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433B44A7-F6E0-4CA0-BE1F-46628374CC8E}" xr6:coauthVersionLast="47" xr6:coauthVersionMax="47" xr10:uidLastSave="{00000000-0000-0000-0000-000000000000}"/>
  <bookViews>
    <workbookView xWindow="4020" yWindow="1710" windowWidth="21600" windowHeight="13890" tabRatio="648" xr2:uid="{00000000-000D-0000-FFFF-FFFF00000000}"/>
  </bookViews>
  <sheets>
    <sheet name="2019-20 Revenue by Source" sheetId="38" r:id="rId1"/>
    <sheet name="2019-20 Taxes Coll &amp; Eq Mills" sheetId="41" r:id="rId2"/>
    <sheet name="2019-20 Rev per ADM" sheetId="40" r:id="rId3"/>
  </sheets>
  <definedNames>
    <definedName name="tblRevDescrip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38" l="1"/>
  <c r="O4" i="38"/>
  <c r="O5" i="38"/>
  <c r="O6" i="38"/>
  <c r="O7" i="38"/>
  <c r="O8" i="38"/>
  <c r="O9" i="38"/>
  <c r="O10" i="38"/>
  <c r="O11" i="38"/>
  <c r="O12" i="38"/>
  <c r="O13" i="38"/>
  <c r="O14" i="38"/>
  <c r="O15" i="38"/>
  <c r="O16" i="38"/>
  <c r="O17" i="38"/>
  <c r="O18" i="38"/>
  <c r="O19" i="38"/>
  <c r="O20" i="38"/>
  <c r="O21" i="38"/>
  <c r="O22" i="38"/>
  <c r="O23" i="38"/>
  <c r="O24" i="38"/>
  <c r="O25" i="38"/>
  <c r="O26" i="38"/>
  <c r="O27" i="38"/>
  <c r="O28" i="38"/>
  <c r="O29" i="38"/>
  <c r="O30" i="38"/>
  <c r="O31" i="38"/>
  <c r="O32" i="38"/>
  <c r="O33" i="38"/>
  <c r="O34" i="38"/>
  <c r="O35" i="38"/>
  <c r="O36" i="38"/>
  <c r="O37" i="38"/>
  <c r="O38" i="38"/>
  <c r="O39" i="38"/>
  <c r="O40" i="38"/>
  <c r="O41" i="38"/>
  <c r="O42" i="38"/>
  <c r="O43" i="38"/>
  <c r="O44" i="38"/>
  <c r="O45" i="38"/>
  <c r="O46" i="38"/>
  <c r="O47" i="38"/>
  <c r="O48" i="38"/>
  <c r="O49" i="38"/>
  <c r="O50" i="38"/>
  <c r="O51" i="38"/>
  <c r="O52" i="38"/>
  <c r="O53" i="38"/>
  <c r="O54" i="38"/>
  <c r="O55" i="38"/>
  <c r="O56" i="38"/>
  <c r="O57" i="38"/>
  <c r="O58" i="38"/>
  <c r="O59" i="38"/>
  <c r="O60" i="38"/>
  <c r="O61" i="38"/>
  <c r="O62" i="38"/>
  <c r="O63" i="38"/>
  <c r="O64" i="38"/>
  <c r="O65" i="38"/>
  <c r="O66" i="38"/>
  <c r="O67" i="38"/>
  <c r="O68" i="38"/>
  <c r="O69" i="38"/>
  <c r="O70" i="38"/>
  <c r="O71" i="38"/>
  <c r="O72" i="38"/>
  <c r="O73" i="38"/>
  <c r="O74" i="38"/>
  <c r="O75" i="38"/>
  <c r="O76" i="38"/>
  <c r="O77" i="38"/>
  <c r="O78" i="38"/>
  <c r="O79" i="38"/>
  <c r="O80" i="38"/>
  <c r="O81" i="38"/>
  <c r="O82" i="38"/>
  <c r="O83" i="38"/>
  <c r="O84" i="38"/>
  <c r="O85" i="38"/>
  <c r="O86" i="38"/>
  <c r="O87" i="38"/>
  <c r="O88" i="38"/>
  <c r="O89" i="38"/>
  <c r="O90" i="38"/>
  <c r="O91" i="38"/>
  <c r="O92" i="38"/>
  <c r="O93" i="38"/>
  <c r="O94" i="38"/>
  <c r="O95" i="38"/>
  <c r="O96" i="38"/>
  <c r="O97" i="38"/>
  <c r="O98" i="38"/>
  <c r="O99" i="38"/>
  <c r="O100" i="38"/>
  <c r="O101" i="38"/>
  <c r="O102" i="38"/>
  <c r="O103" i="38"/>
  <c r="O104" i="38"/>
  <c r="O105" i="38"/>
  <c r="O106" i="38"/>
  <c r="O107" i="38"/>
  <c r="O108" i="38"/>
  <c r="O109" i="38"/>
  <c r="O110" i="38"/>
  <c r="O111" i="38"/>
  <c r="O112" i="38"/>
  <c r="O113" i="38"/>
  <c r="O114" i="38"/>
  <c r="O115" i="38"/>
  <c r="O116" i="38"/>
  <c r="O117" i="38"/>
  <c r="O118" i="38"/>
  <c r="O119" i="38"/>
  <c r="O120" i="38"/>
  <c r="O121" i="38"/>
  <c r="O122" i="38"/>
  <c r="O123" i="38"/>
  <c r="O124" i="38"/>
  <c r="O125" i="38"/>
  <c r="O126" i="38"/>
  <c r="O127" i="38"/>
  <c r="O128" i="38"/>
  <c r="O129" i="38"/>
  <c r="O130" i="38"/>
  <c r="O131" i="38"/>
  <c r="O132" i="38"/>
  <c r="O133" i="38"/>
  <c r="O134" i="38"/>
  <c r="O135" i="38"/>
  <c r="O136" i="38"/>
  <c r="O137" i="38"/>
  <c r="O138" i="38"/>
  <c r="O139" i="38"/>
  <c r="O140" i="38"/>
  <c r="O141" i="38"/>
  <c r="O142" i="38"/>
  <c r="O143" i="38"/>
  <c r="O144" i="38"/>
  <c r="O145" i="38"/>
  <c r="O146" i="38"/>
  <c r="O147" i="38"/>
  <c r="O148" i="38"/>
  <c r="O149" i="38"/>
  <c r="O150" i="38"/>
  <c r="O151" i="38"/>
  <c r="O152" i="38"/>
  <c r="O153" i="38"/>
  <c r="O154" i="38"/>
  <c r="O155" i="38"/>
  <c r="O156" i="38"/>
  <c r="O157" i="38"/>
  <c r="O158" i="38"/>
  <c r="O159" i="38"/>
  <c r="O160" i="38"/>
  <c r="O161" i="38"/>
  <c r="O162" i="38"/>
  <c r="O163" i="38"/>
  <c r="O164" i="38"/>
  <c r="O165" i="38"/>
  <c r="O166" i="38"/>
  <c r="O167" i="38"/>
  <c r="O168" i="38"/>
  <c r="O169" i="38"/>
  <c r="O170" i="38"/>
  <c r="O171" i="38"/>
  <c r="O172" i="38"/>
  <c r="O173" i="38"/>
  <c r="O174" i="38"/>
  <c r="O175" i="38"/>
  <c r="O176" i="38"/>
  <c r="O177" i="38"/>
  <c r="O178" i="38"/>
  <c r="O179" i="38"/>
  <c r="O180" i="38"/>
  <c r="O181" i="38"/>
  <c r="O182" i="38"/>
  <c r="O183" i="38"/>
  <c r="O184" i="38"/>
  <c r="O185" i="38"/>
  <c r="O186" i="38"/>
  <c r="O187" i="38"/>
  <c r="O188" i="38"/>
  <c r="O189" i="38"/>
  <c r="O190" i="38"/>
  <c r="O191" i="38"/>
  <c r="O192" i="38"/>
  <c r="O193" i="38"/>
  <c r="O194" i="38"/>
  <c r="O195" i="38"/>
  <c r="O196" i="38"/>
  <c r="O197" i="38"/>
  <c r="O198" i="38"/>
  <c r="O199" i="38"/>
  <c r="O200" i="38"/>
  <c r="O201" i="38"/>
  <c r="O202" i="38"/>
  <c r="O203" i="38"/>
  <c r="O204" i="38"/>
  <c r="O205" i="38"/>
  <c r="O206" i="38"/>
  <c r="O207" i="38"/>
  <c r="O208" i="38"/>
  <c r="O209" i="38"/>
  <c r="O210" i="38"/>
  <c r="O211" i="38"/>
  <c r="O212" i="38"/>
  <c r="O213" i="38"/>
  <c r="O214" i="38"/>
  <c r="O215" i="38"/>
  <c r="O216" i="38"/>
  <c r="O217" i="38"/>
  <c r="O218" i="38"/>
  <c r="O219" i="38"/>
  <c r="O220" i="38"/>
  <c r="O221" i="38"/>
  <c r="O222" i="38"/>
  <c r="O223" i="38"/>
  <c r="O224" i="38"/>
  <c r="O225" i="38"/>
  <c r="O226" i="38"/>
  <c r="O227" i="38"/>
  <c r="O228" i="38"/>
  <c r="O229" i="38"/>
  <c r="O230" i="38"/>
  <c r="O231" i="38"/>
  <c r="O232" i="38"/>
  <c r="O233" i="38"/>
  <c r="O234" i="38"/>
  <c r="O235" i="38"/>
  <c r="O236" i="38"/>
  <c r="O237" i="38"/>
  <c r="O238" i="38"/>
  <c r="O239" i="38"/>
  <c r="O240" i="38"/>
  <c r="O241" i="38"/>
  <c r="O242" i="38"/>
  <c r="O243" i="38"/>
  <c r="O244" i="38"/>
  <c r="O245" i="38"/>
  <c r="O246" i="38"/>
  <c r="O247" i="38"/>
  <c r="O248" i="38"/>
  <c r="O249" i="38"/>
  <c r="O250" i="38"/>
  <c r="O251" i="38"/>
  <c r="O252" i="38"/>
  <c r="O253" i="38"/>
  <c r="O254" i="38"/>
  <c r="O255" i="38"/>
  <c r="O256" i="38"/>
  <c r="O257" i="38"/>
  <c r="O258" i="38"/>
  <c r="O259" i="38"/>
  <c r="O260" i="38"/>
  <c r="O261" i="38"/>
  <c r="O262" i="38"/>
  <c r="O263" i="38"/>
  <c r="O264" i="38"/>
  <c r="O265" i="38"/>
  <c r="O266" i="38"/>
  <c r="O267" i="38"/>
  <c r="O268" i="38"/>
  <c r="O269" i="38"/>
  <c r="O270" i="38"/>
  <c r="O271" i="38"/>
  <c r="O272" i="38"/>
  <c r="O273" i="38"/>
  <c r="O274" i="38"/>
  <c r="O275" i="38"/>
  <c r="O276" i="38"/>
  <c r="O277" i="38"/>
  <c r="O278" i="38"/>
  <c r="O279" i="38"/>
  <c r="O280" i="38"/>
  <c r="O281" i="38"/>
  <c r="O282" i="38"/>
  <c r="O283" i="38"/>
  <c r="O284" i="38"/>
  <c r="O285" i="38"/>
  <c r="O286" i="38"/>
  <c r="O287" i="38"/>
  <c r="O288" i="38"/>
  <c r="O289" i="38"/>
  <c r="O290" i="38"/>
  <c r="O291" i="38"/>
  <c r="O292" i="38"/>
  <c r="O293" i="38"/>
  <c r="O294" i="38"/>
  <c r="O295" i="38"/>
  <c r="O296" i="38"/>
  <c r="O297" i="38"/>
  <c r="O298" i="38"/>
  <c r="O299" i="38"/>
  <c r="O300" i="38"/>
  <c r="O301" i="38"/>
  <c r="O302" i="38"/>
  <c r="O303" i="38"/>
  <c r="O304" i="38"/>
  <c r="O305" i="38"/>
  <c r="O306" i="38"/>
  <c r="O307" i="38"/>
  <c r="O308" i="38"/>
  <c r="O309" i="38"/>
  <c r="O310" i="38"/>
  <c r="O311" i="38"/>
  <c r="O312" i="38"/>
  <c r="O313" i="38"/>
  <c r="O314" i="38"/>
  <c r="O315" i="38"/>
  <c r="O316" i="38"/>
  <c r="O317" i="38"/>
  <c r="O318" i="38"/>
  <c r="O319" i="38"/>
  <c r="O320" i="38"/>
  <c r="O321" i="38"/>
  <c r="O322" i="38"/>
  <c r="O323" i="38"/>
  <c r="O324" i="38"/>
  <c r="O325" i="38"/>
  <c r="O326" i="38"/>
  <c r="O327" i="38"/>
  <c r="O328" i="38"/>
  <c r="O329" i="38"/>
  <c r="O330" i="38"/>
  <c r="O331" i="38"/>
  <c r="O332" i="38"/>
  <c r="O333" i="38"/>
  <c r="O334" i="38"/>
  <c r="O335" i="38"/>
  <c r="O336" i="38"/>
  <c r="O337" i="38"/>
  <c r="O338" i="38"/>
  <c r="O339" i="38"/>
  <c r="O340" i="38"/>
  <c r="O341" i="38"/>
  <c r="O342" i="38"/>
  <c r="O343" i="38"/>
  <c r="O344" i="38"/>
  <c r="O345" i="38"/>
  <c r="O346" i="38"/>
  <c r="O347" i="38"/>
  <c r="O348" i="38"/>
  <c r="O349" i="38"/>
  <c r="O350" i="38"/>
  <c r="O351" i="38"/>
  <c r="O352" i="38"/>
  <c r="O353" i="38"/>
  <c r="O354" i="38"/>
  <c r="O355" i="38"/>
  <c r="O356" i="38"/>
  <c r="O357" i="38"/>
  <c r="O358" i="38"/>
  <c r="O359" i="38"/>
  <c r="O360" i="38"/>
  <c r="O361" i="38"/>
  <c r="O362" i="38"/>
  <c r="O363" i="38"/>
  <c r="O364" i="38"/>
  <c r="O365" i="38"/>
  <c r="O366" i="38"/>
  <c r="O367" i="38"/>
  <c r="O368" i="38"/>
  <c r="O369" i="38"/>
  <c r="O370" i="38"/>
  <c r="O371" i="38"/>
  <c r="O372" i="38"/>
  <c r="O373" i="38"/>
  <c r="O374" i="38"/>
  <c r="O375" i="38"/>
  <c r="O376" i="38"/>
  <c r="O377" i="38"/>
  <c r="O378" i="38"/>
  <c r="O379" i="38"/>
  <c r="O380" i="38"/>
  <c r="O381" i="38"/>
  <c r="O382" i="38"/>
  <c r="O383" i="38"/>
  <c r="O384" i="38"/>
  <c r="O385" i="38"/>
  <c r="O386" i="38"/>
  <c r="O387" i="38"/>
  <c r="O388" i="38"/>
  <c r="O389" i="38"/>
  <c r="O390" i="38"/>
  <c r="O391" i="38"/>
  <c r="O392" i="38"/>
  <c r="O393" i="38"/>
  <c r="O394" i="38"/>
  <c r="O395" i="38"/>
  <c r="O396" i="38"/>
  <c r="O397" i="38"/>
  <c r="O398" i="38"/>
  <c r="O399" i="38"/>
  <c r="O400" i="38"/>
  <c r="O401" i="38"/>
  <c r="O402" i="38"/>
  <c r="O403" i="38"/>
  <c r="O404" i="38"/>
  <c r="O405" i="38"/>
  <c r="O406" i="38"/>
  <c r="O407" i="38"/>
  <c r="O408" i="38"/>
  <c r="O409" i="38"/>
  <c r="O410" i="38"/>
  <c r="O411" i="38"/>
  <c r="O412" i="38"/>
  <c r="O413" i="38"/>
  <c r="O414" i="38"/>
  <c r="O415" i="38"/>
  <c r="O416" i="38"/>
  <c r="O417" i="38"/>
  <c r="O418" i="38"/>
  <c r="O419" i="38"/>
  <c r="O420" i="38"/>
  <c r="O421" i="38"/>
  <c r="O422" i="38"/>
  <c r="O423" i="38"/>
  <c r="O424" i="38"/>
  <c r="O425" i="38"/>
  <c r="O426" i="38"/>
  <c r="O427" i="38"/>
  <c r="O428" i="38"/>
  <c r="O429" i="38"/>
  <c r="O430" i="38"/>
  <c r="O431" i="38"/>
  <c r="O432" i="38"/>
  <c r="O433" i="38"/>
  <c r="O434" i="38"/>
  <c r="O435" i="38"/>
  <c r="O436" i="38"/>
  <c r="O437" i="38"/>
  <c r="O438" i="38"/>
  <c r="O439" i="38"/>
  <c r="O440" i="38"/>
  <c r="O441" i="38"/>
  <c r="O442" i="38"/>
  <c r="O443" i="38"/>
  <c r="O444" i="38"/>
  <c r="O445" i="38"/>
  <c r="O446" i="38"/>
  <c r="O447" i="38"/>
  <c r="O448" i="38"/>
  <c r="O449" i="38"/>
  <c r="O450" i="38"/>
  <c r="O451" i="38"/>
  <c r="O452" i="38"/>
  <c r="O453" i="38"/>
  <c r="O454" i="38"/>
  <c r="O455" i="38"/>
  <c r="O456" i="38"/>
  <c r="O457" i="38"/>
  <c r="O458" i="38"/>
  <c r="O459" i="38"/>
  <c r="O460" i="38"/>
  <c r="O461" i="38"/>
  <c r="O462" i="38"/>
  <c r="O463" i="38"/>
  <c r="O464" i="38"/>
  <c r="O465" i="38"/>
  <c r="O466" i="38"/>
  <c r="O467" i="38"/>
  <c r="O468" i="38"/>
  <c r="O469" i="38"/>
  <c r="O470" i="38"/>
  <c r="O471" i="38"/>
  <c r="O472" i="38"/>
  <c r="O473" i="38"/>
  <c r="O474" i="38"/>
  <c r="O475" i="38"/>
  <c r="O476" i="38"/>
  <c r="O477" i="38"/>
  <c r="O478" i="38"/>
  <c r="O479" i="38"/>
  <c r="O480" i="38"/>
  <c r="O481" i="38"/>
  <c r="O482" i="38"/>
  <c r="O483" i="38"/>
  <c r="O484" i="38"/>
  <c r="O485" i="38"/>
  <c r="O486" i="38"/>
  <c r="O487" i="38"/>
  <c r="O488" i="38"/>
  <c r="O489" i="38"/>
  <c r="O490" i="38"/>
  <c r="O491" i="38"/>
  <c r="O492" i="38"/>
  <c r="O493" i="38"/>
  <c r="O494" i="38"/>
  <c r="O495" i="38"/>
  <c r="O496" i="38"/>
  <c r="O497" i="38"/>
  <c r="O498" i="38"/>
  <c r="O499" i="38"/>
  <c r="O500" i="38"/>
  <c r="O501" i="38"/>
  <c r="O502" i="38"/>
  <c r="O503" i="38"/>
  <c r="O504" i="38"/>
  <c r="O505" i="38"/>
  <c r="O506" i="38"/>
  <c r="O507" i="38"/>
  <c r="O508" i="38"/>
  <c r="O509" i="38"/>
  <c r="O510" i="38"/>
  <c r="O511" i="38"/>
  <c r="O512" i="38"/>
  <c r="O513" i="38"/>
  <c r="O514" i="38"/>
  <c r="O515" i="38"/>
  <c r="O516" i="38"/>
  <c r="O517" i="38"/>
  <c r="O518" i="38"/>
  <c r="O519" i="38"/>
  <c r="O520" i="38"/>
  <c r="O521" i="38"/>
  <c r="O522" i="38"/>
  <c r="O523" i="38"/>
  <c r="O524" i="38"/>
  <c r="O525" i="38"/>
  <c r="O526" i="38"/>
  <c r="O527" i="38"/>
  <c r="O528" i="38"/>
  <c r="O529" i="38"/>
  <c r="O530" i="38"/>
  <c r="O531" i="38"/>
  <c r="O532" i="38"/>
  <c r="O533" i="38"/>
  <c r="O534" i="38"/>
  <c r="O535" i="38"/>
  <c r="O536" i="38"/>
  <c r="O537" i="38"/>
  <c r="O538" i="38"/>
  <c r="O539" i="38"/>
  <c r="O540" i="38"/>
  <c r="O541" i="38"/>
  <c r="O542" i="38"/>
  <c r="O543" i="38"/>
  <c r="O544" i="38"/>
  <c r="O545" i="38"/>
  <c r="O546" i="38"/>
  <c r="O547" i="38"/>
  <c r="O548" i="38"/>
  <c r="O549" i="38"/>
  <c r="O550" i="38"/>
  <c r="O551" i="38"/>
  <c r="O552" i="38"/>
  <c r="O553" i="38"/>
  <c r="O554" i="38"/>
  <c r="O555" i="38"/>
  <c r="O556" i="38"/>
  <c r="O557" i="38"/>
  <c r="O558" i="38"/>
  <c r="O559" i="38"/>
  <c r="O560" i="38"/>
  <c r="O561" i="38"/>
  <c r="O562" i="38"/>
  <c r="O563" i="38"/>
  <c r="O564" i="38"/>
  <c r="O565" i="38"/>
  <c r="O566" i="38"/>
  <c r="O567" i="38"/>
  <c r="O568" i="38"/>
  <c r="O569" i="38"/>
  <c r="O570" i="38"/>
  <c r="O571" i="38"/>
  <c r="O572" i="38"/>
  <c r="O573" i="38"/>
  <c r="O574" i="38"/>
  <c r="O575" i="38"/>
  <c r="O576" i="38"/>
  <c r="O577" i="38"/>
  <c r="O578" i="38"/>
  <c r="O579" i="38"/>
  <c r="O580" i="38"/>
  <c r="O581" i="38"/>
  <c r="O582" i="38"/>
  <c r="O583" i="38"/>
  <c r="O584" i="38"/>
  <c r="O585" i="38"/>
  <c r="O586" i="38"/>
  <c r="O587" i="38"/>
  <c r="O588" i="38"/>
  <c r="O589" i="38"/>
  <c r="O590" i="38"/>
  <c r="O591" i="38"/>
  <c r="O592" i="38"/>
  <c r="O593" i="38"/>
  <c r="O594" i="38"/>
  <c r="O595" i="38"/>
  <c r="O596" i="38"/>
  <c r="O597" i="38"/>
  <c r="O598" i="38"/>
  <c r="O599" i="38"/>
  <c r="O600" i="38"/>
  <c r="O601" i="38"/>
  <c r="O602" i="38"/>
  <c r="O603" i="38"/>
  <c r="O604" i="38"/>
  <c r="O605" i="38"/>
  <c r="O606" i="38"/>
  <c r="O607" i="38"/>
  <c r="O608" i="38"/>
  <c r="O609" i="38"/>
  <c r="O610" i="38"/>
  <c r="O611" i="38"/>
  <c r="O612" i="38"/>
  <c r="O613" i="38"/>
  <c r="O614" i="38"/>
  <c r="O615" i="38"/>
  <c r="O616" i="38"/>
  <c r="O617" i="38"/>
  <c r="O618" i="38"/>
  <c r="O619" i="38"/>
  <c r="O620" i="38"/>
  <c r="O621" i="38"/>
  <c r="O622" i="38"/>
  <c r="O623" i="38"/>
  <c r="O624" i="38"/>
  <c r="O625" i="38"/>
  <c r="O626" i="38"/>
  <c r="O627" i="38"/>
  <c r="O628" i="38"/>
  <c r="O629" i="38"/>
  <c r="O630" i="38"/>
  <c r="O631" i="38"/>
  <c r="O632" i="38"/>
  <c r="O633" i="38"/>
  <c r="O634" i="38"/>
  <c r="O635" i="38"/>
  <c r="O636" i="38"/>
  <c r="O637" i="38"/>
  <c r="O638" i="38"/>
  <c r="O639" i="38"/>
  <c r="O640" i="38"/>
  <c r="O641" i="38"/>
  <c r="O642" i="38"/>
  <c r="O643" i="38"/>
  <c r="O644" i="38"/>
  <c r="O645" i="38"/>
  <c r="O646" i="38"/>
  <c r="O647" i="38"/>
  <c r="O648" i="38"/>
  <c r="O649" i="38"/>
  <c r="O650" i="38"/>
  <c r="O651" i="38"/>
  <c r="O652" i="38"/>
  <c r="O653" i="38"/>
  <c r="O654" i="38"/>
  <c r="O655" i="38"/>
  <c r="O656" i="38"/>
  <c r="O657" i="38"/>
  <c r="O658" i="38"/>
  <c r="O659" i="38"/>
  <c r="O660" i="38"/>
  <c r="O661" i="38"/>
  <c r="O662" i="38"/>
  <c r="O663" i="38"/>
  <c r="O664" i="38"/>
  <c r="O665" i="38"/>
  <c r="O666" i="38"/>
  <c r="O667" i="38"/>
  <c r="O668" i="38"/>
  <c r="O669" i="38"/>
  <c r="O670" i="38"/>
  <c r="O671" i="38"/>
  <c r="O672" i="38"/>
  <c r="O673" i="38"/>
  <c r="O674" i="38"/>
  <c r="O675" i="38"/>
  <c r="O676" i="38"/>
  <c r="O677" i="38"/>
  <c r="O678" i="38"/>
  <c r="O679" i="38"/>
  <c r="O680" i="38"/>
  <c r="O681" i="38"/>
  <c r="O682" i="38"/>
  <c r="O683" i="38"/>
  <c r="O684" i="38"/>
  <c r="O685" i="38"/>
  <c r="O686" i="38"/>
  <c r="O687" i="38"/>
  <c r="O688" i="38"/>
  <c r="O689" i="38"/>
  <c r="O690" i="38"/>
  <c r="O691" i="38"/>
  <c r="O692" i="38"/>
  <c r="O693" i="38"/>
  <c r="O694" i="38"/>
  <c r="O695" i="38"/>
  <c r="O696" i="38"/>
  <c r="O697" i="38"/>
  <c r="O698" i="38"/>
  <c r="O699" i="38"/>
  <c r="O700" i="38"/>
  <c r="O701" i="38"/>
  <c r="O702" i="38"/>
  <c r="O703" i="38"/>
  <c r="O704" i="38"/>
  <c r="O705" i="38"/>
  <c r="O706" i="38"/>
  <c r="O707" i="38"/>
  <c r="O708" i="38"/>
  <c r="O709" i="38"/>
  <c r="O710" i="38"/>
  <c r="O711" i="38"/>
  <c r="O712" i="38"/>
  <c r="O713" i="38"/>
  <c r="O714" i="38"/>
  <c r="O715" i="38"/>
  <c r="O716" i="38"/>
  <c r="O717" i="38"/>
  <c r="O718" i="38"/>
  <c r="O719" i="38"/>
  <c r="O720" i="38"/>
  <c r="O721" i="38"/>
  <c r="O722" i="38"/>
  <c r="O723" i="38"/>
  <c r="O724" i="38"/>
  <c r="O725" i="38"/>
  <c r="O726" i="38"/>
  <c r="O727" i="38"/>
  <c r="O728" i="38"/>
  <c r="O729" i="38"/>
  <c r="O730" i="38"/>
  <c r="O731" i="38"/>
  <c r="O732" i="38"/>
  <c r="O733" i="38"/>
  <c r="O734" i="38"/>
  <c r="O735" i="38"/>
  <c r="O736" i="38"/>
  <c r="O737" i="38"/>
  <c r="O738" i="38"/>
  <c r="O739" i="38"/>
  <c r="O740" i="38"/>
  <c r="O741" i="38"/>
  <c r="O742" i="38"/>
  <c r="O743" i="38"/>
  <c r="O744" i="38"/>
  <c r="O745" i="38"/>
  <c r="O746" i="38"/>
  <c r="O747" i="38"/>
  <c r="O748" i="38"/>
  <c r="O2" i="38"/>
  <c r="M3" i="38"/>
  <c r="M4" i="38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M30" i="38"/>
  <c r="M31" i="38"/>
  <c r="M32" i="38"/>
  <c r="M33" i="38"/>
  <c r="M34" i="38"/>
  <c r="M35" i="38"/>
  <c r="M36" i="38"/>
  <c r="M37" i="38"/>
  <c r="M38" i="38"/>
  <c r="M39" i="38"/>
  <c r="M40" i="38"/>
  <c r="M41" i="38"/>
  <c r="M42" i="38"/>
  <c r="M43" i="38"/>
  <c r="M44" i="38"/>
  <c r="M45" i="38"/>
  <c r="M46" i="38"/>
  <c r="M47" i="38"/>
  <c r="M48" i="38"/>
  <c r="M49" i="38"/>
  <c r="M50" i="38"/>
  <c r="M51" i="38"/>
  <c r="M52" i="38"/>
  <c r="M53" i="38"/>
  <c r="M54" i="38"/>
  <c r="M55" i="38"/>
  <c r="M56" i="38"/>
  <c r="M57" i="38"/>
  <c r="M58" i="38"/>
  <c r="M59" i="38"/>
  <c r="M60" i="38"/>
  <c r="M61" i="38"/>
  <c r="M62" i="38"/>
  <c r="M63" i="38"/>
  <c r="M64" i="38"/>
  <c r="M65" i="38"/>
  <c r="M66" i="38"/>
  <c r="M67" i="38"/>
  <c r="M68" i="38"/>
  <c r="M69" i="38"/>
  <c r="M70" i="38"/>
  <c r="M71" i="38"/>
  <c r="M72" i="38"/>
  <c r="M73" i="38"/>
  <c r="M74" i="38"/>
  <c r="M75" i="38"/>
  <c r="M76" i="38"/>
  <c r="M77" i="38"/>
  <c r="M78" i="38"/>
  <c r="M79" i="38"/>
  <c r="M80" i="38"/>
  <c r="M81" i="38"/>
  <c r="M82" i="38"/>
  <c r="M83" i="38"/>
  <c r="M84" i="38"/>
  <c r="M85" i="38"/>
  <c r="M86" i="38"/>
  <c r="M87" i="38"/>
  <c r="M88" i="38"/>
  <c r="M89" i="38"/>
  <c r="M90" i="38"/>
  <c r="M91" i="38"/>
  <c r="M92" i="38"/>
  <c r="M93" i="38"/>
  <c r="M94" i="38"/>
  <c r="M95" i="38"/>
  <c r="M96" i="38"/>
  <c r="M97" i="38"/>
  <c r="M98" i="38"/>
  <c r="M99" i="38"/>
  <c r="M100" i="38"/>
  <c r="M101" i="38"/>
  <c r="M102" i="38"/>
  <c r="M103" i="38"/>
  <c r="M104" i="38"/>
  <c r="M105" i="38"/>
  <c r="M106" i="38"/>
  <c r="M107" i="38"/>
  <c r="M108" i="38"/>
  <c r="M109" i="38"/>
  <c r="M110" i="38"/>
  <c r="M111" i="38"/>
  <c r="M112" i="38"/>
  <c r="M113" i="38"/>
  <c r="M114" i="38"/>
  <c r="M115" i="38"/>
  <c r="M116" i="38"/>
  <c r="M117" i="38"/>
  <c r="M118" i="38"/>
  <c r="M119" i="38"/>
  <c r="M120" i="38"/>
  <c r="M121" i="38"/>
  <c r="M122" i="38"/>
  <c r="M123" i="38"/>
  <c r="M124" i="38"/>
  <c r="M125" i="38"/>
  <c r="M126" i="38"/>
  <c r="M127" i="38"/>
  <c r="M128" i="38"/>
  <c r="M129" i="38"/>
  <c r="M130" i="38"/>
  <c r="M131" i="38"/>
  <c r="M132" i="38"/>
  <c r="M133" i="38"/>
  <c r="M134" i="38"/>
  <c r="M135" i="38"/>
  <c r="M136" i="38"/>
  <c r="M137" i="38"/>
  <c r="M138" i="38"/>
  <c r="M139" i="38"/>
  <c r="M140" i="38"/>
  <c r="M141" i="38"/>
  <c r="M142" i="38"/>
  <c r="M143" i="38"/>
  <c r="M144" i="38"/>
  <c r="M145" i="38"/>
  <c r="M146" i="38"/>
  <c r="M147" i="38"/>
  <c r="M148" i="38"/>
  <c r="M149" i="38"/>
  <c r="M150" i="38"/>
  <c r="M151" i="38"/>
  <c r="M152" i="38"/>
  <c r="M153" i="38"/>
  <c r="M154" i="38"/>
  <c r="M155" i="38"/>
  <c r="M156" i="38"/>
  <c r="M157" i="38"/>
  <c r="M158" i="38"/>
  <c r="M159" i="38"/>
  <c r="M160" i="38"/>
  <c r="M161" i="38"/>
  <c r="M162" i="38"/>
  <c r="M163" i="38"/>
  <c r="M164" i="38"/>
  <c r="M165" i="38"/>
  <c r="M166" i="38"/>
  <c r="M167" i="38"/>
  <c r="M168" i="38"/>
  <c r="M169" i="38"/>
  <c r="M170" i="38"/>
  <c r="M171" i="38"/>
  <c r="M172" i="38"/>
  <c r="M173" i="38"/>
  <c r="M174" i="38"/>
  <c r="M175" i="38"/>
  <c r="M176" i="38"/>
  <c r="M177" i="38"/>
  <c r="M178" i="38"/>
  <c r="M179" i="38"/>
  <c r="M180" i="38"/>
  <c r="M181" i="38"/>
  <c r="M182" i="38"/>
  <c r="M183" i="38"/>
  <c r="M184" i="38"/>
  <c r="M185" i="38"/>
  <c r="M186" i="38"/>
  <c r="M187" i="38"/>
  <c r="M188" i="38"/>
  <c r="M189" i="38"/>
  <c r="M190" i="38"/>
  <c r="M191" i="38"/>
  <c r="M192" i="38"/>
  <c r="M193" i="38"/>
  <c r="M194" i="38"/>
  <c r="M195" i="38"/>
  <c r="M196" i="38"/>
  <c r="M197" i="38"/>
  <c r="M198" i="38"/>
  <c r="M199" i="38"/>
  <c r="M200" i="38"/>
  <c r="M201" i="38"/>
  <c r="M202" i="38"/>
  <c r="M203" i="38"/>
  <c r="M204" i="38"/>
  <c r="M205" i="38"/>
  <c r="M206" i="38"/>
  <c r="M207" i="38"/>
  <c r="M208" i="38"/>
  <c r="M209" i="38"/>
  <c r="M210" i="38"/>
  <c r="M211" i="38"/>
  <c r="M212" i="38"/>
  <c r="M213" i="38"/>
  <c r="M214" i="38"/>
  <c r="M215" i="38"/>
  <c r="M216" i="38"/>
  <c r="M217" i="38"/>
  <c r="M218" i="38"/>
  <c r="M219" i="38"/>
  <c r="M220" i="38"/>
  <c r="M221" i="38"/>
  <c r="M222" i="38"/>
  <c r="M223" i="38"/>
  <c r="M224" i="38"/>
  <c r="M225" i="38"/>
  <c r="M226" i="38"/>
  <c r="M227" i="38"/>
  <c r="M228" i="38"/>
  <c r="M229" i="38"/>
  <c r="M230" i="38"/>
  <c r="M231" i="38"/>
  <c r="M232" i="38"/>
  <c r="M233" i="38"/>
  <c r="M234" i="38"/>
  <c r="M235" i="38"/>
  <c r="M236" i="38"/>
  <c r="M237" i="38"/>
  <c r="M238" i="38"/>
  <c r="M239" i="38"/>
  <c r="M240" i="38"/>
  <c r="M241" i="38"/>
  <c r="M242" i="38"/>
  <c r="M243" i="38"/>
  <c r="M244" i="38"/>
  <c r="M245" i="38"/>
  <c r="M246" i="38"/>
  <c r="M247" i="38"/>
  <c r="M248" i="38"/>
  <c r="M249" i="38"/>
  <c r="M250" i="38"/>
  <c r="M251" i="38"/>
  <c r="M252" i="38"/>
  <c r="M253" i="38"/>
  <c r="M254" i="38"/>
  <c r="M255" i="38"/>
  <c r="M256" i="38"/>
  <c r="M257" i="38"/>
  <c r="M258" i="38"/>
  <c r="M259" i="38"/>
  <c r="M260" i="38"/>
  <c r="M261" i="38"/>
  <c r="M262" i="38"/>
  <c r="M263" i="38"/>
  <c r="M264" i="38"/>
  <c r="M265" i="38"/>
  <c r="M266" i="38"/>
  <c r="M267" i="38"/>
  <c r="M268" i="38"/>
  <c r="M269" i="38"/>
  <c r="M270" i="38"/>
  <c r="M271" i="38"/>
  <c r="M272" i="38"/>
  <c r="M273" i="38"/>
  <c r="M274" i="38"/>
  <c r="M275" i="38"/>
  <c r="M276" i="38"/>
  <c r="M277" i="38"/>
  <c r="M278" i="38"/>
  <c r="M279" i="38"/>
  <c r="M280" i="38"/>
  <c r="M281" i="38"/>
  <c r="M282" i="38"/>
  <c r="M283" i="38"/>
  <c r="M284" i="38"/>
  <c r="M285" i="38"/>
  <c r="M286" i="38"/>
  <c r="M287" i="38"/>
  <c r="M288" i="38"/>
  <c r="M289" i="38"/>
  <c r="M290" i="38"/>
  <c r="M291" i="38"/>
  <c r="M292" i="38"/>
  <c r="M293" i="38"/>
  <c r="M294" i="38"/>
  <c r="M295" i="38"/>
  <c r="M296" i="38"/>
  <c r="M297" i="38"/>
  <c r="M298" i="38"/>
  <c r="M299" i="38"/>
  <c r="M300" i="38"/>
  <c r="M301" i="38"/>
  <c r="M302" i="38"/>
  <c r="M303" i="38"/>
  <c r="M304" i="38"/>
  <c r="M305" i="38"/>
  <c r="M306" i="38"/>
  <c r="M307" i="38"/>
  <c r="M308" i="38"/>
  <c r="M309" i="38"/>
  <c r="M310" i="38"/>
  <c r="M311" i="38"/>
  <c r="M312" i="38"/>
  <c r="M313" i="38"/>
  <c r="M314" i="38"/>
  <c r="M315" i="38"/>
  <c r="M316" i="38"/>
  <c r="M317" i="38"/>
  <c r="M318" i="38"/>
  <c r="M319" i="38"/>
  <c r="M320" i="38"/>
  <c r="M321" i="38"/>
  <c r="M322" i="38"/>
  <c r="M323" i="38"/>
  <c r="M324" i="38"/>
  <c r="M325" i="38"/>
  <c r="M326" i="38"/>
  <c r="M327" i="38"/>
  <c r="M328" i="38"/>
  <c r="M329" i="38"/>
  <c r="M330" i="38"/>
  <c r="M331" i="38"/>
  <c r="M332" i="38"/>
  <c r="M333" i="38"/>
  <c r="M334" i="38"/>
  <c r="M335" i="38"/>
  <c r="M336" i="38"/>
  <c r="M337" i="38"/>
  <c r="M338" i="38"/>
  <c r="M339" i="38"/>
  <c r="M340" i="38"/>
  <c r="M341" i="38"/>
  <c r="M342" i="38"/>
  <c r="M343" i="38"/>
  <c r="M344" i="38"/>
  <c r="M345" i="38"/>
  <c r="M346" i="38"/>
  <c r="M347" i="38"/>
  <c r="M348" i="38"/>
  <c r="M349" i="38"/>
  <c r="M350" i="38"/>
  <c r="M351" i="38"/>
  <c r="M352" i="38"/>
  <c r="M353" i="38"/>
  <c r="M354" i="38"/>
  <c r="M355" i="38"/>
  <c r="M356" i="38"/>
  <c r="M357" i="38"/>
  <c r="M358" i="38"/>
  <c r="M359" i="38"/>
  <c r="M360" i="38"/>
  <c r="M361" i="38"/>
  <c r="M362" i="38"/>
  <c r="M363" i="38"/>
  <c r="M364" i="38"/>
  <c r="M365" i="38"/>
  <c r="M366" i="38"/>
  <c r="M367" i="38"/>
  <c r="M368" i="38"/>
  <c r="M369" i="38"/>
  <c r="M370" i="38"/>
  <c r="M371" i="38"/>
  <c r="M372" i="38"/>
  <c r="M373" i="38"/>
  <c r="M374" i="38"/>
  <c r="M375" i="38"/>
  <c r="M376" i="38"/>
  <c r="M377" i="38"/>
  <c r="M378" i="38"/>
  <c r="M379" i="38"/>
  <c r="M380" i="38"/>
  <c r="M381" i="38"/>
  <c r="M382" i="38"/>
  <c r="M383" i="38"/>
  <c r="M384" i="38"/>
  <c r="M385" i="38"/>
  <c r="M386" i="38"/>
  <c r="M387" i="38"/>
  <c r="M388" i="38"/>
  <c r="M389" i="38"/>
  <c r="M390" i="38"/>
  <c r="M391" i="38"/>
  <c r="M392" i="38"/>
  <c r="M393" i="38"/>
  <c r="M394" i="38"/>
  <c r="M395" i="38"/>
  <c r="M396" i="38"/>
  <c r="M397" i="38"/>
  <c r="M398" i="38"/>
  <c r="M399" i="38"/>
  <c r="M400" i="38"/>
  <c r="M401" i="38"/>
  <c r="M402" i="38"/>
  <c r="M403" i="38"/>
  <c r="M404" i="38"/>
  <c r="M405" i="38"/>
  <c r="M406" i="38"/>
  <c r="M407" i="38"/>
  <c r="M408" i="38"/>
  <c r="M409" i="38"/>
  <c r="M410" i="38"/>
  <c r="M411" i="38"/>
  <c r="M412" i="38"/>
  <c r="M413" i="38"/>
  <c r="M414" i="38"/>
  <c r="M415" i="38"/>
  <c r="M416" i="38"/>
  <c r="M417" i="38"/>
  <c r="M418" i="38"/>
  <c r="M419" i="38"/>
  <c r="M420" i="38"/>
  <c r="M421" i="38"/>
  <c r="M422" i="38"/>
  <c r="M423" i="38"/>
  <c r="M424" i="38"/>
  <c r="M425" i="38"/>
  <c r="M426" i="38"/>
  <c r="M427" i="38"/>
  <c r="M428" i="38"/>
  <c r="M429" i="38"/>
  <c r="M430" i="38"/>
  <c r="M431" i="38"/>
  <c r="M432" i="38"/>
  <c r="M433" i="38"/>
  <c r="M434" i="38"/>
  <c r="M435" i="38"/>
  <c r="M436" i="38"/>
  <c r="M437" i="38"/>
  <c r="M438" i="38"/>
  <c r="M439" i="38"/>
  <c r="M440" i="38"/>
  <c r="M441" i="38"/>
  <c r="M442" i="38"/>
  <c r="M443" i="38"/>
  <c r="M444" i="38"/>
  <c r="M445" i="38"/>
  <c r="M446" i="38"/>
  <c r="M447" i="38"/>
  <c r="M448" i="38"/>
  <c r="M449" i="38"/>
  <c r="M450" i="38"/>
  <c r="M451" i="38"/>
  <c r="M452" i="38"/>
  <c r="M453" i="38"/>
  <c r="M454" i="38"/>
  <c r="M455" i="38"/>
  <c r="M456" i="38"/>
  <c r="M457" i="38"/>
  <c r="M458" i="38"/>
  <c r="M459" i="38"/>
  <c r="M460" i="38"/>
  <c r="M461" i="38"/>
  <c r="M462" i="38"/>
  <c r="M463" i="38"/>
  <c r="M464" i="38"/>
  <c r="M465" i="38"/>
  <c r="M466" i="38"/>
  <c r="M467" i="38"/>
  <c r="M468" i="38"/>
  <c r="M469" i="38"/>
  <c r="M470" i="38"/>
  <c r="M471" i="38"/>
  <c r="M472" i="38"/>
  <c r="M473" i="38"/>
  <c r="M474" i="38"/>
  <c r="M475" i="38"/>
  <c r="M476" i="38"/>
  <c r="M477" i="38"/>
  <c r="M478" i="38"/>
  <c r="M479" i="38"/>
  <c r="M480" i="38"/>
  <c r="M481" i="38"/>
  <c r="M482" i="38"/>
  <c r="M483" i="38"/>
  <c r="M484" i="38"/>
  <c r="M485" i="38"/>
  <c r="M486" i="38"/>
  <c r="M487" i="38"/>
  <c r="M488" i="38"/>
  <c r="M489" i="38"/>
  <c r="M490" i="38"/>
  <c r="M491" i="38"/>
  <c r="M492" i="38"/>
  <c r="M493" i="38"/>
  <c r="M494" i="38"/>
  <c r="M495" i="38"/>
  <c r="M496" i="38"/>
  <c r="M497" i="38"/>
  <c r="M498" i="38"/>
  <c r="M499" i="38"/>
  <c r="M500" i="38"/>
  <c r="M501" i="38"/>
  <c r="M502" i="38"/>
  <c r="M503" i="38"/>
  <c r="M504" i="38"/>
  <c r="M505" i="38"/>
  <c r="M506" i="38"/>
  <c r="M507" i="38"/>
  <c r="M508" i="38"/>
  <c r="M509" i="38"/>
  <c r="M510" i="38"/>
  <c r="M511" i="38"/>
  <c r="M512" i="38"/>
  <c r="M513" i="38"/>
  <c r="M514" i="38"/>
  <c r="M515" i="38"/>
  <c r="M516" i="38"/>
  <c r="M517" i="38"/>
  <c r="M518" i="38"/>
  <c r="M519" i="38"/>
  <c r="M520" i="38"/>
  <c r="M521" i="38"/>
  <c r="M522" i="38"/>
  <c r="M523" i="38"/>
  <c r="M524" i="38"/>
  <c r="M525" i="38"/>
  <c r="M526" i="38"/>
  <c r="M527" i="38"/>
  <c r="M528" i="38"/>
  <c r="M529" i="38"/>
  <c r="M530" i="38"/>
  <c r="M531" i="38"/>
  <c r="M532" i="38"/>
  <c r="M533" i="38"/>
  <c r="M534" i="38"/>
  <c r="M535" i="38"/>
  <c r="M536" i="38"/>
  <c r="M537" i="38"/>
  <c r="M538" i="38"/>
  <c r="M539" i="38"/>
  <c r="M540" i="38"/>
  <c r="M541" i="38"/>
  <c r="M542" i="38"/>
  <c r="M543" i="38"/>
  <c r="M544" i="38"/>
  <c r="M545" i="38"/>
  <c r="M546" i="38"/>
  <c r="M547" i="38"/>
  <c r="M548" i="38"/>
  <c r="M549" i="38"/>
  <c r="M550" i="38"/>
  <c r="M551" i="38"/>
  <c r="M552" i="38"/>
  <c r="M553" i="38"/>
  <c r="M554" i="38"/>
  <c r="M555" i="38"/>
  <c r="M556" i="38"/>
  <c r="M557" i="38"/>
  <c r="M558" i="38"/>
  <c r="M559" i="38"/>
  <c r="M560" i="38"/>
  <c r="M561" i="38"/>
  <c r="M562" i="38"/>
  <c r="M563" i="38"/>
  <c r="M564" i="38"/>
  <c r="M565" i="38"/>
  <c r="M566" i="38"/>
  <c r="M567" i="38"/>
  <c r="M568" i="38"/>
  <c r="M569" i="38"/>
  <c r="M570" i="38"/>
  <c r="M571" i="38"/>
  <c r="M572" i="38"/>
  <c r="M573" i="38"/>
  <c r="M574" i="38"/>
  <c r="M575" i="38"/>
  <c r="M576" i="38"/>
  <c r="M577" i="38"/>
  <c r="M578" i="38"/>
  <c r="M579" i="38"/>
  <c r="M580" i="38"/>
  <c r="M581" i="38"/>
  <c r="M582" i="38"/>
  <c r="M583" i="38"/>
  <c r="M584" i="38"/>
  <c r="M585" i="38"/>
  <c r="M586" i="38"/>
  <c r="M587" i="38"/>
  <c r="M588" i="38"/>
  <c r="M589" i="38"/>
  <c r="M590" i="38"/>
  <c r="M591" i="38"/>
  <c r="M592" i="38"/>
  <c r="M593" i="38"/>
  <c r="M594" i="38"/>
  <c r="M595" i="38"/>
  <c r="M596" i="38"/>
  <c r="M597" i="38"/>
  <c r="M598" i="38"/>
  <c r="M599" i="38"/>
  <c r="M600" i="38"/>
  <c r="M601" i="38"/>
  <c r="M602" i="38"/>
  <c r="M603" i="38"/>
  <c r="M604" i="38"/>
  <c r="M605" i="38"/>
  <c r="M606" i="38"/>
  <c r="M607" i="38"/>
  <c r="M608" i="38"/>
  <c r="M609" i="38"/>
  <c r="M610" i="38"/>
  <c r="M611" i="38"/>
  <c r="M612" i="38"/>
  <c r="M613" i="38"/>
  <c r="M614" i="38"/>
  <c r="M615" i="38"/>
  <c r="M616" i="38"/>
  <c r="M617" i="38"/>
  <c r="M618" i="38"/>
  <c r="M619" i="38"/>
  <c r="M620" i="38"/>
  <c r="M621" i="38"/>
  <c r="M622" i="38"/>
  <c r="M623" i="38"/>
  <c r="M624" i="38"/>
  <c r="M625" i="38"/>
  <c r="M626" i="38"/>
  <c r="M627" i="38"/>
  <c r="M628" i="38"/>
  <c r="M629" i="38"/>
  <c r="M630" i="38"/>
  <c r="M631" i="38"/>
  <c r="M632" i="38"/>
  <c r="M633" i="38"/>
  <c r="M634" i="38"/>
  <c r="M635" i="38"/>
  <c r="M636" i="38"/>
  <c r="M637" i="38"/>
  <c r="M638" i="38"/>
  <c r="M639" i="38"/>
  <c r="M640" i="38"/>
  <c r="M641" i="38"/>
  <c r="M642" i="38"/>
  <c r="M643" i="38"/>
  <c r="M644" i="38"/>
  <c r="M645" i="38"/>
  <c r="M646" i="38"/>
  <c r="M647" i="38"/>
  <c r="M648" i="38"/>
  <c r="M649" i="38"/>
  <c r="M650" i="38"/>
  <c r="M651" i="38"/>
  <c r="M652" i="38"/>
  <c r="M653" i="38"/>
  <c r="M654" i="38"/>
  <c r="M655" i="38"/>
  <c r="M656" i="38"/>
  <c r="M657" i="38"/>
  <c r="M658" i="38"/>
  <c r="M659" i="38"/>
  <c r="M660" i="38"/>
  <c r="M661" i="38"/>
  <c r="M662" i="38"/>
  <c r="M663" i="38"/>
  <c r="M664" i="38"/>
  <c r="M665" i="38"/>
  <c r="M666" i="38"/>
  <c r="M667" i="38"/>
  <c r="M668" i="38"/>
  <c r="M669" i="38"/>
  <c r="M670" i="38"/>
  <c r="M671" i="38"/>
  <c r="M672" i="38"/>
  <c r="M673" i="38"/>
  <c r="M674" i="38"/>
  <c r="M675" i="38"/>
  <c r="M676" i="38"/>
  <c r="M677" i="38"/>
  <c r="M678" i="38"/>
  <c r="M679" i="38"/>
  <c r="M680" i="38"/>
  <c r="M681" i="38"/>
  <c r="M682" i="38"/>
  <c r="M683" i="38"/>
  <c r="M684" i="38"/>
  <c r="M685" i="38"/>
  <c r="M686" i="38"/>
  <c r="M687" i="38"/>
  <c r="M688" i="38"/>
  <c r="M689" i="38"/>
  <c r="M690" i="38"/>
  <c r="M691" i="38"/>
  <c r="M692" i="38"/>
  <c r="M693" i="38"/>
  <c r="M694" i="38"/>
  <c r="M695" i="38"/>
  <c r="M696" i="38"/>
  <c r="M697" i="38"/>
  <c r="M698" i="38"/>
  <c r="M699" i="38"/>
  <c r="M700" i="38"/>
  <c r="M701" i="38"/>
  <c r="M702" i="38"/>
  <c r="M703" i="38"/>
  <c r="M704" i="38"/>
  <c r="M705" i="38"/>
  <c r="M706" i="38"/>
  <c r="M707" i="38"/>
  <c r="M708" i="38"/>
  <c r="M709" i="38"/>
  <c r="M710" i="38"/>
  <c r="M711" i="38"/>
  <c r="M712" i="38"/>
  <c r="M713" i="38"/>
  <c r="M714" i="38"/>
  <c r="M715" i="38"/>
  <c r="M716" i="38"/>
  <c r="M717" i="38"/>
  <c r="M718" i="38"/>
  <c r="M719" i="38"/>
  <c r="M720" i="38"/>
  <c r="M721" i="38"/>
  <c r="M722" i="38"/>
  <c r="M723" i="38"/>
  <c r="M724" i="38"/>
  <c r="M725" i="38"/>
  <c r="M726" i="38"/>
  <c r="M727" i="38"/>
  <c r="M728" i="38"/>
  <c r="M729" i="38"/>
  <c r="M730" i="38"/>
  <c r="M731" i="38"/>
  <c r="M732" i="38"/>
  <c r="M733" i="38"/>
  <c r="M734" i="38"/>
  <c r="M735" i="38"/>
  <c r="M736" i="38"/>
  <c r="M737" i="38"/>
  <c r="M738" i="38"/>
  <c r="M739" i="38"/>
  <c r="M740" i="38"/>
  <c r="M741" i="38"/>
  <c r="M742" i="38"/>
  <c r="M743" i="38"/>
  <c r="M744" i="38"/>
  <c r="M745" i="38"/>
  <c r="M746" i="38"/>
  <c r="M747" i="38"/>
  <c r="M748" i="38"/>
  <c r="M2" i="38"/>
  <c r="K3" i="38"/>
  <c r="K4" i="38"/>
  <c r="K5" i="38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38" i="38"/>
  <c r="K39" i="38"/>
  <c r="K40" i="38"/>
  <c r="K41" i="38"/>
  <c r="K42" i="38"/>
  <c r="K43" i="38"/>
  <c r="K44" i="38"/>
  <c r="K45" i="38"/>
  <c r="K46" i="38"/>
  <c r="K47" i="38"/>
  <c r="K48" i="38"/>
  <c r="K49" i="38"/>
  <c r="K50" i="38"/>
  <c r="K51" i="38"/>
  <c r="K52" i="38"/>
  <c r="K53" i="38"/>
  <c r="K54" i="38"/>
  <c r="K55" i="38"/>
  <c r="K56" i="38"/>
  <c r="K57" i="38"/>
  <c r="K58" i="38"/>
  <c r="K59" i="38"/>
  <c r="K60" i="38"/>
  <c r="K61" i="38"/>
  <c r="K62" i="38"/>
  <c r="K63" i="38"/>
  <c r="K64" i="38"/>
  <c r="K65" i="38"/>
  <c r="K66" i="38"/>
  <c r="K67" i="38"/>
  <c r="K68" i="38"/>
  <c r="K69" i="38"/>
  <c r="K70" i="38"/>
  <c r="K71" i="38"/>
  <c r="K72" i="38"/>
  <c r="K73" i="38"/>
  <c r="K74" i="38"/>
  <c r="K75" i="38"/>
  <c r="K76" i="38"/>
  <c r="K77" i="38"/>
  <c r="K78" i="38"/>
  <c r="K79" i="38"/>
  <c r="K80" i="38"/>
  <c r="K81" i="38"/>
  <c r="K82" i="38"/>
  <c r="K83" i="38"/>
  <c r="K84" i="38"/>
  <c r="K85" i="38"/>
  <c r="K86" i="38"/>
  <c r="K87" i="38"/>
  <c r="K88" i="38"/>
  <c r="K89" i="38"/>
  <c r="K90" i="38"/>
  <c r="K91" i="38"/>
  <c r="K92" i="38"/>
  <c r="K93" i="38"/>
  <c r="K94" i="38"/>
  <c r="K95" i="38"/>
  <c r="K96" i="38"/>
  <c r="K97" i="38"/>
  <c r="K98" i="38"/>
  <c r="K99" i="38"/>
  <c r="K100" i="38"/>
  <c r="K101" i="38"/>
  <c r="K102" i="38"/>
  <c r="K103" i="38"/>
  <c r="K104" i="38"/>
  <c r="K105" i="38"/>
  <c r="K106" i="38"/>
  <c r="K107" i="38"/>
  <c r="K108" i="38"/>
  <c r="K109" i="38"/>
  <c r="K110" i="38"/>
  <c r="K111" i="38"/>
  <c r="K112" i="38"/>
  <c r="K113" i="38"/>
  <c r="K114" i="38"/>
  <c r="K115" i="38"/>
  <c r="K116" i="38"/>
  <c r="K117" i="38"/>
  <c r="K118" i="38"/>
  <c r="K119" i="38"/>
  <c r="K120" i="38"/>
  <c r="K121" i="38"/>
  <c r="K122" i="38"/>
  <c r="K123" i="38"/>
  <c r="K124" i="38"/>
  <c r="K125" i="38"/>
  <c r="K126" i="38"/>
  <c r="K127" i="38"/>
  <c r="K128" i="38"/>
  <c r="K129" i="38"/>
  <c r="K130" i="38"/>
  <c r="K131" i="38"/>
  <c r="K132" i="38"/>
  <c r="K133" i="38"/>
  <c r="K134" i="38"/>
  <c r="K135" i="38"/>
  <c r="K136" i="38"/>
  <c r="K137" i="38"/>
  <c r="K138" i="38"/>
  <c r="K139" i="38"/>
  <c r="K140" i="38"/>
  <c r="K141" i="38"/>
  <c r="K142" i="38"/>
  <c r="K143" i="38"/>
  <c r="K144" i="38"/>
  <c r="K145" i="38"/>
  <c r="K146" i="38"/>
  <c r="K147" i="38"/>
  <c r="K148" i="38"/>
  <c r="K149" i="38"/>
  <c r="K150" i="38"/>
  <c r="K151" i="38"/>
  <c r="K152" i="38"/>
  <c r="K153" i="38"/>
  <c r="K154" i="38"/>
  <c r="K155" i="38"/>
  <c r="K156" i="38"/>
  <c r="K157" i="38"/>
  <c r="K158" i="38"/>
  <c r="K159" i="38"/>
  <c r="K160" i="38"/>
  <c r="K161" i="38"/>
  <c r="K162" i="38"/>
  <c r="K163" i="38"/>
  <c r="K164" i="38"/>
  <c r="K165" i="38"/>
  <c r="K166" i="38"/>
  <c r="K167" i="38"/>
  <c r="K168" i="38"/>
  <c r="K169" i="38"/>
  <c r="K170" i="38"/>
  <c r="K171" i="38"/>
  <c r="K172" i="38"/>
  <c r="K173" i="38"/>
  <c r="K174" i="38"/>
  <c r="K175" i="38"/>
  <c r="K176" i="38"/>
  <c r="K177" i="38"/>
  <c r="K178" i="38"/>
  <c r="K179" i="38"/>
  <c r="K180" i="38"/>
  <c r="K181" i="38"/>
  <c r="K182" i="38"/>
  <c r="K183" i="38"/>
  <c r="K184" i="38"/>
  <c r="K185" i="38"/>
  <c r="K186" i="38"/>
  <c r="K187" i="38"/>
  <c r="K188" i="38"/>
  <c r="K189" i="38"/>
  <c r="K190" i="38"/>
  <c r="K191" i="38"/>
  <c r="K192" i="38"/>
  <c r="K193" i="38"/>
  <c r="K194" i="38"/>
  <c r="K195" i="38"/>
  <c r="K196" i="38"/>
  <c r="K197" i="38"/>
  <c r="K198" i="38"/>
  <c r="K199" i="38"/>
  <c r="K200" i="38"/>
  <c r="K201" i="38"/>
  <c r="K202" i="38"/>
  <c r="K203" i="38"/>
  <c r="K204" i="38"/>
  <c r="K205" i="38"/>
  <c r="K206" i="38"/>
  <c r="K207" i="38"/>
  <c r="K208" i="38"/>
  <c r="K209" i="38"/>
  <c r="K210" i="38"/>
  <c r="K211" i="38"/>
  <c r="K212" i="38"/>
  <c r="K213" i="38"/>
  <c r="K214" i="38"/>
  <c r="K215" i="38"/>
  <c r="K216" i="38"/>
  <c r="K217" i="38"/>
  <c r="K218" i="38"/>
  <c r="K219" i="38"/>
  <c r="K220" i="38"/>
  <c r="K221" i="38"/>
  <c r="K222" i="38"/>
  <c r="K223" i="38"/>
  <c r="K224" i="38"/>
  <c r="K225" i="38"/>
  <c r="K226" i="38"/>
  <c r="K227" i="38"/>
  <c r="K228" i="38"/>
  <c r="K229" i="38"/>
  <c r="K230" i="38"/>
  <c r="K231" i="38"/>
  <c r="K232" i="38"/>
  <c r="K233" i="38"/>
  <c r="K234" i="38"/>
  <c r="K235" i="38"/>
  <c r="K236" i="38"/>
  <c r="K237" i="38"/>
  <c r="K238" i="38"/>
  <c r="K239" i="38"/>
  <c r="K240" i="38"/>
  <c r="K241" i="38"/>
  <c r="K242" i="38"/>
  <c r="K243" i="38"/>
  <c r="K244" i="38"/>
  <c r="K245" i="38"/>
  <c r="K246" i="38"/>
  <c r="K247" i="38"/>
  <c r="K248" i="38"/>
  <c r="K249" i="38"/>
  <c r="K250" i="38"/>
  <c r="K251" i="38"/>
  <c r="K252" i="38"/>
  <c r="K253" i="38"/>
  <c r="K254" i="38"/>
  <c r="K255" i="38"/>
  <c r="K256" i="38"/>
  <c r="K257" i="38"/>
  <c r="K258" i="38"/>
  <c r="K259" i="38"/>
  <c r="K260" i="38"/>
  <c r="K261" i="38"/>
  <c r="K262" i="38"/>
  <c r="K263" i="38"/>
  <c r="K264" i="38"/>
  <c r="K265" i="38"/>
  <c r="K266" i="38"/>
  <c r="K267" i="38"/>
  <c r="K268" i="38"/>
  <c r="K269" i="38"/>
  <c r="K270" i="38"/>
  <c r="K271" i="38"/>
  <c r="K272" i="38"/>
  <c r="K273" i="38"/>
  <c r="K274" i="38"/>
  <c r="K275" i="38"/>
  <c r="K276" i="38"/>
  <c r="K277" i="38"/>
  <c r="K278" i="38"/>
  <c r="K279" i="38"/>
  <c r="K280" i="38"/>
  <c r="K281" i="38"/>
  <c r="K282" i="38"/>
  <c r="K283" i="38"/>
  <c r="K284" i="38"/>
  <c r="K285" i="38"/>
  <c r="K286" i="38"/>
  <c r="K287" i="38"/>
  <c r="K288" i="38"/>
  <c r="K289" i="38"/>
  <c r="K290" i="38"/>
  <c r="K291" i="38"/>
  <c r="K292" i="38"/>
  <c r="K293" i="38"/>
  <c r="K294" i="38"/>
  <c r="K295" i="38"/>
  <c r="K296" i="38"/>
  <c r="K297" i="38"/>
  <c r="K298" i="38"/>
  <c r="K299" i="38"/>
  <c r="K300" i="38"/>
  <c r="K301" i="38"/>
  <c r="K302" i="38"/>
  <c r="K303" i="38"/>
  <c r="K304" i="38"/>
  <c r="K305" i="38"/>
  <c r="K306" i="38"/>
  <c r="K307" i="38"/>
  <c r="K308" i="38"/>
  <c r="K309" i="38"/>
  <c r="K310" i="38"/>
  <c r="K311" i="38"/>
  <c r="K312" i="38"/>
  <c r="K313" i="38"/>
  <c r="K314" i="38"/>
  <c r="K315" i="38"/>
  <c r="K316" i="38"/>
  <c r="K317" i="38"/>
  <c r="K318" i="38"/>
  <c r="K319" i="38"/>
  <c r="K320" i="38"/>
  <c r="K321" i="38"/>
  <c r="K322" i="38"/>
  <c r="K323" i="38"/>
  <c r="K324" i="38"/>
  <c r="K325" i="38"/>
  <c r="K326" i="38"/>
  <c r="K327" i="38"/>
  <c r="K328" i="38"/>
  <c r="K329" i="38"/>
  <c r="K330" i="38"/>
  <c r="K331" i="38"/>
  <c r="K332" i="38"/>
  <c r="K333" i="38"/>
  <c r="K334" i="38"/>
  <c r="K335" i="38"/>
  <c r="K336" i="38"/>
  <c r="K337" i="38"/>
  <c r="K338" i="38"/>
  <c r="K339" i="38"/>
  <c r="K340" i="38"/>
  <c r="K341" i="38"/>
  <c r="K342" i="38"/>
  <c r="K343" i="38"/>
  <c r="K344" i="38"/>
  <c r="K345" i="38"/>
  <c r="K346" i="38"/>
  <c r="K347" i="38"/>
  <c r="K348" i="38"/>
  <c r="K349" i="38"/>
  <c r="K350" i="38"/>
  <c r="K351" i="38"/>
  <c r="K352" i="38"/>
  <c r="K353" i="38"/>
  <c r="K354" i="38"/>
  <c r="K355" i="38"/>
  <c r="K356" i="38"/>
  <c r="K357" i="38"/>
  <c r="K358" i="38"/>
  <c r="K359" i="38"/>
  <c r="K360" i="38"/>
  <c r="K361" i="38"/>
  <c r="K362" i="38"/>
  <c r="K363" i="38"/>
  <c r="K364" i="38"/>
  <c r="K365" i="38"/>
  <c r="K366" i="38"/>
  <c r="K367" i="38"/>
  <c r="K368" i="38"/>
  <c r="K369" i="38"/>
  <c r="K370" i="38"/>
  <c r="K371" i="38"/>
  <c r="K372" i="38"/>
  <c r="K373" i="38"/>
  <c r="K374" i="38"/>
  <c r="K375" i="38"/>
  <c r="K376" i="38"/>
  <c r="K377" i="38"/>
  <c r="K378" i="38"/>
  <c r="K379" i="38"/>
  <c r="K380" i="38"/>
  <c r="K381" i="38"/>
  <c r="K382" i="38"/>
  <c r="K383" i="38"/>
  <c r="K384" i="38"/>
  <c r="K385" i="38"/>
  <c r="K386" i="38"/>
  <c r="K387" i="38"/>
  <c r="K388" i="38"/>
  <c r="K389" i="38"/>
  <c r="K390" i="38"/>
  <c r="K391" i="38"/>
  <c r="K392" i="38"/>
  <c r="K393" i="38"/>
  <c r="K394" i="38"/>
  <c r="K395" i="38"/>
  <c r="K396" i="38"/>
  <c r="K397" i="38"/>
  <c r="K398" i="38"/>
  <c r="K399" i="38"/>
  <c r="K400" i="38"/>
  <c r="K401" i="38"/>
  <c r="K402" i="38"/>
  <c r="K403" i="38"/>
  <c r="K404" i="38"/>
  <c r="K405" i="38"/>
  <c r="K406" i="38"/>
  <c r="K407" i="38"/>
  <c r="K408" i="38"/>
  <c r="K409" i="38"/>
  <c r="K410" i="38"/>
  <c r="K411" i="38"/>
  <c r="K412" i="38"/>
  <c r="K413" i="38"/>
  <c r="K414" i="38"/>
  <c r="K415" i="38"/>
  <c r="K416" i="38"/>
  <c r="K417" i="38"/>
  <c r="K418" i="38"/>
  <c r="K419" i="38"/>
  <c r="K420" i="38"/>
  <c r="K421" i="38"/>
  <c r="K422" i="38"/>
  <c r="K423" i="38"/>
  <c r="K424" i="38"/>
  <c r="K425" i="38"/>
  <c r="K426" i="38"/>
  <c r="K427" i="38"/>
  <c r="K428" i="38"/>
  <c r="K429" i="38"/>
  <c r="K430" i="38"/>
  <c r="K431" i="38"/>
  <c r="K432" i="38"/>
  <c r="K433" i="38"/>
  <c r="K434" i="38"/>
  <c r="K435" i="38"/>
  <c r="K436" i="38"/>
  <c r="K437" i="38"/>
  <c r="K438" i="38"/>
  <c r="K439" i="38"/>
  <c r="K440" i="38"/>
  <c r="K441" i="38"/>
  <c r="K442" i="38"/>
  <c r="K443" i="38"/>
  <c r="K444" i="38"/>
  <c r="K445" i="38"/>
  <c r="K446" i="38"/>
  <c r="K447" i="38"/>
  <c r="K448" i="38"/>
  <c r="K449" i="38"/>
  <c r="K450" i="38"/>
  <c r="K451" i="38"/>
  <c r="K452" i="38"/>
  <c r="K453" i="38"/>
  <c r="K454" i="38"/>
  <c r="K455" i="38"/>
  <c r="K456" i="38"/>
  <c r="K457" i="38"/>
  <c r="K458" i="38"/>
  <c r="K459" i="38"/>
  <c r="K460" i="38"/>
  <c r="K461" i="38"/>
  <c r="K462" i="38"/>
  <c r="K463" i="38"/>
  <c r="K464" i="38"/>
  <c r="K465" i="38"/>
  <c r="K466" i="38"/>
  <c r="K467" i="38"/>
  <c r="K468" i="38"/>
  <c r="K469" i="38"/>
  <c r="K470" i="38"/>
  <c r="K471" i="38"/>
  <c r="K472" i="38"/>
  <c r="K473" i="38"/>
  <c r="K474" i="38"/>
  <c r="K475" i="38"/>
  <c r="K476" i="38"/>
  <c r="K477" i="38"/>
  <c r="K478" i="38"/>
  <c r="K479" i="38"/>
  <c r="K480" i="38"/>
  <c r="K481" i="38"/>
  <c r="K482" i="38"/>
  <c r="K483" i="38"/>
  <c r="K484" i="38"/>
  <c r="K485" i="38"/>
  <c r="K486" i="38"/>
  <c r="K487" i="38"/>
  <c r="K488" i="38"/>
  <c r="K489" i="38"/>
  <c r="K490" i="38"/>
  <c r="K491" i="38"/>
  <c r="K492" i="38"/>
  <c r="K493" i="38"/>
  <c r="K494" i="38"/>
  <c r="K495" i="38"/>
  <c r="K496" i="38"/>
  <c r="K497" i="38"/>
  <c r="K498" i="38"/>
  <c r="K499" i="38"/>
  <c r="K500" i="38"/>
  <c r="K501" i="38"/>
  <c r="K502" i="38"/>
  <c r="K503" i="38"/>
  <c r="K504" i="38"/>
  <c r="K505" i="38"/>
  <c r="K506" i="38"/>
  <c r="K507" i="38"/>
  <c r="K508" i="38"/>
  <c r="K509" i="38"/>
  <c r="K510" i="38"/>
  <c r="K511" i="38"/>
  <c r="K512" i="38"/>
  <c r="K513" i="38"/>
  <c r="K514" i="38"/>
  <c r="K515" i="38"/>
  <c r="K516" i="38"/>
  <c r="K517" i="38"/>
  <c r="K518" i="38"/>
  <c r="K519" i="38"/>
  <c r="K520" i="38"/>
  <c r="K521" i="38"/>
  <c r="K522" i="38"/>
  <c r="K523" i="38"/>
  <c r="K524" i="38"/>
  <c r="K525" i="38"/>
  <c r="K526" i="38"/>
  <c r="K527" i="38"/>
  <c r="K528" i="38"/>
  <c r="K529" i="38"/>
  <c r="K530" i="38"/>
  <c r="K531" i="38"/>
  <c r="K532" i="38"/>
  <c r="K533" i="38"/>
  <c r="K534" i="38"/>
  <c r="K535" i="38"/>
  <c r="K536" i="38"/>
  <c r="K537" i="38"/>
  <c r="K538" i="38"/>
  <c r="K539" i="38"/>
  <c r="K540" i="38"/>
  <c r="K541" i="38"/>
  <c r="K542" i="38"/>
  <c r="K543" i="38"/>
  <c r="K544" i="38"/>
  <c r="K545" i="38"/>
  <c r="K546" i="38"/>
  <c r="K547" i="38"/>
  <c r="K548" i="38"/>
  <c r="K549" i="38"/>
  <c r="K550" i="38"/>
  <c r="K551" i="38"/>
  <c r="K552" i="38"/>
  <c r="K553" i="38"/>
  <c r="K554" i="38"/>
  <c r="K555" i="38"/>
  <c r="K556" i="38"/>
  <c r="K557" i="38"/>
  <c r="K558" i="38"/>
  <c r="K559" i="38"/>
  <c r="K560" i="38"/>
  <c r="K561" i="38"/>
  <c r="K562" i="38"/>
  <c r="K563" i="38"/>
  <c r="K564" i="38"/>
  <c r="K565" i="38"/>
  <c r="K566" i="38"/>
  <c r="K567" i="38"/>
  <c r="K568" i="38"/>
  <c r="K569" i="38"/>
  <c r="K570" i="38"/>
  <c r="K571" i="38"/>
  <c r="K572" i="38"/>
  <c r="K573" i="38"/>
  <c r="K574" i="38"/>
  <c r="K575" i="38"/>
  <c r="K576" i="38"/>
  <c r="K577" i="38"/>
  <c r="K578" i="38"/>
  <c r="K579" i="38"/>
  <c r="K580" i="38"/>
  <c r="K581" i="38"/>
  <c r="K582" i="38"/>
  <c r="K583" i="38"/>
  <c r="K584" i="38"/>
  <c r="K585" i="38"/>
  <c r="K586" i="38"/>
  <c r="K587" i="38"/>
  <c r="K588" i="38"/>
  <c r="K589" i="38"/>
  <c r="K590" i="38"/>
  <c r="K591" i="38"/>
  <c r="K592" i="38"/>
  <c r="K593" i="38"/>
  <c r="K594" i="38"/>
  <c r="K595" i="38"/>
  <c r="K596" i="38"/>
  <c r="K597" i="38"/>
  <c r="K598" i="38"/>
  <c r="K599" i="38"/>
  <c r="K600" i="38"/>
  <c r="K601" i="38"/>
  <c r="K602" i="38"/>
  <c r="K603" i="38"/>
  <c r="K604" i="38"/>
  <c r="K605" i="38"/>
  <c r="K606" i="38"/>
  <c r="K607" i="38"/>
  <c r="K608" i="38"/>
  <c r="K609" i="38"/>
  <c r="K610" i="38"/>
  <c r="K611" i="38"/>
  <c r="K612" i="38"/>
  <c r="K613" i="38"/>
  <c r="K614" i="38"/>
  <c r="K615" i="38"/>
  <c r="K616" i="38"/>
  <c r="K617" i="38"/>
  <c r="K618" i="38"/>
  <c r="K619" i="38"/>
  <c r="K620" i="38"/>
  <c r="K621" i="38"/>
  <c r="K622" i="38"/>
  <c r="K623" i="38"/>
  <c r="K624" i="38"/>
  <c r="K625" i="38"/>
  <c r="K626" i="38"/>
  <c r="K627" i="38"/>
  <c r="K628" i="38"/>
  <c r="K629" i="38"/>
  <c r="K630" i="38"/>
  <c r="K631" i="38"/>
  <c r="K632" i="38"/>
  <c r="K633" i="38"/>
  <c r="K634" i="38"/>
  <c r="K635" i="38"/>
  <c r="K636" i="38"/>
  <c r="K637" i="38"/>
  <c r="K638" i="38"/>
  <c r="K639" i="38"/>
  <c r="K640" i="38"/>
  <c r="K641" i="38"/>
  <c r="K642" i="38"/>
  <c r="K643" i="38"/>
  <c r="K644" i="38"/>
  <c r="K645" i="38"/>
  <c r="K646" i="38"/>
  <c r="K647" i="38"/>
  <c r="K648" i="38"/>
  <c r="K649" i="38"/>
  <c r="K650" i="38"/>
  <c r="K651" i="38"/>
  <c r="K652" i="38"/>
  <c r="K653" i="38"/>
  <c r="K654" i="38"/>
  <c r="K655" i="38"/>
  <c r="K656" i="38"/>
  <c r="K657" i="38"/>
  <c r="K658" i="38"/>
  <c r="K659" i="38"/>
  <c r="K660" i="38"/>
  <c r="K661" i="38"/>
  <c r="K662" i="38"/>
  <c r="K663" i="38"/>
  <c r="K664" i="38"/>
  <c r="K665" i="38"/>
  <c r="K666" i="38"/>
  <c r="K667" i="38"/>
  <c r="K668" i="38"/>
  <c r="K669" i="38"/>
  <c r="K670" i="38"/>
  <c r="K671" i="38"/>
  <c r="K672" i="38"/>
  <c r="K673" i="38"/>
  <c r="K674" i="38"/>
  <c r="K675" i="38"/>
  <c r="K676" i="38"/>
  <c r="K677" i="38"/>
  <c r="K678" i="38"/>
  <c r="K679" i="38"/>
  <c r="K680" i="38"/>
  <c r="K681" i="38"/>
  <c r="K682" i="38"/>
  <c r="K683" i="38"/>
  <c r="K684" i="38"/>
  <c r="K685" i="38"/>
  <c r="K686" i="38"/>
  <c r="K687" i="38"/>
  <c r="K688" i="38"/>
  <c r="K689" i="38"/>
  <c r="K690" i="38"/>
  <c r="K691" i="38"/>
  <c r="K692" i="38"/>
  <c r="K693" i="38"/>
  <c r="K694" i="38"/>
  <c r="K695" i="38"/>
  <c r="K696" i="38"/>
  <c r="K697" i="38"/>
  <c r="K698" i="38"/>
  <c r="K699" i="38"/>
  <c r="K700" i="38"/>
  <c r="K701" i="38"/>
  <c r="K702" i="38"/>
  <c r="K703" i="38"/>
  <c r="K704" i="38"/>
  <c r="K705" i="38"/>
  <c r="K706" i="38"/>
  <c r="K707" i="38"/>
  <c r="K708" i="38"/>
  <c r="K709" i="38"/>
  <c r="K710" i="38"/>
  <c r="K711" i="38"/>
  <c r="K712" i="38"/>
  <c r="K713" i="38"/>
  <c r="K714" i="38"/>
  <c r="K715" i="38"/>
  <c r="K716" i="38"/>
  <c r="K717" i="38"/>
  <c r="K718" i="38"/>
  <c r="K719" i="38"/>
  <c r="K720" i="38"/>
  <c r="K721" i="38"/>
  <c r="K722" i="38"/>
  <c r="K723" i="38"/>
  <c r="K724" i="38"/>
  <c r="K725" i="38"/>
  <c r="K726" i="38"/>
  <c r="K727" i="38"/>
  <c r="K728" i="38"/>
  <c r="K729" i="38"/>
  <c r="K730" i="38"/>
  <c r="K731" i="38"/>
  <c r="K732" i="38"/>
  <c r="K733" i="38"/>
  <c r="K734" i="38"/>
  <c r="K735" i="38"/>
  <c r="K736" i="38"/>
  <c r="K737" i="38"/>
  <c r="K738" i="38"/>
  <c r="K739" i="38"/>
  <c r="K740" i="38"/>
  <c r="K741" i="38"/>
  <c r="K742" i="38"/>
  <c r="K743" i="38"/>
  <c r="K744" i="38"/>
  <c r="K745" i="38"/>
  <c r="K746" i="38"/>
  <c r="K747" i="38"/>
  <c r="K748" i="38"/>
  <c r="K2" i="38"/>
  <c r="I3" i="3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I89" i="38"/>
  <c r="I90" i="38"/>
  <c r="I91" i="38"/>
  <c r="I92" i="38"/>
  <c r="I93" i="38"/>
  <c r="I94" i="38"/>
  <c r="I95" i="38"/>
  <c r="I96" i="38"/>
  <c r="I97" i="38"/>
  <c r="I98" i="38"/>
  <c r="I99" i="38"/>
  <c r="I100" i="38"/>
  <c r="I101" i="38"/>
  <c r="I102" i="38"/>
  <c r="I103" i="38"/>
  <c r="I104" i="38"/>
  <c r="I105" i="38"/>
  <c r="I106" i="38"/>
  <c r="I107" i="38"/>
  <c r="I108" i="38"/>
  <c r="I109" i="38"/>
  <c r="I110" i="38"/>
  <c r="I111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I129" i="38"/>
  <c r="I130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176" i="38"/>
  <c r="I177" i="38"/>
  <c r="I178" i="38"/>
  <c r="I179" i="38"/>
  <c r="I180" i="38"/>
  <c r="I181" i="38"/>
  <c r="I182" i="38"/>
  <c r="I183" i="38"/>
  <c r="I184" i="38"/>
  <c r="I185" i="38"/>
  <c r="I186" i="38"/>
  <c r="I187" i="38"/>
  <c r="I188" i="38"/>
  <c r="I189" i="38"/>
  <c r="I190" i="38"/>
  <c r="I191" i="38"/>
  <c r="I192" i="38"/>
  <c r="I193" i="38"/>
  <c r="I194" i="38"/>
  <c r="I195" i="38"/>
  <c r="I196" i="38"/>
  <c r="I197" i="38"/>
  <c r="I198" i="38"/>
  <c r="I199" i="38"/>
  <c r="I200" i="38"/>
  <c r="I201" i="38"/>
  <c r="I202" i="38"/>
  <c r="I203" i="38"/>
  <c r="I204" i="38"/>
  <c r="I205" i="38"/>
  <c r="I206" i="38"/>
  <c r="I207" i="38"/>
  <c r="I208" i="38"/>
  <c r="I209" i="38"/>
  <c r="I210" i="38"/>
  <c r="I211" i="38"/>
  <c r="I212" i="38"/>
  <c r="I213" i="38"/>
  <c r="I214" i="38"/>
  <c r="I215" i="38"/>
  <c r="I216" i="38"/>
  <c r="I217" i="38"/>
  <c r="I218" i="38"/>
  <c r="I219" i="38"/>
  <c r="I220" i="38"/>
  <c r="I221" i="38"/>
  <c r="I222" i="38"/>
  <c r="I223" i="38"/>
  <c r="I224" i="38"/>
  <c r="I225" i="38"/>
  <c r="I226" i="38"/>
  <c r="I227" i="38"/>
  <c r="I228" i="38"/>
  <c r="I229" i="38"/>
  <c r="I230" i="38"/>
  <c r="I231" i="38"/>
  <c r="I232" i="38"/>
  <c r="I233" i="38"/>
  <c r="I234" i="38"/>
  <c r="I235" i="38"/>
  <c r="I236" i="38"/>
  <c r="I237" i="38"/>
  <c r="I238" i="38"/>
  <c r="I239" i="38"/>
  <c r="I240" i="38"/>
  <c r="I241" i="38"/>
  <c r="I242" i="38"/>
  <c r="I243" i="38"/>
  <c r="I244" i="38"/>
  <c r="I245" i="38"/>
  <c r="I246" i="38"/>
  <c r="I247" i="38"/>
  <c r="I248" i="38"/>
  <c r="I249" i="38"/>
  <c r="I250" i="38"/>
  <c r="I251" i="38"/>
  <c r="I252" i="38"/>
  <c r="I253" i="38"/>
  <c r="I254" i="38"/>
  <c r="I255" i="38"/>
  <c r="I256" i="38"/>
  <c r="I257" i="38"/>
  <c r="I258" i="38"/>
  <c r="I259" i="38"/>
  <c r="I260" i="38"/>
  <c r="I261" i="38"/>
  <c r="I262" i="38"/>
  <c r="I263" i="38"/>
  <c r="I264" i="38"/>
  <c r="I265" i="38"/>
  <c r="I266" i="38"/>
  <c r="I267" i="38"/>
  <c r="I268" i="38"/>
  <c r="I269" i="38"/>
  <c r="I270" i="38"/>
  <c r="I271" i="38"/>
  <c r="I272" i="38"/>
  <c r="I273" i="38"/>
  <c r="I274" i="38"/>
  <c r="I275" i="38"/>
  <c r="I276" i="38"/>
  <c r="I277" i="38"/>
  <c r="I278" i="38"/>
  <c r="I279" i="38"/>
  <c r="I280" i="38"/>
  <c r="I281" i="38"/>
  <c r="I282" i="38"/>
  <c r="I283" i="38"/>
  <c r="I284" i="38"/>
  <c r="I285" i="38"/>
  <c r="I286" i="38"/>
  <c r="I287" i="38"/>
  <c r="I288" i="38"/>
  <c r="I289" i="38"/>
  <c r="I290" i="38"/>
  <c r="I291" i="38"/>
  <c r="I292" i="38"/>
  <c r="I293" i="38"/>
  <c r="I294" i="38"/>
  <c r="I295" i="38"/>
  <c r="I296" i="38"/>
  <c r="I297" i="38"/>
  <c r="I298" i="38"/>
  <c r="I299" i="38"/>
  <c r="I300" i="38"/>
  <c r="I301" i="38"/>
  <c r="I302" i="38"/>
  <c r="I303" i="38"/>
  <c r="I304" i="38"/>
  <c r="I305" i="38"/>
  <c r="I306" i="38"/>
  <c r="I307" i="38"/>
  <c r="I308" i="38"/>
  <c r="I309" i="38"/>
  <c r="I310" i="38"/>
  <c r="I311" i="38"/>
  <c r="I312" i="38"/>
  <c r="I313" i="38"/>
  <c r="I314" i="38"/>
  <c r="I315" i="38"/>
  <c r="I316" i="38"/>
  <c r="I317" i="38"/>
  <c r="I318" i="38"/>
  <c r="I319" i="38"/>
  <c r="I320" i="38"/>
  <c r="I321" i="38"/>
  <c r="I322" i="38"/>
  <c r="I323" i="38"/>
  <c r="I324" i="38"/>
  <c r="I325" i="38"/>
  <c r="I326" i="38"/>
  <c r="I327" i="38"/>
  <c r="I328" i="38"/>
  <c r="I329" i="38"/>
  <c r="I330" i="38"/>
  <c r="I331" i="38"/>
  <c r="I332" i="38"/>
  <c r="I333" i="38"/>
  <c r="I334" i="38"/>
  <c r="I335" i="38"/>
  <c r="I336" i="38"/>
  <c r="I337" i="38"/>
  <c r="I338" i="38"/>
  <c r="I339" i="38"/>
  <c r="I340" i="38"/>
  <c r="I341" i="38"/>
  <c r="I342" i="38"/>
  <c r="I343" i="38"/>
  <c r="I344" i="38"/>
  <c r="I345" i="38"/>
  <c r="I346" i="38"/>
  <c r="I347" i="38"/>
  <c r="I348" i="38"/>
  <c r="I349" i="38"/>
  <c r="I350" i="38"/>
  <c r="I351" i="38"/>
  <c r="I352" i="38"/>
  <c r="I353" i="38"/>
  <c r="I354" i="38"/>
  <c r="I355" i="38"/>
  <c r="I356" i="38"/>
  <c r="I357" i="38"/>
  <c r="I358" i="38"/>
  <c r="I359" i="38"/>
  <c r="I360" i="38"/>
  <c r="I361" i="38"/>
  <c r="I362" i="38"/>
  <c r="I363" i="38"/>
  <c r="I364" i="38"/>
  <c r="I365" i="38"/>
  <c r="I366" i="38"/>
  <c r="I367" i="38"/>
  <c r="I368" i="38"/>
  <c r="I369" i="38"/>
  <c r="I370" i="38"/>
  <c r="I371" i="38"/>
  <c r="I372" i="38"/>
  <c r="I373" i="38"/>
  <c r="I374" i="38"/>
  <c r="I375" i="38"/>
  <c r="I376" i="38"/>
  <c r="I377" i="38"/>
  <c r="I378" i="38"/>
  <c r="I379" i="38"/>
  <c r="I380" i="38"/>
  <c r="I381" i="38"/>
  <c r="I382" i="38"/>
  <c r="I383" i="38"/>
  <c r="I384" i="38"/>
  <c r="I385" i="38"/>
  <c r="I386" i="38"/>
  <c r="I387" i="38"/>
  <c r="I388" i="38"/>
  <c r="I389" i="38"/>
  <c r="I390" i="38"/>
  <c r="I391" i="38"/>
  <c r="I392" i="38"/>
  <c r="I393" i="38"/>
  <c r="I394" i="38"/>
  <c r="I395" i="38"/>
  <c r="I396" i="38"/>
  <c r="I397" i="38"/>
  <c r="I398" i="38"/>
  <c r="I399" i="38"/>
  <c r="I400" i="38"/>
  <c r="I401" i="38"/>
  <c r="I402" i="38"/>
  <c r="I403" i="38"/>
  <c r="I404" i="38"/>
  <c r="I405" i="38"/>
  <c r="I406" i="38"/>
  <c r="I407" i="38"/>
  <c r="I408" i="38"/>
  <c r="I409" i="38"/>
  <c r="I410" i="38"/>
  <c r="I411" i="38"/>
  <c r="I412" i="38"/>
  <c r="I413" i="38"/>
  <c r="I414" i="38"/>
  <c r="I415" i="38"/>
  <c r="I416" i="38"/>
  <c r="I417" i="38"/>
  <c r="I418" i="38"/>
  <c r="I419" i="38"/>
  <c r="I420" i="38"/>
  <c r="I421" i="38"/>
  <c r="I422" i="38"/>
  <c r="I423" i="38"/>
  <c r="I424" i="38"/>
  <c r="I425" i="38"/>
  <c r="I426" i="38"/>
  <c r="I427" i="38"/>
  <c r="I428" i="38"/>
  <c r="I429" i="38"/>
  <c r="I430" i="38"/>
  <c r="I431" i="38"/>
  <c r="I432" i="38"/>
  <c r="I433" i="38"/>
  <c r="I434" i="38"/>
  <c r="I435" i="38"/>
  <c r="I436" i="38"/>
  <c r="I437" i="38"/>
  <c r="I438" i="38"/>
  <c r="I439" i="38"/>
  <c r="I440" i="38"/>
  <c r="I441" i="38"/>
  <c r="I442" i="38"/>
  <c r="I443" i="38"/>
  <c r="I444" i="38"/>
  <c r="I445" i="38"/>
  <c r="I446" i="38"/>
  <c r="I447" i="38"/>
  <c r="I448" i="38"/>
  <c r="I449" i="38"/>
  <c r="I450" i="38"/>
  <c r="I451" i="38"/>
  <c r="I452" i="38"/>
  <c r="I453" i="38"/>
  <c r="I454" i="38"/>
  <c r="I455" i="38"/>
  <c r="I456" i="38"/>
  <c r="I457" i="38"/>
  <c r="I458" i="38"/>
  <c r="I459" i="38"/>
  <c r="I460" i="38"/>
  <c r="I461" i="38"/>
  <c r="I462" i="38"/>
  <c r="I463" i="38"/>
  <c r="I464" i="38"/>
  <c r="I465" i="38"/>
  <c r="I466" i="38"/>
  <c r="I467" i="38"/>
  <c r="I468" i="38"/>
  <c r="I469" i="38"/>
  <c r="I470" i="38"/>
  <c r="I471" i="38"/>
  <c r="I472" i="38"/>
  <c r="I473" i="38"/>
  <c r="I474" i="38"/>
  <c r="I475" i="38"/>
  <c r="I476" i="38"/>
  <c r="I477" i="38"/>
  <c r="I478" i="38"/>
  <c r="I479" i="38"/>
  <c r="I480" i="38"/>
  <c r="I481" i="38"/>
  <c r="I482" i="38"/>
  <c r="I483" i="38"/>
  <c r="I484" i="38"/>
  <c r="I485" i="38"/>
  <c r="I486" i="38"/>
  <c r="I487" i="38"/>
  <c r="I488" i="38"/>
  <c r="I489" i="38"/>
  <c r="I490" i="38"/>
  <c r="I491" i="38"/>
  <c r="I492" i="38"/>
  <c r="I493" i="38"/>
  <c r="I494" i="38"/>
  <c r="I495" i="38"/>
  <c r="I496" i="38"/>
  <c r="I497" i="38"/>
  <c r="I498" i="38"/>
  <c r="I499" i="38"/>
  <c r="I500" i="38"/>
  <c r="I501" i="38"/>
  <c r="I502" i="38"/>
  <c r="I503" i="38"/>
  <c r="I504" i="38"/>
  <c r="I505" i="38"/>
  <c r="I506" i="38"/>
  <c r="I507" i="38"/>
  <c r="I508" i="38"/>
  <c r="I509" i="38"/>
  <c r="I510" i="38"/>
  <c r="I511" i="38"/>
  <c r="I512" i="38"/>
  <c r="I513" i="38"/>
  <c r="I514" i="38"/>
  <c r="I515" i="38"/>
  <c r="I516" i="38"/>
  <c r="I517" i="38"/>
  <c r="I518" i="38"/>
  <c r="I519" i="38"/>
  <c r="I520" i="38"/>
  <c r="I521" i="38"/>
  <c r="I522" i="38"/>
  <c r="I523" i="38"/>
  <c r="I524" i="38"/>
  <c r="I525" i="38"/>
  <c r="I526" i="38"/>
  <c r="I527" i="38"/>
  <c r="I528" i="38"/>
  <c r="I529" i="38"/>
  <c r="I530" i="38"/>
  <c r="I531" i="38"/>
  <c r="I532" i="38"/>
  <c r="I533" i="38"/>
  <c r="I534" i="38"/>
  <c r="I535" i="38"/>
  <c r="I536" i="38"/>
  <c r="I537" i="38"/>
  <c r="I538" i="38"/>
  <c r="I539" i="38"/>
  <c r="I540" i="38"/>
  <c r="I541" i="38"/>
  <c r="I542" i="38"/>
  <c r="I543" i="38"/>
  <c r="I544" i="38"/>
  <c r="I545" i="38"/>
  <c r="I546" i="38"/>
  <c r="I547" i="38"/>
  <c r="I548" i="38"/>
  <c r="I549" i="38"/>
  <c r="I550" i="38"/>
  <c r="I551" i="38"/>
  <c r="I552" i="38"/>
  <c r="I553" i="38"/>
  <c r="I554" i="38"/>
  <c r="I555" i="38"/>
  <c r="I556" i="38"/>
  <c r="I557" i="38"/>
  <c r="I558" i="38"/>
  <c r="I559" i="38"/>
  <c r="I560" i="38"/>
  <c r="I561" i="38"/>
  <c r="I562" i="38"/>
  <c r="I563" i="38"/>
  <c r="I564" i="38"/>
  <c r="I565" i="38"/>
  <c r="I566" i="38"/>
  <c r="I567" i="38"/>
  <c r="I568" i="38"/>
  <c r="I569" i="38"/>
  <c r="I570" i="38"/>
  <c r="I571" i="38"/>
  <c r="I572" i="38"/>
  <c r="I573" i="38"/>
  <c r="I574" i="38"/>
  <c r="I575" i="38"/>
  <c r="I576" i="38"/>
  <c r="I577" i="38"/>
  <c r="I578" i="38"/>
  <c r="I579" i="38"/>
  <c r="I580" i="38"/>
  <c r="I581" i="38"/>
  <c r="I582" i="38"/>
  <c r="I583" i="38"/>
  <c r="I584" i="38"/>
  <c r="I585" i="38"/>
  <c r="I586" i="38"/>
  <c r="I587" i="38"/>
  <c r="I588" i="38"/>
  <c r="I589" i="38"/>
  <c r="I590" i="38"/>
  <c r="I591" i="38"/>
  <c r="I592" i="38"/>
  <c r="I593" i="38"/>
  <c r="I594" i="38"/>
  <c r="I595" i="38"/>
  <c r="I596" i="38"/>
  <c r="I597" i="38"/>
  <c r="I598" i="38"/>
  <c r="I599" i="38"/>
  <c r="I600" i="38"/>
  <c r="I601" i="38"/>
  <c r="I602" i="38"/>
  <c r="I603" i="38"/>
  <c r="I604" i="38"/>
  <c r="I605" i="38"/>
  <c r="I606" i="38"/>
  <c r="I607" i="38"/>
  <c r="I608" i="38"/>
  <c r="I609" i="38"/>
  <c r="I610" i="38"/>
  <c r="I611" i="38"/>
  <c r="I612" i="38"/>
  <c r="I613" i="38"/>
  <c r="I614" i="38"/>
  <c r="I615" i="38"/>
  <c r="I616" i="38"/>
  <c r="I617" i="38"/>
  <c r="I618" i="38"/>
  <c r="I619" i="38"/>
  <c r="I620" i="38"/>
  <c r="I621" i="38"/>
  <c r="I622" i="38"/>
  <c r="I623" i="38"/>
  <c r="I624" i="38"/>
  <c r="I625" i="38"/>
  <c r="I626" i="38"/>
  <c r="I627" i="38"/>
  <c r="I628" i="38"/>
  <c r="I629" i="38"/>
  <c r="I630" i="38"/>
  <c r="I631" i="38"/>
  <c r="I632" i="38"/>
  <c r="I633" i="38"/>
  <c r="I634" i="38"/>
  <c r="I635" i="38"/>
  <c r="I636" i="38"/>
  <c r="I637" i="38"/>
  <c r="I638" i="38"/>
  <c r="I639" i="38"/>
  <c r="I640" i="38"/>
  <c r="I641" i="38"/>
  <c r="I642" i="38"/>
  <c r="I643" i="38"/>
  <c r="I644" i="38"/>
  <c r="I645" i="38"/>
  <c r="I646" i="38"/>
  <c r="I647" i="38"/>
  <c r="I648" i="38"/>
  <c r="I649" i="38"/>
  <c r="I650" i="38"/>
  <c r="I651" i="38"/>
  <c r="I652" i="38"/>
  <c r="I653" i="38"/>
  <c r="I654" i="38"/>
  <c r="I655" i="38"/>
  <c r="I656" i="38"/>
  <c r="I657" i="38"/>
  <c r="I658" i="38"/>
  <c r="I659" i="38"/>
  <c r="I660" i="38"/>
  <c r="I661" i="38"/>
  <c r="I662" i="38"/>
  <c r="I663" i="38"/>
  <c r="I664" i="38"/>
  <c r="I665" i="38"/>
  <c r="I666" i="38"/>
  <c r="I667" i="38"/>
  <c r="I668" i="38"/>
  <c r="I669" i="38"/>
  <c r="I670" i="38"/>
  <c r="I671" i="38"/>
  <c r="I672" i="38"/>
  <c r="I673" i="38"/>
  <c r="I674" i="38"/>
  <c r="I675" i="38"/>
  <c r="I676" i="38"/>
  <c r="I677" i="38"/>
  <c r="I678" i="38"/>
  <c r="I679" i="38"/>
  <c r="I680" i="38"/>
  <c r="I681" i="38"/>
  <c r="I682" i="38"/>
  <c r="I683" i="38"/>
  <c r="I684" i="38"/>
  <c r="I685" i="38"/>
  <c r="I686" i="38"/>
  <c r="I687" i="38"/>
  <c r="I688" i="38"/>
  <c r="I689" i="38"/>
  <c r="I690" i="38"/>
  <c r="I691" i="38"/>
  <c r="I692" i="38"/>
  <c r="I693" i="38"/>
  <c r="I694" i="38"/>
  <c r="I695" i="38"/>
  <c r="I696" i="38"/>
  <c r="I697" i="38"/>
  <c r="I698" i="38"/>
  <c r="I699" i="38"/>
  <c r="I700" i="38"/>
  <c r="I701" i="38"/>
  <c r="I702" i="38"/>
  <c r="I703" i="38"/>
  <c r="I704" i="38"/>
  <c r="I705" i="38"/>
  <c r="I706" i="38"/>
  <c r="I707" i="38"/>
  <c r="I708" i="38"/>
  <c r="I709" i="38"/>
  <c r="I710" i="38"/>
  <c r="I711" i="38"/>
  <c r="I712" i="38"/>
  <c r="I713" i="38"/>
  <c r="I714" i="38"/>
  <c r="I715" i="38"/>
  <c r="I716" i="38"/>
  <c r="I717" i="38"/>
  <c r="I718" i="38"/>
  <c r="I719" i="38"/>
  <c r="I720" i="38"/>
  <c r="I721" i="38"/>
  <c r="I722" i="38"/>
  <c r="I723" i="38"/>
  <c r="I724" i="38"/>
  <c r="I725" i="38"/>
  <c r="I726" i="38"/>
  <c r="I727" i="38"/>
  <c r="I728" i="38"/>
  <c r="I729" i="38"/>
  <c r="I730" i="38"/>
  <c r="I731" i="38"/>
  <c r="I732" i="38"/>
  <c r="I733" i="38"/>
  <c r="I734" i="38"/>
  <c r="I735" i="38"/>
  <c r="I736" i="38"/>
  <c r="I737" i="38"/>
  <c r="I738" i="38"/>
  <c r="I739" i="38"/>
  <c r="I740" i="38"/>
  <c r="I741" i="38"/>
  <c r="I742" i="38"/>
  <c r="I743" i="38"/>
  <c r="I744" i="38"/>
  <c r="I745" i="38"/>
  <c r="I746" i="38"/>
  <c r="I747" i="38"/>
  <c r="I748" i="38"/>
  <c r="I2" i="38"/>
  <c r="O756" i="38" l="1"/>
  <c r="O754" i="38"/>
  <c r="O753" i="38"/>
  <c r="O752" i="38"/>
  <c r="M756" i="38"/>
  <c r="M754" i="38"/>
  <c r="M753" i="38"/>
  <c r="M752" i="38"/>
  <c r="K756" i="38"/>
  <c r="K754" i="38"/>
  <c r="K753" i="38"/>
  <c r="K752" i="38"/>
  <c r="I753" i="38"/>
  <c r="I756" i="38"/>
  <c r="I754" i="38"/>
  <c r="I752" i="38"/>
  <c r="E755" i="38"/>
  <c r="E754" i="38"/>
  <c r="E753" i="38"/>
  <c r="E752" i="38"/>
  <c r="E756" i="38" s="1"/>
  <c r="N755" i="38" l="1"/>
  <c r="N754" i="38"/>
  <c r="N753" i="38"/>
  <c r="N752" i="38"/>
  <c r="N756" i="38" l="1"/>
  <c r="L755" i="38" l="1"/>
  <c r="L754" i="38"/>
  <c r="L753" i="38"/>
  <c r="L752" i="38"/>
  <c r="L756" i="38" l="1"/>
  <c r="J755" i="38"/>
  <c r="J754" i="38"/>
  <c r="J753" i="38"/>
  <c r="J752" i="38"/>
  <c r="J756" i="38" l="1"/>
  <c r="F752" i="38"/>
  <c r="F753" i="38"/>
  <c r="F754" i="38"/>
  <c r="F755" i="38"/>
  <c r="G752" i="38"/>
  <c r="G753" i="38"/>
  <c r="G754" i="38"/>
  <c r="G755" i="38"/>
  <c r="H755" i="38"/>
  <c r="H754" i="38"/>
  <c r="H753" i="38"/>
  <c r="H752" i="38"/>
  <c r="F756" i="38" l="1"/>
  <c r="G756" i="38"/>
  <c r="H756" i="38"/>
</calcChain>
</file>

<file path=xl/sharedStrings.xml><?xml version="1.0" encoding="utf-8"?>
<sst xmlns="http://schemas.openxmlformats.org/spreadsheetml/2006/main" count="3545" uniqueCount="852">
  <si>
    <t>Palisades SD</t>
  </si>
  <si>
    <t>Pennridge SD</t>
  </si>
  <si>
    <t>Pennsbury SD</t>
  </si>
  <si>
    <t>Quakertown Community SD</t>
  </si>
  <si>
    <t>Montgomery</t>
  </si>
  <si>
    <t>Colonial SD</t>
  </si>
  <si>
    <t>Hatboro-Horsham SD</t>
  </si>
  <si>
    <t>Lower Merion SD</t>
  </si>
  <si>
    <t>Methacton SD</t>
  </si>
  <si>
    <t>Norristown Area SD</t>
  </si>
  <si>
    <t>Perkiomen Valley SD</t>
  </si>
  <si>
    <t>Pottstown SD</t>
  </si>
  <si>
    <t>Souderton Area SD</t>
  </si>
  <si>
    <t>Springfield Township SD</t>
  </si>
  <si>
    <t>Spring-Ford Area SD</t>
  </si>
  <si>
    <t>Upper Dublin SD</t>
  </si>
  <si>
    <t>Upper Perkiomen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</si>
  <si>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</si>
  <si>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</si>
  <si>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</si>
  <si>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</si>
  <si>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</si>
  <si>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</si>
  <si>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</si>
  <si>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Tredyffrin-Easttown SD</t>
  </si>
  <si>
    <t>Chester-Upland SD</t>
  </si>
  <si>
    <t>Delaware</t>
  </si>
  <si>
    <t>Garnet Valley SD</t>
  </si>
  <si>
    <t>Interboro SD</t>
  </si>
  <si>
    <t>Marple Newtown SD</t>
  </si>
  <si>
    <t>Radnor Township SD</t>
  </si>
  <si>
    <t>Ridley SD</t>
  </si>
  <si>
    <t>Rose Tree Media SD</t>
  </si>
  <si>
    <t>Southeast Delco SD</t>
  </si>
  <si>
    <t>William Penn SD</t>
  </si>
  <si>
    <t>Philadelphia</t>
  </si>
  <si>
    <t>Aliquippa SD</t>
  </si>
  <si>
    <t>Beaver</t>
  </si>
  <si>
    <t>Ambridge Area SD</t>
  </si>
  <si>
    <t>Blackhawk SD</t>
  </si>
  <si>
    <t>Freedom Area SD</t>
  </si>
  <si>
    <t>Hopewell Area SD</t>
  </si>
  <si>
    <t>Midland Borough SD</t>
  </si>
  <si>
    <t>Rochester Area SD</t>
  </si>
  <si>
    <t>South Side Area SD</t>
  </si>
  <si>
    <t>Apollo-Ridge SD</t>
  </si>
  <si>
    <t>Armstrong</t>
  </si>
  <si>
    <t>Armstrong SD</t>
  </si>
  <si>
    <t>Freeport Area SD</t>
  </si>
  <si>
    <t>Leechburg Area SD</t>
  </si>
  <si>
    <t>Indiana</t>
  </si>
  <si>
    <t>Homer-Center SD</t>
  </si>
  <si>
    <t>Indiana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</si>
  <si>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</si>
  <si>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</si>
  <si>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</si>
  <si>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</si>
  <si>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</si>
  <si>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</si>
  <si>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</si>
  <si>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</si>
  <si>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</si>
  <si>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</si>
  <si>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</si>
  <si>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Tamaqua Area SD</t>
  </si>
  <si>
    <t>Williams Valley SD</t>
  </si>
  <si>
    <t>AUN</t>
  </si>
  <si>
    <t>Connellsville Area SD</t>
  </si>
  <si>
    <t>West Greene SD</t>
  </si>
  <si>
    <t>Avella Area SD</t>
  </si>
  <si>
    <t>Burgettstown Area SD</t>
  </si>
  <si>
    <t>Chartiers-Houston SD</t>
  </si>
  <si>
    <t>Fort Cherry SD</t>
  </si>
  <si>
    <t>Washington SD</t>
  </si>
  <si>
    <t>Pittsburgh SD</t>
  </si>
  <si>
    <t>Baldwin-Whitehall SD</t>
  </si>
  <si>
    <t>Bethel Park SD</t>
  </si>
  <si>
    <t>Brentwood Borough SD</t>
  </si>
  <si>
    <t>Deer Lakes SD</t>
  </si>
  <si>
    <t>Elizabeth Forward SD</t>
  </si>
  <si>
    <t>Mt Lebanon SD</t>
  </si>
  <si>
    <t>North Hills SD</t>
  </si>
  <si>
    <t>Penn Hills SD</t>
  </si>
  <si>
    <t>Shaler Area SD</t>
  </si>
  <si>
    <t>South Park SD</t>
  </si>
  <si>
    <t>Upper Saint Clair SD</t>
  </si>
  <si>
    <t>West Mifflin Area SD</t>
  </si>
  <si>
    <t>Butler Area SD</t>
  </si>
  <si>
    <t>Slippery Rock Area SD</t>
  </si>
  <si>
    <t>Ellwood City Area SD</t>
  </si>
  <si>
    <t>Laurel SD</t>
  </si>
  <si>
    <t>Mohawk Area SD</t>
  </si>
  <si>
    <t>Union Area SD</t>
  </si>
  <si>
    <t>Mercer Area SD</t>
  </si>
  <si>
    <t>Sharon City SD</t>
  </si>
  <si>
    <t>Corry Area SD</t>
  </si>
  <si>
    <t>Fort LeBoeuf SD</t>
  </si>
  <si>
    <t>Millcreek Township SD</t>
  </si>
  <si>
    <t>North East SD</t>
  </si>
  <si>
    <t>Northwestern SD</t>
  </si>
  <si>
    <t>Keystone SD</t>
  </si>
  <si>
    <t>Union SD</t>
  </si>
  <si>
    <t>Forest Area SD</t>
  </si>
  <si>
    <t>Punxsutawney Area SD</t>
  </si>
  <si>
    <t>Belle Vernon Area SD</t>
  </si>
  <si>
    <t>Derry Area SD</t>
  </si>
  <si>
    <t>Connellsville Area Career &amp; Technical Center</t>
  </si>
  <si>
    <t>Robert Benjamin Wiley Community CS</t>
  </si>
  <si>
    <t>Northern Westmoreland CTC</t>
  </si>
  <si>
    <t>Young Scholars of Central PA CS</t>
  </si>
  <si>
    <t>Pennsylvania Distance Learning CS</t>
  </si>
  <si>
    <t>Evergreen Community CS</t>
  </si>
  <si>
    <t>Widener Partnership CS</t>
  </si>
  <si>
    <t>Folk Arts-Cultural Treasures CS</t>
  </si>
  <si>
    <t>Mastery CS-Shoemaker Campus</t>
  </si>
  <si>
    <t>Mastery CS-Thomas Campus</t>
  </si>
  <si>
    <t>Global Leadership Academy CS</t>
  </si>
  <si>
    <t>Franklin Regional SD</t>
  </si>
  <si>
    <t>Kiski Area SD</t>
  </si>
  <si>
    <t>Hollidaysburg Area SD</t>
  </si>
  <si>
    <t>Spring Cove SD</t>
  </si>
  <si>
    <t>Tyrone Area SD</t>
  </si>
  <si>
    <t>Greater Johnstown SD</t>
  </si>
  <si>
    <t>North Star SD</t>
  </si>
  <si>
    <t>Salisbury-Elk Lick SD</t>
  </si>
  <si>
    <t>Shade-Central City SD</t>
  </si>
  <si>
    <t>Otto-Eldred SD</t>
  </si>
  <si>
    <t>Austin Area SD</t>
  </si>
  <si>
    <t>Penns Valley Area SD</t>
  </si>
  <si>
    <t>State College Area SD</t>
  </si>
  <si>
    <t>Curwensville Area SD</t>
  </si>
  <si>
    <t>Forbes Road SD</t>
  </si>
  <si>
    <t>Bermudian Springs SD</t>
  </si>
  <si>
    <t>Upper Adams SD</t>
  </si>
  <si>
    <t>Chambersburg Area SD</t>
  </si>
  <si>
    <t>Greencastle-Antrim SD</t>
  </si>
  <si>
    <t>Dover Area SD</t>
  </si>
  <si>
    <t>Northeastern York SD</t>
  </si>
  <si>
    <t>Spring Grove Area SD</t>
  </si>
  <si>
    <t>Elizabethtown Area SD</t>
  </si>
  <si>
    <t>Hempfield SD</t>
  </si>
  <si>
    <t>Lampeter-Strasburg SD</t>
  </si>
  <si>
    <t>Penn Manor SD</t>
  </si>
  <si>
    <t>Conrad Weiser Area SD</t>
  </si>
  <si>
    <t>Daniel Boone Area SD</t>
  </si>
  <si>
    <t>Muhlenberg SD</t>
  </si>
  <si>
    <t>Oley Valley SD</t>
  </si>
  <si>
    <t>Schuylkill Valley SD</t>
  </si>
  <si>
    <t>Twin Valley SD</t>
  </si>
  <si>
    <t>Wilson SD</t>
  </si>
  <si>
    <t>Big Spring SD</t>
  </si>
  <si>
    <t>Cumberland Valley SD</t>
  </si>
  <si>
    <t>Mechanicsburg Area SD</t>
  </si>
  <si>
    <t>Shippensburg Area SD</t>
  </si>
  <si>
    <t>West Shore SD</t>
  </si>
  <si>
    <t>Steelton-Highspire SD</t>
  </si>
  <si>
    <t>Upper Dauphin Area SD</t>
  </si>
  <si>
    <t>Susquenita SD</t>
  </si>
  <si>
    <t>West Perry SD</t>
  </si>
  <si>
    <t>Benton Area SD</t>
  </si>
  <si>
    <t>Milton Area SD</t>
  </si>
  <si>
    <t>Mount Carmel Area SD</t>
  </si>
  <si>
    <t>Shikellamy SD</t>
  </si>
  <si>
    <t>Warrior Run SD</t>
  </si>
  <si>
    <t>Athens Area SD</t>
  </si>
  <si>
    <t>Canton Area SD</t>
  </si>
  <si>
    <t>Northeast Bradford SD</t>
  </si>
  <si>
    <t>Sayre Area SD</t>
  </si>
  <si>
    <t>Jersey Shore Area SD</t>
  </si>
  <si>
    <t>Loyalsock Township SD</t>
  </si>
  <si>
    <t>Montoursville Area SD</t>
  </si>
  <si>
    <t>Williamsport Area SD</t>
  </si>
  <si>
    <t>Lake-Lehman SD</t>
  </si>
  <si>
    <t>Wilkes-Barre Area SD</t>
  </si>
  <si>
    <t>Mid Valley SD</t>
  </si>
  <si>
    <t>Riverside SD</t>
  </si>
  <si>
    <t>Valley View SD</t>
  </si>
  <si>
    <t>Blue Ridge SD</t>
  </si>
  <si>
    <t>Wallenpaupack Area SD</t>
  </si>
  <si>
    <t>Bangor Area SD</t>
  </si>
  <si>
    <t>Easton Area SD</t>
  </si>
  <si>
    <t>Wilson Area SD</t>
  </si>
  <si>
    <t>Salisbury Township SD</t>
  </si>
  <si>
    <t>Bensalem Township SD</t>
  </si>
  <si>
    <t>Centennial SD</t>
  </si>
  <si>
    <t>New Hope-Solebury SD</t>
  </si>
  <si>
    <t>Abington SD</t>
  </si>
  <si>
    <t>Bryn Athyn SD</t>
  </si>
  <si>
    <t>Jenkintown SD</t>
  </si>
  <si>
    <t>North Penn SD</t>
  </si>
  <si>
    <t>Pottsgrove SD</t>
  </si>
  <si>
    <t>Upper Merion Area SD</t>
  </si>
  <si>
    <t>Wissahickon SD</t>
  </si>
  <si>
    <t>Avon Grove SD</t>
  </si>
  <si>
    <t>Cat</t>
  </si>
  <si>
    <t>LEA Name</t>
  </si>
  <si>
    <t>Mon Valley CTC</t>
  </si>
  <si>
    <t>Forbes Road CTC</t>
  </si>
  <si>
    <t>Admiral Peary AVTS</t>
  </si>
  <si>
    <t>County</t>
  </si>
  <si>
    <t>School District</t>
  </si>
  <si>
    <t>Albert Gallatin Area SD</t>
  </si>
  <si>
    <t>Fayette</t>
  </si>
  <si>
    <t>Brownsville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</si>
  <si>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</si>
  <si>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</si>
  <si>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</si>
  <si>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</si>
  <si>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</si>
  <si>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</si>
  <si>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</si>
  <si>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</si>
  <si>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Washington</t>
  </si>
  <si>
    <t>Bentworth SD</t>
  </si>
  <si>
    <t>Bethlehem-Center SD</t>
  </si>
  <si>
    <t>California Area SD</t>
  </si>
  <si>
    <t>Canon-McMillan SD</t>
  </si>
  <si>
    <t>Charleroi SD</t>
  </si>
  <si>
    <t>McGuffey SD</t>
  </si>
  <si>
    <t>Peters Township SD</t>
  </si>
  <si>
    <t>Ringgold SD</t>
  </si>
  <si>
    <t>Trinity Area SD</t>
  </si>
  <si>
    <t>Allegheny</t>
  </si>
  <si>
    <t>Allegheny Valley SD</t>
  </si>
  <si>
    <t>Avonworth SD</t>
  </si>
  <si>
    <t>Pine-Richland SD</t>
  </si>
  <si>
    <t>Carlynton SD</t>
  </si>
  <si>
    <t>Chartiers Valley SD</t>
  </si>
  <si>
    <t>Clairton City SD</t>
  </si>
  <si>
    <t>Cornell SD</t>
  </si>
  <si>
    <t>Duquesne City SD</t>
  </si>
  <si>
    <t>East Allegheny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</si>
  <si>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</si>
  <si>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</si>
  <si>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</si>
  <si>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</si>
  <si>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</si>
  <si>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</si>
  <si>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</si>
  <si>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</si>
  <si>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North Allegheny SD</t>
  </si>
  <si>
    <t>Northgate SD</t>
  </si>
  <si>
    <t>Plum Borough SD</t>
  </si>
  <si>
    <t>Quaker Valley SD</t>
  </si>
  <si>
    <t>Riverview SD</t>
  </si>
  <si>
    <t>South Allegheny SD</t>
  </si>
  <si>
    <t>Steel Valley SD</t>
  </si>
  <si>
    <t>Sto-Rox SD</t>
  </si>
  <si>
    <t>West Allegheny SD</t>
  </si>
  <si>
    <t>West Jefferson Hills SD</t>
  </si>
  <si>
    <t>Wilkinsburg Borough SD</t>
  </si>
  <si>
    <t>Woodland Hills SD</t>
  </si>
  <si>
    <t>Butler</t>
  </si>
  <si>
    <t>Karns City Area SD</t>
  </si>
  <si>
    <t>Mars Area SD</t>
  </si>
  <si>
    <t>Moniteau SD</t>
  </si>
  <si>
    <t>South Butler County SD</t>
  </si>
  <si>
    <t>Seneca Valley SD</t>
  </si>
  <si>
    <t>Lawrence</t>
  </si>
  <si>
    <t>Neshannock Township SD</t>
  </si>
  <si>
    <t>New Castle Area SD</t>
  </si>
  <si>
    <t>Shenango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</si>
  <si>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</si>
  <si>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</si>
  <si>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</si>
  <si>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</si>
  <si>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</si>
  <si>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</si>
  <si>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</si>
  <si>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</si>
  <si>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</si>
  <si>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Reynolds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</si>
  <si>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</si>
  <si>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</si>
  <si>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</si>
  <si>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</si>
  <si>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</si>
  <si>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</si>
  <si>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Erie</t>
  </si>
  <si>
    <t>Erie City SD</t>
  </si>
  <si>
    <t>Fairview SD</t>
  </si>
  <si>
    <t>General McLane SD</t>
  </si>
  <si>
    <t>Girard SD</t>
  </si>
  <si>
    <t>Harbor Creek SD</t>
  </si>
  <si>
    <t>Iroquois SD</t>
  </si>
  <si>
    <t>Union City Area SD</t>
  </si>
  <si>
    <t>Wattsburg Area SD</t>
  </si>
  <si>
    <t>Warren County SD</t>
  </si>
  <si>
    <t>Warren</t>
  </si>
  <si>
    <t>Clarion</t>
  </si>
  <si>
    <t>Clarion Area SD</t>
  </si>
  <si>
    <t>North Clarion County SD</t>
  </si>
  <si>
    <t>Redbank Valley SD</t>
  </si>
  <si>
    <t>Clearfield</t>
  </si>
  <si>
    <t>Forest</t>
  </si>
  <si>
    <t>Brockway Area SD</t>
  </si>
  <si>
    <t>Jefferson</t>
  </si>
  <si>
    <t>Brookville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</si>
  <si>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</si>
  <si>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</si>
  <si>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</si>
  <si>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</si>
  <si>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</si>
  <si>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</si>
  <si>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Westmoreland</t>
  </si>
  <si>
    <t>Burrell SD</t>
  </si>
  <si>
    <t>Greater Latrobe SD</t>
  </si>
  <si>
    <t>Greensburg Salem SD</t>
  </si>
  <si>
    <t>Hempfield Area SD</t>
  </si>
  <si>
    <t>Jeannette City SD</t>
  </si>
  <si>
    <t>Ligonier Valley SD</t>
  </si>
  <si>
    <t>Monessen City SD</t>
  </si>
  <si>
    <t>Mount Pleasant Area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</si>
  <si>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</si>
  <si>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</si>
  <si>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</si>
  <si>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</si>
  <si>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</si>
  <si>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</si>
  <si>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</si>
  <si>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</si>
  <si>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Tussey Mountain SD</t>
  </si>
  <si>
    <t>Altoona Area SD</t>
  </si>
  <si>
    <t>Blair</t>
  </si>
  <si>
    <t>Bellwood-Antis SD</t>
  </si>
  <si>
    <t>Claysburg-Kimmel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</si>
  <si>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</si>
  <si>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</si>
  <si>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</si>
  <si>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</si>
  <si>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</si>
  <si>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</si>
  <si>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</si>
  <si>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Northern Cambria SD</t>
  </si>
  <si>
    <t>Penn Cambria SD</t>
  </si>
  <si>
    <t>Portage Area SD</t>
  </si>
  <si>
    <t>Richland SD</t>
  </si>
  <si>
    <t>Westmont Hilltop SD</t>
  </si>
  <si>
    <t>Somerset</t>
  </si>
  <si>
    <t>Meyersdale Area SD</t>
  </si>
  <si>
    <t>Rockwood Area SD</t>
  </si>
  <si>
    <t>Somerset Area SD</t>
  </si>
  <si>
    <t>Windber Area SD</t>
  </si>
  <si>
    <t>Cameron County SD</t>
  </si>
  <si>
    <t>Cameron</t>
  </si>
  <si>
    <t>Johnsonburg Area SD</t>
  </si>
  <si>
    <t>Elk</t>
  </si>
  <si>
    <t>Ridgway Area SD</t>
  </si>
  <si>
    <t>Saint Marys Area SD</t>
  </si>
  <si>
    <t>Bradford Area SD</t>
  </si>
  <si>
    <t>McKean</t>
  </si>
  <si>
    <t>Kane Area SD</t>
  </si>
  <si>
    <t>Port Allegany SD</t>
  </si>
  <si>
    <t>Smethport Area SD</t>
  </si>
  <si>
    <t>Potter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</si>
  <si>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</si>
  <si>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</si>
  <si>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</si>
  <si>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</si>
  <si>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</si>
  <si>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</si>
  <si>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</si>
  <si>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Clearfield Area SD</t>
  </si>
  <si>
    <t>Glendale SD</t>
  </si>
  <si>
    <t>Harmony Area SD</t>
  </si>
  <si>
    <t>Moshannon Valley SD</t>
  </si>
  <si>
    <t>West Branch Area SD</t>
  </si>
  <si>
    <t>Keystone Central SD</t>
  </si>
  <si>
    <t>Clinton</t>
  </si>
  <si>
    <t>Central Fulton SD</t>
  </si>
  <si>
    <t>Fulton</t>
  </si>
  <si>
    <t>Southern Fulton SD</t>
  </si>
  <si>
    <t>Huntingdon Area SD</t>
  </si>
  <si>
    <t>Huntingdon</t>
  </si>
  <si>
    <t>Juniata Valley SD</t>
  </si>
  <si>
    <t>Mount Union Area SD</t>
  </si>
  <si>
    <t>Juniata County SD</t>
  </si>
  <si>
    <t>Juniata</t>
  </si>
  <si>
    <t>Mifflin County SD</t>
  </si>
  <si>
    <t>Mifflin</t>
  </si>
  <si>
    <t>Adams</t>
  </si>
  <si>
    <t>Conewago Valley SD</t>
  </si>
  <si>
    <t>Fairfield Area SD</t>
  </si>
  <si>
    <t>Gettysburg Area SD</t>
  </si>
  <si>
    <t>Littlestown Area SD</t>
  </si>
  <si>
    <t>Franklin</t>
  </si>
  <si>
    <t>Fannett-Metal SD</t>
  </si>
  <si>
    <t>Tuscarora SD</t>
  </si>
  <si>
    <t>Waynesboro Area SD</t>
  </si>
  <si>
    <t>Central York SD</t>
  </si>
  <si>
    <t>York</t>
  </si>
  <si>
    <t>Dallastown Area SD</t>
  </si>
  <si>
    <t>Eastern York SD</t>
  </si>
  <si>
    <t>Hanover Public SD</t>
  </si>
  <si>
    <t>Red Lion Area SD</t>
  </si>
  <si>
    <t>South Eastern SD</t>
  </si>
  <si>
    <t>South Western SD</t>
  </si>
  <si>
    <t>Southern York County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</si>
  <si>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</si>
  <si>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</si>
  <si>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</si>
  <si>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</si>
  <si>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</si>
  <si>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</si>
  <si>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</si>
  <si>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</si>
  <si>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Ephrata Area SD</t>
  </si>
  <si>
    <t>Lancaster SD</t>
  </si>
  <si>
    <t>Manheim Central SD</t>
  </si>
  <si>
    <t>Manheim Township SD</t>
  </si>
  <si>
    <t>Pequea Valley SD</t>
  </si>
  <si>
    <t>Solanco SD</t>
  </si>
  <si>
    <t>Warwick SD</t>
  </si>
  <si>
    <t>Annville-Cleona SD</t>
  </si>
  <si>
    <t>Lebanon</t>
  </si>
  <si>
    <t>Cornwall-Lebanon SD</t>
  </si>
  <si>
    <t>Lebanon SD</t>
  </si>
  <si>
    <t>Northern Lebanon SD</t>
  </si>
  <si>
    <t>Palmyra Area SD</t>
  </si>
  <si>
    <t>Antietam SD</t>
  </si>
  <si>
    <t>Berks</t>
  </si>
  <si>
    <t>Boyertown Area SD</t>
  </si>
  <si>
    <t>Exeter Township SD</t>
  </si>
  <si>
    <t>Fleetwood Area SD</t>
  </si>
  <si>
    <t>Governor Mifflin SD</t>
  </si>
  <si>
    <t>Hamburg Area SD</t>
  </si>
  <si>
    <t>Kutztown Area SD</t>
  </si>
  <si>
    <t>Reading SD</t>
  </si>
  <si>
    <t>Tulpehocken Area SD</t>
  </si>
  <si>
    <t>Wyomissing Area SD</t>
  </si>
  <si>
    <t>Cumberland</t>
  </si>
  <si>
    <t>Camp Hill SD</t>
  </si>
  <si>
    <t>Carlisle Area SD</t>
  </si>
  <si>
    <t>East Pennsboro Area SD</t>
  </si>
  <si>
    <t>South Middleton SD</t>
  </si>
  <si>
    <t>Central Dauphin SD</t>
  </si>
  <si>
    <t>Dauphin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</si>
  <si>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</si>
  <si>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</si>
  <si>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</si>
  <si>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</si>
  <si>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</si>
  <si>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</si>
  <si>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Susquehanna Township SD</t>
  </si>
  <si>
    <t>Greenwood SD</t>
  </si>
  <si>
    <t>Perry</t>
  </si>
  <si>
    <t>Newport SD</t>
  </si>
  <si>
    <t>Columbia</t>
  </si>
  <si>
    <t>Berwick Area SD</t>
  </si>
  <si>
    <t>Bloomsburg Area SD</t>
  </si>
  <si>
    <t>Central Columbia SD</t>
  </si>
  <si>
    <t>Millville Area SD</t>
  </si>
  <si>
    <t>Danville Area SD</t>
  </si>
  <si>
    <t>Montour</t>
  </si>
  <si>
    <t>Line Mountain SD</t>
  </si>
  <si>
    <t>Northumberland</t>
  </si>
  <si>
    <t>Shamokin Area SD</t>
  </si>
  <si>
    <t>Midd-West SD</t>
  </si>
  <si>
    <t>Snyder</t>
  </si>
  <si>
    <t>Selinsgrove Area SD</t>
  </si>
  <si>
    <t>Lewisburg Area SD</t>
  </si>
  <si>
    <t>Union</t>
  </si>
  <si>
    <t>Mifflinburg Area SD</t>
  </si>
  <si>
    <t>Bradford</t>
  </si>
  <si>
    <t>Towanda Area SD</t>
  </si>
  <si>
    <t>Troy Area SD</t>
  </si>
  <si>
    <t>Wyalusing Area SD</t>
  </si>
  <si>
    <t>East Lycoming SD</t>
  </si>
  <si>
    <t>Lycoming</t>
  </si>
  <si>
    <t>Montgomery Area SD</t>
  </si>
  <si>
    <t>Muncy SD</t>
  </si>
  <si>
    <t>Sullivan County SD</t>
  </si>
  <si>
    <t>Sullivan</t>
  </si>
  <si>
    <t>Northern Tioga SD</t>
  </si>
  <si>
    <t>Tioga</t>
  </si>
  <si>
    <t>Southern Tioga SD</t>
  </si>
  <si>
    <t>Wellsboro Area SD</t>
  </si>
  <si>
    <t>Crestwood SD</t>
  </si>
  <si>
    <t>Luzerne</t>
  </si>
  <si>
    <t>Dallas SD</t>
  </si>
  <si>
    <t>Hanover Area SD</t>
  </si>
  <si>
    <t>Hazleton Area SD</t>
  </si>
  <si>
    <t>Northwest Area SD</t>
  </si>
  <si>
    <t>Pittston Area SD</t>
  </si>
  <si>
    <t>Wyoming Area SD</t>
  </si>
  <si>
    <t>Wyoming Valley West SD</t>
  </si>
  <si>
    <t>Tunkhannock Area SD</t>
  </si>
  <si>
    <t>Wyoming</t>
  </si>
  <si>
    <t>Abington Heights SD</t>
  </si>
  <si>
    <t>Lackawanna</t>
  </si>
  <si>
    <t>Carbondale Area SD</t>
  </si>
  <si>
    <t>Dunmore SD</t>
  </si>
  <si>
    <t>Lakeland SD</t>
  </si>
  <si>
    <t>North Pocono SD</t>
  </si>
  <si>
    <t>Old Forge SD</t>
  </si>
  <si>
    <t>Scranton SD</t>
  </si>
  <si>
    <t>Susquehanna</t>
  </si>
  <si>
    <t>Elk Lake SD</t>
  </si>
  <si>
    <t>Forest City Regional SD</t>
  </si>
  <si>
    <t>Montrose Area SD</t>
  </si>
  <si>
    <t>Mountain View SD</t>
  </si>
  <si>
    <t>Wayne</t>
  </si>
  <si>
    <t>Wayne Highlands SD</t>
  </si>
  <si>
    <t>Western Wayne SD</t>
  </si>
  <si>
    <t>Lackawanna Trail SD</t>
  </si>
  <si>
    <t>Monroe</t>
  </si>
  <si>
    <t>Pleasant Valley SD</t>
  </si>
  <si>
    <t>Pocono Mountain SD</t>
  </si>
  <si>
    <t>Stroudsburg Area SD</t>
  </si>
  <si>
    <t>Northampton</t>
  </si>
  <si>
    <t>Bethlehem Area SD</t>
  </si>
  <si>
    <t>Nazareth Area SD</t>
  </si>
  <si>
    <t>Northampton Area SD</t>
  </si>
  <si>
    <t>Pen Argyl Area SD</t>
  </si>
  <si>
    <t>Saucon Valley SD</t>
  </si>
  <si>
    <t>Delaware Valley SD</t>
  </si>
  <si>
    <t>Pike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</si>
  <si>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</si>
  <si>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</si>
  <si>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</si>
  <si>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</si>
  <si>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</si>
  <si>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</si>
  <si>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</si>
  <si>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</si>
  <si>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</si>
  <si>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</si>
  <si>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</si>
  <si>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</si>
  <si>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</si>
  <si>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Southern Lehigh SD</t>
  </si>
  <si>
    <t>Whitehall-Coplay SD</t>
  </si>
  <si>
    <t>Bucks</t>
  </si>
  <si>
    <t>Bristol Borough SD</t>
  </si>
  <si>
    <t>Bristol Township SD</t>
  </si>
  <si>
    <t>Central Bucks SD</t>
  </si>
  <si>
    <t>Council Rock SD</t>
  </si>
  <si>
    <t>Morrisville Borough SD</t>
  </si>
  <si>
    <t>Neshaminy SD</t>
  </si>
  <si>
    <t xml:space="preserve">Total Local Revenue 6000 </t>
  </si>
  <si>
    <t>South Fayette Township SD</t>
  </si>
  <si>
    <t>Allegheny-Clarion Valley SD</t>
  </si>
  <si>
    <t>Clarion-Limestone Area SD</t>
  </si>
  <si>
    <t>New Kensington-Arnold SD</t>
  </si>
  <si>
    <t>Northern Bedford County SD</t>
  </si>
  <si>
    <t>Williamsburg Community SD</t>
  </si>
  <si>
    <t>Berlin Brothersvalley SD</t>
  </si>
  <si>
    <t>Conemaugh Township Area SD</t>
  </si>
  <si>
    <t>Shanksville-Stonycreek SD</t>
  </si>
  <si>
    <t>Turkeyfoot Valley Area SD</t>
  </si>
  <si>
    <t>Philipsburg-Osceola Area SD</t>
  </si>
  <si>
    <t>Southern Huntingdon County SD</t>
  </si>
  <si>
    <t>Eastern Lancaster County SD</t>
  </si>
  <si>
    <t>Eastern Lebanon County SD</t>
  </si>
  <si>
    <t>Brandywine Heights Area SD</t>
  </si>
  <si>
    <t>Northern York County SD</t>
  </si>
  <si>
    <t>Southern Columbia Area SD</t>
  </si>
  <si>
    <t>South Williamsport Area SD</t>
  </si>
  <si>
    <t>Greater Nanticoke Area SD</t>
  </si>
  <si>
    <t>Susquehanna Community SD</t>
  </si>
  <si>
    <t>East Stroudsburg Area SD</t>
  </si>
  <si>
    <t>Lower Moreland Township SD</t>
  </si>
  <si>
    <t>Upper Moreland Township SD</t>
  </si>
  <si>
    <t>Unionville-Chadds Ford SD</t>
  </si>
  <si>
    <t>Wallingford-Swarthmore SD</t>
  </si>
  <si>
    <t>Big Beaver Falls Area SD</t>
  </si>
  <si>
    <t>Riverside Beaver County SD</t>
  </si>
  <si>
    <t>Western Beaver County SD</t>
  </si>
  <si>
    <t>Blairsville-Saltsburg SD</t>
  </si>
  <si>
    <t>Schuylkill Haven Area SD</t>
  </si>
  <si>
    <t>Greene County CTC</t>
  </si>
  <si>
    <t>Western Area CTC</t>
  </si>
  <si>
    <t>A W Beattie Career Center</t>
  </si>
  <si>
    <t>Parkway West CTC</t>
  </si>
  <si>
    <t>Butler County AVTS</t>
  </si>
  <si>
    <t>Lawrence County CTC</t>
  </si>
  <si>
    <t>Mercer County Career Center</t>
  </si>
  <si>
    <t>Erie County Technical School</t>
  </si>
  <si>
    <t>Clarion County Career Center</t>
  </si>
  <si>
    <t>Jefferson County-DuBois AVTS</t>
  </si>
  <si>
    <t>Venango Technology Center</t>
  </si>
  <si>
    <t>Central Westmoreland CTC</t>
  </si>
  <si>
    <t>Eastern Westmoreland CTC</t>
  </si>
  <si>
    <t>Bedford County Technical Center</t>
  </si>
  <si>
    <t>Greater Altoona CTC</t>
  </si>
  <si>
    <t>Somerset County Technology Center</t>
  </si>
  <si>
    <t>Central PA Institute of Science &amp; Technology</t>
  </si>
  <si>
    <t>Clearfield County CTC</t>
  </si>
  <si>
    <t>Franklin County CTC</t>
  </si>
  <si>
    <t>York Co School of Technology</t>
  </si>
  <si>
    <t>Lancaster County CTC</t>
  </si>
  <si>
    <t>Lebanon County CTC</t>
  </si>
  <si>
    <t>Northern Tier Career Center</t>
  </si>
  <si>
    <t>Lycoming CTC</t>
  </si>
  <si>
    <t>CTC of Lackawanna County</t>
  </si>
  <si>
    <t>Susquehanna County CTC</t>
  </si>
  <si>
    <t>Monroe Career &amp; Tech Inst</t>
  </si>
  <si>
    <t>Career Institute of Technology</t>
  </si>
  <si>
    <t>Carbon Career &amp; Technical Institute</t>
  </si>
  <si>
    <t>Lehigh Career &amp; Technical Institute</t>
  </si>
  <si>
    <t>Bucks County Technical High School</t>
  </si>
  <si>
    <t>Middle Bucks Institute of Technology</t>
  </si>
  <si>
    <t>Eastern Center for Arts &amp; Technology</t>
  </si>
  <si>
    <t>North Montco Tech Career Center</t>
  </si>
  <si>
    <t>Lenape Tech</t>
  </si>
  <si>
    <t>Indiana County Technology Center</t>
  </si>
  <si>
    <t>Schuylkill Technology Centers</t>
  </si>
  <si>
    <t>Manchester Academic CS</t>
  </si>
  <si>
    <t>Propel CS-McKeesport</t>
  </si>
  <si>
    <t>Propel CS-East</t>
  </si>
  <si>
    <t>Keystone Education Center CS</t>
  </si>
  <si>
    <t>Perseus House CS of Excellence</t>
  </si>
  <si>
    <t>Tidioute Community CS</t>
  </si>
  <si>
    <t>Central PA Digital Learning Foundation CS</t>
  </si>
  <si>
    <t>Centre Learning Community CS</t>
  </si>
  <si>
    <t>Sylvan Heights Science CS</t>
  </si>
  <si>
    <t>Lehigh Valley Academy Regional CS</t>
  </si>
  <si>
    <t>Center for Student Learning CS at Pennsbury</t>
  </si>
  <si>
    <t>Bucks County Montessori CS</t>
  </si>
  <si>
    <t>Souderton CS Collaborative</t>
  </si>
  <si>
    <t>Chester Co Family Academy CS</t>
  </si>
  <si>
    <t>West Phila. Achievement CES</t>
  </si>
  <si>
    <t>Richard Allen Preparatory CS</t>
  </si>
  <si>
    <t>Philadelphia Electrical &amp; Tech CHS</t>
  </si>
  <si>
    <t>Philadelphia Montessori CS</t>
  </si>
  <si>
    <t>Northwood Academy CS</t>
  </si>
  <si>
    <t>Agora Cyber CS</t>
  </si>
  <si>
    <t>Community Academy of Philadelphia CS</t>
  </si>
  <si>
    <t>Imhotep Institute CHS</t>
  </si>
  <si>
    <t>Alliance for Progress CS</t>
  </si>
  <si>
    <t>Eugenio Maria De Hostos CS</t>
  </si>
  <si>
    <t>Universal Institute CS</t>
  </si>
  <si>
    <t>Math Civics and Sciences CS</t>
  </si>
  <si>
    <t>Philadelphia Academy CS</t>
  </si>
  <si>
    <t>Philadelphia Performing Arts CS</t>
  </si>
  <si>
    <t>Mariana Bracetti Academy CS</t>
  </si>
  <si>
    <t>Lincoln Park Performing Arts CS</t>
  </si>
  <si>
    <t>Pennsylvania Cyber CS</t>
  </si>
  <si>
    <t>Lancaster County Academy</t>
  </si>
  <si>
    <t>Total</t>
  </si>
  <si>
    <t>Berks CTC</t>
  </si>
  <si>
    <t>Columbia-Montour AVTS</t>
  </si>
  <si>
    <t>Bethlehem AVTS</t>
  </si>
  <si>
    <t>Philadelphia AVTS</t>
  </si>
  <si>
    <t>Sugar Valley Rural CS</t>
  </si>
  <si>
    <t>City CHS</t>
  </si>
  <si>
    <t>Propel CS-Homestead</t>
  </si>
  <si>
    <t>Spectrum CS</t>
  </si>
  <si>
    <t>Montessori Regional CS</t>
  </si>
  <si>
    <t>Nittany Valley CS</t>
  </si>
  <si>
    <t>Crispus Attucks CS</t>
  </si>
  <si>
    <t>Lincoln CS</t>
  </si>
  <si>
    <t>Infinity CS</t>
  </si>
  <si>
    <t>Susq-Cyber CS</t>
  </si>
  <si>
    <t>Bear Creek Community CS</t>
  </si>
  <si>
    <t>Fell CS</t>
  </si>
  <si>
    <t>Roberto Clemente CS</t>
  </si>
  <si>
    <t>School Lane CS</t>
  </si>
  <si>
    <t>Pennsylvania Virtual CS</t>
  </si>
  <si>
    <t>21st Century Cyber CS</t>
  </si>
  <si>
    <t>Avon Grove CS</t>
  </si>
  <si>
    <t>Collegium CS</t>
  </si>
  <si>
    <t>Achievement House CS</t>
  </si>
  <si>
    <t>Chester Community CS</t>
  </si>
  <si>
    <t>Russell Byers CS</t>
  </si>
  <si>
    <t>People for People CS</t>
  </si>
  <si>
    <t>Green Woods CS</t>
  </si>
  <si>
    <t>Wissahickon CS</t>
  </si>
  <si>
    <t>Ad Prima CS</t>
  </si>
  <si>
    <t>Youth Build Phila CS</t>
  </si>
  <si>
    <t>West Oak Lane CS</t>
  </si>
  <si>
    <t>Laboratory CS</t>
  </si>
  <si>
    <t>Christopher Columbus CS</t>
  </si>
  <si>
    <t>Young Scholars CS</t>
  </si>
  <si>
    <t>Freire CS</t>
  </si>
  <si>
    <t>New Foundations CS</t>
  </si>
  <si>
    <t>Franklin Towne CHS</t>
  </si>
  <si>
    <t>Independence CS</t>
  </si>
  <si>
    <t>Oxford Area SD</t>
  </si>
  <si>
    <t>Phoenixville Area SD</t>
  </si>
  <si>
    <t>West Chester Area SD</t>
  </si>
  <si>
    <t>Chichester SD</t>
  </si>
  <si>
    <t>Haverford Township SD</t>
  </si>
  <si>
    <t>Penn-Delco SD</t>
  </si>
  <si>
    <t>Springfield SD</t>
  </si>
  <si>
    <t>Upper Darby SD</t>
  </si>
  <si>
    <t>Philadelphia City SD</t>
  </si>
  <si>
    <t>Beaver Area SD</t>
  </si>
  <si>
    <t>New Brighton Area SD</t>
  </si>
  <si>
    <t>Marion Center Area SD</t>
  </si>
  <si>
    <t>Shenandoah Valley SD</t>
  </si>
  <si>
    <t>Tri-Valley SD</t>
  </si>
  <si>
    <t>Beaver County CTC</t>
  </si>
  <si>
    <t>Reading Muhlenberg CTC</t>
  </si>
  <si>
    <t>Crawford County CTC</t>
  </si>
  <si>
    <t>West Side CTC</t>
  </si>
  <si>
    <t>Central Montco Technical High School</t>
  </si>
  <si>
    <t>Northumberland County CTC</t>
  </si>
  <si>
    <t>Propel CS-Montour</t>
  </si>
  <si>
    <t>Charter High School for Architecture and Design</t>
  </si>
  <si>
    <t>Boys Latin of Philadelphia CS</t>
  </si>
  <si>
    <t>Mastery CS-Pickett Campus</t>
  </si>
  <si>
    <t>Southwest Leadership Academy CS</t>
  </si>
  <si>
    <t>Huntingdon County CTC</t>
  </si>
  <si>
    <t>SUN Area Technical Institute</t>
  </si>
  <si>
    <t>Renaissance Academy CS</t>
  </si>
  <si>
    <t>Pan American Academy CS</t>
  </si>
  <si>
    <t>Central Valley SD</t>
  </si>
  <si>
    <t>Greater Johnstown CTC</t>
  </si>
  <si>
    <t>Dauphin County Technical School</t>
  </si>
  <si>
    <t>Delaware County Technical High School</t>
  </si>
  <si>
    <t>Wilkes-Barre Area CTC</t>
  </si>
  <si>
    <t>Western Montgomery CTC</t>
  </si>
  <si>
    <t>Franklin Towne Charter Elementary School</t>
  </si>
  <si>
    <t>KIPP West Philadelphia Preparatory Charter School</t>
  </si>
  <si>
    <t>AVTS / CTC</t>
  </si>
  <si>
    <t>Charter School</t>
  </si>
  <si>
    <t>Special Program Jointure</t>
  </si>
  <si>
    <t>Fayette County Career &amp; Technical Institute</t>
  </si>
  <si>
    <t>Seneca Highlands Career and Technical Center</t>
  </si>
  <si>
    <t>Propel CS-Braddock Hills</t>
  </si>
  <si>
    <t>Mastery CS-Harrity Campus</t>
  </si>
  <si>
    <t>Mastery CS-Mann Campus</t>
  </si>
  <si>
    <t>Mastery CS-Smedley Campus</t>
  </si>
  <si>
    <t>Upper Bucks County Technical School</t>
  </si>
  <si>
    <t>Cumberland Perry AVTS</t>
  </si>
  <si>
    <t>Propel CS-Northside</t>
  </si>
  <si>
    <t>Urban Pathways 6-12 CS</t>
  </si>
  <si>
    <t>Young Scholars of Western Pennsylvania CS</t>
  </si>
  <si>
    <t>Baden Academy CS</t>
  </si>
  <si>
    <t>HOPE for Hyndman CS</t>
  </si>
  <si>
    <t>I-LEAD Charter School</t>
  </si>
  <si>
    <t>Stone Valley Community CS</t>
  </si>
  <si>
    <t>Arts Academy CS</t>
  </si>
  <si>
    <t>Mastery CS-Clymer Elementary</t>
  </si>
  <si>
    <t>Mastery CS-Gratz Campus</t>
  </si>
  <si>
    <t>Olney Charter High School</t>
  </si>
  <si>
    <t>Gillingham Charter School</t>
  </si>
  <si>
    <t>Propel CS-Pitcairn</t>
  </si>
  <si>
    <t>Howard Gardner Multiple Intelligence CS</t>
  </si>
  <si>
    <t>Lehigh Valley Charter High School for the Arts</t>
  </si>
  <si>
    <t>ACT Academy Cyber CS</t>
  </si>
  <si>
    <t>Esperanza Cyber CS</t>
  </si>
  <si>
    <t>Memphis Street Academy CS @ JP Jones</t>
  </si>
  <si>
    <t>Universal Alcorn CS</t>
  </si>
  <si>
    <t>Urban Academy of Greater Pittsburgh CS</t>
  </si>
  <si>
    <t>Steel Center for Career and Technical Education</t>
  </si>
  <si>
    <t>Mifflin County Academy of Science and Technology</t>
  </si>
  <si>
    <t>Harambee Institute of Science and Technology CS</t>
  </si>
  <si>
    <t>Multicultural Academy CS</t>
  </si>
  <si>
    <t>The Philadelphia CS for Arts and Sciences at HR Edmunds</t>
  </si>
  <si>
    <t>Commonwealth Charter Academy CS</t>
  </si>
  <si>
    <t>Cheltenham SD</t>
  </si>
  <si>
    <t>Chester County Technical College HS</t>
  </si>
  <si>
    <t>Provident CS</t>
  </si>
  <si>
    <t>Reach Cyber CS</t>
  </si>
  <si>
    <t>Innovative Arts Academy CS</t>
  </si>
  <si>
    <t>Global Leadership Academy CS Southwest at Huey</t>
  </si>
  <si>
    <t>Independence CS West</t>
  </si>
  <si>
    <t>KIPP West Philadelphia CS</t>
  </si>
  <si>
    <t>Lindley Academy CS at Birney</t>
  </si>
  <si>
    <t>MaST Community CS II</t>
  </si>
  <si>
    <t>Mastery CS John Wister Elementary</t>
  </si>
  <si>
    <t>Preparatory CS of Mathematics Science Tech and Careers</t>
  </si>
  <si>
    <t>TECH Freire CS</t>
  </si>
  <si>
    <t>Dr Robert Ketterer CS Inc</t>
  </si>
  <si>
    <t>York Adams Academy</t>
  </si>
  <si>
    <t>The New Academy CS</t>
  </si>
  <si>
    <t>Westinghouse Arts Academy CS</t>
  </si>
  <si>
    <t>Easton Arts Academy Elementary CS</t>
  </si>
  <si>
    <t>Insight PA Cyber CS</t>
  </si>
  <si>
    <t>Passport Academy CS</t>
  </si>
  <si>
    <t>Propel CS-Hazelwood</t>
  </si>
  <si>
    <t>Chester Charter Scholars Academy CS</t>
  </si>
  <si>
    <t>KIPP North Philadelphia CS</t>
  </si>
  <si>
    <t>MAST Community CS</t>
  </si>
  <si>
    <t>Mastery CHS-Lenfest Campus</t>
  </si>
  <si>
    <t>Mastery CS-Cleveland Elementary</t>
  </si>
  <si>
    <t>Mastery CS-Francis D. Pastorius Elementary</t>
  </si>
  <si>
    <t>Mastery CS-Hardy Williams</t>
  </si>
  <si>
    <t>Mastery Prep Elementary CS</t>
  </si>
  <si>
    <t>First Philadelphia Preparatory CS</t>
  </si>
  <si>
    <t>Young Scholars of Greater Allegheny CS</t>
  </si>
  <si>
    <t>Penn Hills CS of Entrepreneurship</t>
  </si>
  <si>
    <t>Urban Pathways K-5 College CS</t>
  </si>
  <si>
    <t>Universal Daroff CS</t>
  </si>
  <si>
    <t>Antonia Pantoja Community CS</t>
  </si>
  <si>
    <t>Erie Rise Leadership Academy CS</t>
  </si>
  <si>
    <t>DuBois Area SD</t>
  </si>
  <si>
    <t>Fulton County Center for Career and Technology</t>
  </si>
  <si>
    <t>New Day CS</t>
  </si>
  <si>
    <t>La Academia Partnership CS</t>
  </si>
  <si>
    <t>Sankofa Freedom Academy CS</t>
  </si>
  <si>
    <t>Premier Arts and Science CS</t>
  </si>
  <si>
    <t>Capital Area School for the Arts CS</t>
  </si>
  <si>
    <t>Circle of Seasons CS</t>
  </si>
  <si>
    <t>Executive Education Academy CS</t>
  </si>
  <si>
    <t>Arts Academy Elementary CS</t>
  </si>
  <si>
    <t>Pennsylvania Leadership CS</t>
  </si>
  <si>
    <t>Vision Academy CS</t>
  </si>
  <si>
    <t>Belmont CS</t>
  </si>
  <si>
    <t>Discovery CS</t>
  </si>
  <si>
    <t>KIPP Philadelphia CS</t>
  </si>
  <si>
    <t>Maritime Academy CS</t>
  </si>
  <si>
    <t>Philadelphia Hebrew Public CS</t>
  </si>
  <si>
    <t>MaST Community CS III</t>
  </si>
  <si>
    <t>Inquiry CS</t>
  </si>
  <si>
    <t>Universal Vare CS</t>
  </si>
  <si>
    <t>Esperanza Academy CS</t>
  </si>
  <si>
    <t>KIPP DuBois CS</t>
  </si>
  <si>
    <t>Deep Roots CS</t>
  </si>
  <si>
    <t>Universal Creighton CS</t>
  </si>
  <si>
    <t>Frederick Douglass Mastery CS</t>
  </si>
  <si>
    <t>Universal Audenried CS</t>
  </si>
  <si>
    <t>John B Stetson CS</t>
  </si>
  <si>
    <t>Lehigh Valley Dual Language CS</t>
  </si>
  <si>
    <t>Vida CS</t>
  </si>
  <si>
    <t>Universal Bluford CS</t>
  </si>
  <si>
    <t>Lincoln Leadership Academy CS</t>
  </si>
  <si>
    <t>ASPIRA Bilingual Cyber CS</t>
  </si>
  <si>
    <t>Keystone Academy CS</t>
  </si>
  <si>
    <t>Seven Generations CS</t>
  </si>
  <si>
    <t>York Academy Regional CS</t>
  </si>
  <si>
    <t>Tacony Academy CS</t>
  </si>
  <si>
    <t>Gettysburg Montessori CS</t>
  </si>
  <si>
    <t>Environmental CS at Frick Park</t>
  </si>
  <si>
    <t>Total Revenue</t>
  </si>
  <si>
    <t>Local Taxes
(6111-6400)</t>
  </si>
  <si>
    <t>Local Other
(6500-6999)</t>
  </si>
  <si>
    <t>Total State Revenue 7000</t>
  </si>
  <si>
    <t>Revenue from Federal Sources 8000</t>
  </si>
  <si>
    <t>Total Other Revenue 9000</t>
  </si>
  <si>
    <t>Local % of Total Revenue</t>
  </si>
  <si>
    <t>State % of Total Revenue</t>
  </si>
  <si>
    <t>Federal % of Total Revenue</t>
  </si>
  <si>
    <t>Other % of Total Revenue</t>
  </si>
  <si>
    <t>2019-20 Average Daily Membership</t>
  </si>
  <si>
    <t>Total Revenue per ADM</t>
  </si>
  <si>
    <t>Total Rank</t>
  </si>
  <si>
    <t>Local Revenue per ADM</t>
  </si>
  <si>
    <t>State Revenue per ADM</t>
  </si>
  <si>
    <t>Federal Revenue per ADM</t>
  </si>
  <si>
    <t>Other Revenue per ADM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</si>
  <si>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</si>
  <si>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</si>
  <si>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</si>
  <si>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</si>
  <si>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</si>
  <si>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</si>
  <si>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</si>
  <si>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2019
STEB
Market Value</t>
  </si>
  <si>
    <t>2019-20 Equalized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</si>
</sst>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.00;[Red]\-&quot;$&quot;#,##0.00"/>
    <numFmt numFmtId="166" formatCode="#,##0.000"/>
    <numFmt numFmtId="167" formatCode="0.0"/>
  </numFmts>
  <fonts count="10" x14ac:knownFonts="1">
    <font>
      <sz val="10"/>
      <name val="MS Sans Serif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8"/>
      <name val="Verdana"/>
      <family val="2"/>
    </font>
    <font>
      <sz val="10"/>
      <name val="MS Sans Serif"/>
    </font>
    <font>
      <sz val="10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1" fillId="0" borderId="0"/>
    <xf numFmtId="9" fontId="7" fillId="0" borderId="0" applyFont="0" applyFill="0" applyBorder="0" applyAlignment="0" applyProtection="0"/>
    <xf numFmtId="0" fontId="1" fillId="0" borderId="0"/>
    <xf numFmtId="0" fontId="8" fillId="0" borderId="0"/>
  </cellStyleXfs>
  <cellXfs count="33">
    <xf numFmtId="0" fontId="0" fillId="0" borderId="0" xfId="0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164" fontId="2" fillId="0" borderId="1" xfId="1" applyNumberFormat="1" applyFont="1" applyBorder="1" applyAlignment="1">
      <alignment horizontal="right" wrapText="1"/>
    </xf>
    <xf numFmtId="0" fontId="3" fillId="0" borderId="0" xfId="0" applyFont="1"/>
    <xf numFmtId="164" fontId="3" fillId="0" borderId="0" xfId="0" applyNumberFormat="1" applyFont="1"/>
    <xf numFmtId="0" fontId="4" fillId="0" borderId="0" xfId="2" applyFont="1"/>
    <xf numFmtId="164" fontId="4" fillId="0" borderId="0" xfId="2" applyNumberFormat="1" applyFont="1"/>
    <xf numFmtId="0" fontId="5" fillId="0" borderId="0" xfId="2" applyFont="1"/>
    <xf numFmtId="164" fontId="5" fillId="0" borderId="0" xfId="2" applyNumberFormat="1" applyFont="1"/>
    <xf numFmtId="0" fontId="3" fillId="0" borderId="0" xfId="0" applyNumberFormat="1" applyFont="1"/>
    <xf numFmtId="0" fontId="2" fillId="0" borderId="0" xfId="0" applyFont="1"/>
    <xf numFmtId="0" fontId="3" fillId="2" borderId="0" xfId="0" applyNumberFormat="1" applyFont="1" applyFill="1"/>
    <xf numFmtId="0" fontId="3" fillId="2" borderId="0" xfId="0" applyFont="1" applyFill="1"/>
    <xf numFmtId="164" fontId="3" fillId="2" borderId="0" xfId="0" applyNumberFormat="1" applyFont="1" applyFill="1"/>
    <xf numFmtId="164" fontId="2" fillId="0" borderId="1" xfId="2" applyNumberFormat="1" applyFont="1" applyBorder="1" applyAlignment="1">
      <alignment horizontal="right" wrapText="1" shrinkToFit="1"/>
    </xf>
    <xf numFmtId="164" fontId="2" fillId="0" borderId="1" xfId="0" applyNumberFormat="1" applyFont="1" applyBorder="1" applyAlignment="1">
      <alignment horizontal="right" wrapText="1"/>
    </xf>
    <xf numFmtId="165" fontId="2" fillId="0" borderId="1" xfId="0" applyNumberFormat="1" applyFont="1" applyBorder="1" applyAlignment="1">
      <alignment horizontal="right" wrapText="1"/>
    </xf>
    <xf numFmtId="10" fontId="3" fillId="0" borderId="0" xfId="3" applyNumberFormat="1" applyFont="1"/>
    <xf numFmtId="10" fontId="2" fillId="0" borderId="1" xfId="1" applyNumberFormat="1" applyFont="1" applyBorder="1" applyAlignment="1">
      <alignment horizontal="right" wrapText="1"/>
    </xf>
    <xf numFmtId="10" fontId="4" fillId="0" borderId="0" xfId="3" applyNumberFormat="1" applyFont="1" applyAlignment="1">
      <alignment horizontal="right"/>
    </xf>
    <xf numFmtId="166" fontId="2" fillId="0" borderId="1" xfId="4" applyNumberFormat="1" applyFont="1" applyBorder="1" applyAlignment="1">
      <alignment horizontal="right" wrapText="1"/>
    </xf>
    <xf numFmtId="166" fontId="3" fillId="0" borderId="0" xfId="0" applyNumberFormat="1" applyFont="1"/>
    <xf numFmtId="166" fontId="2" fillId="0" borderId="0" xfId="0" applyNumberFormat="1" applyFont="1"/>
    <xf numFmtId="1" fontId="2" fillId="0" borderId="1" xfId="1" applyNumberFormat="1" applyFont="1" applyBorder="1" applyAlignment="1">
      <alignment horizontal="right" wrapText="1"/>
    </xf>
    <xf numFmtId="3" fontId="3" fillId="0" borderId="0" xfId="0" applyNumberFormat="1" applyFont="1"/>
    <xf numFmtId="164" fontId="2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9" fillId="0" borderId="1" xfId="5" applyNumberFormat="1" applyFont="1" applyBorder="1" applyAlignment="1">
      <alignment horizontal="right" wrapText="1"/>
    </xf>
    <xf numFmtId="167" fontId="9" fillId="0" borderId="1" xfId="5" applyNumberFormat="1" applyFont="1" applyBorder="1" applyAlignment="1">
      <alignment horizontal="right" wrapText="1"/>
    </xf>
    <xf numFmtId="167" fontId="3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</cellXfs>
  <cellStyles count="6">
    <cellStyle name="Normal" xfId="0" builtinId="0"/>
    <cellStyle name="Normal_2005-06 Other Financial Information 6-3-07_6000Revenue07-08AFR5-26-09" xfId="1" xr:uid="{00000000-0005-0000-0000-000003000000}"/>
    <cellStyle name="Normal_2006-07 Total Expenditures 9-12-08_Exp07-08AFR5-26-09" xfId="4" xr:uid="{4C3BD2C0-230A-4FD3-A551-082C057609C2}"/>
    <cellStyle name="Normal_7000Revenue07-08AFR5-26-09" xfId="2" xr:uid="{00000000-0005-0000-0000-000005000000}"/>
    <cellStyle name="Normal_Local Rev" xfId="5" xr:uid="{87C21386-1D4C-4392-BD40-B0B8AFF07A37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73C1-3B81-416B-85E1-16C5777DF554}">
  <dimension ref="A1:O756"/>
  <sheetViews>
    <sheetView tabSelected="1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B1" sqref="B1"/>
    </sheetView>
  </sheetViews>
  <sheetFormatPr defaultRowHeight="11.25" x14ac:dyDescent="0.2"/>
  <cols>
    <col min="1" max="1" width="3.5703125" style="4" hidden="1" customWidth="1"/>
    <col min="2" max="2" width="8.7109375" style="4" bestFit="1" customWidth="1"/>
    <col min="3" max="3" width="42.42578125" style="4" bestFit="1" customWidth="1"/>
    <col min="4" max="4" width="11.85546875" style="4" bestFit="1" customWidth="1"/>
    <col min="5" max="6" width="14.85546875" style="4" bestFit="1" customWidth="1"/>
    <col min="7" max="7" width="14" style="4" bestFit="1" customWidth="1"/>
    <col min="8" max="8" width="15.140625" style="4" customWidth="1"/>
    <col min="9" max="9" width="9.140625" style="18"/>
    <col min="10" max="10" width="15.140625" style="4" customWidth="1"/>
    <col min="11" max="11" width="9.140625" style="4"/>
    <col min="12" max="12" width="14" style="4" bestFit="1" customWidth="1"/>
    <col min="13" max="13" width="9.140625" style="4"/>
    <col min="14" max="14" width="14" style="4" bestFit="1" customWidth="1"/>
    <col min="15" max="16384" width="9.140625" style="4"/>
  </cols>
  <sheetData>
    <row r="1" spans="1:15" ht="33.75" x14ac:dyDescent="0.2">
      <c r="A1" s="11" t="s">
        <v>194</v>
      </c>
      <c r="B1" s="1" t="s">
        <v>66</v>
      </c>
      <c r="C1" s="2" t="s">
        <v>195</v>
      </c>
      <c r="D1" s="2" t="s">
        <v>199</v>
      </c>
      <c r="E1" s="3" t="s">
        <v>826</v>
      </c>
      <c r="F1" s="3" t="s">
        <v>827</v>
      </c>
      <c r="G1" s="3" t="s">
        <v>828</v>
      </c>
      <c r="H1" s="3" t="s">
        <v>539</v>
      </c>
      <c r="I1" s="19" t="s">
        <v>832</v>
      </c>
      <c r="J1" s="15" t="s">
        <v>829</v>
      </c>
      <c r="K1" s="19" t="s">
        <v>833</v>
      </c>
      <c r="L1" s="16" t="s">
        <v>830</v>
      </c>
      <c r="M1" s="19" t="s">
        <v>834</v>
      </c>
      <c r="N1" s="17" t="s">
        <v>831</v>
      </c>
      <c r="O1" s="19" t="s">
        <v>835</v>
      </c>
    </row>
    <row r="2" spans="1:15" x14ac:dyDescent="0.2">
      <c r="A2" s="10">
        <v>1</v>
      </c>
      <c r="B2" s="10">
        <v>112011103</v>
      </c>
      <c r="C2" s="4" t="s">
        <v>132</v>
      </c>
      <c r="D2" s="4" t="s">
        <v>380</v>
      </c>
      <c r="E2" s="5">
        <v>30895884.120000001</v>
      </c>
      <c r="F2" s="5">
        <v>16844469.66</v>
      </c>
      <c r="G2" s="5">
        <v>501758.94999999995</v>
      </c>
      <c r="H2" s="5">
        <v>17346228.609999999</v>
      </c>
      <c r="I2" s="18">
        <f>ROUND(H2/$E2,4)</f>
        <v>0.56140000000000001</v>
      </c>
      <c r="J2" s="5">
        <v>13194218.310000001</v>
      </c>
      <c r="K2" s="18">
        <f>ROUND(J2/$E2,4)</f>
        <v>0.42709999999999998</v>
      </c>
      <c r="L2" s="5">
        <v>355437.2</v>
      </c>
      <c r="M2" s="18">
        <f>ROUND(L2/$E2,4)</f>
        <v>1.15E-2</v>
      </c>
      <c r="N2" s="5"/>
      <c r="O2" s="18">
        <f>ROUND(N2/$E2,4)</f>
        <v>0</v>
      </c>
    </row>
    <row r="3" spans="1:15" x14ac:dyDescent="0.2">
      <c r="A3" s="10">
        <v>1</v>
      </c>
      <c r="B3" s="10">
        <v>112011603</v>
      </c>
      <c r="C3" s="4" t="s">
        <v>381</v>
      </c>
      <c r="D3" s="4" t="s">
        <v>380</v>
      </c>
      <c r="E3" s="5">
        <v>61734919.170000002</v>
      </c>
      <c r="F3" s="5">
        <v>37686137.460000001</v>
      </c>
      <c r="G3" s="5">
        <v>1429152.97</v>
      </c>
      <c r="H3" s="5">
        <v>39115290.43</v>
      </c>
      <c r="I3" s="18">
        <f t="shared" ref="I3:I66" si="0">ROUND(H3/$E3,4)</f>
        <v>0.63360000000000005</v>
      </c>
      <c r="J3" s="5">
        <v>21459481.27</v>
      </c>
      <c r="K3" s="18">
        <f t="shared" ref="K3:K66" si="1">ROUND(J3/$E3,4)</f>
        <v>0.34760000000000002</v>
      </c>
      <c r="L3" s="5">
        <v>1160147.47</v>
      </c>
      <c r="M3" s="18">
        <f t="shared" ref="M3:M66" si="2">ROUND(L3/$E3,4)</f>
        <v>1.8800000000000001E-2</v>
      </c>
      <c r="N3" s="5"/>
      <c r="O3" s="18">
        <f t="shared" ref="O3:O66" si="3">ROUND(N3/$E3,4)</f>
        <v>0</v>
      </c>
    </row>
    <row r="4" spans="1:15" x14ac:dyDescent="0.2">
      <c r="A4" s="10">
        <v>1</v>
      </c>
      <c r="B4" s="10">
        <v>112013054</v>
      </c>
      <c r="C4" s="4" t="s">
        <v>382</v>
      </c>
      <c r="D4" s="4" t="s">
        <v>380</v>
      </c>
      <c r="E4" s="5">
        <v>32065924.18</v>
      </c>
      <c r="F4" s="5">
        <v>11512686</v>
      </c>
      <c r="G4" s="5">
        <v>326244.89</v>
      </c>
      <c r="H4" s="5">
        <v>11838930.890000001</v>
      </c>
      <c r="I4" s="18">
        <f t="shared" si="0"/>
        <v>0.36919999999999997</v>
      </c>
      <c r="J4" s="5">
        <v>7142907.9900000002</v>
      </c>
      <c r="K4" s="18">
        <f t="shared" si="1"/>
        <v>0.2228</v>
      </c>
      <c r="L4" s="5">
        <v>242829.3</v>
      </c>
      <c r="M4" s="18">
        <f t="shared" si="2"/>
        <v>7.6E-3</v>
      </c>
      <c r="N4" s="5">
        <v>12841256</v>
      </c>
      <c r="O4" s="18">
        <f t="shared" si="3"/>
        <v>0.40050000000000002</v>
      </c>
    </row>
    <row r="5" spans="1:15" x14ac:dyDescent="0.2">
      <c r="A5" s="10">
        <v>1</v>
      </c>
      <c r="B5" s="10">
        <v>112013753</v>
      </c>
      <c r="C5" s="4" t="s">
        <v>383</v>
      </c>
      <c r="D5" s="4" t="s">
        <v>380</v>
      </c>
      <c r="E5" s="5">
        <v>63679175.969999999</v>
      </c>
      <c r="F5" s="5">
        <v>39723979.530000001</v>
      </c>
      <c r="G5" s="5">
        <v>3561779.52</v>
      </c>
      <c r="H5" s="5">
        <v>43285759.049999997</v>
      </c>
      <c r="I5" s="18">
        <f t="shared" si="0"/>
        <v>0.67969999999999997</v>
      </c>
      <c r="J5" s="5">
        <v>19061752.170000002</v>
      </c>
      <c r="K5" s="18">
        <f t="shared" si="1"/>
        <v>0.29930000000000001</v>
      </c>
      <c r="L5" s="5">
        <v>1324391.1499999999</v>
      </c>
      <c r="M5" s="18">
        <f t="shared" si="2"/>
        <v>2.0799999999999999E-2</v>
      </c>
      <c r="N5" s="5">
        <v>7273.6</v>
      </c>
      <c r="O5" s="18">
        <f t="shared" si="3"/>
        <v>1E-4</v>
      </c>
    </row>
    <row r="6" spans="1:15" x14ac:dyDescent="0.2">
      <c r="A6" s="10">
        <v>1</v>
      </c>
      <c r="B6" s="10">
        <v>112015203</v>
      </c>
      <c r="C6" s="4" t="s">
        <v>384</v>
      </c>
      <c r="D6" s="4" t="s">
        <v>380</v>
      </c>
      <c r="E6" s="5">
        <v>34201513.009999998</v>
      </c>
      <c r="F6" s="5">
        <v>20078411.330000002</v>
      </c>
      <c r="G6" s="5">
        <v>606012.59000000008</v>
      </c>
      <c r="H6" s="5">
        <v>20684423.920000002</v>
      </c>
      <c r="I6" s="18">
        <f t="shared" si="0"/>
        <v>0.6048</v>
      </c>
      <c r="J6" s="5">
        <v>13049673.59</v>
      </c>
      <c r="K6" s="18">
        <f t="shared" si="1"/>
        <v>0.38159999999999999</v>
      </c>
      <c r="L6" s="5">
        <v>325859</v>
      </c>
      <c r="M6" s="18">
        <f t="shared" si="2"/>
        <v>9.4999999999999998E-3</v>
      </c>
      <c r="N6" s="5">
        <v>141556.5</v>
      </c>
      <c r="O6" s="18">
        <f t="shared" si="3"/>
        <v>4.1000000000000003E-3</v>
      </c>
    </row>
    <row r="7" spans="1:15" x14ac:dyDescent="0.2">
      <c r="A7" s="10">
        <v>1</v>
      </c>
      <c r="B7" s="10">
        <v>112018523</v>
      </c>
      <c r="C7" s="4" t="s">
        <v>133</v>
      </c>
      <c r="D7" s="4" t="s">
        <v>380</v>
      </c>
      <c r="E7" s="5">
        <v>29938348.649999999</v>
      </c>
      <c r="F7" s="5">
        <v>15259342.32</v>
      </c>
      <c r="G7" s="5">
        <v>987815.24</v>
      </c>
      <c r="H7" s="5">
        <v>16247157.560000001</v>
      </c>
      <c r="I7" s="18">
        <f t="shared" si="0"/>
        <v>0.54269999999999996</v>
      </c>
      <c r="J7" s="5">
        <v>13410311.16</v>
      </c>
      <c r="K7" s="18">
        <f t="shared" si="1"/>
        <v>0.44790000000000002</v>
      </c>
      <c r="L7" s="5">
        <v>280879.93</v>
      </c>
      <c r="M7" s="18">
        <f t="shared" si="2"/>
        <v>9.4000000000000004E-3</v>
      </c>
      <c r="N7" s="5"/>
      <c r="O7" s="18">
        <f t="shared" si="3"/>
        <v>0</v>
      </c>
    </row>
    <row r="8" spans="1:15" x14ac:dyDescent="0.2">
      <c r="A8" s="10">
        <v>1</v>
      </c>
      <c r="B8" s="10">
        <v>103020603</v>
      </c>
      <c r="C8" s="4" t="s">
        <v>223</v>
      </c>
      <c r="D8" s="4" t="s">
        <v>222</v>
      </c>
      <c r="E8" s="5">
        <v>24153405</v>
      </c>
      <c r="F8" s="5">
        <v>16559991</v>
      </c>
      <c r="G8" s="5">
        <v>519961</v>
      </c>
      <c r="H8" s="5">
        <v>17079952</v>
      </c>
      <c r="I8" s="18">
        <f t="shared" si="0"/>
        <v>0.70709999999999995</v>
      </c>
      <c r="J8" s="5">
        <v>6469190</v>
      </c>
      <c r="K8" s="18">
        <f t="shared" si="1"/>
        <v>0.26779999999999998</v>
      </c>
      <c r="L8" s="5">
        <v>305161</v>
      </c>
      <c r="M8" s="18">
        <f t="shared" si="2"/>
        <v>1.26E-2</v>
      </c>
      <c r="N8" s="5">
        <v>299102</v>
      </c>
      <c r="O8" s="18">
        <f t="shared" si="3"/>
        <v>1.24E-2</v>
      </c>
    </row>
    <row r="9" spans="1:15" x14ac:dyDescent="0.2">
      <c r="A9" s="10">
        <v>1</v>
      </c>
      <c r="B9" s="10">
        <v>103020753</v>
      </c>
      <c r="C9" s="4" t="s">
        <v>224</v>
      </c>
      <c r="D9" s="4" t="s">
        <v>222</v>
      </c>
      <c r="E9" s="5">
        <v>34429892.979999997</v>
      </c>
      <c r="F9" s="5">
        <v>26158153.050000001</v>
      </c>
      <c r="G9" s="5">
        <v>488450.22</v>
      </c>
      <c r="H9" s="5">
        <v>26646603.27</v>
      </c>
      <c r="I9" s="18">
        <f t="shared" si="0"/>
        <v>0.77390000000000003</v>
      </c>
      <c r="J9" s="5">
        <v>7631530</v>
      </c>
      <c r="K9" s="18">
        <f t="shared" si="1"/>
        <v>0.22170000000000001</v>
      </c>
      <c r="L9" s="5">
        <v>151759.71</v>
      </c>
      <c r="M9" s="18">
        <f t="shared" si="2"/>
        <v>4.4000000000000003E-3</v>
      </c>
      <c r="N9" s="5"/>
      <c r="O9" s="18">
        <f t="shared" si="3"/>
        <v>0</v>
      </c>
    </row>
    <row r="10" spans="1:15" x14ac:dyDescent="0.2">
      <c r="A10" s="10">
        <v>1</v>
      </c>
      <c r="B10" s="10">
        <v>103021102</v>
      </c>
      <c r="C10" s="4" t="s">
        <v>75</v>
      </c>
      <c r="D10" s="4" t="s">
        <v>222</v>
      </c>
      <c r="E10" s="5">
        <v>73104431.829999998</v>
      </c>
      <c r="F10" s="5">
        <v>44734742.270000003</v>
      </c>
      <c r="G10" s="5">
        <v>1544197.0300000003</v>
      </c>
      <c r="H10" s="5">
        <v>46278939.299999997</v>
      </c>
      <c r="I10" s="18">
        <f t="shared" si="0"/>
        <v>0.6331</v>
      </c>
      <c r="J10" s="5">
        <v>25299005.260000002</v>
      </c>
      <c r="K10" s="18">
        <f t="shared" si="1"/>
        <v>0.34610000000000002</v>
      </c>
      <c r="L10" s="5">
        <v>1526487.27</v>
      </c>
      <c r="M10" s="18">
        <f t="shared" si="2"/>
        <v>2.0899999999999998E-2</v>
      </c>
      <c r="N10" s="5"/>
      <c r="O10" s="18">
        <f t="shared" si="3"/>
        <v>0</v>
      </c>
    </row>
    <row r="11" spans="1:15" x14ac:dyDescent="0.2">
      <c r="A11" s="10">
        <v>1</v>
      </c>
      <c r="B11" s="10">
        <v>103021252</v>
      </c>
      <c r="C11" s="4" t="s">
        <v>76</v>
      </c>
      <c r="D11" s="4" t="s">
        <v>222</v>
      </c>
      <c r="E11" s="5">
        <v>85450028.180000007</v>
      </c>
      <c r="F11" s="5">
        <v>58232209.949999996</v>
      </c>
      <c r="G11" s="5">
        <v>2052566.1199999999</v>
      </c>
      <c r="H11" s="5">
        <v>60284776.07</v>
      </c>
      <c r="I11" s="18">
        <f t="shared" si="0"/>
        <v>0.70550000000000002</v>
      </c>
      <c r="J11" s="5">
        <v>24734968.559999999</v>
      </c>
      <c r="K11" s="18">
        <f t="shared" si="1"/>
        <v>0.28949999999999998</v>
      </c>
      <c r="L11" s="5">
        <v>338921.62</v>
      </c>
      <c r="M11" s="18">
        <f t="shared" si="2"/>
        <v>4.0000000000000001E-3</v>
      </c>
      <c r="N11" s="5">
        <v>91361.93</v>
      </c>
      <c r="O11" s="18">
        <f t="shared" si="3"/>
        <v>1.1000000000000001E-3</v>
      </c>
    </row>
    <row r="12" spans="1:15" x14ac:dyDescent="0.2">
      <c r="A12" s="10">
        <v>1</v>
      </c>
      <c r="B12" s="10">
        <v>103021453</v>
      </c>
      <c r="C12" s="4" t="s">
        <v>77</v>
      </c>
      <c r="D12" s="4" t="s">
        <v>222</v>
      </c>
      <c r="E12" s="5">
        <v>23805766.960000001</v>
      </c>
      <c r="F12" s="5">
        <v>12977899.240000002</v>
      </c>
      <c r="G12" s="5">
        <v>471312.94999999995</v>
      </c>
      <c r="H12" s="5">
        <v>13449212.189999999</v>
      </c>
      <c r="I12" s="18">
        <f t="shared" si="0"/>
        <v>0.56499999999999995</v>
      </c>
      <c r="J12" s="5">
        <v>10084756.050000001</v>
      </c>
      <c r="K12" s="18">
        <f t="shared" si="1"/>
        <v>0.42359999999999998</v>
      </c>
      <c r="L12" s="5">
        <v>266381.71999999997</v>
      </c>
      <c r="M12" s="18">
        <f t="shared" si="2"/>
        <v>1.12E-2</v>
      </c>
      <c r="N12" s="5">
        <v>5417</v>
      </c>
      <c r="O12" s="18">
        <f t="shared" si="3"/>
        <v>2.0000000000000001E-4</v>
      </c>
    </row>
    <row r="13" spans="1:15" x14ac:dyDescent="0.2">
      <c r="A13" s="10">
        <v>1</v>
      </c>
      <c r="B13" s="10">
        <v>103021603</v>
      </c>
      <c r="C13" s="4" t="s">
        <v>226</v>
      </c>
      <c r="D13" s="4" t="s">
        <v>222</v>
      </c>
      <c r="E13" s="5">
        <v>29510677.109999999</v>
      </c>
      <c r="F13" s="5">
        <v>18521932.879999999</v>
      </c>
      <c r="G13" s="5">
        <v>622468.9</v>
      </c>
      <c r="H13" s="5">
        <v>19144401.780000001</v>
      </c>
      <c r="I13" s="18">
        <f t="shared" si="0"/>
        <v>0.64870000000000005</v>
      </c>
      <c r="J13" s="5">
        <v>9239235.6799999997</v>
      </c>
      <c r="K13" s="18">
        <f t="shared" si="1"/>
        <v>0.31309999999999999</v>
      </c>
      <c r="L13" s="5">
        <v>1127039.6499999999</v>
      </c>
      <c r="M13" s="18">
        <f t="shared" si="2"/>
        <v>3.8199999999999998E-2</v>
      </c>
      <c r="N13" s="5"/>
      <c r="O13" s="18">
        <f t="shared" si="3"/>
        <v>0</v>
      </c>
    </row>
    <row r="14" spans="1:15" x14ac:dyDescent="0.2">
      <c r="A14" s="10">
        <v>1</v>
      </c>
      <c r="B14" s="10">
        <v>103021752</v>
      </c>
      <c r="C14" s="4" t="s">
        <v>227</v>
      </c>
      <c r="D14" s="4" t="s">
        <v>222</v>
      </c>
      <c r="E14" s="5">
        <v>66604122.030000001</v>
      </c>
      <c r="F14" s="5">
        <v>47077594.68999999</v>
      </c>
      <c r="G14" s="5">
        <v>1712633.49</v>
      </c>
      <c r="H14" s="5">
        <v>48790228.18</v>
      </c>
      <c r="I14" s="18">
        <f t="shared" si="0"/>
        <v>0.73250000000000004</v>
      </c>
      <c r="J14" s="5">
        <v>15875366.4</v>
      </c>
      <c r="K14" s="18">
        <f t="shared" si="1"/>
        <v>0.2384</v>
      </c>
      <c r="L14" s="5">
        <v>738874.45</v>
      </c>
      <c r="M14" s="18">
        <f t="shared" si="2"/>
        <v>1.11E-2</v>
      </c>
      <c r="N14" s="5">
        <v>1199653</v>
      </c>
      <c r="O14" s="18">
        <f t="shared" si="3"/>
        <v>1.7999999999999999E-2</v>
      </c>
    </row>
    <row r="15" spans="1:15" x14ac:dyDescent="0.2">
      <c r="A15" s="10">
        <v>1</v>
      </c>
      <c r="B15" s="10">
        <v>103021903</v>
      </c>
      <c r="C15" s="4" t="s">
        <v>228</v>
      </c>
      <c r="D15" s="4" t="s">
        <v>222</v>
      </c>
      <c r="E15" s="5">
        <v>16647061.560000001</v>
      </c>
      <c r="F15" s="5">
        <v>3347381.6499999994</v>
      </c>
      <c r="G15" s="5">
        <v>228329</v>
      </c>
      <c r="H15" s="5">
        <v>3575710.65</v>
      </c>
      <c r="I15" s="18">
        <f t="shared" si="0"/>
        <v>0.21479999999999999</v>
      </c>
      <c r="J15" s="5">
        <v>12213630.15</v>
      </c>
      <c r="K15" s="18">
        <f t="shared" si="1"/>
        <v>0.73370000000000002</v>
      </c>
      <c r="L15" s="5">
        <v>848595.76</v>
      </c>
      <c r="M15" s="18">
        <f t="shared" si="2"/>
        <v>5.0999999999999997E-2</v>
      </c>
      <c r="N15" s="5">
        <v>9125</v>
      </c>
      <c r="O15" s="18">
        <f t="shared" si="3"/>
        <v>5.0000000000000001E-4</v>
      </c>
    </row>
    <row r="16" spans="1:15" x14ac:dyDescent="0.2">
      <c r="A16" s="10">
        <v>1</v>
      </c>
      <c r="B16" s="10">
        <v>103022103</v>
      </c>
      <c r="C16" s="4" t="s">
        <v>229</v>
      </c>
      <c r="D16" s="4" t="s">
        <v>222</v>
      </c>
      <c r="E16" s="5">
        <v>14565055</v>
      </c>
      <c r="F16" s="5">
        <v>9281489</v>
      </c>
      <c r="G16" s="5">
        <v>324501</v>
      </c>
      <c r="H16" s="5">
        <v>9605990</v>
      </c>
      <c r="I16" s="18">
        <f t="shared" si="0"/>
        <v>0.65949999999999998</v>
      </c>
      <c r="J16" s="5">
        <v>4264292</v>
      </c>
      <c r="K16" s="18">
        <f t="shared" si="1"/>
        <v>0.2928</v>
      </c>
      <c r="L16" s="5">
        <v>694773</v>
      </c>
      <c r="M16" s="18">
        <f t="shared" si="2"/>
        <v>4.7699999999999999E-2</v>
      </c>
      <c r="N16" s="5"/>
      <c r="O16" s="18">
        <f t="shared" si="3"/>
        <v>0</v>
      </c>
    </row>
    <row r="17" spans="1:15" x14ac:dyDescent="0.2">
      <c r="A17" s="10">
        <v>1</v>
      </c>
      <c r="B17" s="10">
        <v>103022253</v>
      </c>
      <c r="C17" s="4" t="s">
        <v>78</v>
      </c>
      <c r="D17" s="4" t="s">
        <v>222</v>
      </c>
      <c r="E17" s="5">
        <v>36871835.689999998</v>
      </c>
      <c r="F17" s="5">
        <v>21248251.91</v>
      </c>
      <c r="G17" s="5">
        <v>983634.50000000012</v>
      </c>
      <c r="H17" s="5">
        <v>22231886.41</v>
      </c>
      <c r="I17" s="18">
        <f t="shared" si="0"/>
        <v>0.60299999999999998</v>
      </c>
      <c r="J17" s="5">
        <v>13985445.83</v>
      </c>
      <c r="K17" s="18">
        <f t="shared" si="1"/>
        <v>0.37930000000000003</v>
      </c>
      <c r="L17" s="5">
        <v>402674.45</v>
      </c>
      <c r="M17" s="18">
        <f t="shared" si="2"/>
        <v>1.09E-2</v>
      </c>
      <c r="N17" s="5">
        <v>251829</v>
      </c>
      <c r="O17" s="18">
        <f t="shared" si="3"/>
        <v>6.7999999999999996E-3</v>
      </c>
    </row>
    <row r="18" spans="1:15" x14ac:dyDescent="0.2">
      <c r="A18" s="10">
        <v>1</v>
      </c>
      <c r="B18" s="10">
        <v>103022503</v>
      </c>
      <c r="C18" s="4" t="s">
        <v>230</v>
      </c>
      <c r="D18" s="4" t="s">
        <v>222</v>
      </c>
      <c r="E18" s="5">
        <v>19863859.300000001</v>
      </c>
      <c r="F18" s="5">
        <v>1727541.8599999999</v>
      </c>
      <c r="G18" s="5">
        <v>282343.60000000003</v>
      </c>
      <c r="H18" s="5">
        <v>2009885.46</v>
      </c>
      <c r="I18" s="18">
        <f t="shared" si="0"/>
        <v>0.1012</v>
      </c>
      <c r="J18" s="5">
        <v>16854909.989999998</v>
      </c>
      <c r="K18" s="18">
        <f t="shared" si="1"/>
        <v>0.84850000000000003</v>
      </c>
      <c r="L18" s="5">
        <v>938157.26</v>
      </c>
      <c r="M18" s="18">
        <f t="shared" si="2"/>
        <v>4.7199999999999999E-2</v>
      </c>
      <c r="N18" s="5">
        <v>60906.59</v>
      </c>
      <c r="O18" s="18">
        <f t="shared" si="3"/>
        <v>3.0999999999999999E-3</v>
      </c>
    </row>
    <row r="19" spans="1:15" x14ac:dyDescent="0.2">
      <c r="A19" s="10">
        <v>1</v>
      </c>
      <c r="B19" s="10">
        <v>103022803</v>
      </c>
      <c r="C19" s="4" t="s">
        <v>231</v>
      </c>
      <c r="D19" s="4" t="s">
        <v>222</v>
      </c>
      <c r="E19" s="5">
        <v>35220348.549999997</v>
      </c>
      <c r="F19" s="5">
        <v>15374719.82</v>
      </c>
      <c r="G19" s="5">
        <v>900190.17999999993</v>
      </c>
      <c r="H19" s="5">
        <v>16274910</v>
      </c>
      <c r="I19" s="18">
        <f t="shared" si="0"/>
        <v>0.46210000000000001</v>
      </c>
      <c r="J19" s="5">
        <v>17653002.550000001</v>
      </c>
      <c r="K19" s="18">
        <f t="shared" si="1"/>
        <v>0.50119999999999998</v>
      </c>
      <c r="L19" s="5">
        <v>1292436</v>
      </c>
      <c r="M19" s="18">
        <f t="shared" si="2"/>
        <v>3.6700000000000003E-2</v>
      </c>
      <c r="N19" s="5"/>
      <c r="O19" s="18">
        <f t="shared" si="3"/>
        <v>0</v>
      </c>
    </row>
    <row r="20" spans="1:15" x14ac:dyDescent="0.2">
      <c r="A20" s="10">
        <v>1</v>
      </c>
      <c r="B20" s="10">
        <v>103023153</v>
      </c>
      <c r="C20" s="4" t="s">
        <v>79</v>
      </c>
      <c r="D20" s="4" t="s">
        <v>222</v>
      </c>
      <c r="E20" s="5">
        <v>44156419.829999998</v>
      </c>
      <c r="F20" s="5">
        <v>22210013.93</v>
      </c>
      <c r="G20" s="5">
        <v>1173636.2200000002</v>
      </c>
      <c r="H20" s="5">
        <v>23383650.149999999</v>
      </c>
      <c r="I20" s="18">
        <f t="shared" si="0"/>
        <v>0.52959999999999996</v>
      </c>
      <c r="J20" s="5">
        <v>19960842.059999999</v>
      </c>
      <c r="K20" s="18">
        <f t="shared" si="1"/>
        <v>0.45200000000000001</v>
      </c>
      <c r="L20" s="5">
        <v>572528.63</v>
      </c>
      <c r="M20" s="18">
        <f t="shared" si="2"/>
        <v>1.2999999999999999E-2</v>
      </c>
      <c r="N20" s="5">
        <v>239398.99</v>
      </c>
      <c r="O20" s="18">
        <f t="shared" si="3"/>
        <v>5.4000000000000003E-3</v>
      </c>
    </row>
    <row r="21" spans="1:15" x14ac:dyDescent="0.2">
      <c r="A21" s="10">
        <v>1</v>
      </c>
      <c r="B21" s="10">
        <v>103023912</v>
      </c>
      <c r="C21" s="4" t="s">
        <v>232</v>
      </c>
      <c r="D21" s="4" t="s">
        <v>222</v>
      </c>
      <c r="E21" s="5">
        <v>99555216.700000003</v>
      </c>
      <c r="F21" s="5">
        <v>76158699.160000011</v>
      </c>
      <c r="G21" s="5">
        <v>1869766.33</v>
      </c>
      <c r="H21" s="5">
        <v>78028465.489999995</v>
      </c>
      <c r="I21" s="18">
        <f t="shared" si="0"/>
        <v>0.78380000000000005</v>
      </c>
      <c r="J21" s="5">
        <v>19977614.140000001</v>
      </c>
      <c r="K21" s="18">
        <f t="shared" si="1"/>
        <v>0.20069999999999999</v>
      </c>
      <c r="L21" s="5">
        <v>845223.57</v>
      </c>
      <c r="M21" s="18">
        <f t="shared" si="2"/>
        <v>8.5000000000000006E-3</v>
      </c>
      <c r="N21" s="5">
        <v>703913.5</v>
      </c>
      <c r="O21" s="18">
        <f t="shared" si="3"/>
        <v>7.1000000000000004E-3</v>
      </c>
    </row>
    <row r="22" spans="1:15" x14ac:dyDescent="0.2">
      <c r="A22" s="10">
        <v>1</v>
      </c>
      <c r="B22" s="10">
        <v>103024102</v>
      </c>
      <c r="C22" s="4" t="s">
        <v>233</v>
      </c>
      <c r="D22" s="4" t="s">
        <v>222</v>
      </c>
      <c r="E22" s="5">
        <v>99234948.170000002</v>
      </c>
      <c r="F22" s="5">
        <v>52052694.409999996</v>
      </c>
      <c r="G22" s="5">
        <v>1682685.34</v>
      </c>
      <c r="H22" s="5">
        <v>53735379.75</v>
      </c>
      <c r="I22" s="18">
        <f t="shared" si="0"/>
        <v>0.54149999999999998</v>
      </c>
      <c r="J22" s="5">
        <v>20362553.059999999</v>
      </c>
      <c r="K22" s="18">
        <f t="shared" si="1"/>
        <v>0.20519999999999999</v>
      </c>
      <c r="L22" s="5">
        <v>1567015.36</v>
      </c>
      <c r="M22" s="18">
        <f t="shared" si="2"/>
        <v>1.5800000000000002E-2</v>
      </c>
      <c r="N22" s="5">
        <v>23570000</v>
      </c>
      <c r="O22" s="18">
        <f t="shared" si="3"/>
        <v>0.23749999999999999</v>
      </c>
    </row>
    <row r="23" spans="1:15" x14ac:dyDescent="0.2">
      <c r="A23" s="10">
        <v>1</v>
      </c>
      <c r="B23" s="10">
        <v>103024603</v>
      </c>
      <c r="C23" s="4" t="s">
        <v>234</v>
      </c>
      <c r="D23" s="4" t="s">
        <v>222</v>
      </c>
      <c r="E23" s="5">
        <v>53374652.520000003</v>
      </c>
      <c r="F23" s="5">
        <v>37554033.650000006</v>
      </c>
      <c r="G23" s="5">
        <v>683424.07000000007</v>
      </c>
      <c r="H23" s="5">
        <v>38237457.719999999</v>
      </c>
      <c r="I23" s="18">
        <f t="shared" si="0"/>
        <v>0.71640000000000004</v>
      </c>
      <c r="J23" s="5">
        <v>14850197.560000001</v>
      </c>
      <c r="K23" s="18">
        <f t="shared" si="1"/>
        <v>0.2782</v>
      </c>
      <c r="L23" s="5">
        <v>286997.24</v>
      </c>
      <c r="M23" s="18">
        <f t="shared" si="2"/>
        <v>5.4000000000000003E-3</v>
      </c>
      <c r="N23" s="5"/>
      <c r="O23" s="18">
        <f t="shared" si="3"/>
        <v>0</v>
      </c>
    </row>
    <row r="24" spans="1:15" x14ac:dyDescent="0.2">
      <c r="A24" s="10">
        <v>1</v>
      </c>
      <c r="B24" s="10">
        <v>103024753</v>
      </c>
      <c r="C24" s="4" t="s">
        <v>235</v>
      </c>
      <c r="D24" s="4" t="s">
        <v>222</v>
      </c>
      <c r="E24" s="5">
        <v>44294535.490000002</v>
      </c>
      <c r="F24" s="5">
        <v>19407498.910000004</v>
      </c>
      <c r="G24" s="5">
        <v>1198181.48</v>
      </c>
      <c r="H24" s="5">
        <v>20605680.390000001</v>
      </c>
      <c r="I24" s="18">
        <f t="shared" si="0"/>
        <v>0.4652</v>
      </c>
      <c r="J24" s="5">
        <v>22400498.850000001</v>
      </c>
      <c r="K24" s="18">
        <f t="shared" si="1"/>
        <v>0.50570000000000004</v>
      </c>
      <c r="L24" s="5">
        <v>1288356.25</v>
      </c>
      <c r="M24" s="18">
        <f t="shared" si="2"/>
        <v>2.9100000000000001E-2</v>
      </c>
      <c r="N24" s="5"/>
      <c r="O24" s="18">
        <f t="shared" si="3"/>
        <v>0</v>
      </c>
    </row>
    <row r="25" spans="1:15" x14ac:dyDescent="0.2">
      <c r="A25" s="10">
        <v>1</v>
      </c>
      <c r="B25" s="10">
        <v>103025002</v>
      </c>
      <c r="C25" s="4" t="s">
        <v>236</v>
      </c>
      <c r="D25" s="4" t="s">
        <v>222</v>
      </c>
      <c r="E25" s="5">
        <v>43898217.950000003</v>
      </c>
      <c r="F25" s="5">
        <v>29504027.900000002</v>
      </c>
      <c r="G25" s="5">
        <v>1030985.6699999999</v>
      </c>
      <c r="H25" s="5">
        <v>30535013.57</v>
      </c>
      <c r="I25" s="18">
        <f t="shared" si="0"/>
        <v>0.6956</v>
      </c>
      <c r="J25" s="5">
        <v>12678100.039999999</v>
      </c>
      <c r="K25" s="18">
        <f t="shared" si="1"/>
        <v>0.2888</v>
      </c>
      <c r="L25" s="5">
        <v>641604.34</v>
      </c>
      <c r="M25" s="18">
        <f t="shared" si="2"/>
        <v>1.46E-2</v>
      </c>
      <c r="N25" s="5">
        <v>43500</v>
      </c>
      <c r="O25" s="18">
        <f t="shared" si="3"/>
        <v>1E-3</v>
      </c>
    </row>
    <row r="26" spans="1:15" x14ac:dyDescent="0.2">
      <c r="A26" s="10">
        <v>1</v>
      </c>
      <c r="B26" s="10">
        <v>103026002</v>
      </c>
      <c r="C26" s="4" t="s">
        <v>237</v>
      </c>
      <c r="D26" s="4" t="s">
        <v>222</v>
      </c>
      <c r="E26" s="5">
        <v>69225512</v>
      </c>
      <c r="F26" s="5">
        <v>17114535</v>
      </c>
      <c r="G26" s="5">
        <v>1176920</v>
      </c>
      <c r="H26" s="5">
        <v>18291455</v>
      </c>
      <c r="I26" s="18">
        <f t="shared" si="0"/>
        <v>0.26419999999999999</v>
      </c>
      <c r="J26" s="5">
        <v>44309251</v>
      </c>
      <c r="K26" s="18">
        <f t="shared" si="1"/>
        <v>0.6401</v>
      </c>
      <c r="L26" s="5">
        <v>4324806</v>
      </c>
      <c r="M26" s="18">
        <f t="shared" si="2"/>
        <v>6.25E-2</v>
      </c>
      <c r="N26" s="5">
        <v>2300000</v>
      </c>
      <c r="O26" s="18">
        <f t="shared" si="3"/>
        <v>3.32E-2</v>
      </c>
    </row>
    <row r="27" spans="1:15" x14ac:dyDescent="0.2">
      <c r="A27" s="10">
        <v>1</v>
      </c>
      <c r="B27" s="10">
        <v>103026303</v>
      </c>
      <c r="C27" s="4" t="s">
        <v>238</v>
      </c>
      <c r="D27" s="4" t="s">
        <v>222</v>
      </c>
      <c r="E27" s="5">
        <v>99246468.799999997</v>
      </c>
      <c r="F27" s="5">
        <v>56469259.270000003</v>
      </c>
      <c r="G27" s="5">
        <v>1940171.6200000003</v>
      </c>
      <c r="H27" s="5">
        <v>58409430.890000001</v>
      </c>
      <c r="I27" s="18">
        <f t="shared" si="0"/>
        <v>0.58850000000000002</v>
      </c>
      <c r="J27" s="5">
        <v>14032301.43</v>
      </c>
      <c r="K27" s="18">
        <f t="shared" si="1"/>
        <v>0.1414</v>
      </c>
      <c r="L27" s="5">
        <v>919403.6</v>
      </c>
      <c r="M27" s="18">
        <f t="shared" si="2"/>
        <v>9.2999999999999992E-3</v>
      </c>
      <c r="N27" s="5">
        <v>25885332.879999999</v>
      </c>
      <c r="O27" s="18">
        <f t="shared" si="3"/>
        <v>0.26079999999999998</v>
      </c>
    </row>
    <row r="28" spans="1:15" x14ac:dyDescent="0.2">
      <c r="A28" s="10">
        <v>1</v>
      </c>
      <c r="B28" s="10">
        <v>103026343</v>
      </c>
      <c r="C28" s="4" t="s">
        <v>239</v>
      </c>
      <c r="D28" s="4" t="s">
        <v>222</v>
      </c>
      <c r="E28" s="5">
        <v>104398987.81</v>
      </c>
      <c r="F28" s="5">
        <v>60666337.010000005</v>
      </c>
      <c r="G28" s="5">
        <v>1422438.32</v>
      </c>
      <c r="H28" s="5">
        <v>62088775.329999998</v>
      </c>
      <c r="I28" s="18">
        <f t="shared" si="0"/>
        <v>0.59470000000000001</v>
      </c>
      <c r="J28" s="5">
        <v>18481206.370000001</v>
      </c>
      <c r="K28" s="18">
        <f t="shared" si="1"/>
        <v>0.17699999999999999</v>
      </c>
      <c r="L28" s="5">
        <v>1771990.4</v>
      </c>
      <c r="M28" s="18">
        <f t="shared" si="2"/>
        <v>1.7000000000000001E-2</v>
      </c>
      <c r="N28" s="5">
        <v>22057015.710000001</v>
      </c>
      <c r="O28" s="18">
        <f t="shared" si="3"/>
        <v>0.21129999999999999</v>
      </c>
    </row>
    <row r="29" spans="1:15" x14ac:dyDescent="0.2">
      <c r="A29" s="10">
        <v>1</v>
      </c>
      <c r="B29" s="10">
        <v>103026402</v>
      </c>
      <c r="C29" s="4" t="s">
        <v>80</v>
      </c>
      <c r="D29" s="4" t="s">
        <v>222</v>
      </c>
      <c r="E29" s="5">
        <v>101818801.98999999</v>
      </c>
      <c r="F29" s="5">
        <v>75520606.640000001</v>
      </c>
      <c r="G29" s="5">
        <v>1896549.3900000001</v>
      </c>
      <c r="H29" s="5">
        <v>77417156.030000001</v>
      </c>
      <c r="I29" s="18">
        <f t="shared" si="0"/>
        <v>0.76029999999999998</v>
      </c>
      <c r="J29" s="5">
        <v>23673756.690000001</v>
      </c>
      <c r="K29" s="18">
        <f t="shared" si="1"/>
        <v>0.23250000000000001</v>
      </c>
      <c r="L29" s="5">
        <v>727889.27</v>
      </c>
      <c r="M29" s="18">
        <f t="shared" si="2"/>
        <v>7.1000000000000004E-3</v>
      </c>
      <c r="N29" s="5"/>
      <c r="O29" s="18">
        <f t="shared" si="3"/>
        <v>0</v>
      </c>
    </row>
    <row r="30" spans="1:15" x14ac:dyDescent="0.2">
      <c r="A30" s="10">
        <v>1</v>
      </c>
      <c r="B30" s="10">
        <v>103026852</v>
      </c>
      <c r="C30" s="4" t="s">
        <v>240</v>
      </c>
      <c r="D30" s="4" t="s">
        <v>222</v>
      </c>
      <c r="E30" s="5">
        <v>179503921.44</v>
      </c>
      <c r="F30" s="5">
        <v>134157901.42</v>
      </c>
      <c r="G30" s="5">
        <v>3026493.13</v>
      </c>
      <c r="H30" s="5">
        <v>137184394.55000001</v>
      </c>
      <c r="I30" s="18">
        <f t="shared" si="0"/>
        <v>0.76419999999999999</v>
      </c>
      <c r="J30" s="5">
        <v>36484711.670000002</v>
      </c>
      <c r="K30" s="18">
        <f t="shared" si="1"/>
        <v>0.20330000000000001</v>
      </c>
      <c r="L30" s="5">
        <v>843386.22</v>
      </c>
      <c r="M30" s="18">
        <f t="shared" si="2"/>
        <v>4.7000000000000002E-3</v>
      </c>
      <c r="N30" s="5">
        <v>4991429</v>
      </c>
      <c r="O30" s="18">
        <f t="shared" si="3"/>
        <v>2.7799999999999998E-2</v>
      </c>
    </row>
    <row r="31" spans="1:15" x14ac:dyDescent="0.2">
      <c r="A31" s="10">
        <v>1</v>
      </c>
      <c r="B31" s="10">
        <v>103026902</v>
      </c>
      <c r="C31" s="4" t="s">
        <v>81</v>
      </c>
      <c r="D31" s="4" t="s">
        <v>222</v>
      </c>
      <c r="E31" s="5">
        <v>84669061.909999996</v>
      </c>
      <c r="F31" s="5">
        <v>60727018.82</v>
      </c>
      <c r="G31" s="5">
        <v>1518399.0899999999</v>
      </c>
      <c r="H31" s="5">
        <v>62245417.909999996</v>
      </c>
      <c r="I31" s="18">
        <f t="shared" si="0"/>
        <v>0.73519999999999996</v>
      </c>
      <c r="J31" s="5">
        <v>20038555.219999999</v>
      </c>
      <c r="K31" s="18">
        <f t="shared" si="1"/>
        <v>0.23669999999999999</v>
      </c>
      <c r="L31" s="5">
        <v>751916.9</v>
      </c>
      <c r="M31" s="18">
        <f t="shared" si="2"/>
        <v>8.8999999999999999E-3</v>
      </c>
      <c r="N31" s="5">
        <v>1633171.88</v>
      </c>
      <c r="O31" s="18">
        <f t="shared" si="3"/>
        <v>1.9300000000000001E-2</v>
      </c>
    </row>
    <row r="32" spans="1:15" x14ac:dyDescent="0.2">
      <c r="A32" s="10">
        <v>1</v>
      </c>
      <c r="B32" s="10">
        <v>103026873</v>
      </c>
      <c r="C32" s="4" t="s">
        <v>241</v>
      </c>
      <c r="D32" s="4" t="s">
        <v>222</v>
      </c>
      <c r="E32" s="5">
        <v>24411311</v>
      </c>
      <c r="F32" s="5">
        <v>14319641</v>
      </c>
      <c r="G32" s="5">
        <v>543459</v>
      </c>
      <c r="H32" s="5">
        <v>14863100</v>
      </c>
      <c r="I32" s="18">
        <f t="shared" si="0"/>
        <v>0.6089</v>
      </c>
      <c r="J32" s="5">
        <v>8986365</v>
      </c>
      <c r="K32" s="18">
        <f t="shared" si="1"/>
        <v>0.36809999999999998</v>
      </c>
      <c r="L32" s="5">
        <v>561846</v>
      </c>
      <c r="M32" s="18">
        <f t="shared" si="2"/>
        <v>2.3E-2</v>
      </c>
      <c r="N32" s="5"/>
      <c r="O32" s="18">
        <f t="shared" si="3"/>
        <v>0</v>
      </c>
    </row>
    <row r="33" spans="1:15" x14ac:dyDescent="0.2">
      <c r="A33" s="10">
        <v>1</v>
      </c>
      <c r="B33" s="10">
        <v>103027352</v>
      </c>
      <c r="C33" s="4" t="s">
        <v>82</v>
      </c>
      <c r="D33" s="4" t="s">
        <v>222</v>
      </c>
      <c r="E33" s="5">
        <v>90972982.870000005</v>
      </c>
      <c r="F33" s="5">
        <v>48417767.280000009</v>
      </c>
      <c r="G33" s="5">
        <v>1398266.26</v>
      </c>
      <c r="H33" s="5">
        <v>49816033.539999999</v>
      </c>
      <c r="I33" s="18">
        <f t="shared" si="0"/>
        <v>0.54759999999999998</v>
      </c>
      <c r="J33" s="5">
        <v>35807087.909999996</v>
      </c>
      <c r="K33" s="18">
        <f t="shared" si="1"/>
        <v>0.39360000000000001</v>
      </c>
      <c r="L33" s="5">
        <v>4088179.81</v>
      </c>
      <c r="M33" s="18">
        <f t="shared" si="2"/>
        <v>4.4900000000000002E-2</v>
      </c>
      <c r="N33" s="5">
        <v>1261681.6100000001</v>
      </c>
      <c r="O33" s="18">
        <f t="shared" si="3"/>
        <v>1.3899999999999999E-2</v>
      </c>
    </row>
    <row r="34" spans="1:15" x14ac:dyDescent="0.2">
      <c r="A34" s="10">
        <v>1</v>
      </c>
      <c r="B34" s="10">
        <v>103021003</v>
      </c>
      <c r="C34" s="4" t="s">
        <v>225</v>
      </c>
      <c r="D34" s="4" t="s">
        <v>222</v>
      </c>
      <c r="E34" s="5">
        <v>101227632</v>
      </c>
      <c r="F34" s="5">
        <v>68818432</v>
      </c>
      <c r="G34" s="5">
        <v>2263349</v>
      </c>
      <c r="H34" s="5">
        <v>71081781</v>
      </c>
      <c r="I34" s="18">
        <f t="shared" si="0"/>
        <v>0.70220000000000005</v>
      </c>
      <c r="J34" s="5">
        <v>18860365</v>
      </c>
      <c r="K34" s="18">
        <f t="shared" si="1"/>
        <v>0.18629999999999999</v>
      </c>
      <c r="L34" s="5">
        <v>695896</v>
      </c>
      <c r="M34" s="18">
        <f t="shared" si="2"/>
        <v>6.8999999999999999E-3</v>
      </c>
      <c r="N34" s="5">
        <v>10589590</v>
      </c>
      <c r="O34" s="18">
        <f t="shared" si="3"/>
        <v>0.1046</v>
      </c>
    </row>
    <row r="35" spans="1:15" x14ac:dyDescent="0.2">
      <c r="A35" s="10">
        <v>1</v>
      </c>
      <c r="B35" s="10">
        <v>102027451</v>
      </c>
      <c r="C35" s="4" t="s">
        <v>74</v>
      </c>
      <c r="D35" s="4" t="s">
        <v>222</v>
      </c>
      <c r="E35" s="5">
        <v>696205969.14999998</v>
      </c>
      <c r="F35" s="5">
        <v>337989454.97000003</v>
      </c>
      <c r="G35" s="5">
        <v>13803409.889999999</v>
      </c>
      <c r="H35" s="5">
        <v>351792864.86000001</v>
      </c>
      <c r="I35" s="18">
        <f t="shared" si="0"/>
        <v>0.50529999999999997</v>
      </c>
      <c r="J35" s="5">
        <v>293880336.30000001</v>
      </c>
      <c r="K35" s="18">
        <f t="shared" si="1"/>
        <v>0.42209999999999998</v>
      </c>
      <c r="L35" s="5">
        <v>48488307.990000002</v>
      </c>
      <c r="M35" s="18">
        <f t="shared" si="2"/>
        <v>6.9599999999999995E-2</v>
      </c>
      <c r="N35" s="5">
        <v>2044460</v>
      </c>
      <c r="O35" s="18">
        <f t="shared" si="3"/>
        <v>2.8999999999999998E-3</v>
      </c>
    </row>
    <row r="36" spans="1:15" x14ac:dyDescent="0.2">
      <c r="A36" s="10">
        <v>1</v>
      </c>
      <c r="B36" s="10">
        <v>103027503</v>
      </c>
      <c r="C36" s="4" t="s">
        <v>242</v>
      </c>
      <c r="D36" s="4" t="s">
        <v>222</v>
      </c>
      <c r="E36" s="5">
        <v>114719027.73999999</v>
      </c>
      <c r="F36" s="5">
        <v>36073615.68</v>
      </c>
      <c r="G36" s="5">
        <v>1324978.1499999999</v>
      </c>
      <c r="H36" s="5">
        <v>37398593.829999998</v>
      </c>
      <c r="I36" s="18">
        <f t="shared" si="0"/>
        <v>0.32600000000000001</v>
      </c>
      <c r="J36" s="5">
        <v>26950656.399999999</v>
      </c>
      <c r="K36" s="18">
        <f t="shared" si="1"/>
        <v>0.2349</v>
      </c>
      <c r="L36" s="5">
        <v>1804777.51</v>
      </c>
      <c r="M36" s="18">
        <f t="shared" si="2"/>
        <v>1.5699999999999999E-2</v>
      </c>
      <c r="N36" s="5">
        <v>48565000</v>
      </c>
      <c r="O36" s="18">
        <f t="shared" si="3"/>
        <v>0.42330000000000001</v>
      </c>
    </row>
    <row r="37" spans="1:15" x14ac:dyDescent="0.2">
      <c r="A37" s="10">
        <v>1</v>
      </c>
      <c r="B37" s="10">
        <v>103027753</v>
      </c>
      <c r="C37" s="4" t="s">
        <v>243</v>
      </c>
      <c r="D37" s="4" t="s">
        <v>222</v>
      </c>
      <c r="E37" s="5">
        <v>52223414</v>
      </c>
      <c r="F37" s="5">
        <v>42194499</v>
      </c>
      <c r="G37" s="5">
        <v>875121</v>
      </c>
      <c r="H37" s="5">
        <v>43069620</v>
      </c>
      <c r="I37" s="18">
        <f t="shared" si="0"/>
        <v>0.82469999999999999</v>
      </c>
      <c r="J37" s="5">
        <v>7965284</v>
      </c>
      <c r="K37" s="18">
        <f t="shared" si="1"/>
        <v>0.1525</v>
      </c>
      <c r="L37" s="5">
        <v>1186493</v>
      </c>
      <c r="M37" s="18">
        <f t="shared" si="2"/>
        <v>2.2700000000000001E-2</v>
      </c>
      <c r="N37" s="5">
        <v>2017</v>
      </c>
      <c r="O37" s="18">
        <f t="shared" si="3"/>
        <v>0</v>
      </c>
    </row>
    <row r="38" spans="1:15" x14ac:dyDescent="0.2">
      <c r="A38" s="10">
        <v>1</v>
      </c>
      <c r="B38" s="10">
        <v>103028203</v>
      </c>
      <c r="C38" s="4" t="s">
        <v>244</v>
      </c>
      <c r="D38" s="4" t="s">
        <v>222</v>
      </c>
      <c r="E38" s="5">
        <v>24662260.280000001</v>
      </c>
      <c r="F38" s="5">
        <v>17247577.550000001</v>
      </c>
      <c r="G38" s="5">
        <v>445393.89</v>
      </c>
      <c r="H38" s="5">
        <v>17692971.440000001</v>
      </c>
      <c r="I38" s="18">
        <f t="shared" si="0"/>
        <v>0.71740000000000004</v>
      </c>
      <c r="J38" s="5">
        <v>6681276.7199999997</v>
      </c>
      <c r="K38" s="18">
        <f t="shared" si="1"/>
        <v>0.27089999999999997</v>
      </c>
      <c r="L38" s="5">
        <v>288012.12</v>
      </c>
      <c r="M38" s="18">
        <f t="shared" si="2"/>
        <v>1.17E-2</v>
      </c>
      <c r="N38" s="5"/>
      <c r="O38" s="18">
        <f t="shared" si="3"/>
        <v>0</v>
      </c>
    </row>
    <row r="39" spans="1:15" x14ac:dyDescent="0.2">
      <c r="A39" s="10">
        <v>1</v>
      </c>
      <c r="B39" s="10">
        <v>103028302</v>
      </c>
      <c r="C39" s="4" t="s">
        <v>83</v>
      </c>
      <c r="D39" s="4" t="s">
        <v>222</v>
      </c>
      <c r="E39" s="5">
        <v>84468879.689999998</v>
      </c>
      <c r="F39" s="5">
        <v>53435618.529999994</v>
      </c>
      <c r="G39" s="5">
        <v>1666149.0299999996</v>
      </c>
      <c r="H39" s="5">
        <v>55101767.560000002</v>
      </c>
      <c r="I39" s="18">
        <f t="shared" si="0"/>
        <v>0.65229999999999999</v>
      </c>
      <c r="J39" s="5">
        <v>27751235.350000001</v>
      </c>
      <c r="K39" s="18">
        <f t="shared" si="1"/>
        <v>0.32850000000000001</v>
      </c>
      <c r="L39" s="5">
        <v>1363036.78</v>
      </c>
      <c r="M39" s="18">
        <f t="shared" si="2"/>
        <v>1.61E-2</v>
      </c>
      <c r="N39" s="5">
        <v>252840</v>
      </c>
      <c r="O39" s="18">
        <f t="shared" si="3"/>
        <v>3.0000000000000001E-3</v>
      </c>
    </row>
    <row r="40" spans="1:15" x14ac:dyDescent="0.2">
      <c r="A40" s="10">
        <v>1</v>
      </c>
      <c r="B40" s="10">
        <v>103028653</v>
      </c>
      <c r="C40" s="4" t="s">
        <v>245</v>
      </c>
      <c r="D40" s="4" t="s">
        <v>222</v>
      </c>
      <c r="E40" s="5">
        <v>25616044.920000002</v>
      </c>
      <c r="F40" s="5">
        <v>7380043.3499999996</v>
      </c>
      <c r="G40" s="5">
        <v>650893.71000000008</v>
      </c>
      <c r="H40" s="5">
        <v>8030937.0599999996</v>
      </c>
      <c r="I40" s="18">
        <f t="shared" si="0"/>
        <v>0.3135</v>
      </c>
      <c r="J40" s="5">
        <v>16908070.050000001</v>
      </c>
      <c r="K40" s="18">
        <f t="shared" si="1"/>
        <v>0.66010000000000002</v>
      </c>
      <c r="L40" s="5">
        <v>677037.81</v>
      </c>
      <c r="M40" s="18">
        <f t="shared" si="2"/>
        <v>2.64E-2</v>
      </c>
      <c r="N40" s="5"/>
      <c r="O40" s="18">
        <f t="shared" si="3"/>
        <v>0</v>
      </c>
    </row>
    <row r="41" spans="1:15" x14ac:dyDescent="0.2">
      <c r="A41" s="10">
        <v>1</v>
      </c>
      <c r="B41" s="10">
        <v>103028703</v>
      </c>
      <c r="C41" s="4" t="s">
        <v>540</v>
      </c>
      <c r="D41" s="4" t="s">
        <v>222</v>
      </c>
      <c r="E41" s="5">
        <v>60310909.600000001</v>
      </c>
      <c r="F41" s="5">
        <v>42411657.229999997</v>
      </c>
      <c r="G41" s="5">
        <v>1308270.75</v>
      </c>
      <c r="H41" s="5">
        <v>43719927.979999997</v>
      </c>
      <c r="I41" s="18">
        <f t="shared" si="0"/>
        <v>0.72489999999999999</v>
      </c>
      <c r="J41" s="5">
        <v>13555759.15</v>
      </c>
      <c r="K41" s="18">
        <f t="shared" si="1"/>
        <v>0.2248</v>
      </c>
      <c r="L41" s="5">
        <v>1501478.47</v>
      </c>
      <c r="M41" s="18">
        <f t="shared" si="2"/>
        <v>2.4899999999999999E-2</v>
      </c>
      <c r="N41" s="5">
        <v>1533744</v>
      </c>
      <c r="O41" s="18">
        <f t="shared" si="3"/>
        <v>2.5399999999999999E-2</v>
      </c>
    </row>
    <row r="42" spans="1:15" x14ac:dyDescent="0.2">
      <c r="A42" s="10">
        <v>1</v>
      </c>
      <c r="B42" s="10">
        <v>103028753</v>
      </c>
      <c r="C42" s="4" t="s">
        <v>84</v>
      </c>
      <c r="D42" s="4" t="s">
        <v>222</v>
      </c>
      <c r="E42" s="5">
        <v>37143103.659999996</v>
      </c>
      <c r="F42" s="5">
        <v>21487936.550000008</v>
      </c>
      <c r="G42" s="5">
        <v>1247838.4500000002</v>
      </c>
      <c r="H42" s="5">
        <v>22735775</v>
      </c>
      <c r="I42" s="18">
        <f t="shared" si="0"/>
        <v>0.61209999999999998</v>
      </c>
      <c r="J42" s="5">
        <v>13947490.369999999</v>
      </c>
      <c r="K42" s="18">
        <f t="shared" si="1"/>
        <v>0.3755</v>
      </c>
      <c r="L42" s="5">
        <v>459838.29</v>
      </c>
      <c r="M42" s="18">
        <f t="shared" si="2"/>
        <v>1.24E-2</v>
      </c>
      <c r="N42" s="5"/>
      <c r="O42" s="18">
        <f t="shared" si="3"/>
        <v>0</v>
      </c>
    </row>
    <row r="43" spans="1:15" x14ac:dyDescent="0.2">
      <c r="A43" s="10">
        <v>1</v>
      </c>
      <c r="B43" s="10">
        <v>103028833</v>
      </c>
      <c r="C43" s="4" t="s">
        <v>246</v>
      </c>
      <c r="D43" s="4" t="s">
        <v>222</v>
      </c>
      <c r="E43" s="5">
        <v>45933509.579999998</v>
      </c>
      <c r="F43" s="5">
        <v>18081841.510000005</v>
      </c>
      <c r="G43" s="5">
        <v>836447.57</v>
      </c>
      <c r="H43" s="5">
        <v>18918289.079999998</v>
      </c>
      <c r="I43" s="18">
        <f t="shared" si="0"/>
        <v>0.41189999999999999</v>
      </c>
      <c r="J43" s="5">
        <v>16120713.210000001</v>
      </c>
      <c r="K43" s="18">
        <f t="shared" si="1"/>
        <v>0.35099999999999998</v>
      </c>
      <c r="L43" s="5">
        <v>919120.29</v>
      </c>
      <c r="M43" s="18">
        <f t="shared" si="2"/>
        <v>0.02</v>
      </c>
      <c r="N43" s="5">
        <v>9975387</v>
      </c>
      <c r="O43" s="18">
        <f t="shared" si="3"/>
        <v>0.2172</v>
      </c>
    </row>
    <row r="44" spans="1:15" x14ac:dyDescent="0.2">
      <c r="A44" s="10">
        <v>1</v>
      </c>
      <c r="B44" s="10">
        <v>103028853</v>
      </c>
      <c r="C44" s="4" t="s">
        <v>247</v>
      </c>
      <c r="D44" s="4" t="s">
        <v>222</v>
      </c>
      <c r="E44" s="5">
        <v>29226530.780000001</v>
      </c>
      <c r="F44" s="5">
        <v>7639659.5599999996</v>
      </c>
      <c r="G44" s="5">
        <v>561797.41</v>
      </c>
      <c r="H44" s="5">
        <v>8201456.9699999997</v>
      </c>
      <c r="I44" s="18">
        <f t="shared" si="0"/>
        <v>0.28060000000000002</v>
      </c>
      <c r="J44" s="5">
        <v>19221779.800000001</v>
      </c>
      <c r="K44" s="18">
        <f t="shared" si="1"/>
        <v>0.65769999999999995</v>
      </c>
      <c r="L44" s="5">
        <v>1803294.01</v>
      </c>
      <c r="M44" s="18">
        <f t="shared" si="2"/>
        <v>6.1699999999999998E-2</v>
      </c>
      <c r="N44" s="5"/>
      <c r="O44" s="18">
        <f t="shared" si="3"/>
        <v>0</v>
      </c>
    </row>
    <row r="45" spans="1:15" x14ac:dyDescent="0.2">
      <c r="A45" s="10">
        <v>1</v>
      </c>
      <c r="B45" s="10">
        <v>103029203</v>
      </c>
      <c r="C45" s="4" t="s">
        <v>85</v>
      </c>
      <c r="D45" s="4" t="s">
        <v>222</v>
      </c>
      <c r="E45" s="5">
        <v>96945248.829999998</v>
      </c>
      <c r="F45" s="5">
        <v>65339140.290000007</v>
      </c>
      <c r="G45" s="5">
        <v>1814188.2799999998</v>
      </c>
      <c r="H45" s="5">
        <v>67153328.569999993</v>
      </c>
      <c r="I45" s="18">
        <f t="shared" si="0"/>
        <v>0.69269999999999998</v>
      </c>
      <c r="J45" s="5">
        <v>17949965.91</v>
      </c>
      <c r="K45" s="18">
        <f t="shared" si="1"/>
        <v>0.1852</v>
      </c>
      <c r="L45" s="5">
        <v>348795.74</v>
      </c>
      <c r="M45" s="18">
        <f t="shared" si="2"/>
        <v>3.5999999999999999E-3</v>
      </c>
      <c r="N45" s="5">
        <v>11493158.609999999</v>
      </c>
      <c r="O45" s="18">
        <f t="shared" si="3"/>
        <v>0.1186</v>
      </c>
    </row>
    <row r="46" spans="1:15" x14ac:dyDescent="0.2">
      <c r="A46" s="10">
        <v>1</v>
      </c>
      <c r="B46" s="10">
        <v>103029403</v>
      </c>
      <c r="C46" s="4" t="s">
        <v>248</v>
      </c>
      <c r="D46" s="4" t="s">
        <v>222</v>
      </c>
      <c r="E46" s="5">
        <v>66758278.950000003</v>
      </c>
      <c r="F46" s="5">
        <v>48110208.32</v>
      </c>
      <c r="G46" s="5">
        <v>1398741.28</v>
      </c>
      <c r="H46" s="5">
        <v>49508949.600000001</v>
      </c>
      <c r="I46" s="18">
        <f t="shared" si="0"/>
        <v>0.74160000000000004</v>
      </c>
      <c r="J46" s="5">
        <v>16730458.09</v>
      </c>
      <c r="K46" s="18">
        <f t="shared" si="1"/>
        <v>0.25059999999999999</v>
      </c>
      <c r="L46" s="5">
        <v>518871.26</v>
      </c>
      <c r="M46" s="18">
        <f t="shared" si="2"/>
        <v>7.7999999999999996E-3</v>
      </c>
      <c r="N46" s="5"/>
      <c r="O46" s="18">
        <f t="shared" si="3"/>
        <v>0</v>
      </c>
    </row>
    <row r="47" spans="1:15" x14ac:dyDescent="0.2">
      <c r="A47" s="10">
        <v>1</v>
      </c>
      <c r="B47" s="10">
        <v>103029553</v>
      </c>
      <c r="C47" s="4" t="s">
        <v>249</v>
      </c>
      <c r="D47" s="4" t="s">
        <v>222</v>
      </c>
      <c r="E47" s="5">
        <v>54738726.32</v>
      </c>
      <c r="F47" s="5">
        <v>37724521.260000005</v>
      </c>
      <c r="G47" s="5">
        <v>1121915.97</v>
      </c>
      <c r="H47" s="5">
        <v>38846437.229999997</v>
      </c>
      <c r="I47" s="18">
        <f t="shared" si="0"/>
        <v>0.7097</v>
      </c>
      <c r="J47" s="5">
        <v>15072722.310000001</v>
      </c>
      <c r="K47" s="18">
        <f t="shared" si="1"/>
        <v>0.27539999999999998</v>
      </c>
      <c r="L47" s="5">
        <v>504415.03</v>
      </c>
      <c r="M47" s="18">
        <f t="shared" si="2"/>
        <v>9.1999999999999998E-3</v>
      </c>
      <c r="N47" s="5">
        <v>315151.75</v>
      </c>
      <c r="O47" s="18">
        <f t="shared" si="3"/>
        <v>5.7999999999999996E-3</v>
      </c>
    </row>
    <row r="48" spans="1:15" x14ac:dyDescent="0.2">
      <c r="A48" s="10">
        <v>1</v>
      </c>
      <c r="B48" s="10">
        <v>103029603</v>
      </c>
      <c r="C48" s="4" t="s">
        <v>86</v>
      </c>
      <c r="D48" s="4" t="s">
        <v>222</v>
      </c>
      <c r="E48" s="5">
        <v>55738458.049999997</v>
      </c>
      <c r="F48" s="5">
        <v>28926835.420000002</v>
      </c>
      <c r="G48" s="5">
        <v>5334612</v>
      </c>
      <c r="H48" s="5">
        <v>34261447.420000002</v>
      </c>
      <c r="I48" s="18">
        <f t="shared" si="0"/>
        <v>0.61470000000000002</v>
      </c>
      <c r="J48" s="5">
        <v>20062573.800000001</v>
      </c>
      <c r="K48" s="18">
        <f t="shared" si="1"/>
        <v>0.3599</v>
      </c>
      <c r="L48" s="5">
        <v>1412667.93</v>
      </c>
      <c r="M48" s="18">
        <f t="shared" si="2"/>
        <v>2.53E-2</v>
      </c>
      <c r="N48" s="5">
        <v>1768.9</v>
      </c>
      <c r="O48" s="18">
        <f t="shared" si="3"/>
        <v>0</v>
      </c>
    </row>
    <row r="49" spans="1:15" x14ac:dyDescent="0.2">
      <c r="A49" s="10">
        <v>1</v>
      </c>
      <c r="B49" s="10">
        <v>103029803</v>
      </c>
      <c r="C49" s="4" t="s">
        <v>250</v>
      </c>
      <c r="D49" s="4" t="s">
        <v>222</v>
      </c>
      <c r="E49" s="5">
        <v>31761257.329999998</v>
      </c>
      <c r="F49" s="5">
        <v>12522029.039999999</v>
      </c>
      <c r="G49" s="5">
        <v>982539.87999999989</v>
      </c>
      <c r="H49" s="5">
        <v>13504568.92</v>
      </c>
      <c r="I49" s="18">
        <f t="shared" si="0"/>
        <v>0.42520000000000002</v>
      </c>
      <c r="J49" s="5">
        <v>16646243.390000001</v>
      </c>
      <c r="K49" s="18">
        <f t="shared" si="1"/>
        <v>0.52410000000000001</v>
      </c>
      <c r="L49" s="5">
        <v>1524334.23</v>
      </c>
      <c r="M49" s="18">
        <f t="shared" si="2"/>
        <v>4.8000000000000001E-2</v>
      </c>
      <c r="N49" s="5">
        <v>86110.79</v>
      </c>
      <c r="O49" s="18">
        <f t="shared" si="3"/>
        <v>2.7000000000000001E-3</v>
      </c>
    </row>
    <row r="50" spans="1:15" x14ac:dyDescent="0.2">
      <c r="A50" s="10">
        <v>1</v>
      </c>
      <c r="B50" s="10">
        <v>103029902</v>
      </c>
      <c r="C50" s="4" t="s">
        <v>251</v>
      </c>
      <c r="D50" s="4" t="s">
        <v>222</v>
      </c>
      <c r="E50" s="5">
        <v>100539761.84</v>
      </c>
      <c r="F50" s="5">
        <v>55229903.660000011</v>
      </c>
      <c r="G50" s="5">
        <v>1414788.0200000003</v>
      </c>
      <c r="H50" s="5">
        <v>56644691.68</v>
      </c>
      <c r="I50" s="18">
        <f t="shared" si="0"/>
        <v>0.56340000000000001</v>
      </c>
      <c r="J50" s="5">
        <v>34822607.939999998</v>
      </c>
      <c r="K50" s="18">
        <f t="shared" si="1"/>
        <v>0.34639999999999999</v>
      </c>
      <c r="L50" s="5">
        <v>3322643.1</v>
      </c>
      <c r="M50" s="18">
        <f t="shared" si="2"/>
        <v>3.3000000000000002E-2</v>
      </c>
      <c r="N50" s="5">
        <v>5749819.1200000001</v>
      </c>
      <c r="O50" s="18">
        <f t="shared" si="3"/>
        <v>5.7200000000000001E-2</v>
      </c>
    </row>
    <row r="51" spans="1:15" x14ac:dyDescent="0.2">
      <c r="A51" s="10">
        <v>1</v>
      </c>
      <c r="B51" s="10">
        <v>128030603</v>
      </c>
      <c r="C51" s="4" t="s">
        <v>45</v>
      </c>
      <c r="D51" s="4" t="s">
        <v>46</v>
      </c>
      <c r="E51" s="5">
        <v>23707684.579999998</v>
      </c>
      <c r="F51" s="5">
        <v>7827430.4499999993</v>
      </c>
      <c r="G51" s="5">
        <v>528243.51</v>
      </c>
      <c r="H51" s="5">
        <v>8355673.96</v>
      </c>
      <c r="I51" s="18">
        <f t="shared" si="0"/>
        <v>0.35239999999999999</v>
      </c>
      <c r="J51" s="5">
        <v>14851685.359999999</v>
      </c>
      <c r="K51" s="18">
        <f t="shared" si="1"/>
        <v>0.62649999999999995</v>
      </c>
      <c r="L51" s="5">
        <v>500325.26</v>
      </c>
      <c r="M51" s="18">
        <f t="shared" si="2"/>
        <v>2.1100000000000001E-2</v>
      </c>
      <c r="N51" s="5"/>
      <c r="O51" s="18">
        <f t="shared" si="3"/>
        <v>0</v>
      </c>
    </row>
    <row r="52" spans="1:15" x14ac:dyDescent="0.2">
      <c r="A52" s="10">
        <v>1</v>
      </c>
      <c r="B52" s="10">
        <v>128030852</v>
      </c>
      <c r="C52" s="4" t="s">
        <v>47</v>
      </c>
      <c r="D52" s="4" t="s">
        <v>46</v>
      </c>
      <c r="E52" s="5">
        <v>100239974.09</v>
      </c>
      <c r="F52" s="5">
        <v>37105108.030000001</v>
      </c>
      <c r="G52" s="5">
        <v>1843994.76</v>
      </c>
      <c r="H52" s="5">
        <v>38949102.789999999</v>
      </c>
      <c r="I52" s="18">
        <f t="shared" si="0"/>
        <v>0.3886</v>
      </c>
      <c r="J52" s="5">
        <v>57454385.469999999</v>
      </c>
      <c r="K52" s="18">
        <f t="shared" si="1"/>
        <v>0.57320000000000004</v>
      </c>
      <c r="L52" s="5">
        <v>3835485.83</v>
      </c>
      <c r="M52" s="18">
        <f t="shared" si="2"/>
        <v>3.8300000000000001E-2</v>
      </c>
      <c r="N52" s="5">
        <v>1000</v>
      </c>
      <c r="O52" s="18">
        <f t="shared" si="3"/>
        <v>0</v>
      </c>
    </row>
    <row r="53" spans="1:15" x14ac:dyDescent="0.2">
      <c r="A53" s="10">
        <v>1</v>
      </c>
      <c r="B53" s="10">
        <v>128033053</v>
      </c>
      <c r="C53" s="4" t="s">
        <v>48</v>
      </c>
      <c r="D53" s="4" t="s">
        <v>46</v>
      </c>
      <c r="E53" s="5">
        <v>32388956.370000001</v>
      </c>
      <c r="F53" s="5">
        <v>17700759.069999997</v>
      </c>
      <c r="G53" s="5">
        <v>580802.75000000012</v>
      </c>
      <c r="H53" s="5">
        <v>18281561.82</v>
      </c>
      <c r="I53" s="18">
        <f t="shared" si="0"/>
        <v>0.56440000000000001</v>
      </c>
      <c r="J53" s="5">
        <v>13701762.369999999</v>
      </c>
      <c r="K53" s="18">
        <f t="shared" si="1"/>
        <v>0.42299999999999999</v>
      </c>
      <c r="L53" s="5">
        <v>404657.18</v>
      </c>
      <c r="M53" s="18">
        <f t="shared" si="2"/>
        <v>1.2500000000000001E-2</v>
      </c>
      <c r="N53" s="5">
        <v>975</v>
      </c>
      <c r="O53" s="18">
        <f t="shared" si="3"/>
        <v>0</v>
      </c>
    </row>
    <row r="54" spans="1:15" x14ac:dyDescent="0.2">
      <c r="A54" s="10">
        <v>1</v>
      </c>
      <c r="B54" s="10">
        <v>128034503</v>
      </c>
      <c r="C54" s="4" t="s">
        <v>49</v>
      </c>
      <c r="D54" s="4" t="s">
        <v>46</v>
      </c>
      <c r="E54" s="5">
        <v>15077952.949999999</v>
      </c>
      <c r="F54" s="5">
        <v>6531979.0899999989</v>
      </c>
      <c r="G54" s="5">
        <v>366260.18</v>
      </c>
      <c r="H54" s="5">
        <v>6898239.2699999996</v>
      </c>
      <c r="I54" s="18">
        <f t="shared" si="0"/>
        <v>0.45750000000000002</v>
      </c>
      <c r="J54" s="5">
        <v>7763243.1799999997</v>
      </c>
      <c r="K54" s="18">
        <f t="shared" si="1"/>
        <v>0.51490000000000002</v>
      </c>
      <c r="L54" s="5">
        <v>415970.5</v>
      </c>
      <c r="M54" s="18">
        <f t="shared" si="2"/>
        <v>2.76E-2</v>
      </c>
      <c r="N54" s="5">
        <v>500</v>
      </c>
      <c r="O54" s="18">
        <f t="shared" si="3"/>
        <v>0</v>
      </c>
    </row>
    <row r="55" spans="1:15" x14ac:dyDescent="0.2">
      <c r="A55" s="10">
        <v>1</v>
      </c>
      <c r="B55" s="10">
        <v>127040503</v>
      </c>
      <c r="C55" s="4" t="s">
        <v>36</v>
      </c>
      <c r="D55" s="4" t="s">
        <v>37</v>
      </c>
      <c r="E55" s="5">
        <v>27152479.920000002</v>
      </c>
      <c r="F55" s="5">
        <v>6608851.25</v>
      </c>
      <c r="G55" s="5">
        <v>501406.4</v>
      </c>
      <c r="H55" s="5">
        <v>7110257.6500000004</v>
      </c>
      <c r="I55" s="18">
        <f t="shared" si="0"/>
        <v>0.26190000000000002</v>
      </c>
      <c r="J55" s="5">
        <v>15882604.039999999</v>
      </c>
      <c r="K55" s="18">
        <f t="shared" si="1"/>
        <v>0.58489999999999998</v>
      </c>
      <c r="L55" s="5">
        <v>1138718.23</v>
      </c>
      <c r="M55" s="18">
        <f t="shared" si="2"/>
        <v>4.19E-2</v>
      </c>
      <c r="N55" s="5">
        <v>3020900</v>
      </c>
      <c r="O55" s="18">
        <f t="shared" si="3"/>
        <v>0.1113</v>
      </c>
    </row>
    <row r="56" spans="1:15" x14ac:dyDescent="0.2">
      <c r="A56" s="10">
        <v>1</v>
      </c>
      <c r="B56" s="10">
        <v>127040703</v>
      </c>
      <c r="C56" s="4" t="s">
        <v>38</v>
      </c>
      <c r="D56" s="4" t="s">
        <v>37</v>
      </c>
      <c r="E56" s="5">
        <v>50874466.030000001</v>
      </c>
      <c r="F56" s="5">
        <v>27795974.170000002</v>
      </c>
      <c r="G56" s="5">
        <v>735700.89999999991</v>
      </c>
      <c r="H56" s="5">
        <v>28531675.07</v>
      </c>
      <c r="I56" s="18">
        <f t="shared" si="0"/>
        <v>0.56079999999999997</v>
      </c>
      <c r="J56" s="5">
        <v>21193211.23</v>
      </c>
      <c r="K56" s="18">
        <f t="shared" si="1"/>
        <v>0.41660000000000003</v>
      </c>
      <c r="L56" s="5">
        <v>852980.5</v>
      </c>
      <c r="M56" s="18">
        <f t="shared" si="2"/>
        <v>1.6799999999999999E-2</v>
      </c>
      <c r="N56" s="5">
        <v>296599.23</v>
      </c>
      <c r="O56" s="18">
        <f t="shared" si="3"/>
        <v>5.7999999999999996E-3</v>
      </c>
    </row>
    <row r="57" spans="1:15" x14ac:dyDescent="0.2">
      <c r="A57" s="10">
        <v>1</v>
      </c>
      <c r="B57" s="10">
        <v>127041203</v>
      </c>
      <c r="C57" s="4" t="s">
        <v>687</v>
      </c>
      <c r="D57" s="4" t="s">
        <v>37</v>
      </c>
      <c r="E57" s="5">
        <v>34266657.740000002</v>
      </c>
      <c r="F57" s="5">
        <v>20447666.460000008</v>
      </c>
      <c r="G57" s="5">
        <v>1374532.55</v>
      </c>
      <c r="H57" s="5">
        <v>21822199.010000002</v>
      </c>
      <c r="I57" s="18">
        <f t="shared" si="0"/>
        <v>0.63680000000000003</v>
      </c>
      <c r="J57" s="5">
        <v>11873670.66</v>
      </c>
      <c r="K57" s="18">
        <f t="shared" si="1"/>
        <v>0.34649999999999997</v>
      </c>
      <c r="L57" s="5">
        <v>560720.47</v>
      </c>
      <c r="M57" s="18">
        <f t="shared" si="2"/>
        <v>1.6400000000000001E-2</v>
      </c>
      <c r="N57" s="5">
        <v>10067.6</v>
      </c>
      <c r="O57" s="18">
        <f t="shared" si="3"/>
        <v>2.9999999999999997E-4</v>
      </c>
    </row>
    <row r="58" spans="1:15" x14ac:dyDescent="0.2">
      <c r="A58" s="10">
        <v>1</v>
      </c>
      <c r="B58" s="10">
        <v>127041503</v>
      </c>
      <c r="C58" s="4" t="s">
        <v>565</v>
      </c>
      <c r="D58" s="4" t="s">
        <v>37</v>
      </c>
      <c r="E58" s="5">
        <v>29568472.879999999</v>
      </c>
      <c r="F58" s="5">
        <v>8216608.8099999996</v>
      </c>
      <c r="G58" s="5">
        <v>495079.18</v>
      </c>
      <c r="H58" s="5">
        <v>8711687.9900000002</v>
      </c>
      <c r="I58" s="18">
        <f t="shared" si="0"/>
        <v>0.29459999999999997</v>
      </c>
      <c r="J58" s="5">
        <v>19300435.629999999</v>
      </c>
      <c r="K58" s="18">
        <f t="shared" si="1"/>
        <v>0.65269999999999995</v>
      </c>
      <c r="L58" s="5">
        <v>1556349.26</v>
      </c>
      <c r="M58" s="18">
        <f t="shared" si="2"/>
        <v>5.2600000000000001E-2</v>
      </c>
      <c r="N58" s="5"/>
      <c r="O58" s="18">
        <f t="shared" si="3"/>
        <v>0</v>
      </c>
    </row>
    <row r="59" spans="1:15" x14ac:dyDescent="0.2">
      <c r="A59" s="10">
        <v>1</v>
      </c>
      <c r="B59" s="10">
        <v>127041603</v>
      </c>
      <c r="C59" s="4" t="s">
        <v>39</v>
      </c>
      <c r="D59" s="4" t="s">
        <v>37</v>
      </c>
      <c r="E59" s="5">
        <v>39117632.950000003</v>
      </c>
      <c r="F59" s="5">
        <v>19983150.960000001</v>
      </c>
      <c r="G59" s="5">
        <v>894479.67</v>
      </c>
      <c r="H59" s="5">
        <v>20877630.629999999</v>
      </c>
      <c r="I59" s="18">
        <f t="shared" si="0"/>
        <v>0.53369999999999995</v>
      </c>
      <c r="J59" s="5">
        <v>17874641.309999999</v>
      </c>
      <c r="K59" s="18">
        <f t="shared" si="1"/>
        <v>0.45689999999999997</v>
      </c>
      <c r="L59" s="5">
        <v>365127.67999999999</v>
      </c>
      <c r="M59" s="18">
        <f t="shared" si="2"/>
        <v>9.2999999999999992E-3</v>
      </c>
      <c r="N59" s="5">
        <v>233.33</v>
      </c>
      <c r="O59" s="18">
        <f t="shared" si="3"/>
        <v>0</v>
      </c>
    </row>
    <row r="60" spans="1:15" x14ac:dyDescent="0.2">
      <c r="A60" s="10">
        <v>1</v>
      </c>
      <c r="B60" s="10">
        <v>127042003</v>
      </c>
      <c r="C60" s="4" t="s">
        <v>707</v>
      </c>
      <c r="D60" s="4" t="s">
        <v>37</v>
      </c>
      <c r="E60" s="5">
        <v>40362060.420000002</v>
      </c>
      <c r="F60" s="5">
        <v>20083859.800000004</v>
      </c>
      <c r="G60" s="5">
        <v>475077.38</v>
      </c>
      <c r="H60" s="5">
        <v>20558937.18</v>
      </c>
      <c r="I60" s="18">
        <f t="shared" si="0"/>
        <v>0.50939999999999996</v>
      </c>
      <c r="J60" s="5">
        <v>15986654.65</v>
      </c>
      <c r="K60" s="18">
        <f t="shared" si="1"/>
        <v>0.39610000000000001</v>
      </c>
      <c r="L60" s="5">
        <v>576162.61</v>
      </c>
      <c r="M60" s="18">
        <f t="shared" si="2"/>
        <v>1.43E-2</v>
      </c>
      <c r="N60" s="5">
        <v>3240305.98</v>
      </c>
      <c r="O60" s="18">
        <f t="shared" si="3"/>
        <v>8.0299999999999996E-2</v>
      </c>
    </row>
    <row r="61" spans="1:15" x14ac:dyDescent="0.2">
      <c r="A61" s="10">
        <v>1</v>
      </c>
      <c r="B61" s="10">
        <v>127042853</v>
      </c>
      <c r="C61" s="4" t="s">
        <v>40</v>
      </c>
      <c r="D61" s="4" t="s">
        <v>37</v>
      </c>
      <c r="E61" s="5">
        <v>23391658.649999999</v>
      </c>
      <c r="F61" s="5">
        <v>9589003.0700000003</v>
      </c>
      <c r="G61" s="5">
        <v>490835.06000000006</v>
      </c>
      <c r="H61" s="5">
        <v>10079838.130000001</v>
      </c>
      <c r="I61" s="18">
        <f t="shared" si="0"/>
        <v>0.43090000000000001</v>
      </c>
      <c r="J61" s="5">
        <v>12880098.48</v>
      </c>
      <c r="K61" s="18">
        <f t="shared" si="1"/>
        <v>0.55059999999999998</v>
      </c>
      <c r="L61" s="5">
        <v>416968.33</v>
      </c>
      <c r="M61" s="18">
        <f t="shared" si="2"/>
        <v>1.78E-2</v>
      </c>
      <c r="N61" s="5">
        <v>14753.71</v>
      </c>
      <c r="O61" s="18">
        <f t="shared" si="3"/>
        <v>5.9999999999999995E-4</v>
      </c>
    </row>
    <row r="62" spans="1:15" x14ac:dyDescent="0.2">
      <c r="A62" s="10">
        <v>1</v>
      </c>
      <c r="B62" s="10">
        <v>127044103</v>
      </c>
      <c r="C62" s="4" t="s">
        <v>41</v>
      </c>
      <c r="D62" s="4" t="s">
        <v>37</v>
      </c>
      <c r="E62" s="5">
        <v>42270354.770000003</v>
      </c>
      <c r="F62" s="5">
        <v>20441819.579999998</v>
      </c>
      <c r="G62" s="5">
        <v>776103.4</v>
      </c>
      <c r="H62" s="5">
        <v>21217922.98</v>
      </c>
      <c r="I62" s="18">
        <f t="shared" si="0"/>
        <v>0.502</v>
      </c>
      <c r="J62" s="5">
        <v>20584039.699999999</v>
      </c>
      <c r="K62" s="18">
        <f t="shared" si="1"/>
        <v>0.48699999999999999</v>
      </c>
      <c r="L62" s="5">
        <v>452962.09</v>
      </c>
      <c r="M62" s="18">
        <f t="shared" si="2"/>
        <v>1.0699999999999999E-2</v>
      </c>
      <c r="N62" s="5">
        <v>15430</v>
      </c>
      <c r="O62" s="18">
        <f t="shared" si="3"/>
        <v>4.0000000000000002E-4</v>
      </c>
    </row>
    <row r="63" spans="1:15" x14ac:dyDescent="0.2">
      <c r="A63" s="10">
        <v>1</v>
      </c>
      <c r="B63" s="10">
        <v>127045303</v>
      </c>
      <c r="C63" s="4" t="s">
        <v>42</v>
      </c>
      <c r="D63" s="4" t="s">
        <v>37</v>
      </c>
      <c r="E63" s="5">
        <v>6191587.6200000001</v>
      </c>
      <c r="F63" s="5">
        <v>848917.98999999987</v>
      </c>
      <c r="G63" s="5">
        <v>290268.57999999996</v>
      </c>
      <c r="H63" s="5">
        <v>1139186.57</v>
      </c>
      <c r="I63" s="18">
        <f t="shared" si="0"/>
        <v>0.184</v>
      </c>
      <c r="J63" s="5">
        <v>4619402.79</v>
      </c>
      <c r="K63" s="18">
        <f t="shared" si="1"/>
        <v>0.74609999999999999</v>
      </c>
      <c r="L63" s="5">
        <v>255499.99</v>
      </c>
      <c r="M63" s="18">
        <f t="shared" si="2"/>
        <v>4.1300000000000003E-2</v>
      </c>
      <c r="N63" s="5">
        <v>177498.27</v>
      </c>
      <c r="O63" s="18">
        <f t="shared" si="3"/>
        <v>2.87E-2</v>
      </c>
    </row>
    <row r="64" spans="1:15" x14ac:dyDescent="0.2">
      <c r="A64" s="10">
        <v>1</v>
      </c>
      <c r="B64" s="10">
        <v>127045653</v>
      </c>
      <c r="C64" s="4" t="s">
        <v>688</v>
      </c>
      <c r="D64" s="4" t="s">
        <v>37</v>
      </c>
      <c r="E64" s="5">
        <v>25682791.739999998</v>
      </c>
      <c r="F64" s="5">
        <v>7153379.1799999997</v>
      </c>
      <c r="G64" s="5">
        <v>430328.17000000004</v>
      </c>
      <c r="H64" s="5">
        <v>7583707.3499999996</v>
      </c>
      <c r="I64" s="18">
        <f t="shared" si="0"/>
        <v>0.29530000000000001</v>
      </c>
      <c r="J64" s="5">
        <v>17237306.059999999</v>
      </c>
      <c r="K64" s="18">
        <f t="shared" si="1"/>
        <v>0.67120000000000002</v>
      </c>
      <c r="L64" s="5">
        <v>861778.33</v>
      </c>
      <c r="M64" s="18">
        <f t="shared" si="2"/>
        <v>3.3599999999999998E-2</v>
      </c>
      <c r="N64" s="5"/>
      <c r="O64" s="18">
        <f t="shared" si="3"/>
        <v>0</v>
      </c>
    </row>
    <row r="65" spans="1:15" x14ac:dyDescent="0.2">
      <c r="A65" s="10">
        <v>1</v>
      </c>
      <c r="B65" s="10">
        <v>127045853</v>
      </c>
      <c r="C65" s="4" t="s">
        <v>566</v>
      </c>
      <c r="D65" s="4" t="s">
        <v>37</v>
      </c>
      <c r="E65" s="5">
        <v>24881997.07</v>
      </c>
      <c r="F65" s="5">
        <v>9949678.4700000007</v>
      </c>
      <c r="G65" s="5">
        <v>435321.82</v>
      </c>
      <c r="H65" s="5">
        <v>10385000.289999999</v>
      </c>
      <c r="I65" s="18">
        <f t="shared" si="0"/>
        <v>0.41739999999999999</v>
      </c>
      <c r="J65" s="5">
        <v>14104208.92</v>
      </c>
      <c r="K65" s="18">
        <f t="shared" si="1"/>
        <v>0.56679999999999997</v>
      </c>
      <c r="L65" s="5">
        <v>392787.86</v>
      </c>
      <c r="M65" s="18">
        <f t="shared" si="2"/>
        <v>1.5800000000000002E-2</v>
      </c>
      <c r="N65" s="5"/>
      <c r="O65" s="18">
        <f t="shared" si="3"/>
        <v>0</v>
      </c>
    </row>
    <row r="66" spans="1:15" x14ac:dyDescent="0.2">
      <c r="A66" s="10">
        <v>1</v>
      </c>
      <c r="B66" s="10">
        <v>127046903</v>
      </c>
      <c r="C66" s="4" t="s">
        <v>43</v>
      </c>
      <c r="D66" s="4" t="s">
        <v>37</v>
      </c>
      <c r="E66" s="5">
        <v>17297369.75</v>
      </c>
      <c r="F66" s="5">
        <v>5733724.6899999995</v>
      </c>
      <c r="G66" s="5">
        <v>341678.72000000003</v>
      </c>
      <c r="H66" s="5">
        <v>6075403.4100000001</v>
      </c>
      <c r="I66" s="18">
        <f t="shared" si="0"/>
        <v>0.35120000000000001</v>
      </c>
      <c r="J66" s="5">
        <v>10586572.16</v>
      </c>
      <c r="K66" s="18">
        <f t="shared" si="1"/>
        <v>0.61199999999999999</v>
      </c>
      <c r="L66" s="5">
        <v>622394.18000000005</v>
      </c>
      <c r="M66" s="18">
        <f t="shared" si="2"/>
        <v>3.5999999999999997E-2</v>
      </c>
      <c r="N66" s="5">
        <v>13000</v>
      </c>
      <c r="O66" s="18">
        <f t="shared" si="3"/>
        <v>8.0000000000000004E-4</v>
      </c>
    </row>
    <row r="67" spans="1:15" x14ac:dyDescent="0.2">
      <c r="A67" s="10">
        <v>1</v>
      </c>
      <c r="B67" s="10">
        <v>127047404</v>
      </c>
      <c r="C67" s="4" t="s">
        <v>44</v>
      </c>
      <c r="D67" s="4" t="s">
        <v>37</v>
      </c>
      <c r="E67" s="5">
        <v>23906431.510000002</v>
      </c>
      <c r="F67" s="5">
        <v>8688711.5300000012</v>
      </c>
      <c r="G67" s="5">
        <v>435918.1</v>
      </c>
      <c r="H67" s="5">
        <v>9124629.6300000008</v>
      </c>
      <c r="I67" s="18">
        <f t="shared" ref="I67:I130" si="4">ROUND(H67/$E67,4)</f>
        <v>0.38169999999999998</v>
      </c>
      <c r="J67" s="5">
        <v>14594999.560000001</v>
      </c>
      <c r="K67" s="18">
        <f t="shared" ref="K67:K130" si="5">ROUND(J67/$E67,4)</f>
        <v>0.61050000000000004</v>
      </c>
      <c r="L67" s="5">
        <v>186802.32</v>
      </c>
      <c r="M67" s="18">
        <f t="shared" ref="M67:M130" si="6">ROUND(L67/$E67,4)</f>
        <v>7.7999999999999996E-3</v>
      </c>
      <c r="N67" s="5"/>
      <c r="O67" s="18">
        <f t="shared" ref="O67:O130" si="7">ROUND(N67/$E67,4)</f>
        <v>0</v>
      </c>
    </row>
    <row r="68" spans="1:15" x14ac:dyDescent="0.2">
      <c r="A68" s="10">
        <v>1</v>
      </c>
      <c r="B68" s="10">
        <v>127049303</v>
      </c>
      <c r="C68" s="4" t="s">
        <v>567</v>
      </c>
      <c r="D68" s="4" t="s">
        <v>37</v>
      </c>
      <c r="E68" s="5">
        <v>14355860.49</v>
      </c>
      <c r="F68" s="5">
        <v>4494025.6900000004</v>
      </c>
      <c r="G68" s="5">
        <v>369198.32999999996</v>
      </c>
      <c r="H68" s="5">
        <v>4863224.0199999996</v>
      </c>
      <c r="I68" s="18">
        <f t="shared" si="4"/>
        <v>0.33879999999999999</v>
      </c>
      <c r="J68" s="5">
        <v>9258526.0600000005</v>
      </c>
      <c r="K68" s="18">
        <f t="shared" si="5"/>
        <v>0.64490000000000003</v>
      </c>
      <c r="L68" s="5">
        <v>134110.41</v>
      </c>
      <c r="M68" s="18">
        <f t="shared" si="6"/>
        <v>9.2999999999999992E-3</v>
      </c>
      <c r="N68" s="5">
        <v>100000</v>
      </c>
      <c r="O68" s="18">
        <f t="shared" si="7"/>
        <v>7.0000000000000001E-3</v>
      </c>
    </row>
    <row r="69" spans="1:15" x14ac:dyDescent="0.2">
      <c r="A69" s="10">
        <v>1</v>
      </c>
      <c r="B69" s="10">
        <v>108051003</v>
      </c>
      <c r="C69" s="4" t="s">
        <v>317</v>
      </c>
      <c r="D69" s="4" t="s">
        <v>318</v>
      </c>
      <c r="E69" s="5">
        <v>30547956.530000001</v>
      </c>
      <c r="F69" s="5">
        <v>13738239.809999999</v>
      </c>
      <c r="G69" s="5">
        <v>1104564.55</v>
      </c>
      <c r="H69" s="5">
        <v>14842804.359999999</v>
      </c>
      <c r="I69" s="18">
        <f t="shared" si="4"/>
        <v>0.4859</v>
      </c>
      <c r="J69" s="5">
        <v>14651549.5</v>
      </c>
      <c r="K69" s="18">
        <f t="shared" si="5"/>
        <v>0.47960000000000003</v>
      </c>
      <c r="L69" s="5">
        <v>1045776.67</v>
      </c>
      <c r="M69" s="18">
        <f t="shared" si="6"/>
        <v>3.4200000000000001E-2</v>
      </c>
      <c r="N69" s="5">
        <v>7826</v>
      </c>
      <c r="O69" s="18">
        <f t="shared" si="7"/>
        <v>2.9999999999999997E-4</v>
      </c>
    </row>
    <row r="70" spans="1:15" x14ac:dyDescent="0.2">
      <c r="A70" s="10">
        <v>1</v>
      </c>
      <c r="B70" s="10">
        <v>108051503</v>
      </c>
      <c r="C70" s="4" t="s">
        <v>319</v>
      </c>
      <c r="D70" s="4" t="s">
        <v>318</v>
      </c>
      <c r="E70" s="5">
        <v>22191596.649999999</v>
      </c>
      <c r="F70" s="5">
        <v>6357644.7399999984</v>
      </c>
      <c r="G70" s="5">
        <v>838067.91</v>
      </c>
      <c r="H70" s="5">
        <v>7195712.6500000004</v>
      </c>
      <c r="I70" s="18">
        <f t="shared" si="4"/>
        <v>0.32429999999999998</v>
      </c>
      <c r="J70" s="5">
        <v>14410508.869999999</v>
      </c>
      <c r="K70" s="18">
        <f t="shared" si="5"/>
        <v>0.64939999999999998</v>
      </c>
      <c r="L70" s="5">
        <v>585375.13</v>
      </c>
      <c r="M70" s="18">
        <f t="shared" si="6"/>
        <v>2.64E-2</v>
      </c>
      <c r="N70" s="5"/>
      <c r="O70" s="18">
        <f t="shared" si="7"/>
        <v>0</v>
      </c>
    </row>
    <row r="71" spans="1:15" x14ac:dyDescent="0.2">
      <c r="A71" s="10">
        <v>1</v>
      </c>
      <c r="B71" s="10">
        <v>108053003</v>
      </c>
      <c r="C71" s="4" t="s">
        <v>320</v>
      </c>
      <c r="D71" s="4" t="s">
        <v>318</v>
      </c>
      <c r="E71" s="5">
        <v>22210793.300000001</v>
      </c>
      <c r="F71" s="5">
        <v>8198891.1800000016</v>
      </c>
      <c r="G71" s="5">
        <v>745066.41000000015</v>
      </c>
      <c r="H71" s="5">
        <v>8943957.5899999999</v>
      </c>
      <c r="I71" s="18">
        <f t="shared" si="4"/>
        <v>0.4027</v>
      </c>
      <c r="J71" s="5">
        <v>12022781.26</v>
      </c>
      <c r="K71" s="18">
        <f t="shared" si="5"/>
        <v>0.5413</v>
      </c>
      <c r="L71" s="5">
        <v>1244054.45</v>
      </c>
      <c r="M71" s="18">
        <f t="shared" si="6"/>
        <v>5.6000000000000001E-2</v>
      </c>
      <c r="N71" s="5"/>
      <c r="O71" s="18">
        <f t="shared" si="7"/>
        <v>0</v>
      </c>
    </row>
    <row r="72" spans="1:15" x14ac:dyDescent="0.2">
      <c r="A72" s="10">
        <v>1</v>
      </c>
      <c r="B72" s="10">
        <v>108056004</v>
      </c>
      <c r="C72" s="4" t="s">
        <v>544</v>
      </c>
      <c r="D72" s="4" t="s">
        <v>318</v>
      </c>
      <c r="E72" s="5">
        <v>14115648.07</v>
      </c>
      <c r="F72" s="5">
        <v>3994658.6899999995</v>
      </c>
      <c r="G72" s="5">
        <v>533970.98</v>
      </c>
      <c r="H72" s="5">
        <v>4528629.67</v>
      </c>
      <c r="I72" s="18">
        <f t="shared" si="4"/>
        <v>0.32079999999999997</v>
      </c>
      <c r="J72" s="5">
        <v>9279622.5999999996</v>
      </c>
      <c r="K72" s="18">
        <f t="shared" si="5"/>
        <v>0.65739999999999998</v>
      </c>
      <c r="L72" s="5">
        <v>307395.8</v>
      </c>
      <c r="M72" s="18">
        <f t="shared" si="6"/>
        <v>2.18E-2</v>
      </c>
      <c r="N72" s="5"/>
      <c r="O72" s="18">
        <f t="shared" si="7"/>
        <v>0</v>
      </c>
    </row>
    <row r="73" spans="1:15" x14ac:dyDescent="0.2">
      <c r="A73" s="10">
        <v>1</v>
      </c>
      <c r="B73" s="10">
        <v>108058003</v>
      </c>
      <c r="C73" s="4" t="s">
        <v>321</v>
      </c>
      <c r="D73" s="4" t="s">
        <v>318</v>
      </c>
      <c r="E73" s="5">
        <v>17863607.210000001</v>
      </c>
      <c r="F73" s="5">
        <v>4804338.4700000007</v>
      </c>
      <c r="G73" s="5">
        <v>467822.78</v>
      </c>
      <c r="H73" s="5">
        <v>5272161.25</v>
      </c>
      <c r="I73" s="18">
        <f t="shared" si="4"/>
        <v>0.29509999999999997</v>
      </c>
      <c r="J73" s="5">
        <v>12245588.609999999</v>
      </c>
      <c r="K73" s="18">
        <f t="shared" si="5"/>
        <v>0.6855</v>
      </c>
      <c r="L73" s="5">
        <v>345857.35</v>
      </c>
      <c r="M73" s="18">
        <f t="shared" si="6"/>
        <v>1.9400000000000001E-2</v>
      </c>
      <c r="N73" s="5"/>
      <c r="O73" s="18">
        <f t="shared" si="7"/>
        <v>0</v>
      </c>
    </row>
    <row r="74" spans="1:15" x14ac:dyDescent="0.2">
      <c r="A74" s="10">
        <v>1</v>
      </c>
      <c r="B74" s="10">
        <v>114060503</v>
      </c>
      <c r="C74" s="4" t="s">
        <v>419</v>
      </c>
      <c r="D74" s="4" t="s">
        <v>420</v>
      </c>
      <c r="E74" s="5">
        <v>21099577.960000001</v>
      </c>
      <c r="F74" s="5">
        <v>10986609.270000003</v>
      </c>
      <c r="G74" s="5">
        <v>531205.36</v>
      </c>
      <c r="H74" s="5">
        <v>11517814.630000001</v>
      </c>
      <c r="I74" s="18">
        <f t="shared" si="4"/>
        <v>0.54590000000000005</v>
      </c>
      <c r="J74" s="5">
        <v>8998763.3699999992</v>
      </c>
      <c r="K74" s="18">
        <f t="shared" si="5"/>
        <v>0.42649999999999999</v>
      </c>
      <c r="L74" s="5">
        <v>358239.96</v>
      </c>
      <c r="M74" s="18">
        <f t="shared" si="6"/>
        <v>1.7000000000000001E-2</v>
      </c>
      <c r="N74" s="5">
        <v>224760</v>
      </c>
      <c r="O74" s="18">
        <f t="shared" si="7"/>
        <v>1.0699999999999999E-2</v>
      </c>
    </row>
    <row r="75" spans="1:15" x14ac:dyDescent="0.2">
      <c r="A75" s="10">
        <v>1</v>
      </c>
      <c r="B75" s="10">
        <v>114060753</v>
      </c>
      <c r="C75" s="4" t="s">
        <v>421</v>
      </c>
      <c r="D75" s="4" t="s">
        <v>420</v>
      </c>
      <c r="E75" s="5">
        <v>121051255.09</v>
      </c>
      <c r="F75" s="5">
        <v>80634171.539999992</v>
      </c>
      <c r="G75" s="5">
        <v>2419490.83</v>
      </c>
      <c r="H75" s="5">
        <v>83053662.370000005</v>
      </c>
      <c r="I75" s="18">
        <f t="shared" si="4"/>
        <v>0.68610000000000004</v>
      </c>
      <c r="J75" s="5">
        <v>36665345.689999998</v>
      </c>
      <c r="K75" s="18">
        <f t="shared" si="5"/>
        <v>0.3029</v>
      </c>
      <c r="L75" s="5">
        <v>1224619.93</v>
      </c>
      <c r="M75" s="18">
        <f t="shared" si="6"/>
        <v>1.01E-2</v>
      </c>
      <c r="N75" s="5">
        <v>107627.1</v>
      </c>
      <c r="O75" s="18">
        <f t="shared" si="7"/>
        <v>8.9999999999999998E-4</v>
      </c>
    </row>
    <row r="76" spans="1:15" x14ac:dyDescent="0.2">
      <c r="A76" s="10">
        <v>1</v>
      </c>
      <c r="B76" s="10">
        <v>114060853</v>
      </c>
      <c r="C76" s="4" t="s">
        <v>554</v>
      </c>
      <c r="D76" s="4" t="s">
        <v>420</v>
      </c>
      <c r="E76" s="5">
        <v>32589062.02</v>
      </c>
      <c r="F76" s="5">
        <v>21205675.539999995</v>
      </c>
      <c r="G76" s="5">
        <v>668476.4</v>
      </c>
      <c r="H76" s="5">
        <v>21874151.940000001</v>
      </c>
      <c r="I76" s="18">
        <f t="shared" si="4"/>
        <v>0.67120000000000002</v>
      </c>
      <c r="J76" s="5">
        <v>10456333.41</v>
      </c>
      <c r="K76" s="18">
        <f t="shared" si="5"/>
        <v>0.32090000000000002</v>
      </c>
      <c r="L76" s="5">
        <v>257568</v>
      </c>
      <c r="M76" s="18">
        <f t="shared" si="6"/>
        <v>7.9000000000000008E-3</v>
      </c>
      <c r="N76" s="5">
        <v>1008.67</v>
      </c>
      <c r="O76" s="18">
        <f t="shared" si="7"/>
        <v>0</v>
      </c>
    </row>
    <row r="77" spans="1:15" x14ac:dyDescent="0.2">
      <c r="A77" s="10">
        <v>1</v>
      </c>
      <c r="B77" s="10">
        <v>114061103</v>
      </c>
      <c r="C77" s="4" t="s">
        <v>143</v>
      </c>
      <c r="D77" s="4" t="s">
        <v>420</v>
      </c>
      <c r="E77" s="5">
        <v>52147549.299999997</v>
      </c>
      <c r="F77" s="5">
        <v>31924372.549999997</v>
      </c>
      <c r="G77" s="5">
        <v>2247335.3499999996</v>
      </c>
      <c r="H77" s="5">
        <v>34171707.899999999</v>
      </c>
      <c r="I77" s="18">
        <f t="shared" si="4"/>
        <v>0.65529999999999999</v>
      </c>
      <c r="J77" s="5">
        <v>16120836.189999999</v>
      </c>
      <c r="K77" s="18">
        <f t="shared" si="5"/>
        <v>0.30909999999999999</v>
      </c>
      <c r="L77" s="5">
        <v>1855005.21</v>
      </c>
      <c r="M77" s="18">
        <f t="shared" si="6"/>
        <v>3.56E-2</v>
      </c>
      <c r="N77" s="5"/>
      <c r="O77" s="18">
        <f t="shared" si="7"/>
        <v>0</v>
      </c>
    </row>
    <row r="78" spans="1:15" x14ac:dyDescent="0.2">
      <c r="A78" s="10">
        <v>1</v>
      </c>
      <c r="B78" s="10">
        <v>114061503</v>
      </c>
      <c r="C78" s="4" t="s">
        <v>144</v>
      </c>
      <c r="D78" s="4" t="s">
        <v>420</v>
      </c>
      <c r="E78" s="5">
        <v>79023686.859999999</v>
      </c>
      <c r="F78" s="5">
        <v>37516056.440000005</v>
      </c>
      <c r="G78" s="5">
        <v>1450733.35</v>
      </c>
      <c r="H78" s="5">
        <v>38966789.789999999</v>
      </c>
      <c r="I78" s="18">
        <f t="shared" si="4"/>
        <v>0.49309999999999998</v>
      </c>
      <c r="J78" s="5">
        <v>19459758.07</v>
      </c>
      <c r="K78" s="18">
        <f t="shared" si="5"/>
        <v>0.24629999999999999</v>
      </c>
      <c r="L78" s="5">
        <v>802023.19</v>
      </c>
      <c r="M78" s="18">
        <f t="shared" si="6"/>
        <v>1.01E-2</v>
      </c>
      <c r="N78" s="5">
        <v>19795115.809999999</v>
      </c>
      <c r="O78" s="18">
        <f t="shared" si="7"/>
        <v>0.2505</v>
      </c>
    </row>
    <row r="79" spans="1:15" x14ac:dyDescent="0.2">
      <c r="A79" s="10">
        <v>1</v>
      </c>
      <c r="B79" s="10">
        <v>114062003</v>
      </c>
      <c r="C79" s="4" t="s">
        <v>422</v>
      </c>
      <c r="D79" s="4" t="s">
        <v>420</v>
      </c>
      <c r="E79" s="5">
        <v>98214944.569999993</v>
      </c>
      <c r="F79" s="5">
        <v>50862970.749999985</v>
      </c>
      <c r="G79" s="5">
        <v>1620316.7399999998</v>
      </c>
      <c r="H79" s="5">
        <v>52483287.490000002</v>
      </c>
      <c r="I79" s="18">
        <f t="shared" si="4"/>
        <v>0.53439999999999999</v>
      </c>
      <c r="J79" s="5">
        <v>21963366.420000002</v>
      </c>
      <c r="K79" s="18">
        <f t="shared" si="5"/>
        <v>0.22359999999999999</v>
      </c>
      <c r="L79" s="5">
        <v>827199.06</v>
      </c>
      <c r="M79" s="18">
        <f t="shared" si="6"/>
        <v>8.3999999999999995E-3</v>
      </c>
      <c r="N79" s="5">
        <v>22941091.600000001</v>
      </c>
      <c r="O79" s="18">
        <f t="shared" si="7"/>
        <v>0.2336</v>
      </c>
    </row>
    <row r="80" spans="1:15" x14ac:dyDescent="0.2">
      <c r="A80" s="10">
        <v>1</v>
      </c>
      <c r="B80" s="10">
        <v>114062503</v>
      </c>
      <c r="C80" s="4" t="s">
        <v>423</v>
      </c>
      <c r="D80" s="4" t="s">
        <v>420</v>
      </c>
      <c r="E80" s="5">
        <v>47011186.729999997</v>
      </c>
      <c r="F80" s="5">
        <v>29924934.32</v>
      </c>
      <c r="G80" s="5">
        <v>955346.76</v>
      </c>
      <c r="H80" s="5">
        <v>30880281.079999998</v>
      </c>
      <c r="I80" s="18">
        <f t="shared" si="4"/>
        <v>0.65690000000000004</v>
      </c>
      <c r="J80" s="5">
        <v>15243670.65</v>
      </c>
      <c r="K80" s="18">
        <f t="shared" si="5"/>
        <v>0.32429999999999998</v>
      </c>
      <c r="L80" s="5">
        <v>497025</v>
      </c>
      <c r="M80" s="18">
        <f t="shared" si="6"/>
        <v>1.06E-2</v>
      </c>
      <c r="N80" s="5">
        <v>390210</v>
      </c>
      <c r="O80" s="18">
        <f t="shared" si="7"/>
        <v>8.3000000000000001E-3</v>
      </c>
    </row>
    <row r="81" spans="1:15" x14ac:dyDescent="0.2">
      <c r="A81" s="10">
        <v>1</v>
      </c>
      <c r="B81" s="10">
        <v>114063003</v>
      </c>
      <c r="C81" s="4" t="s">
        <v>424</v>
      </c>
      <c r="D81" s="4" t="s">
        <v>420</v>
      </c>
      <c r="E81" s="5">
        <v>71946619.530000001</v>
      </c>
      <c r="F81" s="5">
        <v>50051873.459999993</v>
      </c>
      <c r="G81" s="5">
        <v>1661926.6800000002</v>
      </c>
      <c r="H81" s="5">
        <v>51713800.140000001</v>
      </c>
      <c r="I81" s="18">
        <f t="shared" si="4"/>
        <v>0.71879999999999999</v>
      </c>
      <c r="J81" s="5">
        <v>19265347.09</v>
      </c>
      <c r="K81" s="18">
        <f t="shared" si="5"/>
        <v>0.26779999999999998</v>
      </c>
      <c r="L81" s="5">
        <v>936450.2</v>
      </c>
      <c r="M81" s="18">
        <f t="shared" si="6"/>
        <v>1.2999999999999999E-2</v>
      </c>
      <c r="N81" s="5">
        <v>31022.1</v>
      </c>
      <c r="O81" s="18">
        <f t="shared" si="7"/>
        <v>4.0000000000000002E-4</v>
      </c>
    </row>
    <row r="82" spans="1:15" x14ac:dyDescent="0.2">
      <c r="A82" s="10">
        <v>1</v>
      </c>
      <c r="B82" s="10">
        <v>114063503</v>
      </c>
      <c r="C82" s="4" t="s">
        <v>425</v>
      </c>
      <c r="D82" s="4" t="s">
        <v>420</v>
      </c>
      <c r="E82" s="5">
        <v>43192551.619999997</v>
      </c>
      <c r="F82" s="5">
        <v>26608188.889999993</v>
      </c>
      <c r="G82" s="5">
        <v>1055337.9700000002</v>
      </c>
      <c r="H82" s="5">
        <v>27663526.859999999</v>
      </c>
      <c r="I82" s="18">
        <f t="shared" si="4"/>
        <v>0.64049999999999996</v>
      </c>
      <c r="J82" s="5">
        <v>14903932.24</v>
      </c>
      <c r="K82" s="18">
        <f t="shared" si="5"/>
        <v>0.34510000000000002</v>
      </c>
      <c r="L82" s="5">
        <v>621686.02</v>
      </c>
      <c r="M82" s="18">
        <f t="shared" si="6"/>
        <v>1.44E-2</v>
      </c>
      <c r="N82" s="5">
        <v>3406.5</v>
      </c>
      <c r="O82" s="18">
        <f t="shared" si="7"/>
        <v>1E-4</v>
      </c>
    </row>
    <row r="83" spans="1:15" x14ac:dyDescent="0.2">
      <c r="A83" s="10">
        <v>1</v>
      </c>
      <c r="B83" s="10">
        <v>114064003</v>
      </c>
      <c r="C83" s="4" t="s">
        <v>426</v>
      </c>
      <c r="D83" s="4" t="s">
        <v>420</v>
      </c>
      <c r="E83" s="5">
        <v>41391578.210000001</v>
      </c>
      <c r="F83" s="5">
        <v>22640861.539999995</v>
      </c>
      <c r="G83" s="5">
        <v>595080.15000000014</v>
      </c>
      <c r="H83" s="5">
        <v>23235941.690000001</v>
      </c>
      <c r="I83" s="18">
        <f t="shared" si="4"/>
        <v>0.56140000000000001</v>
      </c>
      <c r="J83" s="5">
        <v>9411288.7100000009</v>
      </c>
      <c r="K83" s="18">
        <f t="shared" si="5"/>
        <v>0.22739999999999999</v>
      </c>
      <c r="L83" s="5">
        <v>290348.78999999998</v>
      </c>
      <c r="M83" s="18">
        <f t="shared" si="6"/>
        <v>7.0000000000000001E-3</v>
      </c>
      <c r="N83" s="5">
        <v>8453999.0199999996</v>
      </c>
      <c r="O83" s="18">
        <f t="shared" si="7"/>
        <v>0.20419999999999999</v>
      </c>
    </row>
    <row r="84" spans="1:15" x14ac:dyDescent="0.2">
      <c r="A84" s="10">
        <v>1</v>
      </c>
      <c r="B84" s="10">
        <v>114065503</v>
      </c>
      <c r="C84" s="4" t="s">
        <v>145</v>
      </c>
      <c r="D84" s="4" t="s">
        <v>420</v>
      </c>
      <c r="E84" s="5">
        <v>62518634.75</v>
      </c>
      <c r="F84" s="5">
        <v>41428763.710000016</v>
      </c>
      <c r="G84" s="5">
        <v>1295854.56</v>
      </c>
      <c r="H84" s="5">
        <v>42724618.270000003</v>
      </c>
      <c r="I84" s="18">
        <f t="shared" si="4"/>
        <v>0.68340000000000001</v>
      </c>
      <c r="J84" s="5">
        <v>18438574.140000001</v>
      </c>
      <c r="K84" s="18">
        <f t="shared" si="5"/>
        <v>0.2949</v>
      </c>
      <c r="L84" s="5">
        <v>1341390.68</v>
      </c>
      <c r="M84" s="18">
        <f t="shared" si="6"/>
        <v>2.1499999999999998E-2</v>
      </c>
      <c r="N84" s="5">
        <v>14051.66</v>
      </c>
      <c r="O84" s="18">
        <f t="shared" si="7"/>
        <v>2.0000000000000001E-4</v>
      </c>
    </row>
    <row r="85" spans="1:15" x14ac:dyDescent="0.2">
      <c r="A85" s="10">
        <v>1</v>
      </c>
      <c r="B85" s="10">
        <v>114066503</v>
      </c>
      <c r="C85" s="4" t="s">
        <v>146</v>
      </c>
      <c r="D85" s="4" t="s">
        <v>420</v>
      </c>
      <c r="E85" s="5">
        <v>33492697.949999999</v>
      </c>
      <c r="F85" s="5">
        <v>22319873.889999997</v>
      </c>
      <c r="G85" s="5">
        <v>730486.84</v>
      </c>
      <c r="H85" s="5">
        <v>23050360.73</v>
      </c>
      <c r="I85" s="18">
        <f t="shared" si="4"/>
        <v>0.68820000000000003</v>
      </c>
      <c r="J85" s="5">
        <v>9900399.4399999995</v>
      </c>
      <c r="K85" s="18">
        <f t="shared" si="5"/>
        <v>0.29559999999999997</v>
      </c>
      <c r="L85" s="5">
        <v>522752.88</v>
      </c>
      <c r="M85" s="18">
        <f t="shared" si="6"/>
        <v>1.5599999999999999E-2</v>
      </c>
      <c r="N85" s="5">
        <v>19184.900000000001</v>
      </c>
      <c r="O85" s="18">
        <f t="shared" si="7"/>
        <v>5.9999999999999995E-4</v>
      </c>
    </row>
    <row r="86" spans="1:15" x14ac:dyDescent="0.2">
      <c r="A86" s="10">
        <v>1</v>
      </c>
      <c r="B86" s="10">
        <v>114067002</v>
      </c>
      <c r="C86" s="4" t="s">
        <v>427</v>
      </c>
      <c r="D86" s="4" t="s">
        <v>420</v>
      </c>
      <c r="E86" s="5">
        <v>277584268.98000002</v>
      </c>
      <c r="F86" s="5">
        <v>41269774.899999999</v>
      </c>
      <c r="G86" s="5">
        <v>5690870.4800000004</v>
      </c>
      <c r="H86" s="5">
        <v>46960645.380000003</v>
      </c>
      <c r="I86" s="18">
        <f t="shared" si="4"/>
        <v>0.16919999999999999</v>
      </c>
      <c r="J86" s="5">
        <v>210694894.03</v>
      </c>
      <c r="K86" s="18">
        <f t="shared" si="5"/>
        <v>0.75900000000000001</v>
      </c>
      <c r="L86" s="5">
        <v>19000221</v>
      </c>
      <c r="M86" s="18">
        <f t="shared" si="6"/>
        <v>6.8400000000000002E-2</v>
      </c>
      <c r="N86" s="5">
        <v>928508.57</v>
      </c>
      <c r="O86" s="18">
        <f t="shared" si="7"/>
        <v>3.3E-3</v>
      </c>
    </row>
    <row r="87" spans="1:15" x14ac:dyDescent="0.2">
      <c r="A87" s="10">
        <v>1</v>
      </c>
      <c r="B87" s="10">
        <v>114067503</v>
      </c>
      <c r="C87" s="4" t="s">
        <v>147</v>
      </c>
      <c r="D87" s="4" t="s">
        <v>420</v>
      </c>
      <c r="E87" s="5">
        <v>39649119.82</v>
      </c>
      <c r="F87" s="5">
        <v>28686886.490000002</v>
      </c>
      <c r="G87" s="5">
        <v>1122969.52</v>
      </c>
      <c r="H87" s="5">
        <v>29809856.010000002</v>
      </c>
      <c r="I87" s="18">
        <f t="shared" si="4"/>
        <v>0.75180000000000002</v>
      </c>
      <c r="J87" s="5">
        <v>9520305.8100000005</v>
      </c>
      <c r="K87" s="18">
        <f t="shared" si="5"/>
        <v>0.24010000000000001</v>
      </c>
      <c r="L87" s="5">
        <v>313105</v>
      </c>
      <c r="M87" s="18">
        <f t="shared" si="6"/>
        <v>7.9000000000000008E-3</v>
      </c>
      <c r="N87" s="5">
        <v>5853</v>
      </c>
      <c r="O87" s="18">
        <f t="shared" si="7"/>
        <v>1E-4</v>
      </c>
    </row>
    <row r="88" spans="1:15" x14ac:dyDescent="0.2">
      <c r="A88" s="10">
        <v>1</v>
      </c>
      <c r="B88" s="10">
        <v>114068003</v>
      </c>
      <c r="C88" s="4" t="s">
        <v>428</v>
      </c>
      <c r="D88" s="4" t="s">
        <v>420</v>
      </c>
      <c r="E88" s="5">
        <v>33559763.020000003</v>
      </c>
      <c r="F88" s="5">
        <v>22068493.709999993</v>
      </c>
      <c r="G88" s="5">
        <v>582932.67000000004</v>
      </c>
      <c r="H88" s="5">
        <v>22651426.379999999</v>
      </c>
      <c r="I88" s="18">
        <f t="shared" si="4"/>
        <v>0.67500000000000004</v>
      </c>
      <c r="J88" s="5">
        <v>10444883.68</v>
      </c>
      <c r="K88" s="18">
        <f t="shared" si="5"/>
        <v>0.31119999999999998</v>
      </c>
      <c r="L88" s="5">
        <v>463452.96</v>
      </c>
      <c r="M88" s="18">
        <f t="shared" si="6"/>
        <v>1.38E-2</v>
      </c>
      <c r="N88" s="5"/>
      <c r="O88" s="18">
        <f t="shared" si="7"/>
        <v>0</v>
      </c>
    </row>
    <row r="89" spans="1:15" x14ac:dyDescent="0.2">
      <c r="A89" s="10">
        <v>1</v>
      </c>
      <c r="B89" s="10">
        <v>114068103</v>
      </c>
      <c r="C89" s="4" t="s">
        <v>148</v>
      </c>
      <c r="D89" s="4" t="s">
        <v>420</v>
      </c>
      <c r="E89" s="5">
        <v>65235826.57</v>
      </c>
      <c r="F89" s="5">
        <v>44896753.690000005</v>
      </c>
      <c r="G89" s="5">
        <v>2891882.2799999993</v>
      </c>
      <c r="H89" s="5">
        <v>47788635.969999999</v>
      </c>
      <c r="I89" s="18">
        <f t="shared" si="4"/>
        <v>0.73260000000000003</v>
      </c>
      <c r="J89" s="5">
        <v>16521421.800000001</v>
      </c>
      <c r="K89" s="18">
        <f t="shared" si="5"/>
        <v>0.25330000000000003</v>
      </c>
      <c r="L89" s="5">
        <v>896296.22</v>
      </c>
      <c r="M89" s="18">
        <f t="shared" si="6"/>
        <v>1.37E-2</v>
      </c>
      <c r="N89" s="5">
        <v>29472.58</v>
      </c>
      <c r="O89" s="18">
        <f t="shared" si="7"/>
        <v>5.0000000000000001E-4</v>
      </c>
    </row>
    <row r="90" spans="1:15" x14ac:dyDescent="0.2">
      <c r="A90" s="10">
        <v>1</v>
      </c>
      <c r="B90" s="10">
        <v>114069103</v>
      </c>
      <c r="C90" s="4" t="s">
        <v>149</v>
      </c>
      <c r="D90" s="4" t="s">
        <v>420</v>
      </c>
      <c r="E90" s="5">
        <v>108321072.08</v>
      </c>
      <c r="F90" s="5">
        <v>78476117.859999999</v>
      </c>
      <c r="G90" s="5">
        <v>3226316.52</v>
      </c>
      <c r="H90" s="5">
        <v>81702434.379999995</v>
      </c>
      <c r="I90" s="18">
        <f t="shared" si="4"/>
        <v>0.75429999999999997</v>
      </c>
      <c r="J90" s="5">
        <v>25080364.239999998</v>
      </c>
      <c r="K90" s="18">
        <f t="shared" si="5"/>
        <v>0.23150000000000001</v>
      </c>
      <c r="L90" s="5">
        <v>1324732.8</v>
      </c>
      <c r="M90" s="18">
        <f t="shared" si="6"/>
        <v>1.2200000000000001E-2</v>
      </c>
      <c r="N90" s="5">
        <v>213540.66</v>
      </c>
      <c r="O90" s="18">
        <f t="shared" si="7"/>
        <v>2E-3</v>
      </c>
    </row>
    <row r="91" spans="1:15" x14ac:dyDescent="0.2">
      <c r="A91" s="10">
        <v>1</v>
      </c>
      <c r="B91" s="10">
        <v>114069353</v>
      </c>
      <c r="C91" s="4" t="s">
        <v>429</v>
      </c>
      <c r="D91" s="4" t="s">
        <v>420</v>
      </c>
      <c r="E91" s="5">
        <v>38144392.700000003</v>
      </c>
      <c r="F91" s="5">
        <v>28850878.139999997</v>
      </c>
      <c r="G91" s="5">
        <v>750407.35999999987</v>
      </c>
      <c r="H91" s="5">
        <v>29601285.5</v>
      </c>
      <c r="I91" s="18">
        <f t="shared" si="4"/>
        <v>0.77600000000000002</v>
      </c>
      <c r="J91" s="5">
        <v>7161401.3700000001</v>
      </c>
      <c r="K91" s="18">
        <f t="shared" si="5"/>
        <v>0.18770000000000001</v>
      </c>
      <c r="L91" s="5">
        <v>635567.32999999996</v>
      </c>
      <c r="M91" s="18">
        <f t="shared" si="6"/>
        <v>1.67E-2</v>
      </c>
      <c r="N91" s="5">
        <v>746138.5</v>
      </c>
      <c r="O91" s="18">
        <f t="shared" si="7"/>
        <v>1.9599999999999999E-2</v>
      </c>
    </row>
    <row r="92" spans="1:15" x14ac:dyDescent="0.2">
      <c r="A92" s="10">
        <v>1</v>
      </c>
      <c r="B92" s="10">
        <v>108070502</v>
      </c>
      <c r="C92" s="4" t="s">
        <v>322</v>
      </c>
      <c r="D92" s="4" t="s">
        <v>323</v>
      </c>
      <c r="E92" s="5">
        <v>105556413.15000001</v>
      </c>
      <c r="F92" s="5">
        <v>27484903.280000001</v>
      </c>
      <c r="G92" s="5">
        <v>3585018.3600000003</v>
      </c>
      <c r="H92" s="5">
        <v>31069921.640000001</v>
      </c>
      <c r="I92" s="18">
        <f t="shared" si="4"/>
        <v>0.29430000000000001</v>
      </c>
      <c r="J92" s="5">
        <v>69251188.040000007</v>
      </c>
      <c r="K92" s="18">
        <f t="shared" si="5"/>
        <v>0.65610000000000002</v>
      </c>
      <c r="L92" s="5">
        <v>5235303.47</v>
      </c>
      <c r="M92" s="18">
        <f t="shared" si="6"/>
        <v>4.9599999999999998E-2</v>
      </c>
      <c r="N92" s="5"/>
      <c r="O92" s="18">
        <f t="shared" si="7"/>
        <v>0</v>
      </c>
    </row>
    <row r="93" spans="1:15" x14ac:dyDescent="0.2">
      <c r="A93" s="10">
        <v>1</v>
      </c>
      <c r="B93" s="10">
        <v>108071003</v>
      </c>
      <c r="C93" s="4" t="s">
        <v>324</v>
      </c>
      <c r="D93" s="4" t="s">
        <v>323</v>
      </c>
      <c r="E93" s="5">
        <v>25954729.120000001</v>
      </c>
      <c r="F93" s="5">
        <v>6415906.2599999988</v>
      </c>
      <c r="G93" s="5">
        <v>462679.00000000006</v>
      </c>
      <c r="H93" s="5">
        <v>6878585.2599999998</v>
      </c>
      <c r="I93" s="18">
        <f t="shared" si="4"/>
        <v>0.26500000000000001</v>
      </c>
      <c r="J93" s="5">
        <v>11781768.92</v>
      </c>
      <c r="K93" s="18">
        <f t="shared" si="5"/>
        <v>0.45390000000000003</v>
      </c>
      <c r="L93" s="5">
        <v>339069.79</v>
      </c>
      <c r="M93" s="18">
        <f t="shared" si="6"/>
        <v>1.3100000000000001E-2</v>
      </c>
      <c r="N93" s="5">
        <v>6955305.1500000004</v>
      </c>
      <c r="O93" s="18">
        <f t="shared" si="7"/>
        <v>0.26800000000000002</v>
      </c>
    </row>
    <row r="94" spans="1:15" x14ac:dyDescent="0.2">
      <c r="A94" s="10">
        <v>1</v>
      </c>
      <c r="B94" s="10">
        <v>108071504</v>
      </c>
      <c r="C94" s="4" t="s">
        <v>325</v>
      </c>
      <c r="D94" s="4" t="s">
        <v>323</v>
      </c>
      <c r="E94" s="5">
        <v>13088518.52</v>
      </c>
      <c r="F94" s="5">
        <v>3160475.7600000007</v>
      </c>
      <c r="G94" s="5">
        <v>492259.66</v>
      </c>
      <c r="H94" s="5">
        <v>3652735.42</v>
      </c>
      <c r="I94" s="18">
        <f t="shared" si="4"/>
        <v>0.27910000000000001</v>
      </c>
      <c r="J94" s="5">
        <v>8786387.9100000001</v>
      </c>
      <c r="K94" s="18">
        <f t="shared" si="5"/>
        <v>0.67130000000000001</v>
      </c>
      <c r="L94" s="5">
        <v>649395.18999999994</v>
      </c>
      <c r="M94" s="18">
        <f t="shared" si="6"/>
        <v>4.9599999999999998E-2</v>
      </c>
      <c r="N94" s="5"/>
      <c r="O94" s="18">
        <f t="shared" si="7"/>
        <v>0</v>
      </c>
    </row>
    <row r="95" spans="1:15" x14ac:dyDescent="0.2">
      <c r="A95" s="10">
        <v>1</v>
      </c>
      <c r="B95" s="10">
        <v>108073503</v>
      </c>
      <c r="C95" s="4" t="s">
        <v>119</v>
      </c>
      <c r="D95" s="4" t="s">
        <v>323</v>
      </c>
      <c r="E95" s="5">
        <v>50431961.960000001</v>
      </c>
      <c r="F95" s="5">
        <v>25544957.970000003</v>
      </c>
      <c r="G95" s="5">
        <v>1903350.82</v>
      </c>
      <c r="H95" s="5">
        <v>27448308.789999999</v>
      </c>
      <c r="I95" s="18">
        <f t="shared" si="4"/>
        <v>0.54430000000000001</v>
      </c>
      <c r="J95" s="5">
        <v>21825104.460000001</v>
      </c>
      <c r="K95" s="18">
        <f t="shared" si="5"/>
        <v>0.43280000000000002</v>
      </c>
      <c r="L95" s="5">
        <v>1154356.3899999999</v>
      </c>
      <c r="M95" s="18">
        <f t="shared" si="6"/>
        <v>2.29E-2</v>
      </c>
      <c r="N95" s="5">
        <v>4192.32</v>
      </c>
      <c r="O95" s="18">
        <f t="shared" si="7"/>
        <v>1E-4</v>
      </c>
    </row>
    <row r="96" spans="1:15" x14ac:dyDescent="0.2">
      <c r="A96" s="10">
        <v>1</v>
      </c>
      <c r="B96" s="10">
        <v>108077503</v>
      </c>
      <c r="C96" s="4" t="s">
        <v>120</v>
      </c>
      <c r="D96" s="4" t="s">
        <v>323</v>
      </c>
      <c r="E96" s="5">
        <v>41865484.359999999</v>
      </c>
      <c r="F96" s="5">
        <v>12039592.740000002</v>
      </c>
      <c r="G96" s="5">
        <v>936968.65999999992</v>
      </c>
      <c r="H96" s="5">
        <v>12976561.4</v>
      </c>
      <c r="I96" s="18">
        <f t="shared" si="4"/>
        <v>0.31</v>
      </c>
      <c r="J96" s="5">
        <v>14376409.300000001</v>
      </c>
      <c r="K96" s="18">
        <f t="shared" si="5"/>
        <v>0.34339999999999998</v>
      </c>
      <c r="L96" s="5">
        <v>527513.66</v>
      </c>
      <c r="M96" s="18">
        <f t="shared" si="6"/>
        <v>1.26E-2</v>
      </c>
      <c r="N96" s="5">
        <v>13985000</v>
      </c>
      <c r="O96" s="18">
        <f t="shared" si="7"/>
        <v>0.33400000000000002</v>
      </c>
    </row>
    <row r="97" spans="1:15" x14ac:dyDescent="0.2">
      <c r="A97" s="10">
        <v>1</v>
      </c>
      <c r="B97" s="10">
        <v>108078003</v>
      </c>
      <c r="C97" s="4" t="s">
        <v>121</v>
      </c>
      <c r="D97" s="4" t="s">
        <v>323</v>
      </c>
      <c r="E97" s="5">
        <v>25320964.760000002</v>
      </c>
      <c r="F97" s="5">
        <v>7524103.0600000005</v>
      </c>
      <c r="G97" s="5">
        <v>648548.68000000005</v>
      </c>
      <c r="H97" s="5">
        <v>8172651.7400000002</v>
      </c>
      <c r="I97" s="18">
        <f t="shared" si="4"/>
        <v>0.32279999999999998</v>
      </c>
      <c r="J97" s="5">
        <v>16375284.880000001</v>
      </c>
      <c r="K97" s="18">
        <f t="shared" si="5"/>
        <v>0.64670000000000005</v>
      </c>
      <c r="L97" s="5">
        <v>773028.14</v>
      </c>
      <c r="M97" s="18">
        <f t="shared" si="6"/>
        <v>3.0499999999999999E-2</v>
      </c>
      <c r="N97" s="5"/>
      <c r="O97" s="18">
        <f t="shared" si="7"/>
        <v>0</v>
      </c>
    </row>
    <row r="98" spans="1:15" x14ac:dyDescent="0.2">
      <c r="A98" s="10">
        <v>1</v>
      </c>
      <c r="B98" s="10">
        <v>108079004</v>
      </c>
      <c r="C98" s="4" t="s">
        <v>545</v>
      </c>
      <c r="D98" s="4" t="s">
        <v>323</v>
      </c>
      <c r="E98" s="5">
        <v>7730209.3099999996</v>
      </c>
      <c r="F98" s="5">
        <v>2064107.24</v>
      </c>
      <c r="G98" s="5">
        <v>220772.25999999998</v>
      </c>
      <c r="H98" s="5">
        <v>2284879.5</v>
      </c>
      <c r="I98" s="18">
        <f t="shared" si="4"/>
        <v>0.29559999999999997</v>
      </c>
      <c r="J98" s="5">
        <v>5247395.67</v>
      </c>
      <c r="K98" s="18">
        <f t="shared" si="5"/>
        <v>0.67879999999999996</v>
      </c>
      <c r="L98" s="5">
        <v>197934.14</v>
      </c>
      <c r="M98" s="18">
        <f t="shared" si="6"/>
        <v>2.5600000000000001E-2</v>
      </c>
      <c r="N98" s="5"/>
      <c r="O98" s="18">
        <f t="shared" si="7"/>
        <v>0</v>
      </c>
    </row>
    <row r="99" spans="1:15" x14ac:dyDescent="0.2">
      <c r="A99" s="10">
        <v>1</v>
      </c>
      <c r="B99" s="10">
        <v>117080503</v>
      </c>
      <c r="C99" s="4" t="s">
        <v>164</v>
      </c>
      <c r="D99" s="4" t="s">
        <v>463</v>
      </c>
      <c r="E99" s="5">
        <v>40228531.130000003</v>
      </c>
      <c r="F99" s="5">
        <v>16655953.159999998</v>
      </c>
      <c r="G99" s="5">
        <v>1214812.9700000002</v>
      </c>
      <c r="H99" s="5">
        <v>17870766.129999999</v>
      </c>
      <c r="I99" s="18">
        <f t="shared" si="4"/>
        <v>0.44419999999999998</v>
      </c>
      <c r="J99" s="5">
        <v>21275433.620000001</v>
      </c>
      <c r="K99" s="18">
        <f t="shared" si="5"/>
        <v>0.52890000000000004</v>
      </c>
      <c r="L99" s="5">
        <v>1082331.3799999999</v>
      </c>
      <c r="M99" s="18">
        <f t="shared" si="6"/>
        <v>2.69E-2</v>
      </c>
      <c r="N99" s="5"/>
      <c r="O99" s="18">
        <f t="shared" si="7"/>
        <v>0</v>
      </c>
    </row>
    <row r="100" spans="1:15" x14ac:dyDescent="0.2">
      <c r="A100" s="10">
        <v>1</v>
      </c>
      <c r="B100" s="10">
        <v>117081003</v>
      </c>
      <c r="C100" s="4" t="s">
        <v>165</v>
      </c>
      <c r="D100" s="4" t="s">
        <v>463</v>
      </c>
      <c r="E100" s="5">
        <v>15968238.02</v>
      </c>
      <c r="F100" s="5">
        <v>4019121.36</v>
      </c>
      <c r="G100" s="5">
        <v>401418.82</v>
      </c>
      <c r="H100" s="5">
        <v>4420540.18</v>
      </c>
      <c r="I100" s="18">
        <f t="shared" si="4"/>
        <v>0.27679999999999999</v>
      </c>
      <c r="J100" s="5">
        <v>11081520.140000001</v>
      </c>
      <c r="K100" s="18">
        <f t="shared" si="5"/>
        <v>0.69399999999999995</v>
      </c>
      <c r="L100" s="5">
        <v>466177.7</v>
      </c>
      <c r="M100" s="18">
        <f t="shared" si="6"/>
        <v>2.92E-2</v>
      </c>
      <c r="N100" s="5"/>
      <c r="O100" s="18">
        <f t="shared" si="7"/>
        <v>0</v>
      </c>
    </row>
    <row r="101" spans="1:15" x14ac:dyDescent="0.2">
      <c r="A101" s="10">
        <v>1</v>
      </c>
      <c r="B101" s="10">
        <v>117083004</v>
      </c>
      <c r="C101" s="4" t="s">
        <v>166</v>
      </c>
      <c r="D101" s="4" t="s">
        <v>463</v>
      </c>
      <c r="E101" s="5">
        <v>14577166.73</v>
      </c>
      <c r="F101" s="5">
        <v>4276498.3199999994</v>
      </c>
      <c r="G101" s="5">
        <v>543943.18000000005</v>
      </c>
      <c r="H101" s="5">
        <v>4820441.5</v>
      </c>
      <c r="I101" s="18">
        <f t="shared" si="4"/>
        <v>0.33069999999999999</v>
      </c>
      <c r="J101" s="5">
        <v>9213617.8300000001</v>
      </c>
      <c r="K101" s="18">
        <f t="shared" si="5"/>
        <v>0.6321</v>
      </c>
      <c r="L101" s="5">
        <v>543107.4</v>
      </c>
      <c r="M101" s="18">
        <f t="shared" si="6"/>
        <v>3.73E-2</v>
      </c>
      <c r="N101" s="5"/>
      <c r="O101" s="18">
        <f t="shared" si="7"/>
        <v>0</v>
      </c>
    </row>
    <row r="102" spans="1:15" x14ac:dyDescent="0.2">
      <c r="A102" s="10">
        <v>1</v>
      </c>
      <c r="B102" s="10">
        <v>117086003</v>
      </c>
      <c r="C102" s="4" t="s">
        <v>167</v>
      </c>
      <c r="D102" s="4" t="s">
        <v>463</v>
      </c>
      <c r="E102" s="5">
        <v>20106491.219999999</v>
      </c>
      <c r="F102" s="5">
        <v>8380395.5899999999</v>
      </c>
      <c r="G102" s="5">
        <v>420569.88</v>
      </c>
      <c r="H102" s="5">
        <v>8800965.4700000007</v>
      </c>
      <c r="I102" s="18">
        <f t="shared" si="4"/>
        <v>0.43769999999999998</v>
      </c>
      <c r="J102" s="5">
        <v>10383778.34</v>
      </c>
      <c r="K102" s="18">
        <f t="shared" si="5"/>
        <v>0.51639999999999997</v>
      </c>
      <c r="L102" s="5">
        <v>921747.41</v>
      </c>
      <c r="M102" s="18">
        <f t="shared" si="6"/>
        <v>4.58E-2</v>
      </c>
      <c r="N102" s="5"/>
      <c r="O102" s="18">
        <f t="shared" si="7"/>
        <v>0</v>
      </c>
    </row>
    <row r="103" spans="1:15" x14ac:dyDescent="0.2">
      <c r="A103" s="10">
        <v>1</v>
      </c>
      <c r="B103" s="10">
        <v>117086503</v>
      </c>
      <c r="C103" s="4" t="s">
        <v>464</v>
      </c>
      <c r="D103" s="4" t="s">
        <v>463</v>
      </c>
      <c r="E103" s="5">
        <v>28251256.739999998</v>
      </c>
      <c r="F103" s="5">
        <v>12989517.189999999</v>
      </c>
      <c r="G103" s="5">
        <v>762584.28</v>
      </c>
      <c r="H103" s="5">
        <v>13752101.470000001</v>
      </c>
      <c r="I103" s="18">
        <f t="shared" si="4"/>
        <v>0.48680000000000001</v>
      </c>
      <c r="J103" s="5">
        <v>13778616.15</v>
      </c>
      <c r="K103" s="18">
        <f t="shared" si="5"/>
        <v>0.48770000000000002</v>
      </c>
      <c r="L103" s="5">
        <v>720539.12</v>
      </c>
      <c r="M103" s="18">
        <f t="shared" si="6"/>
        <v>2.5499999999999998E-2</v>
      </c>
      <c r="N103" s="5"/>
      <c r="O103" s="18">
        <f t="shared" si="7"/>
        <v>0</v>
      </c>
    </row>
    <row r="104" spans="1:15" x14ac:dyDescent="0.2">
      <c r="A104" s="10">
        <v>1</v>
      </c>
      <c r="B104" s="10">
        <v>117086653</v>
      </c>
      <c r="C104" s="4" t="s">
        <v>465</v>
      </c>
      <c r="D104" s="4" t="s">
        <v>463</v>
      </c>
      <c r="E104" s="5">
        <v>25122639.579999998</v>
      </c>
      <c r="F104" s="5">
        <v>8668967.6399999987</v>
      </c>
      <c r="G104" s="5">
        <v>493396.47000000003</v>
      </c>
      <c r="H104" s="5">
        <v>9162364.1099999994</v>
      </c>
      <c r="I104" s="18">
        <f t="shared" si="4"/>
        <v>0.36470000000000002</v>
      </c>
      <c r="J104" s="5">
        <v>15469917.189999999</v>
      </c>
      <c r="K104" s="18">
        <f t="shared" si="5"/>
        <v>0.61580000000000001</v>
      </c>
      <c r="L104" s="5">
        <v>484248.91</v>
      </c>
      <c r="M104" s="18">
        <f t="shared" si="6"/>
        <v>1.9300000000000001E-2</v>
      </c>
      <c r="N104" s="5">
        <v>6109.37</v>
      </c>
      <c r="O104" s="18">
        <f t="shared" si="7"/>
        <v>2.0000000000000001E-4</v>
      </c>
    </row>
    <row r="105" spans="1:15" x14ac:dyDescent="0.2">
      <c r="A105" s="10">
        <v>1</v>
      </c>
      <c r="B105" s="10">
        <v>117089003</v>
      </c>
      <c r="C105" s="4" t="s">
        <v>466</v>
      </c>
      <c r="D105" s="4" t="s">
        <v>463</v>
      </c>
      <c r="E105" s="5">
        <v>24634631.670000002</v>
      </c>
      <c r="F105" s="5">
        <v>10869786.160000002</v>
      </c>
      <c r="G105" s="5">
        <v>488650.85</v>
      </c>
      <c r="H105" s="5">
        <v>11358437.01</v>
      </c>
      <c r="I105" s="18">
        <f t="shared" si="4"/>
        <v>0.46110000000000001</v>
      </c>
      <c r="J105" s="5">
        <v>12783403.09</v>
      </c>
      <c r="K105" s="18">
        <f t="shared" si="5"/>
        <v>0.51890000000000003</v>
      </c>
      <c r="L105" s="5">
        <v>492791.57</v>
      </c>
      <c r="M105" s="18">
        <f t="shared" si="6"/>
        <v>0.02</v>
      </c>
      <c r="N105" s="5"/>
      <c r="O105" s="18">
        <f t="shared" si="7"/>
        <v>0</v>
      </c>
    </row>
    <row r="106" spans="1:15" x14ac:dyDescent="0.2">
      <c r="A106" s="10">
        <v>1</v>
      </c>
      <c r="B106" s="10">
        <v>122091002</v>
      </c>
      <c r="C106" s="4" t="s">
        <v>183</v>
      </c>
      <c r="D106" s="4" t="s">
        <v>532</v>
      </c>
      <c r="E106" s="5">
        <v>202167972.56999999</v>
      </c>
      <c r="F106" s="5">
        <v>110787882.38</v>
      </c>
      <c r="G106" s="5">
        <v>3482285.9000000004</v>
      </c>
      <c r="H106" s="5">
        <v>114270168.28</v>
      </c>
      <c r="I106" s="18">
        <f t="shared" si="4"/>
        <v>0.56520000000000004</v>
      </c>
      <c r="J106" s="5">
        <v>36471580.549999997</v>
      </c>
      <c r="K106" s="18">
        <f t="shared" si="5"/>
        <v>0.1804</v>
      </c>
      <c r="L106" s="5">
        <v>3520186.74</v>
      </c>
      <c r="M106" s="18">
        <f t="shared" si="6"/>
        <v>1.7399999999999999E-2</v>
      </c>
      <c r="N106" s="5">
        <v>47906037</v>
      </c>
      <c r="O106" s="18">
        <f t="shared" si="7"/>
        <v>0.23699999999999999</v>
      </c>
    </row>
    <row r="107" spans="1:15" x14ac:dyDescent="0.2">
      <c r="A107" s="10">
        <v>1</v>
      </c>
      <c r="B107" s="10">
        <v>122091303</v>
      </c>
      <c r="C107" s="4" t="s">
        <v>533</v>
      </c>
      <c r="D107" s="4" t="s">
        <v>532</v>
      </c>
      <c r="E107" s="5">
        <v>26059622.739999998</v>
      </c>
      <c r="F107" s="5">
        <v>11514282</v>
      </c>
      <c r="G107" s="5">
        <v>674571.82</v>
      </c>
      <c r="H107" s="5">
        <v>12188853.82</v>
      </c>
      <c r="I107" s="18">
        <f t="shared" si="4"/>
        <v>0.4677</v>
      </c>
      <c r="J107" s="5">
        <v>12407555.58</v>
      </c>
      <c r="K107" s="18">
        <f t="shared" si="5"/>
        <v>0.47610000000000002</v>
      </c>
      <c r="L107" s="5">
        <v>1463213.34</v>
      </c>
      <c r="M107" s="18">
        <f t="shared" si="6"/>
        <v>5.6099999999999997E-2</v>
      </c>
      <c r="N107" s="5"/>
      <c r="O107" s="18">
        <f t="shared" si="7"/>
        <v>0</v>
      </c>
    </row>
    <row r="108" spans="1:15" x14ac:dyDescent="0.2">
      <c r="A108" s="10">
        <v>1</v>
      </c>
      <c r="B108" s="10">
        <v>122091352</v>
      </c>
      <c r="C108" s="4" t="s">
        <v>534</v>
      </c>
      <c r="D108" s="4" t="s">
        <v>532</v>
      </c>
      <c r="E108" s="5">
        <v>168708349.31</v>
      </c>
      <c r="F108" s="5">
        <v>90814331.170000017</v>
      </c>
      <c r="G108" s="5">
        <v>3208738.5900000003</v>
      </c>
      <c r="H108" s="5">
        <v>94023069.760000005</v>
      </c>
      <c r="I108" s="18">
        <f t="shared" si="4"/>
        <v>0.55730000000000002</v>
      </c>
      <c r="J108" s="5">
        <v>47545538.799999997</v>
      </c>
      <c r="K108" s="18">
        <f t="shared" si="5"/>
        <v>0.28179999999999999</v>
      </c>
      <c r="L108" s="5">
        <v>2099740.75</v>
      </c>
      <c r="M108" s="18">
        <f t="shared" si="6"/>
        <v>1.24E-2</v>
      </c>
      <c r="N108" s="5">
        <v>25040000</v>
      </c>
      <c r="O108" s="18">
        <f t="shared" si="7"/>
        <v>0.1484</v>
      </c>
    </row>
    <row r="109" spans="1:15" x14ac:dyDescent="0.2">
      <c r="A109" s="10">
        <v>1</v>
      </c>
      <c r="B109" s="10">
        <v>122092002</v>
      </c>
      <c r="C109" s="4" t="s">
        <v>184</v>
      </c>
      <c r="D109" s="4" t="s">
        <v>532</v>
      </c>
      <c r="E109" s="5">
        <v>123598646.43000001</v>
      </c>
      <c r="F109" s="5">
        <v>88078118.429999977</v>
      </c>
      <c r="G109" s="5">
        <v>2083656.73</v>
      </c>
      <c r="H109" s="5">
        <v>90161775.159999996</v>
      </c>
      <c r="I109" s="18">
        <f t="shared" si="4"/>
        <v>0.72950000000000004</v>
      </c>
      <c r="J109" s="5">
        <v>32110740.390000001</v>
      </c>
      <c r="K109" s="18">
        <f t="shared" si="5"/>
        <v>0.25979999999999998</v>
      </c>
      <c r="L109" s="5">
        <v>1321139.6299999999</v>
      </c>
      <c r="M109" s="18">
        <f t="shared" si="6"/>
        <v>1.0699999999999999E-2</v>
      </c>
      <c r="N109" s="5">
        <v>4991.25</v>
      </c>
      <c r="O109" s="18">
        <f t="shared" si="7"/>
        <v>0</v>
      </c>
    </row>
    <row r="110" spans="1:15" x14ac:dyDescent="0.2">
      <c r="A110" s="10">
        <v>1</v>
      </c>
      <c r="B110" s="10">
        <v>122092102</v>
      </c>
      <c r="C110" s="4" t="s">
        <v>535</v>
      </c>
      <c r="D110" s="4" t="s">
        <v>532</v>
      </c>
      <c r="E110" s="5">
        <v>341385782.16000003</v>
      </c>
      <c r="F110" s="5">
        <v>255285280.19999999</v>
      </c>
      <c r="G110" s="5">
        <v>8013862.9300000006</v>
      </c>
      <c r="H110" s="5">
        <v>263299143.13</v>
      </c>
      <c r="I110" s="18">
        <f t="shared" si="4"/>
        <v>0.77129999999999999</v>
      </c>
      <c r="J110" s="5">
        <v>74237654.099999994</v>
      </c>
      <c r="K110" s="18">
        <f t="shared" si="5"/>
        <v>0.2175</v>
      </c>
      <c r="L110" s="5">
        <v>3838490.93</v>
      </c>
      <c r="M110" s="18">
        <f t="shared" si="6"/>
        <v>1.12E-2</v>
      </c>
      <c r="N110" s="5">
        <v>10494</v>
      </c>
      <c r="O110" s="18">
        <f t="shared" si="7"/>
        <v>0</v>
      </c>
    </row>
    <row r="111" spans="1:15" x14ac:dyDescent="0.2">
      <c r="A111" s="10">
        <v>1</v>
      </c>
      <c r="B111" s="10">
        <v>122092353</v>
      </c>
      <c r="C111" s="4" t="s">
        <v>536</v>
      </c>
      <c r="D111" s="4" t="s">
        <v>532</v>
      </c>
      <c r="E111" s="5">
        <v>242057989.05000001</v>
      </c>
      <c r="F111" s="5">
        <v>181200470.58000001</v>
      </c>
      <c r="G111" s="5">
        <v>4499674.1800000006</v>
      </c>
      <c r="H111" s="5">
        <v>185700144.75999999</v>
      </c>
      <c r="I111" s="18">
        <f t="shared" si="4"/>
        <v>0.76719999999999999</v>
      </c>
      <c r="J111" s="5">
        <v>54156430.079999998</v>
      </c>
      <c r="K111" s="18">
        <f t="shared" si="5"/>
        <v>0.22370000000000001</v>
      </c>
      <c r="L111" s="5">
        <v>2201414.21</v>
      </c>
      <c r="M111" s="18">
        <f t="shared" si="6"/>
        <v>9.1000000000000004E-3</v>
      </c>
      <c r="N111" s="5"/>
      <c r="O111" s="18">
        <f t="shared" si="7"/>
        <v>0</v>
      </c>
    </row>
    <row r="112" spans="1:15" x14ac:dyDescent="0.2">
      <c r="A112" s="10">
        <v>1</v>
      </c>
      <c r="B112" s="10">
        <v>122097203</v>
      </c>
      <c r="C112" s="4" t="s">
        <v>537</v>
      </c>
      <c r="D112" s="4" t="s">
        <v>532</v>
      </c>
      <c r="E112" s="5">
        <v>22449113</v>
      </c>
      <c r="F112" s="5">
        <v>13135325</v>
      </c>
      <c r="G112" s="5">
        <v>380499</v>
      </c>
      <c r="H112" s="5">
        <v>13515824</v>
      </c>
      <c r="I112" s="18">
        <f t="shared" si="4"/>
        <v>0.60209999999999997</v>
      </c>
      <c r="J112" s="5">
        <v>6892195</v>
      </c>
      <c r="K112" s="18">
        <f t="shared" si="5"/>
        <v>0.307</v>
      </c>
      <c r="L112" s="5">
        <v>1241094</v>
      </c>
      <c r="M112" s="18">
        <f t="shared" si="6"/>
        <v>5.5300000000000002E-2</v>
      </c>
      <c r="N112" s="5">
        <v>800000</v>
      </c>
      <c r="O112" s="18">
        <f t="shared" si="7"/>
        <v>3.56E-2</v>
      </c>
    </row>
    <row r="113" spans="1:15" x14ac:dyDescent="0.2">
      <c r="A113" s="10">
        <v>1</v>
      </c>
      <c r="B113" s="10">
        <v>122097502</v>
      </c>
      <c r="C113" s="4" t="s">
        <v>538</v>
      </c>
      <c r="D113" s="4" t="s">
        <v>532</v>
      </c>
      <c r="E113" s="5">
        <v>242025909.94999999</v>
      </c>
      <c r="F113" s="5">
        <v>132475324.45</v>
      </c>
      <c r="G113" s="5">
        <v>4369423.1399999997</v>
      </c>
      <c r="H113" s="5">
        <v>136844747.59</v>
      </c>
      <c r="I113" s="18">
        <f t="shared" si="4"/>
        <v>0.56540000000000001</v>
      </c>
      <c r="J113" s="5">
        <v>44460670.630000003</v>
      </c>
      <c r="K113" s="18">
        <f t="shared" si="5"/>
        <v>0.1837</v>
      </c>
      <c r="L113" s="5">
        <v>1585491.73</v>
      </c>
      <c r="M113" s="18">
        <f t="shared" si="6"/>
        <v>6.6E-3</v>
      </c>
      <c r="N113" s="5">
        <v>59135000</v>
      </c>
      <c r="O113" s="18">
        <f t="shared" si="7"/>
        <v>0.24429999999999999</v>
      </c>
    </row>
    <row r="114" spans="1:15" x14ac:dyDescent="0.2">
      <c r="A114" s="10">
        <v>1</v>
      </c>
      <c r="B114" s="10">
        <v>122097604</v>
      </c>
      <c r="C114" s="4" t="s">
        <v>185</v>
      </c>
      <c r="D114" s="4" t="s">
        <v>532</v>
      </c>
      <c r="E114" s="5">
        <v>42084414.43</v>
      </c>
      <c r="F114" s="5">
        <v>34832888.790000007</v>
      </c>
      <c r="G114" s="5">
        <v>547054.56000000006</v>
      </c>
      <c r="H114" s="5">
        <v>35379943.350000001</v>
      </c>
      <c r="I114" s="18">
        <f t="shared" si="4"/>
        <v>0.8407</v>
      </c>
      <c r="J114" s="5">
        <v>6582495.5199999996</v>
      </c>
      <c r="K114" s="18">
        <f t="shared" si="5"/>
        <v>0.15640000000000001</v>
      </c>
      <c r="L114" s="5">
        <v>116600.55</v>
      </c>
      <c r="M114" s="18">
        <f t="shared" si="6"/>
        <v>2.8E-3</v>
      </c>
      <c r="N114" s="5">
        <v>5375.01</v>
      </c>
      <c r="O114" s="18">
        <f t="shared" si="7"/>
        <v>1E-4</v>
      </c>
    </row>
    <row r="115" spans="1:15" x14ac:dyDescent="0.2">
      <c r="A115" s="10">
        <v>1</v>
      </c>
      <c r="B115" s="10">
        <v>122098003</v>
      </c>
      <c r="C115" s="4" t="s">
        <v>0</v>
      </c>
      <c r="D115" s="4" t="s">
        <v>532</v>
      </c>
      <c r="E115" s="5">
        <v>43923975.689999998</v>
      </c>
      <c r="F115" s="5">
        <v>32331401.419999998</v>
      </c>
      <c r="G115" s="5">
        <v>1367045.2</v>
      </c>
      <c r="H115" s="5">
        <v>33698446.619999997</v>
      </c>
      <c r="I115" s="18">
        <f t="shared" si="4"/>
        <v>0.76719999999999999</v>
      </c>
      <c r="J115" s="5">
        <v>9937232.8100000005</v>
      </c>
      <c r="K115" s="18">
        <f t="shared" si="5"/>
        <v>0.22620000000000001</v>
      </c>
      <c r="L115" s="5">
        <v>287238.26</v>
      </c>
      <c r="M115" s="18">
        <f t="shared" si="6"/>
        <v>6.4999999999999997E-3</v>
      </c>
      <c r="N115" s="5">
        <v>1058</v>
      </c>
      <c r="O115" s="18">
        <f t="shared" si="7"/>
        <v>0</v>
      </c>
    </row>
    <row r="116" spans="1:15" x14ac:dyDescent="0.2">
      <c r="A116" s="10">
        <v>1</v>
      </c>
      <c r="B116" s="10">
        <v>122098103</v>
      </c>
      <c r="C116" s="4" t="s">
        <v>1</v>
      </c>
      <c r="D116" s="4" t="s">
        <v>532</v>
      </c>
      <c r="E116" s="5">
        <v>141367773.58000001</v>
      </c>
      <c r="F116" s="5">
        <v>103062784.76000002</v>
      </c>
      <c r="G116" s="5">
        <v>3343034.01</v>
      </c>
      <c r="H116" s="5">
        <v>106405818.77</v>
      </c>
      <c r="I116" s="18">
        <f t="shared" si="4"/>
        <v>0.75270000000000004</v>
      </c>
      <c r="J116" s="5">
        <v>33694745.049999997</v>
      </c>
      <c r="K116" s="18">
        <f t="shared" si="5"/>
        <v>0.23830000000000001</v>
      </c>
      <c r="L116" s="5">
        <v>1267209.76</v>
      </c>
      <c r="M116" s="18">
        <f t="shared" si="6"/>
        <v>8.9999999999999993E-3</v>
      </c>
      <c r="N116" s="5"/>
      <c r="O116" s="18">
        <f t="shared" si="7"/>
        <v>0</v>
      </c>
    </row>
    <row r="117" spans="1:15" x14ac:dyDescent="0.2">
      <c r="A117" s="10">
        <v>1</v>
      </c>
      <c r="B117" s="10">
        <v>122098202</v>
      </c>
      <c r="C117" s="4" t="s">
        <v>2</v>
      </c>
      <c r="D117" s="4" t="s">
        <v>532</v>
      </c>
      <c r="E117" s="5">
        <v>227658456.22999999</v>
      </c>
      <c r="F117" s="5">
        <v>154860991.19000003</v>
      </c>
      <c r="G117" s="5">
        <v>4181335.4</v>
      </c>
      <c r="H117" s="5">
        <v>159042326.59</v>
      </c>
      <c r="I117" s="18">
        <f t="shared" si="4"/>
        <v>0.6986</v>
      </c>
      <c r="J117" s="5">
        <v>51588614</v>
      </c>
      <c r="K117" s="18">
        <f t="shared" si="5"/>
        <v>0.2266</v>
      </c>
      <c r="L117" s="5">
        <v>2807480.79</v>
      </c>
      <c r="M117" s="18">
        <f t="shared" si="6"/>
        <v>1.23E-2</v>
      </c>
      <c r="N117" s="5">
        <v>14220034.85</v>
      </c>
      <c r="O117" s="18">
        <f t="shared" si="7"/>
        <v>6.25E-2</v>
      </c>
    </row>
    <row r="118" spans="1:15" x14ac:dyDescent="0.2">
      <c r="A118" s="10">
        <v>1</v>
      </c>
      <c r="B118" s="10">
        <v>122098403</v>
      </c>
      <c r="C118" s="4" t="s">
        <v>3</v>
      </c>
      <c r="D118" s="4" t="s">
        <v>532</v>
      </c>
      <c r="E118" s="5">
        <v>112807774.69</v>
      </c>
      <c r="F118" s="5">
        <v>81021233.049999997</v>
      </c>
      <c r="G118" s="5">
        <v>2806337.2399999998</v>
      </c>
      <c r="H118" s="5">
        <v>83827570.290000007</v>
      </c>
      <c r="I118" s="18">
        <f t="shared" si="4"/>
        <v>0.74309999999999998</v>
      </c>
      <c r="J118" s="5">
        <v>27196155.629999999</v>
      </c>
      <c r="K118" s="18">
        <f t="shared" si="5"/>
        <v>0.24110000000000001</v>
      </c>
      <c r="L118" s="5">
        <v>909801.3</v>
      </c>
      <c r="M118" s="18">
        <f t="shared" si="6"/>
        <v>8.0999999999999996E-3</v>
      </c>
      <c r="N118" s="5">
        <v>874247.47</v>
      </c>
      <c r="O118" s="18">
        <f t="shared" si="7"/>
        <v>7.7000000000000002E-3</v>
      </c>
    </row>
    <row r="119" spans="1:15" x14ac:dyDescent="0.2">
      <c r="A119" s="10">
        <v>1</v>
      </c>
      <c r="B119" s="10">
        <v>104101252</v>
      </c>
      <c r="C119" s="4" t="s">
        <v>87</v>
      </c>
      <c r="D119" s="4" t="s">
        <v>252</v>
      </c>
      <c r="E119" s="5">
        <v>104787197.83</v>
      </c>
      <c r="F119" s="5">
        <v>50777814.259999983</v>
      </c>
      <c r="G119" s="5">
        <v>2806649.3499999996</v>
      </c>
      <c r="H119" s="5">
        <v>53584463.609999999</v>
      </c>
      <c r="I119" s="18">
        <f t="shared" si="4"/>
        <v>0.51139999999999997</v>
      </c>
      <c r="J119" s="5">
        <v>48391604.210000001</v>
      </c>
      <c r="K119" s="18">
        <f t="shared" si="5"/>
        <v>0.46179999999999999</v>
      </c>
      <c r="L119" s="5">
        <v>2811130.01</v>
      </c>
      <c r="M119" s="18">
        <f t="shared" si="6"/>
        <v>2.6800000000000001E-2</v>
      </c>
      <c r="N119" s="5"/>
      <c r="O119" s="18">
        <f t="shared" si="7"/>
        <v>0</v>
      </c>
    </row>
    <row r="120" spans="1:15" x14ac:dyDescent="0.2">
      <c r="A120" s="10">
        <v>1</v>
      </c>
      <c r="B120" s="10">
        <v>104103603</v>
      </c>
      <c r="C120" s="4" t="s">
        <v>253</v>
      </c>
      <c r="D120" s="4" t="s">
        <v>252</v>
      </c>
      <c r="E120" s="5">
        <v>24284873.760000002</v>
      </c>
      <c r="F120" s="5">
        <v>7238909.2700000005</v>
      </c>
      <c r="G120" s="5">
        <v>959781.45</v>
      </c>
      <c r="H120" s="5">
        <v>8198690.7199999997</v>
      </c>
      <c r="I120" s="18">
        <f t="shared" si="4"/>
        <v>0.33760000000000001</v>
      </c>
      <c r="J120" s="5">
        <v>16079076.890000001</v>
      </c>
      <c r="K120" s="18">
        <f t="shared" si="5"/>
        <v>0.66210000000000002</v>
      </c>
      <c r="L120" s="5">
        <v>7106.15</v>
      </c>
      <c r="M120" s="18">
        <f t="shared" si="6"/>
        <v>2.9999999999999997E-4</v>
      </c>
      <c r="N120" s="5"/>
      <c r="O120" s="18">
        <f t="shared" si="7"/>
        <v>0</v>
      </c>
    </row>
    <row r="121" spans="1:15" x14ac:dyDescent="0.2">
      <c r="A121" s="10">
        <v>1</v>
      </c>
      <c r="B121" s="10">
        <v>104105003</v>
      </c>
      <c r="C121" s="4" t="s">
        <v>254</v>
      </c>
      <c r="D121" s="4" t="s">
        <v>252</v>
      </c>
      <c r="E121" s="5">
        <v>50200441.450000003</v>
      </c>
      <c r="F121" s="5">
        <v>34912847.300000004</v>
      </c>
      <c r="G121" s="5">
        <v>1228864.6000000001</v>
      </c>
      <c r="H121" s="5">
        <v>36141711.899999999</v>
      </c>
      <c r="I121" s="18">
        <f t="shared" si="4"/>
        <v>0.71989999999999998</v>
      </c>
      <c r="J121" s="5">
        <v>14058729.550000001</v>
      </c>
      <c r="K121" s="18">
        <f t="shared" si="5"/>
        <v>0.28010000000000002</v>
      </c>
      <c r="L121" s="5"/>
      <c r="M121" s="18">
        <f t="shared" si="6"/>
        <v>0</v>
      </c>
      <c r="N121" s="5"/>
      <c r="O121" s="18">
        <f t="shared" si="7"/>
        <v>0</v>
      </c>
    </row>
    <row r="122" spans="1:15" x14ac:dyDescent="0.2">
      <c r="A122" s="10">
        <v>1</v>
      </c>
      <c r="B122" s="10">
        <v>104105353</v>
      </c>
      <c r="C122" s="4" t="s">
        <v>255</v>
      </c>
      <c r="D122" s="4" t="s">
        <v>252</v>
      </c>
      <c r="E122" s="5">
        <v>21658177.460000001</v>
      </c>
      <c r="F122" s="5">
        <v>6656381.6300000018</v>
      </c>
      <c r="G122" s="5">
        <v>895169.63</v>
      </c>
      <c r="H122" s="5">
        <v>7551551.2599999998</v>
      </c>
      <c r="I122" s="18">
        <f t="shared" si="4"/>
        <v>0.34870000000000001</v>
      </c>
      <c r="J122" s="5">
        <v>13954019.93</v>
      </c>
      <c r="K122" s="18">
        <f t="shared" si="5"/>
        <v>0.64429999999999998</v>
      </c>
      <c r="L122" s="5">
        <v>112097.07</v>
      </c>
      <c r="M122" s="18">
        <f t="shared" si="6"/>
        <v>5.1999999999999998E-3</v>
      </c>
      <c r="N122" s="5">
        <v>40509.199999999997</v>
      </c>
      <c r="O122" s="18">
        <f t="shared" si="7"/>
        <v>1.9E-3</v>
      </c>
    </row>
    <row r="123" spans="1:15" x14ac:dyDescent="0.2">
      <c r="A123" s="10">
        <v>1</v>
      </c>
      <c r="B123" s="10">
        <v>104107903</v>
      </c>
      <c r="C123" s="4" t="s">
        <v>257</v>
      </c>
      <c r="D123" s="4" t="s">
        <v>252</v>
      </c>
      <c r="E123" s="5">
        <v>136776188.69</v>
      </c>
      <c r="F123" s="5">
        <v>93729605.299999997</v>
      </c>
      <c r="G123" s="5">
        <v>5933546.4299999997</v>
      </c>
      <c r="H123" s="5">
        <v>99663151.730000004</v>
      </c>
      <c r="I123" s="18">
        <f t="shared" si="4"/>
        <v>0.72870000000000001</v>
      </c>
      <c r="J123" s="5">
        <v>36306496.509999998</v>
      </c>
      <c r="K123" s="18">
        <f t="shared" si="5"/>
        <v>0.26540000000000002</v>
      </c>
      <c r="L123" s="5">
        <v>805540.45</v>
      </c>
      <c r="M123" s="18">
        <f t="shared" si="6"/>
        <v>5.8999999999999999E-3</v>
      </c>
      <c r="N123" s="5">
        <v>1000</v>
      </c>
      <c r="O123" s="18">
        <f t="shared" si="7"/>
        <v>0</v>
      </c>
    </row>
    <row r="124" spans="1:15" x14ac:dyDescent="0.2">
      <c r="A124" s="10">
        <v>1</v>
      </c>
      <c r="B124" s="10">
        <v>104107503</v>
      </c>
      <c r="C124" s="4" t="s">
        <v>88</v>
      </c>
      <c r="D124" s="4" t="s">
        <v>252</v>
      </c>
      <c r="E124" s="5">
        <v>32979462</v>
      </c>
      <c r="F124" s="5">
        <v>16563125</v>
      </c>
      <c r="G124" s="5">
        <v>863986</v>
      </c>
      <c r="H124" s="5">
        <v>17427111</v>
      </c>
      <c r="I124" s="18">
        <f t="shared" si="4"/>
        <v>0.52839999999999998</v>
      </c>
      <c r="J124" s="5">
        <v>15548330</v>
      </c>
      <c r="K124" s="18">
        <f t="shared" si="5"/>
        <v>0.47149999999999997</v>
      </c>
      <c r="L124" s="5">
        <v>4021</v>
      </c>
      <c r="M124" s="18">
        <f t="shared" si="6"/>
        <v>1E-4</v>
      </c>
      <c r="N124" s="5"/>
      <c r="O124" s="18">
        <f t="shared" si="7"/>
        <v>0</v>
      </c>
    </row>
    <row r="125" spans="1:15" x14ac:dyDescent="0.2">
      <c r="A125" s="10">
        <v>1</v>
      </c>
      <c r="B125" s="10">
        <v>104107803</v>
      </c>
      <c r="C125" s="4" t="s">
        <v>256</v>
      </c>
      <c r="D125" s="4" t="s">
        <v>252</v>
      </c>
      <c r="E125" s="5">
        <v>35731947</v>
      </c>
      <c r="F125" s="5">
        <v>19259678</v>
      </c>
      <c r="G125" s="5">
        <v>1373686</v>
      </c>
      <c r="H125" s="5">
        <v>20633364</v>
      </c>
      <c r="I125" s="18">
        <f t="shared" si="4"/>
        <v>0.57740000000000002</v>
      </c>
      <c r="J125" s="5">
        <v>14989671</v>
      </c>
      <c r="K125" s="18">
        <f t="shared" si="5"/>
        <v>0.41949999999999998</v>
      </c>
      <c r="L125" s="5">
        <v>108912</v>
      </c>
      <c r="M125" s="18">
        <f t="shared" si="6"/>
        <v>3.0000000000000001E-3</v>
      </c>
      <c r="N125" s="5"/>
      <c r="O125" s="18">
        <f t="shared" si="7"/>
        <v>0</v>
      </c>
    </row>
    <row r="126" spans="1:15" x14ac:dyDescent="0.2">
      <c r="A126" s="10">
        <v>1</v>
      </c>
      <c r="B126" s="10">
        <v>108110603</v>
      </c>
      <c r="C126" s="4" t="s">
        <v>326</v>
      </c>
      <c r="D126" s="4" t="s">
        <v>327</v>
      </c>
      <c r="E126" s="5">
        <v>16692033.789999999</v>
      </c>
      <c r="F126" s="5">
        <v>1836188.7700000003</v>
      </c>
      <c r="G126" s="5">
        <v>451998.42000000004</v>
      </c>
      <c r="H126" s="5">
        <v>2288187.19</v>
      </c>
      <c r="I126" s="18">
        <f t="shared" si="4"/>
        <v>0.1371</v>
      </c>
      <c r="J126" s="5">
        <v>8310984.9400000004</v>
      </c>
      <c r="K126" s="18">
        <f t="shared" si="5"/>
        <v>0.49790000000000001</v>
      </c>
      <c r="L126" s="5">
        <v>386738.21</v>
      </c>
      <c r="M126" s="18">
        <f t="shared" si="6"/>
        <v>2.3199999999999998E-2</v>
      </c>
      <c r="N126" s="5">
        <v>5706123.4500000002</v>
      </c>
      <c r="O126" s="18">
        <f t="shared" si="7"/>
        <v>0.34179999999999999</v>
      </c>
    </row>
    <row r="127" spans="1:15" x14ac:dyDescent="0.2">
      <c r="A127" s="10">
        <v>1</v>
      </c>
      <c r="B127" s="10">
        <v>108111203</v>
      </c>
      <c r="C127" s="4" t="s">
        <v>328</v>
      </c>
      <c r="D127" s="4" t="s">
        <v>327</v>
      </c>
      <c r="E127" s="5">
        <v>22341575.690000001</v>
      </c>
      <c r="F127" s="5">
        <v>5978170.0700000003</v>
      </c>
      <c r="G127" s="5">
        <v>321522.98</v>
      </c>
      <c r="H127" s="5">
        <v>6299693.0499999998</v>
      </c>
      <c r="I127" s="18">
        <f t="shared" si="4"/>
        <v>0.28199999999999997</v>
      </c>
      <c r="J127" s="5">
        <v>15633196.220000001</v>
      </c>
      <c r="K127" s="18">
        <f t="shared" si="5"/>
        <v>0.69969999999999999</v>
      </c>
      <c r="L127" s="5">
        <v>325709.33</v>
      </c>
      <c r="M127" s="18">
        <f t="shared" si="6"/>
        <v>1.46E-2</v>
      </c>
      <c r="N127" s="5">
        <v>82977.09</v>
      </c>
      <c r="O127" s="18">
        <f t="shared" si="7"/>
        <v>3.7000000000000002E-3</v>
      </c>
    </row>
    <row r="128" spans="1:15" x14ac:dyDescent="0.2">
      <c r="A128" s="10">
        <v>1</v>
      </c>
      <c r="B128" s="10">
        <v>108111303</v>
      </c>
      <c r="C128" s="4" t="s">
        <v>329</v>
      </c>
      <c r="D128" s="4" t="s">
        <v>327</v>
      </c>
      <c r="E128" s="5">
        <v>24505505.379999999</v>
      </c>
      <c r="F128" s="5">
        <v>9788549.3900000006</v>
      </c>
      <c r="G128" s="5">
        <v>1222449.1299999999</v>
      </c>
      <c r="H128" s="5">
        <v>11010998.52</v>
      </c>
      <c r="I128" s="18">
        <f t="shared" si="4"/>
        <v>0.44929999999999998</v>
      </c>
      <c r="J128" s="5">
        <v>13026194.5</v>
      </c>
      <c r="K128" s="18">
        <f t="shared" si="5"/>
        <v>0.53159999999999996</v>
      </c>
      <c r="L128" s="5">
        <v>468312.36</v>
      </c>
      <c r="M128" s="18">
        <f t="shared" si="6"/>
        <v>1.9099999999999999E-2</v>
      </c>
      <c r="N128" s="5"/>
      <c r="O128" s="18">
        <f t="shared" si="7"/>
        <v>0</v>
      </c>
    </row>
    <row r="129" spans="1:15" x14ac:dyDescent="0.2">
      <c r="A129" s="10">
        <v>1</v>
      </c>
      <c r="B129" s="10">
        <v>108111403</v>
      </c>
      <c r="C129" s="4" t="s">
        <v>330</v>
      </c>
      <c r="D129" s="4" t="s">
        <v>327</v>
      </c>
      <c r="E129" s="5">
        <v>13618313.060000001</v>
      </c>
      <c r="F129" s="5">
        <v>2934571.1</v>
      </c>
      <c r="G129" s="5">
        <v>333290.78999999998</v>
      </c>
      <c r="H129" s="5">
        <v>3267861.89</v>
      </c>
      <c r="I129" s="18">
        <f t="shared" si="4"/>
        <v>0.24</v>
      </c>
      <c r="J129" s="5">
        <v>9446731.1999999993</v>
      </c>
      <c r="K129" s="18">
        <f t="shared" si="5"/>
        <v>0.69369999999999998</v>
      </c>
      <c r="L129" s="5">
        <v>399431.97</v>
      </c>
      <c r="M129" s="18">
        <f t="shared" si="6"/>
        <v>2.93E-2</v>
      </c>
      <c r="N129" s="5">
        <v>504288</v>
      </c>
      <c r="O129" s="18">
        <f t="shared" si="7"/>
        <v>3.6999999999999998E-2</v>
      </c>
    </row>
    <row r="130" spans="1:15" x14ac:dyDescent="0.2">
      <c r="A130" s="10">
        <v>1</v>
      </c>
      <c r="B130" s="10">
        <v>108112003</v>
      </c>
      <c r="C130" s="4" t="s">
        <v>331</v>
      </c>
      <c r="D130" s="4" t="s">
        <v>327</v>
      </c>
      <c r="E130" s="5">
        <v>11928500.060000001</v>
      </c>
      <c r="F130" s="5">
        <v>2462983.34</v>
      </c>
      <c r="G130" s="5">
        <v>382993.52999999997</v>
      </c>
      <c r="H130" s="5">
        <v>2845976.87</v>
      </c>
      <c r="I130" s="18">
        <f t="shared" si="4"/>
        <v>0.23860000000000001</v>
      </c>
      <c r="J130" s="5">
        <v>8730860.7899999991</v>
      </c>
      <c r="K130" s="18">
        <f t="shared" si="5"/>
        <v>0.7319</v>
      </c>
      <c r="L130" s="5">
        <v>351662.4</v>
      </c>
      <c r="M130" s="18">
        <f t="shared" si="6"/>
        <v>2.9499999999999998E-2</v>
      </c>
      <c r="N130" s="5"/>
      <c r="O130" s="18">
        <f t="shared" si="7"/>
        <v>0</v>
      </c>
    </row>
    <row r="131" spans="1:15" x14ac:dyDescent="0.2">
      <c r="A131" s="10">
        <v>1</v>
      </c>
      <c r="B131" s="10">
        <v>108112203</v>
      </c>
      <c r="C131" s="4" t="s">
        <v>332</v>
      </c>
      <c r="D131" s="4" t="s">
        <v>327</v>
      </c>
      <c r="E131" s="5">
        <v>29374086.940000001</v>
      </c>
      <c r="F131" s="5">
        <v>5583641.1499999994</v>
      </c>
      <c r="G131" s="5">
        <v>645706.41</v>
      </c>
      <c r="H131" s="5">
        <v>6229347.5599999996</v>
      </c>
      <c r="I131" s="18">
        <f t="shared" ref="I131:I194" si="8">ROUND(H131/$E131,4)</f>
        <v>0.21210000000000001</v>
      </c>
      <c r="J131" s="5">
        <v>22385691.82</v>
      </c>
      <c r="K131" s="18">
        <f t="shared" ref="K131:K194" si="9">ROUND(J131/$E131,4)</f>
        <v>0.7621</v>
      </c>
      <c r="L131" s="5">
        <v>756041.56</v>
      </c>
      <c r="M131" s="18">
        <f t="shared" ref="M131:M194" si="10">ROUND(L131/$E131,4)</f>
        <v>2.5700000000000001E-2</v>
      </c>
      <c r="N131" s="5">
        <v>3006</v>
      </c>
      <c r="O131" s="18">
        <f t="shared" ref="O131:O194" si="11">ROUND(N131/$E131,4)</f>
        <v>1E-4</v>
      </c>
    </row>
    <row r="132" spans="1:15" x14ac:dyDescent="0.2">
      <c r="A132" s="10">
        <v>1</v>
      </c>
      <c r="B132" s="10">
        <v>108112502</v>
      </c>
      <c r="C132" s="4" t="s">
        <v>122</v>
      </c>
      <c r="D132" s="4" t="s">
        <v>327</v>
      </c>
      <c r="E132" s="5">
        <v>51986044.539999999</v>
      </c>
      <c r="F132" s="5">
        <v>12287875</v>
      </c>
      <c r="G132" s="5">
        <v>1120671</v>
      </c>
      <c r="H132" s="5">
        <v>13408546</v>
      </c>
      <c r="I132" s="18">
        <f t="shared" si="8"/>
        <v>0.25790000000000002</v>
      </c>
      <c r="J132" s="5">
        <v>33538378.539999999</v>
      </c>
      <c r="K132" s="18">
        <f t="shared" si="9"/>
        <v>0.64510000000000001</v>
      </c>
      <c r="L132" s="5">
        <v>4858549</v>
      </c>
      <c r="M132" s="18">
        <f t="shared" si="10"/>
        <v>9.35E-2</v>
      </c>
      <c r="N132" s="5">
        <v>180571</v>
      </c>
      <c r="O132" s="18">
        <f t="shared" si="11"/>
        <v>3.5000000000000001E-3</v>
      </c>
    </row>
    <row r="133" spans="1:15" x14ac:dyDescent="0.2">
      <c r="A133" s="10">
        <v>1</v>
      </c>
      <c r="B133" s="10">
        <v>108114503</v>
      </c>
      <c r="C133" s="4" t="s">
        <v>333</v>
      </c>
      <c r="D133" s="4" t="s">
        <v>327</v>
      </c>
      <c r="E133" s="5">
        <v>17932547.93</v>
      </c>
      <c r="F133" s="5">
        <v>3597772.4800000004</v>
      </c>
      <c r="G133" s="5">
        <v>348498.57</v>
      </c>
      <c r="H133" s="5">
        <v>3946271.05</v>
      </c>
      <c r="I133" s="18">
        <f t="shared" si="8"/>
        <v>0.22009999999999999</v>
      </c>
      <c r="J133" s="5">
        <v>13652425.08</v>
      </c>
      <c r="K133" s="18">
        <f t="shared" si="9"/>
        <v>0.76129999999999998</v>
      </c>
      <c r="L133" s="5">
        <v>332836.8</v>
      </c>
      <c r="M133" s="18">
        <f t="shared" si="10"/>
        <v>1.8599999999999998E-2</v>
      </c>
      <c r="N133" s="5">
        <v>1015</v>
      </c>
      <c r="O133" s="18">
        <f t="shared" si="11"/>
        <v>1E-4</v>
      </c>
    </row>
    <row r="134" spans="1:15" x14ac:dyDescent="0.2">
      <c r="A134" s="10">
        <v>1</v>
      </c>
      <c r="B134" s="10">
        <v>108116003</v>
      </c>
      <c r="C134" s="4" t="s">
        <v>334</v>
      </c>
      <c r="D134" s="4" t="s">
        <v>327</v>
      </c>
      <c r="E134" s="5">
        <v>24577942.82</v>
      </c>
      <c r="F134" s="5">
        <v>6826832.7999999998</v>
      </c>
      <c r="G134" s="5">
        <v>766541.90999999992</v>
      </c>
      <c r="H134" s="5">
        <v>7593374.71</v>
      </c>
      <c r="I134" s="18">
        <f t="shared" si="8"/>
        <v>0.309</v>
      </c>
      <c r="J134" s="5">
        <v>16464610.77</v>
      </c>
      <c r="K134" s="18">
        <f t="shared" si="9"/>
        <v>0.66990000000000005</v>
      </c>
      <c r="L134" s="5">
        <v>518248.48</v>
      </c>
      <c r="M134" s="18">
        <f t="shared" si="10"/>
        <v>2.1100000000000001E-2</v>
      </c>
      <c r="N134" s="5">
        <v>1708.86</v>
      </c>
      <c r="O134" s="18">
        <f t="shared" si="11"/>
        <v>1E-4</v>
      </c>
    </row>
    <row r="135" spans="1:15" x14ac:dyDescent="0.2">
      <c r="A135" s="10">
        <v>1</v>
      </c>
      <c r="B135" s="10">
        <v>108116303</v>
      </c>
      <c r="C135" s="4" t="s">
        <v>335</v>
      </c>
      <c r="D135" s="4" t="s">
        <v>327</v>
      </c>
      <c r="E135" s="5">
        <v>20979125.77</v>
      </c>
      <c r="F135" s="5">
        <v>2545628.37</v>
      </c>
      <c r="G135" s="5">
        <v>344516.82999999996</v>
      </c>
      <c r="H135" s="5">
        <v>2890145.2</v>
      </c>
      <c r="I135" s="18">
        <f t="shared" si="8"/>
        <v>0.13780000000000001</v>
      </c>
      <c r="J135" s="5">
        <v>10533223.68</v>
      </c>
      <c r="K135" s="18">
        <f t="shared" si="9"/>
        <v>0.50209999999999999</v>
      </c>
      <c r="L135" s="5">
        <v>315025.89</v>
      </c>
      <c r="M135" s="18">
        <f t="shared" si="10"/>
        <v>1.4999999999999999E-2</v>
      </c>
      <c r="N135" s="5">
        <v>7240731</v>
      </c>
      <c r="O135" s="18">
        <f t="shared" si="11"/>
        <v>0.34510000000000002</v>
      </c>
    </row>
    <row r="136" spans="1:15" x14ac:dyDescent="0.2">
      <c r="A136" s="10">
        <v>1</v>
      </c>
      <c r="B136" s="10">
        <v>108116503</v>
      </c>
      <c r="C136" s="4" t="s">
        <v>336</v>
      </c>
      <c r="D136" s="4" t="s">
        <v>327</v>
      </c>
      <c r="E136" s="5">
        <v>23123826.079999998</v>
      </c>
      <c r="F136" s="5">
        <v>14065315.639999999</v>
      </c>
      <c r="G136" s="5">
        <v>924040.44</v>
      </c>
      <c r="H136" s="5">
        <v>14989356.08</v>
      </c>
      <c r="I136" s="18">
        <f t="shared" si="8"/>
        <v>0.6482</v>
      </c>
      <c r="J136" s="5">
        <v>7322179.25</v>
      </c>
      <c r="K136" s="18">
        <f t="shared" si="9"/>
        <v>0.31669999999999998</v>
      </c>
      <c r="L136" s="5">
        <v>458687.39</v>
      </c>
      <c r="M136" s="18">
        <f t="shared" si="10"/>
        <v>1.9800000000000002E-2</v>
      </c>
      <c r="N136" s="5">
        <v>353603.36</v>
      </c>
      <c r="O136" s="18">
        <f t="shared" si="11"/>
        <v>1.5299999999999999E-2</v>
      </c>
    </row>
    <row r="137" spans="1:15" x14ac:dyDescent="0.2">
      <c r="A137" s="10">
        <v>1</v>
      </c>
      <c r="B137" s="10">
        <v>108118503</v>
      </c>
      <c r="C137" s="4" t="s">
        <v>337</v>
      </c>
      <c r="D137" s="4" t="s">
        <v>327</v>
      </c>
      <c r="E137" s="5">
        <v>22576301.48</v>
      </c>
      <c r="F137" s="5">
        <v>13162307.590000002</v>
      </c>
      <c r="G137" s="5">
        <v>743104.67</v>
      </c>
      <c r="H137" s="5">
        <v>13905412.26</v>
      </c>
      <c r="I137" s="18">
        <f t="shared" si="8"/>
        <v>0.6159</v>
      </c>
      <c r="J137" s="5">
        <v>8196622.6600000001</v>
      </c>
      <c r="K137" s="18">
        <f t="shared" si="9"/>
        <v>0.36309999999999998</v>
      </c>
      <c r="L137" s="5">
        <v>439745.28000000003</v>
      </c>
      <c r="M137" s="18">
        <f t="shared" si="10"/>
        <v>1.95E-2</v>
      </c>
      <c r="N137" s="5">
        <v>34521.279999999999</v>
      </c>
      <c r="O137" s="18">
        <f t="shared" si="11"/>
        <v>1.5E-3</v>
      </c>
    </row>
    <row r="138" spans="1:15" x14ac:dyDescent="0.2">
      <c r="A138" s="10">
        <v>1</v>
      </c>
      <c r="B138" s="10">
        <v>109122703</v>
      </c>
      <c r="C138" s="4" t="s">
        <v>343</v>
      </c>
      <c r="D138" s="4" t="s">
        <v>344</v>
      </c>
      <c r="E138" s="5">
        <v>15195663.42</v>
      </c>
      <c r="F138" s="5">
        <v>3575656.5399999996</v>
      </c>
      <c r="G138" s="5">
        <v>634445.14</v>
      </c>
      <c r="H138" s="5">
        <v>4210101.68</v>
      </c>
      <c r="I138" s="18">
        <f t="shared" si="8"/>
        <v>0.27710000000000001</v>
      </c>
      <c r="J138" s="5">
        <v>8646598.3399999999</v>
      </c>
      <c r="K138" s="18">
        <f t="shared" si="9"/>
        <v>0.56899999999999995</v>
      </c>
      <c r="L138" s="5">
        <v>13494.4</v>
      </c>
      <c r="M138" s="18">
        <f t="shared" si="10"/>
        <v>8.9999999999999998E-4</v>
      </c>
      <c r="N138" s="5">
        <v>2325469</v>
      </c>
      <c r="O138" s="18">
        <f t="shared" si="11"/>
        <v>0.153</v>
      </c>
    </row>
    <row r="139" spans="1:15" x14ac:dyDescent="0.2">
      <c r="A139" s="10">
        <v>1</v>
      </c>
      <c r="B139" s="10">
        <v>121135003</v>
      </c>
      <c r="C139" s="4" t="s">
        <v>517</v>
      </c>
      <c r="D139" s="4" t="s">
        <v>518</v>
      </c>
      <c r="E139" s="5">
        <v>55103283.909999996</v>
      </c>
      <c r="F139" s="5">
        <v>31437988</v>
      </c>
      <c r="G139" s="5">
        <v>2512221.6</v>
      </c>
      <c r="H139" s="5">
        <v>33950209.600000001</v>
      </c>
      <c r="I139" s="18">
        <f t="shared" si="8"/>
        <v>0.61609999999999998</v>
      </c>
      <c r="J139" s="5">
        <v>11343350.779999999</v>
      </c>
      <c r="K139" s="18">
        <f t="shared" si="9"/>
        <v>0.2059</v>
      </c>
      <c r="L139" s="5">
        <v>577513.87</v>
      </c>
      <c r="M139" s="18">
        <f t="shared" si="10"/>
        <v>1.0500000000000001E-2</v>
      </c>
      <c r="N139" s="5">
        <v>9232209.6600000001</v>
      </c>
      <c r="O139" s="18">
        <f t="shared" si="11"/>
        <v>0.16750000000000001</v>
      </c>
    </row>
    <row r="140" spans="1:15" x14ac:dyDescent="0.2">
      <c r="A140" s="10">
        <v>1</v>
      </c>
      <c r="B140" s="10">
        <v>121135503</v>
      </c>
      <c r="C140" s="4" t="s">
        <v>519</v>
      </c>
      <c r="D140" s="4" t="s">
        <v>518</v>
      </c>
      <c r="E140" s="5">
        <v>42357265.270000003</v>
      </c>
      <c r="F140" s="5">
        <v>20863068.25</v>
      </c>
      <c r="G140" s="5">
        <v>2267185.8199999998</v>
      </c>
      <c r="H140" s="5">
        <v>23130254.07</v>
      </c>
      <c r="I140" s="18">
        <f t="shared" si="8"/>
        <v>0.54610000000000003</v>
      </c>
      <c r="J140" s="5">
        <v>17631396.07</v>
      </c>
      <c r="K140" s="18">
        <f t="shared" si="9"/>
        <v>0.4163</v>
      </c>
      <c r="L140" s="5">
        <v>777641.13</v>
      </c>
      <c r="M140" s="18">
        <f t="shared" si="10"/>
        <v>1.84E-2</v>
      </c>
      <c r="N140" s="5">
        <v>817974</v>
      </c>
      <c r="O140" s="18">
        <f t="shared" si="11"/>
        <v>1.9300000000000001E-2</v>
      </c>
    </row>
    <row r="141" spans="1:15" x14ac:dyDescent="0.2">
      <c r="A141" s="10">
        <v>1</v>
      </c>
      <c r="B141" s="10">
        <v>121136503</v>
      </c>
      <c r="C141" s="4" t="s">
        <v>520</v>
      </c>
      <c r="D141" s="4" t="s">
        <v>518</v>
      </c>
      <c r="E141" s="5">
        <v>33150672.34</v>
      </c>
      <c r="F141" s="5">
        <v>18911419.240000002</v>
      </c>
      <c r="G141" s="5">
        <v>599219.63</v>
      </c>
      <c r="H141" s="5">
        <v>19510638.870000001</v>
      </c>
      <c r="I141" s="18">
        <f t="shared" si="8"/>
        <v>0.58850000000000002</v>
      </c>
      <c r="J141" s="5">
        <v>13225844.470000001</v>
      </c>
      <c r="K141" s="18">
        <f t="shared" si="9"/>
        <v>0.39900000000000002</v>
      </c>
      <c r="L141" s="5">
        <v>407615</v>
      </c>
      <c r="M141" s="18">
        <f t="shared" si="10"/>
        <v>1.23E-2</v>
      </c>
      <c r="N141" s="5">
        <v>6574</v>
      </c>
      <c r="O141" s="18">
        <f t="shared" si="11"/>
        <v>2.0000000000000001E-4</v>
      </c>
    </row>
    <row r="142" spans="1:15" x14ac:dyDescent="0.2">
      <c r="A142" s="10">
        <v>1</v>
      </c>
      <c r="B142" s="10">
        <v>121136603</v>
      </c>
      <c r="C142" s="4" t="s">
        <v>521</v>
      </c>
      <c r="D142" s="4" t="s">
        <v>518</v>
      </c>
      <c r="E142" s="5">
        <v>33707161.630000003</v>
      </c>
      <c r="F142" s="5">
        <v>11073855.27</v>
      </c>
      <c r="G142" s="5">
        <v>780400.79</v>
      </c>
      <c r="H142" s="5">
        <v>11854256.060000001</v>
      </c>
      <c r="I142" s="18">
        <f t="shared" si="8"/>
        <v>0.35170000000000001</v>
      </c>
      <c r="J142" s="5">
        <v>15059747.689999999</v>
      </c>
      <c r="K142" s="18">
        <f t="shared" si="9"/>
        <v>0.44679999999999997</v>
      </c>
      <c r="L142" s="5">
        <v>963157.88</v>
      </c>
      <c r="M142" s="18">
        <f t="shared" si="10"/>
        <v>2.86E-2</v>
      </c>
      <c r="N142" s="5">
        <v>5830000</v>
      </c>
      <c r="O142" s="18">
        <f t="shared" si="11"/>
        <v>0.17299999999999999</v>
      </c>
    </row>
    <row r="143" spans="1:15" x14ac:dyDescent="0.2">
      <c r="A143" s="10">
        <v>1</v>
      </c>
      <c r="B143" s="10">
        <v>121139004</v>
      </c>
      <c r="C143" s="4" t="s">
        <v>522</v>
      </c>
      <c r="D143" s="4" t="s">
        <v>518</v>
      </c>
      <c r="E143" s="5">
        <v>14462497.449999999</v>
      </c>
      <c r="F143" s="5">
        <v>7087247.1000000015</v>
      </c>
      <c r="G143" s="5">
        <v>446990.33999999997</v>
      </c>
      <c r="H143" s="5">
        <v>7534237.4400000004</v>
      </c>
      <c r="I143" s="18">
        <f t="shared" si="8"/>
        <v>0.52090000000000003</v>
      </c>
      <c r="J143" s="5">
        <v>6657733.75</v>
      </c>
      <c r="K143" s="18">
        <f t="shared" si="9"/>
        <v>0.46029999999999999</v>
      </c>
      <c r="L143" s="5">
        <v>270134.26</v>
      </c>
      <c r="M143" s="18">
        <f t="shared" si="10"/>
        <v>1.8700000000000001E-2</v>
      </c>
      <c r="N143" s="5">
        <v>392</v>
      </c>
      <c r="O143" s="18">
        <f t="shared" si="11"/>
        <v>0</v>
      </c>
    </row>
    <row r="144" spans="1:15" x14ac:dyDescent="0.2">
      <c r="A144" s="10">
        <v>1</v>
      </c>
      <c r="B144" s="10">
        <v>110141003</v>
      </c>
      <c r="C144" s="4" t="s">
        <v>359</v>
      </c>
      <c r="D144" s="4" t="s">
        <v>360</v>
      </c>
      <c r="E144" s="5">
        <v>42576457.229999997</v>
      </c>
      <c r="F144" s="5">
        <v>16224944.07</v>
      </c>
      <c r="G144" s="5">
        <v>896257.14000000013</v>
      </c>
      <c r="H144" s="5">
        <v>17121201.210000001</v>
      </c>
      <c r="I144" s="18">
        <f t="shared" si="8"/>
        <v>0.40210000000000001</v>
      </c>
      <c r="J144" s="5">
        <v>16472852.77</v>
      </c>
      <c r="K144" s="18">
        <f t="shared" si="9"/>
        <v>0.38690000000000002</v>
      </c>
      <c r="L144" s="5">
        <v>452403.25</v>
      </c>
      <c r="M144" s="18">
        <f t="shared" si="10"/>
        <v>1.06E-2</v>
      </c>
      <c r="N144" s="5">
        <v>8530000</v>
      </c>
      <c r="O144" s="18">
        <f t="shared" si="11"/>
        <v>0.20030000000000001</v>
      </c>
    </row>
    <row r="145" spans="1:15" x14ac:dyDescent="0.2">
      <c r="A145" s="10">
        <v>1</v>
      </c>
      <c r="B145" s="10">
        <v>110141103</v>
      </c>
      <c r="C145" s="4" t="s">
        <v>361</v>
      </c>
      <c r="D145" s="4" t="s">
        <v>360</v>
      </c>
      <c r="E145" s="5">
        <v>52199053.859999999</v>
      </c>
      <c r="F145" s="5">
        <v>32582470.840000004</v>
      </c>
      <c r="G145" s="5">
        <v>1407740.32</v>
      </c>
      <c r="H145" s="5">
        <v>33990211.159999996</v>
      </c>
      <c r="I145" s="18">
        <f t="shared" si="8"/>
        <v>0.6512</v>
      </c>
      <c r="J145" s="5">
        <v>17648952.699999999</v>
      </c>
      <c r="K145" s="18">
        <f t="shared" si="9"/>
        <v>0.33810000000000001</v>
      </c>
      <c r="L145" s="5">
        <v>559890</v>
      </c>
      <c r="M145" s="18">
        <f t="shared" si="10"/>
        <v>1.0699999999999999E-2</v>
      </c>
      <c r="N145" s="5"/>
      <c r="O145" s="18">
        <f t="shared" si="11"/>
        <v>0</v>
      </c>
    </row>
    <row r="146" spans="1:15" x14ac:dyDescent="0.2">
      <c r="A146" s="10">
        <v>1</v>
      </c>
      <c r="B146" s="10">
        <v>110147003</v>
      </c>
      <c r="C146" s="4" t="s">
        <v>128</v>
      </c>
      <c r="D146" s="4" t="s">
        <v>360</v>
      </c>
      <c r="E146" s="5">
        <v>31209341.719999999</v>
      </c>
      <c r="F146" s="5">
        <v>16783439.469999999</v>
      </c>
      <c r="G146" s="5">
        <v>596608.42000000004</v>
      </c>
      <c r="H146" s="5">
        <v>17380047.890000001</v>
      </c>
      <c r="I146" s="18">
        <f t="shared" si="8"/>
        <v>0.55689999999999995</v>
      </c>
      <c r="J146" s="5">
        <v>12148976.289999999</v>
      </c>
      <c r="K146" s="18">
        <f t="shared" si="9"/>
        <v>0.38929999999999998</v>
      </c>
      <c r="L146" s="5">
        <v>1251327.54</v>
      </c>
      <c r="M146" s="18">
        <f t="shared" si="10"/>
        <v>4.0099999999999997E-2</v>
      </c>
      <c r="N146" s="5">
        <v>428990</v>
      </c>
      <c r="O146" s="18">
        <f t="shared" si="11"/>
        <v>1.37E-2</v>
      </c>
    </row>
    <row r="147" spans="1:15" x14ac:dyDescent="0.2">
      <c r="A147" s="10">
        <v>1</v>
      </c>
      <c r="B147" s="10">
        <v>110148002</v>
      </c>
      <c r="C147" s="4" t="s">
        <v>129</v>
      </c>
      <c r="D147" s="4" t="s">
        <v>360</v>
      </c>
      <c r="E147" s="5">
        <v>167918284.75999999</v>
      </c>
      <c r="F147" s="5">
        <v>130640702.39999998</v>
      </c>
      <c r="G147" s="5">
        <v>3540701.82</v>
      </c>
      <c r="H147" s="5">
        <v>134181404.22</v>
      </c>
      <c r="I147" s="18">
        <f t="shared" si="8"/>
        <v>0.79910000000000003</v>
      </c>
      <c r="J147" s="5">
        <v>29981915.559999999</v>
      </c>
      <c r="K147" s="18">
        <f t="shared" si="9"/>
        <v>0.17860000000000001</v>
      </c>
      <c r="L147" s="5">
        <v>2454158.06</v>
      </c>
      <c r="M147" s="18">
        <f t="shared" si="10"/>
        <v>1.46E-2</v>
      </c>
      <c r="N147" s="5">
        <v>1300806.92</v>
      </c>
      <c r="O147" s="18">
        <f t="shared" si="11"/>
        <v>7.7000000000000002E-3</v>
      </c>
    </row>
    <row r="148" spans="1:15" x14ac:dyDescent="0.2">
      <c r="A148" s="10">
        <v>1</v>
      </c>
      <c r="B148" s="10">
        <v>124150503</v>
      </c>
      <c r="C148" s="4" t="s">
        <v>193</v>
      </c>
      <c r="D148" s="4" t="s">
        <v>17</v>
      </c>
      <c r="E148" s="5">
        <v>92269242.599999994</v>
      </c>
      <c r="F148" s="5">
        <v>57956893.930000007</v>
      </c>
      <c r="G148" s="5">
        <v>1650853.8300000003</v>
      </c>
      <c r="H148" s="5">
        <v>59607747.759999998</v>
      </c>
      <c r="I148" s="18">
        <f t="shared" si="8"/>
        <v>0.64600000000000002</v>
      </c>
      <c r="J148" s="5">
        <v>31898836.43</v>
      </c>
      <c r="K148" s="18">
        <f t="shared" si="9"/>
        <v>0.34570000000000001</v>
      </c>
      <c r="L148" s="5">
        <v>762241.01</v>
      </c>
      <c r="M148" s="18">
        <f t="shared" si="10"/>
        <v>8.3000000000000001E-3</v>
      </c>
      <c r="N148" s="5">
        <v>417.4</v>
      </c>
      <c r="O148" s="18">
        <f t="shared" si="11"/>
        <v>0</v>
      </c>
    </row>
    <row r="149" spans="1:15" x14ac:dyDescent="0.2">
      <c r="A149" s="10">
        <v>1</v>
      </c>
      <c r="B149" s="10">
        <v>124151902</v>
      </c>
      <c r="C149" s="4" t="s">
        <v>18</v>
      </c>
      <c r="D149" s="4" t="s">
        <v>17</v>
      </c>
      <c r="E149" s="5">
        <v>177842764.63999999</v>
      </c>
      <c r="F149" s="5">
        <v>117609408.76000001</v>
      </c>
      <c r="G149" s="5">
        <v>3293467.78</v>
      </c>
      <c r="H149" s="5">
        <v>120902876.54000001</v>
      </c>
      <c r="I149" s="18">
        <f t="shared" si="8"/>
        <v>0.67979999999999996</v>
      </c>
      <c r="J149" s="5">
        <v>53304909.039999999</v>
      </c>
      <c r="K149" s="18">
        <f t="shared" si="9"/>
        <v>0.29970000000000002</v>
      </c>
      <c r="L149" s="5">
        <v>3596777.41</v>
      </c>
      <c r="M149" s="18">
        <f t="shared" si="10"/>
        <v>2.0199999999999999E-2</v>
      </c>
      <c r="N149" s="5">
        <v>38201.65</v>
      </c>
      <c r="O149" s="18">
        <f t="shared" si="11"/>
        <v>2.0000000000000001E-4</v>
      </c>
    </row>
    <row r="150" spans="1:15" x14ac:dyDescent="0.2">
      <c r="A150" s="10">
        <v>1</v>
      </c>
      <c r="B150" s="10">
        <v>124152003</v>
      </c>
      <c r="C150" s="4" t="s">
        <v>19</v>
      </c>
      <c r="D150" s="4" t="s">
        <v>17</v>
      </c>
      <c r="E150" s="5">
        <v>228812945.21000001</v>
      </c>
      <c r="F150" s="5">
        <v>166677787.25999999</v>
      </c>
      <c r="G150" s="5">
        <v>6113651.0399999991</v>
      </c>
      <c r="H150" s="5">
        <v>172791438.30000001</v>
      </c>
      <c r="I150" s="18">
        <f t="shared" si="8"/>
        <v>0.75519999999999998</v>
      </c>
      <c r="J150" s="5">
        <v>52437986.729999997</v>
      </c>
      <c r="K150" s="18">
        <f t="shared" si="9"/>
        <v>0.22919999999999999</v>
      </c>
      <c r="L150" s="5">
        <v>3305481.41</v>
      </c>
      <c r="M150" s="18">
        <f t="shared" si="10"/>
        <v>1.44E-2</v>
      </c>
      <c r="N150" s="5">
        <v>278038.77</v>
      </c>
      <c r="O150" s="18">
        <f t="shared" si="11"/>
        <v>1.1999999999999999E-3</v>
      </c>
    </row>
    <row r="151" spans="1:15" x14ac:dyDescent="0.2">
      <c r="A151" s="10">
        <v>1</v>
      </c>
      <c r="B151" s="10">
        <v>124153503</v>
      </c>
      <c r="C151" s="4" t="s">
        <v>20</v>
      </c>
      <c r="D151" s="4" t="s">
        <v>17</v>
      </c>
      <c r="E151" s="5">
        <v>107056657.20999999</v>
      </c>
      <c r="F151" s="5">
        <v>87510811.320000008</v>
      </c>
      <c r="G151" s="5">
        <v>2940996.2800000003</v>
      </c>
      <c r="H151" s="5">
        <v>90451807.599999994</v>
      </c>
      <c r="I151" s="18">
        <f t="shared" si="8"/>
        <v>0.84489999999999998</v>
      </c>
      <c r="J151" s="5">
        <v>16041115.939999999</v>
      </c>
      <c r="K151" s="18">
        <f t="shared" si="9"/>
        <v>0.14979999999999999</v>
      </c>
      <c r="L151" s="5">
        <v>563733.67000000004</v>
      </c>
      <c r="M151" s="18">
        <f t="shared" si="10"/>
        <v>5.3E-3</v>
      </c>
      <c r="N151" s="5"/>
      <c r="O151" s="18">
        <f t="shared" si="11"/>
        <v>0</v>
      </c>
    </row>
    <row r="152" spans="1:15" x14ac:dyDescent="0.2">
      <c r="A152" s="10">
        <v>1</v>
      </c>
      <c r="B152" s="10">
        <v>124154003</v>
      </c>
      <c r="C152" s="4" t="s">
        <v>21</v>
      </c>
      <c r="D152" s="4" t="s">
        <v>17</v>
      </c>
      <c r="E152" s="5">
        <v>88185321.700000003</v>
      </c>
      <c r="F152" s="5">
        <v>66928392.609999999</v>
      </c>
      <c r="G152" s="5">
        <v>1686314.1499999997</v>
      </c>
      <c r="H152" s="5">
        <v>68614706.760000005</v>
      </c>
      <c r="I152" s="18">
        <f t="shared" si="8"/>
        <v>0.77810000000000001</v>
      </c>
      <c r="J152" s="5">
        <v>18292080.079999998</v>
      </c>
      <c r="K152" s="18">
        <f t="shared" si="9"/>
        <v>0.2074</v>
      </c>
      <c r="L152" s="5">
        <v>1274334.8600000001</v>
      </c>
      <c r="M152" s="18">
        <f t="shared" si="10"/>
        <v>1.4500000000000001E-2</v>
      </c>
      <c r="N152" s="5">
        <v>4200</v>
      </c>
      <c r="O152" s="18">
        <f t="shared" si="11"/>
        <v>0</v>
      </c>
    </row>
    <row r="153" spans="1:15" x14ac:dyDescent="0.2">
      <c r="A153" s="10">
        <v>1</v>
      </c>
      <c r="B153" s="10">
        <v>124156503</v>
      </c>
      <c r="C153" s="4" t="s">
        <v>22</v>
      </c>
      <c r="D153" s="4" t="s">
        <v>17</v>
      </c>
      <c r="E153" s="5">
        <v>55641925.149999999</v>
      </c>
      <c r="F153" s="5">
        <v>37554137.380000003</v>
      </c>
      <c r="G153" s="5">
        <v>1356074.19</v>
      </c>
      <c r="H153" s="5">
        <v>38910211.57</v>
      </c>
      <c r="I153" s="18">
        <f t="shared" si="8"/>
        <v>0.69930000000000003</v>
      </c>
      <c r="J153" s="5">
        <v>15830391.699999999</v>
      </c>
      <c r="K153" s="18">
        <f t="shared" si="9"/>
        <v>0.28449999999999998</v>
      </c>
      <c r="L153" s="5">
        <v>901321.88</v>
      </c>
      <c r="M153" s="18">
        <f t="shared" si="10"/>
        <v>1.6199999999999999E-2</v>
      </c>
      <c r="N153" s="5"/>
      <c r="O153" s="18">
        <f t="shared" si="11"/>
        <v>0</v>
      </c>
    </row>
    <row r="154" spans="1:15" x14ac:dyDescent="0.2">
      <c r="A154" s="10">
        <v>1</v>
      </c>
      <c r="B154" s="10">
        <v>124156603</v>
      </c>
      <c r="C154" s="4" t="s">
        <v>23</v>
      </c>
      <c r="D154" s="4" t="s">
        <v>17</v>
      </c>
      <c r="E154" s="5">
        <v>111993335.61</v>
      </c>
      <c r="F154" s="5">
        <v>85281258.130000025</v>
      </c>
      <c r="G154" s="5">
        <v>2454513.7699999996</v>
      </c>
      <c r="H154" s="5">
        <v>87735771.900000006</v>
      </c>
      <c r="I154" s="18">
        <f t="shared" si="8"/>
        <v>0.78339999999999999</v>
      </c>
      <c r="J154" s="5">
        <v>22758260.559999999</v>
      </c>
      <c r="K154" s="18">
        <f t="shared" si="9"/>
        <v>0.20319999999999999</v>
      </c>
      <c r="L154" s="5">
        <v>1103905.1499999999</v>
      </c>
      <c r="M154" s="18">
        <f t="shared" si="10"/>
        <v>9.9000000000000008E-3</v>
      </c>
      <c r="N154" s="5">
        <v>395398</v>
      </c>
      <c r="O154" s="18">
        <f t="shared" si="11"/>
        <v>3.5000000000000001E-3</v>
      </c>
    </row>
    <row r="155" spans="1:15" x14ac:dyDescent="0.2">
      <c r="A155" s="10">
        <v>1</v>
      </c>
      <c r="B155" s="10">
        <v>124156703</v>
      </c>
      <c r="C155" s="4" t="s">
        <v>678</v>
      </c>
      <c r="D155" s="4" t="s">
        <v>17</v>
      </c>
      <c r="E155" s="5">
        <v>86635360.319999993</v>
      </c>
      <c r="F155" s="5">
        <v>38191318.230000004</v>
      </c>
      <c r="G155" s="5">
        <v>1545049.2399999998</v>
      </c>
      <c r="H155" s="5">
        <v>39736367.469999999</v>
      </c>
      <c r="I155" s="18">
        <f t="shared" si="8"/>
        <v>0.4587</v>
      </c>
      <c r="J155" s="5">
        <v>26507650.91</v>
      </c>
      <c r="K155" s="18">
        <f t="shared" si="9"/>
        <v>0.30599999999999999</v>
      </c>
      <c r="L155" s="5">
        <v>1395459.94</v>
      </c>
      <c r="M155" s="18">
        <f t="shared" si="10"/>
        <v>1.61E-2</v>
      </c>
      <c r="N155" s="5">
        <v>18995882</v>
      </c>
      <c r="O155" s="18">
        <f t="shared" si="11"/>
        <v>0.21929999999999999</v>
      </c>
    </row>
    <row r="156" spans="1:15" x14ac:dyDescent="0.2">
      <c r="A156" s="10">
        <v>1</v>
      </c>
      <c r="B156" s="10">
        <v>124157203</v>
      </c>
      <c r="C156" s="4" t="s">
        <v>679</v>
      </c>
      <c r="D156" s="4" t="s">
        <v>17</v>
      </c>
      <c r="E156" s="5">
        <v>94204936</v>
      </c>
      <c r="F156" s="5">
        <v>75329166</v>
      </c>
      <c r="G156" s="5">
        <v>1245985</v>
      </c>
      <c r="H156" s="5">
        <v>76575151</v>
      </c>
      <c r="I156" s="18">
        <f t="shared" si="8"/>
        <v>0.81289999999999996</v>
      </c>
      <c r="J156" s="5">
        <v>16760152</v>
      </c>
      <c r="K156" s="18">
        <f t="shared" si="9"/>
        <v>0.1779</v>
      </c>
      <c r="L156" s="5">
        <v>528244</v>
      </c>
      <c r="M156" s="18">
        <f t="shared" si="10"/>
        <v>5.5999999999999999E-3</v>
      </c>
      <c r="N156" s="5">
        <v>341389</v>
      </c>
      <c r="O156" s="18">
        <f t="shared" si="11"/>
        <v>3.5999999999999999E-3</v>
      </c>
    </row>
    <row r="157" spans="1:15" x14ac:dyDescent="0.2">
      <c r="A157" s="10">
        <v>1</v>
      </c>
      <c r="B157" s="10">
        <v>124157802</v>
      </c>
      <c r="C157" s="4" t="s">
        <v>24</v>
      </c>
      <c r="D157" s="4" t="s">
        <v>17</v>
      </c>
      <c r="E157" s="5">
        <v>149372107.74000001</v>
      </c>
      <c r="F157" s="5">
        <v>121871397.74000001</v>
      </c>
      <c r="G157" s="5">
        <v>3858298.98</v>
      </c>
      <c r="H157" s="5">
        <v>125729696.72</v>
      </c>
      <c r="I157" s="18">
        <f t="shared" si="8"/>
        <v>0.8417</v>
      </c>
      <c r="J157" s="5">
        <v>22532020.710000001</v>
      </c>
      <c r="K157" s="18">
        <f t="shared" si="9"/>
        <v>0.15079999999999999</v>
      </c>
      <c r="L157" s="5">
        <v>1110390.31</v>
      </c>
      <c r="M157" s="18">
        <f t="shared" si="10"/>
        <v>7.4000000000000003E-3</v>
      </c>
      <c r="N157" s="5"/>
      <c r="O157" s="18">
        <f t="shared" si="11"/>
        <v>0</v>
      </c>
    </row>
    <row r="158" spans="1:15" x14ac:dyDescent="0.2">
      <c r="A158" s="10">
        <v>1</v>
      </c>
      <c r="B158" s="10">
        <v>124158503</v>
      </c>
      <c r="C158" s="4" t="s">
        <v>563</v>
      </c>
      <c r="D158" s="4" t="s">
        <v>17</v>
      </c>
      <c r="E158" s="5">
        <v>89769886.959999993</v>
      </c>
      <c r="F158" s="5">
        <v>70790026.74000001</v>
      </c>
      <c r="G158" s="5">
        <v>1880091.3100000003</v>
      </c>
      <c r="H158" s="5">
        <v>72670118.049999997</v>
      </c>
      <c r="I158" s="18">
        <f t="shared" si="8"/>
        <v>0.8095</v>
      </c>
      <c r="J158" s="5">
        <v>16190113.560000001</v>
      </c>
      <c r="K158" s="18">
        <f t="shared" si="9"/>
        <v>0.1804</v>
      </c>
      <c r="L158" s="5">
        <v>905055.35</v>
      </c>
      <c r="M158" s="18">
        <f t="shared" si="10"/>
        <v>1.01E-2</v>
      </c>
      <c r="N158" s="5">
        <v>4600</v>
      </c>
      <c r="O158" s="18">
        <f t="shared" si="11"/>
        <v>1E-4</v>
      </c>
    </row>
    <row r="159" spans="1:15" x14ac:dyDescent="0.2">
      <c r="A159" s="10">
        <v>1</v>
      </c>
      <c r="B159" s="10">
        <v>124159002</v>
      </c>
      <c r="C159" s="4" t="s">
        <v>680</v>
      </c>
      <c r="D159" s="4" t="s">
        <v>17</v>
      </c>
      <c r="E159" s="5">
        <v>255108420.30000001</v>
      </c>
      <c r="F159" s="5">
        <v>204199469.89000002</v>
      </c>
      <c r="G159" s="5">
        <v>4544331.4300000006</v>
      </c>
      <c r="H159" s="5">
        <v>208743801.31999999</v>
      </c>
      <c r="I159" s="18">
        <f t="shared" si="8"/>
        <v>0.81830000000000003</v>
      </c>
      <c r="J159" s="5">
        <v>44089036.090000004</v>
      </c>
      <c r="K159" s="18">
        <f t="shared" si="9"/>
        <v>0.17280000000000001</v>
      </c>
      <c r="L159" s="5">
        <v>2275582.89</v>
      </c>
      <c r="M159" s="18">
        <f t="shared" si="10"/>
        <v>8.8999999999999999E-3</v>
      </c>
      <c r="N159" s="5"/>
      <c r="O159" s="18">
        <f t="shared" si="11"/>
        <v>0</v>
      </c>
    </row>
    <row r="160" spans="1:15" x14ac:dyDescent="0.2">
      <c r="A160" s="10">
        <v>1</v>
      </c>
      <c r="B160" s="10">
        <v>106160303</v>
      </c>
      <c r="C160" s="4" t="s">
        <v>541</v>
      </c>
      <c r="D160" s="4" t="s">
        <v>289</v>
      </c>
      <c r="E160" s="5">
        <v>15273176.279999999</v>
      </c>
      <c r="F160" s="5">
        <v>3835902.8</v>
      </c>
      <c r="G160" s="5">
        <v>1312543.1299999999</v>
      </c>
      <c r="H160" s="5">
        <v>5148445.93</v>
      </c>
      <c r="I160" s="18">
        <f t="shared" si="8"/>
        <v>0.33710000000000001</v>
      </c>
      <c r="J160" s="5">
        <v>9636645.7699999996</v>
      </c>
      <c r="K160" s="18">
        <f t="shared" si="9"/>
        <v>0.63100000000000001</v>
      </c>
      <c r="L160" s="5">
        <v>483319.75</v>
      </c>
      <c r="M160" s="18">
        <f t="shared" si="10"/>
        <v>3.1600000000000003E-2</v>
      </c>
      <c r="N160" s="5">
        <v>4764.83</v>
      </c>
      <c r="O160" s="18">
        <f t="shared" si="11"/>
        <v>2.9999999999999997E-4</v>
      </c>
    </row>
    <row r="161" spans="1:15" x14ac:dyDescent="0.2">
      <c r="A161" s="10">
        <v>1</v>
      </c>
      <c r="B161" s="10">
        <v>106161203</v>
      </c>
      <c r="C161" s="4" t="s">
        <v>290</v>
      </c>
      <c r="D161" s="4" t="s">
        <v>289</v>
      </c>
      <c r="E161" s="5">
        <v>16302133.91</v>
      </c>
      <c r="F161" s="5">
        <v>7833620.5599999987</v>
      </c>
      <c r="G161" s="5">
        <v>604726.17000000004</v>
      </c>
      <c r="H161" s="5">
        <v>8438346.7300000004</v>
      </c>
      <c r="I161" s="18">
        <f t="shared" si="8"/>
        <v>0.51759999999999995</v>
      </c>
      <c r="J161" s="5">
        <v>7445824.0700000003</v>
      </c>
      <c r="K161" s="18">
        <f t="shared" si="9"/>
        <v>0.45669999999999999</v>
      </c>
      <c r="L161" s="5">
        <v>417963.11</v>
      </c>
      <c r="M161" s="18">
        <f t="shared" si="10"/>
        <v>2.5600000000000001E-2</v>
      </c>
      <c r="N161" s="5"/>
      <c r="O161" s="18">
        <f t="shared" si="11"/>
        <v>0</v>
      </c>
    </row>
    <row r="162" spans="1:15" x14ac:dyDescent="0.2">
      <c r="A162" s="10">
        <v>1</v>
      </c>
      <c r="B162" s="10">
        <v>106161703</v>
      </c>
      <c r="C162" s="4" t="s">
        <v>542</v>
      </c>
      <c r="D162" s="4" t="s">
        <v>289</v>
      </c>
      <c r="E162" s="5">
        <v>15133846.5</v>
      </c>
      <c r="F162" s="5">
        <v>5291908.7100000009</v>
      </c>
      <c r="G162" s="5">
        <v>339186.58999999997</v>
      </c>
      <c r="H162" s="5">
        <v>5631095.2999999998</v>
      </c>
      <c r="I162" s="18">
        <f t="shared" si="8"/>
        <v>0.37209999999999999</v>
      </c>
      <c r="J162" s="5">
        <v>9045613.1300000008</v>
      </c>
      <c r="K162" s="18">
        <f t="shared" si="9"/>
        <v>0.59770000000000001</v>
      </c>
      <c r="L162" s="5">
        <v>457138.07</v>
      </c>
      <c r="M162" s="18">
        <f t="shared" si="10"/>
        <v>3.0200000000000001E-2</v>
      </c>
      <c r="N162" s="5"/>
      <c r="O162" s="18">
        <f t="shared" si="11"/>
        <v>0</v>
      </c>
    </row>
    <row r="163" spans="1:15" x14ac:dyDescent="0.2">
      <c r="A163" s="10">
        <v>1</v>
      </c>
      <c r="B163" s="10">
        <v>106166503</v>
      </c>
      <c r="C163" s="4" t="s">
        <v>100</v>
      </c>
      <c r="D163" s="4" t="s">
        <v>289</v>
      </c>
      <c r="E163" s="5">
        <v>16594630.619999999</v>
      </c>
      <c r="F163" s="5">
        <v>4581436.5599999996</v>
      </c>
      <c r="G163" s="5">
        <v>498719.27999999997</v>
      </c>
      <c r="H163" s="5">
        <v>5080155.84</v>
      </c>
      <c r="I163" s="18">
        <f t="shared" si="8"/>
        <v>0.30609999999999998</v>
      </c>
      <c r="J163" s="5">
        <v>11162268.85</v>
      </c>
      <c r="K163" s="18">
        <f t="shared" si="9"/>
        <v>0.67259999999999998</v>
      </c>
      <c r="L163" s="5">
        <v>352205.93</v>
      </c>
      <c r="M163" s="18">
        <f t="shared" si="10"/>
        <v>2.12E-2</v>
      </c>
      <c r="N163" s="5"/>
      <c r="O163" s="18">
        <f t="shared" si="11"/>
        <v>0</v>
      </c>
    </row>
    <row r="164" spans="1:15" x14ac:dyDescent="0.2">
      <c r="A164" s="10">
        <v>1</v>
      </c>
      <c r="B164" s="10">
        <v>106167504</v>
      </c>
      <c r="C164" s="4" t="s">
        <v>291</v>
      </c>
      <c r="D164" s="4" t="s">
        <v>289</v>
      </c>
      <c r="E164" s="5">
        <v>9372155.4700000007</v>
      </c>
      <c r="F164" s="5">
        <v>3096489.23</v>
      </c>
      <c r="G164" s="5">
        <v>241113.65</v>
      </c>
      <c r="H164" s="5">
        <v>3337602.88</v>
      </c>
      <c r="I164" s="18">
        <f t="shared" si="8"/>
        <v>0.35610000000000003</v>
      </c>
      <c r="J164" s="5">
        <v>5773997.0999999996</v>
      </c>
      <c r="K164" s="18">
        <f t="shared" si="9"/>
        <v>0.61609999999999998</v>
      </c>
      <c r="L164" s="5">
        <v>260555.49</v>
      </c>
      <c r="M164" s="18">
        <f t="shared" si="10"/>
        <v>2.7799999999999998E-2</v>
      </c>
      <c r="N164" s="5"/>
      <c r="O164" s="18">
        <f t="shared" si="11"/>
        <v>0</v>
      </c>
    </row>
    <row r="165" spans="1:15" x14ac:dyDescent="0.2">
      <c r="A165" s="10">
        <v>1</v>
      </c>
      <c r="B165" s="10">
        <v>106168003</v>
      </c>
      <c r="C165" s="4" t="s">
        <v>292</v>
      </c>
      <c r="D165" s="4" t="s">
        <v>289</v>
      </c>
      <c r="E165" s="5">
        <v>17467600.239999998</v>
      </c>
      <c r="F165" s="5">
        <v>3366748.1100000003</v>
      </c>
      <c r="G165" s="5">
        <v>486008.33999999997</v>
      </c>
      <c r="H165" s="5">
        <v>3852756.45</v>
      </c>
      <c r="I165" s="18">
        <f t="shared" si="8"/>
        <v>0.22059999999999999</v>
      </c>
      <c r="J165" s="5">
        <v>13042296.43</v>
      </c>
      <c r="K165" s="18">
        <f t="shared" si="9"/>
        <v>0.74670000000000003</v>
      </c>
      <c r="L165" s="5">
        <v>572547.36</v>
      </c>
      <c r="M165" s="18">
        <f t="shared" si="10"/>
        <v>3.2800000000000003E-2</v>
      </c>
      <c r="N165" s="5"/>
      <c r="O165" s="18">
        <f t="shared" si="11"/>
        <v>0</v>
      </c>
    </row>
    <row r="166" spans="1:15" x14ac:dyDescent="0.2">
      <c r="A166" s="10">
        <v>1</v>
      </c>
      <c r="B166" s="10">
        <v>106169003</v>
      </c>
      <c r="C166" s="4" t="s">
        <v>101</v>
      </c>
      <c r="D166" s="4" t="s">
        <v>289</v>
      </c>
      <c r="E166" s="5">
        <v>11572219.83</v>
      </c>
      <c r="F166" s="5">
        <v>2216318.9600000004</v>
      </c>
      <c r="G166" s="5">
        <v>330767.07</v>
      </c>
      <c r="H166" s="5">
        <v>2547086.0299999998</v>
      </c>
      <c r="I166" s="18">
        <f t="shared" si="8"/>
        <v>0.22009999999999999</v>
      </c>
      <c r="J166" s="5">
        <v>8649510.7899999991</v>
      </c>
      <c r="K166" s="18">
        <f t="shared" si="9"/>
        <v>0.74739999999999995</v>
      </c>
      <c r="L166" s="5">
        <v>375623.01</v>
      </c>
      <c r="M166" s="18">
        <f t="shared" si="10"/>
        <v>3.2500000000000001E-2</v>
      </c>
      <c r="N166" s="5"/>
      <c r="O166" s="18">
        <f t="shared" si="11"/>
        <v>0</v>
      </c>
    </row>
    <row r="167" spans="1:15" x14ac:dyDescent="0.2">
      <c r="A167" s="10">
        <v>1</v>
      </c>
      <c r="B167" s="10">
        <v>110171003</v>
      </c>
      <c r="C167" s="4" t="s">
        <v>362</v>
      </c>
      <c r="D167" s="4" t="s">
        <v>293</v>
      </c>
      <c r="E167" s="5">
        <v>50784780.310000002</v>
      </c>
      <c r="F167" s="5">
        <v>15716932.91</v>
      </c>
      <c r="G167" s="5">
        <v>1524135.6</v>
      </c>
      <c r="H167" s="5">
        <v>17241068.510000002</v>
      </c>
      <c r="I167" s="18">
        <f t="shared" si="8"/>
        <v>0.33950000000000002</v>
      </c>
      <c r="J167" s="5">
        <v>22379357.620000001</v>
      </c>
      <c r="K167" s="18">
        <f t="shared" si="9"/>
        <v>0.44069999999999998</v>
      </c>
      <c r="L167" s="5">
        <v>1353383.73</v>
      </c>
      <c r="M167" s="18">
        <f t="shared" si="10"/>
        <v>2.6599999999999999E-2</v>
      </c>
      <c r="N167" s="5">
        <v>9810970.4499999993</v>
      </c>
      <c r="O167" s="18">
        <f t="shared" si="11"/>
        <v>0.19320000000000001</v>
      </c>
    </row>
    <row r="168" spans="1:15" x14ac:dyDescent="0.2">
      <c r="A168" s="10">
        <v>1</v>
      </c>
      <c r="B168" s="10">
        <v>110171803</v>
      </c>
      <c r="C168" s="4" t="s">
        <v>130</v>
      </c>
      <c r="D168" s="4" t="s">
        <v>293</v>
      </c>
      <c r="E168" s="5">
        <v>17780449.149999999</v>
      </c>
      <c r="F168" s="5">
        <v>4356615.91</v>
      </c>
      <c r="G168" s="5">
        <v>369836.02999999997</v>
      </c>
      <c r="H168" s="5">
        <v>4726451.9400000004</v>
      </c>
      <c r="I168" s="18">
        <f t="shared" si="8"/>
        <v>0.26579999999999998</v>
      </c>
      <c r="J168" s="5">
        <v>12655691.050000001</v>
      </c>
      <c r="K168" s="18">
        <f t="shared" si="9"/>
        <v>0.71179999999999999</v>
      </c>
      <c r="L168" s="5">
        <v>398306.16</v>
      </c>
      <c r="M168" s="18">
        <f t="shared" si="10"/>
        <v>2.24E-2</v>
      </c>
      <c r="N168" s="5"/>
      <c r="O168" s="18">
        <f t="shared" si="11"/>
        <v>0</v>
      </c>
    </row>
    <row r="169" spans="1:15" x14ac:dyDescent="0.2">
      <c r="A169" s="10">
        <v>1</v>
      </c>
      <c r="B169" s="10">
        <v>106172003</v>
      </c>
      <c r="C169" s="4" t="s">
        <v>788</v>
      </c>
      <c r="D169" s="4" t="s">
        <v>293</v>
      </c>
      <c r="E169" s="5">
        <v>60402377.219999999</v>
      </c>
      <c r="F169" s="5">
        <v>25348125.129999992</v>
      </c>
      <c r="G169" s="5">
        <v>1982008.2500000005</v>
      </c>
      <c r="H169" s="5">
        <v>27330133.379999999</v>
      </c>
      <c r="I169" s="18">
        <f t="shared" si="8"/>
        <v>0.45250000000000001</v>
      </c>
      <c r="J169" s="5">
        <v>30772084.609999999</v>
      </c>
      <c r="K169" s="18">
        <f t="shared" si="9"/>
        <v>0.50949999999999995</v>
      </c>
      <c r="L169" s="5">
        <v>2294349.23</v>
      </c>
      <c r="M169" s="18">
        <f t="shared" si="10"/>
        <v>3.7999999999999999E-2</v>
      </c>
      <c r="N169" s="5">
        <v>5810</v>
      </c>
      <c r="O169" s="18">
        <f t="shared" si="11"/>
        <v>1E-4</v>
      </c>
    </row>
    <row r="170" spans="1:15" x14ac:dyDescent="0.2">
      <c r="A170" s="10">
        <v>1</v>
      </c>
      <c r="B170" s="10">
        <v>110173003</v>
      </c>
      <c r="C170" s="4" t="s">
        <v>363</v>
      </c>
      <c r="D170" s="4" t="s">
        <v>293</v>
      </c>
      <c r="E170" s="5">
        <v>13251301.810000001</v>
      </c>
      <c r="F170" s="5">
        <v>3506796.1900000004</v>
      </c>
      <c r="G170" s="5">
        <v>285533.75</v>
      </c>
      <c r="H170" s="5">
        <v>3792329.94</v>
      </c>
      <c r="I170" s="18">
        <f t="shared" si="8"/>
        <v>0.28620000000000001</v>
      </c>
      <c r="J170" s="5">
        <v>9083276.3499999996</v>
      </c>
      <c r="K170" s="18">
        <f t="shared" si="9"/>
        <v>0.6855</v>
      </c>
      <c r="L170" s="5">
        <v>375695.52</v>
      </c>
      <c r="M170" s="18">
        <f t="shared" si="10"/>
        <v>2.8400000000000002E-2</v>
      </c>
      <c r="N170" s="5"/>
      <c r="O170" s="18">
        <f t="shared" si="11"/>
        <v>0</v>
      </c>
    </row>
    <row r="171" spans="1:15" x14ac:dyDescent="0.2">
      <c r="A171" s="10">
        <v>1</v>
      </c>
      <c r="B171" s="10">
        <v>110173504</v>
      </c>
      <c r="C171" s="4" t="s">
        <v>364</v>
      </c>
      <c r="D171" s="4" t="s">
        <v>293</v>
      </c>
      <c r="E171" s="5">
        <v>6439300.8899999997</v>
      </c>
      <c r="F171" s="5">
        <v>1303963.0699999998</v>
      </c>
      <c r="G171" s="5">
        <v>271541.26999999996</v>
      </c>
      <c r="H171" s="5">
        <v>1575504.34</v>
      </c>
      <c r="I171" s="18">
        <f t="shared" si="8"/>
        <v>0.2447</v>
      </c>
      <c r="J171" s="5">
        <v>4365046.84</v>
      </c>
      <c r="K171" s="18">
        <f t="shared" si="9"/>
        <v>0.67789999999999995</v>
      </c>
      <c r="L171" s="5">
        <v>461249.71</v>
      </c>
      <c r="M171" s="18">
        <f t="shared" si="10"/>
        <v>7.1599999999999997E-2</v>
      </c>
      <c r="N171" s="5">
        <v>37500</v>
      </c>
      <c r="O171" s="18">
        <f t="shared" si="11"/>
        <v>5.7999999999999996E-3</v>
      </c>
    </row>
    <row r="172" spans="1:15" x14ac:dyDescent="0.2">
      <c r="A172" s="10">
        <v>1</v>
      </c>
      <c r="B172" s="10">
        <v>110175003</v>
      </c>
      <c r="C172" s="4" t="s">
        <v>365</v>
      </c>
      <c r="D172" s="4" t="s">
        <v>293</v>
      </c>
      <c r="E172" s="5">
        <v>15572613</v>
      </c>
      <c r="F172" s="5">
        <v>3679474.8400000003</v>
      </c>
      <c r="G172" s="5">
        <v>361781.26</v>
      </c>
      <c r="H172" s="5">
        <v>4041256.1</v>
      </c>
      <c r="I172" s="18">
        <f t="shared" si="8"/>
        <v>0.25950000000000001</v>
      </c>
      <c r="J172" s="5">
        <v>11022771.630000001</v>
      </c>
      <c r="K172" s="18">
        <f t="shared" si="9"/>
        <v>0.70779999999999998</v>
      </c>
      <c r="L172" s="5">
        <v>458584.27</v>
      </c>
      <c r="M172" s="18">
        <f t="shared" si="10"/>
        <v>2.9399999999999999E-2</v>
      </c>
      <c r="N172" s="5">
        <v>50001</v>
      </c>
      <c r="O172" s="18">
        <f t="shared" si="11"/>
        <v>3.2000000000000002E-3</v>
      </c>
    </row>
    <row r="173" spans="1:15" x14ac:dyDescent="0.2">
      <c r="A173" s="10">
        <v>1</v>
      </c>
      <c r="B173" s="10">
        <v>110177003</v>
      </c>
      <c r="C173" s="4" t="s">
        <v>550</v>
      </c>
      <c r="D173" s="4" t="s">
        <v>293</v>
      </c>
      <c r="E173" s="5">
        <v>31849436.850000001</v>
      </c>
      <c r="F173" s="5">
        <v>11075476.319999998</v>
      </c>
      <c r="G173" s="5">
        <v>583270.21</v>
      </c>
      <c r="H173" s="5">
        <v>11658746.529999999</v>
      </c>
      <c r="I173" s="18">
        <f t="shared" si="8"/>
        <v>0.36609999999999998</v>
      </c>
      <c r="J173" s="5">
        <v>19665607.219999999</v>
      </c>
      <c r="K173" s="18">
        <f t="shared" si="9"/>
        <v>0.61750000000000005</v>
      </c>
      <c r="L173" s="5">
        <v>525083.1</v>
      </c>
      <c r="M173" s="18">
        <f t="shared" si="10"/>
        <v>1.6500000000000001E-2</v>
      </c>
      <c r="N173" s="5"/>
      <c r="O173" s="18">
        <f t="shared" si="11"/>
        <v>0</v>
      </c>
    </row>
    <row r="174" spans="1:15" x14ac:dyDescent="0.2">
      <c r="A174" s="10">
        <v>1</v>
      </c>
      <c r="B174" s="10">
        <v>110179003</v>
      </c>
      <c r="C174" s="4" t="s">
        <v>366</v>
      </c>
      <c r="D174" s="4" t="s">
        <v>293</v>
      </c>
      <c r="E174" s="5">
        <v>18713923.039999999</v>
      </c>
      <c r="F174" s="5">
        <v>5095863.17</v>
      </c>
      <c r="G174" s="5">
        <v>702576.94</v>
      </c>
      <c r="H174" s="5">
        <v>5798440.1100000003</v>
      </c>
      <c r="I174" s="18">
        <f t="shared" si="8"/>
        <v>0.30980000000000002</v>
      </c>
      <c r="J174" s="5">
        <v>12135368.380000001</v>
      </c>
      <c r="K174" s="18">
        <f t="shared" si="9"/>
        <v>0.64849999999999997</v>
      </c>
      <c r="L174" s="5">
        <v>780114.55</v>
      </c>
      <c r="M174" s="18">
        <f t="shared" si="10"/>
        <v>4.1700000000000001E-2</v>
      </c>
      <c r="N174" s="5"/>
      <c r="O174" s="18">
        <f t="shared" si="11"/>
        <v>0</v>
      </c>
    </row>
    <row r="175" spans="1:15" x14ac:dyDescent="0.2">
      <c r="A175" s="10">
        <v>1</v>
      </c>
      <c r="B175" s="10">
        <v>110183602</v>
      </c>
      <c r="C175" s="4" t="s">
        <v>367</v>
      </c>
      <c r="D175" s="4" t="s">
        <v>368</v>
      </c>
      <c r="E175" s="5">
        <v>77199886.189999998</v>
      </c>
      <c r="F175" s="5">
        <v>33555655.649999999</v>
      </c>
      <c r="G175" s="5">
        <v>1823627.6099999999</v>
      </c>
      <c r="H175" s="5">
        <v>35379283.259999998</v>
      </c>
      <c r="I175" s="18">
        <f t="shared" si="8"/>
        <v>0.45829999999999999</v>
      </c>
      <c r="J175" s="5">
        <v>39766313.75</v>
      </c>
      <c r="K175" s="18">
        <f t="shared" si="9"/>
        <v>0.5151</v>
      </c>
      <c r="L175" s="5">
        <v>2054289.18</v>
      </c>
      <c r="M175" s="18">
        <f t="shared" si="10"/>
        <v>2.6599999999999999E-2</v>
      </c>
      <c r="N175" s="5"/>
      <c r="O175" s="18">
        <f t="shared" si="11"/>
        <v>0</v>
      </c>
    </row>
    <row r="176" spans="1:15" x14ac:dyDescent="0.2">
      <c r="A176" s="10">
        <v>1</v>
      </c>
      <c r="B176" s="10">
        <v>116191004</v>
      </c>
      <c r="C176" s="4" t="s">
        <v>159</v>
      </c>
      <c r="D176" s="4" t="s">
        <v>447</v>
      </c>
      <c r="E176" s="5">
        <v>22819072.289999999</v>
      </c>
      <c r="F176" s="5">
        <v>6258525.2599999998</v>
      </c>
      <c r="G176" s="5">
        <v>355044.14</v>
      </c>
      <c r="H176" s="5">
        <v>6613569.4000000004</v>
      </c>
      <c r="I176" s="18">
        <f t="shared" si="8"/>
        <v>0.2898</v>
      </c>
      <c r="J176" s="5">
        <v>6933632.54</v>
      </c>
      <c r="K176" s="18">
        <f t="shared" si="9"/>
        <v>0.3039</v>
      </c>
      <c r="L176" s="5">
        <v>223869.98</v>
      </c>
      <c r="M176" s="18">
        <f t="shared" si="10"/>
        <v>9.7999999999999997E-3</v>
      </c>
      <c r="N176" s="5">
        <v>9048000.3699999992</v>
      </c>
      <c r="O176" s="18">
        <f t="shared" si="11"/>
        <v>0.39650000000000002</v>
      </c>
    </row>
    <row r="177" spans="1:15" x14ac:dyDescent="0.2">
      <c r="A177" s="10">
        <v>1</v>
      </c>
      <c r="B177" s="10">
        <v>116191103</v>
      </c>
      <c r="C177" s="4" t="s">
        <v>448</v>
      </c>
      <c r="D177" s="4" t="s">
        <v>447</v>
      </c>
      <c r="E177" s="5">
        <v>46385082.149999999</v>
      </c>
      <c r="F177" s="5">
        <v>18045809.849999998</v>
      </c>
      <c r="G177" s="5">
        <v>1382704.1199999999</v>
      </c>
      <c r="H177" s="5">
        <v>19428513.969999999</v>
      </c>
      <c r="I177" s="18">
        <f t="shared" si="8"/>
        <v>0.41889999999999999</v>
      </c>
      <c r="J177" s="5">
        <v>25533590.920000002</v>
      </c>
      <c r="K177" s="18">
        <f t="shared" si="9"/>
        <v>0.55049999999999999</v>
      </c>
      <c r="L177" s="5">
        <v>1422977.26</v>
      </c>
      <c r="M177" s="18">
        <f t="shared" si="10"/>
        <v>3.0700000000000002E-2</v>
      </c>
      <c r="N177" s="5"/>
      <c r="O177" s="18">
        <f t="shared" si="11"/>
        <v>0</v>
      </c>
    </row>
    <row r="178" spans="1:15" x14ac:dyDescent="0.2">
      <c r="A178" s="10">
        <v>1</v>
      </c>
      <c r="B178" s="10">
        <v>116191203</v>
      </c>
      <c r="C178" s="4" t="s">
        <v>449</v>
      </c>
      <c r="D178" s="4" t="s">
        <v>447</v>
      </c>
      <c r="E178" s="5">
        <v>26842520.579999998</v>
      </c>
      <c r="F178" s="5">
        <v>14942421.899999999</v>
      </c>
      <c r="G178" s="5">
        <v>635280.26000000013</v>
      </c>
      <c r="H178" s="5">
        <v>15577702.16</v>
      </c>
      <c r="I178" s="18">
        <f t="shared" si="8"/>
        <v>0.58030000000000004</v>
      </c>
      <c r="J178" s="5">
        <v>10700992.300000001</v>
      </c>
      <c r="K178" s="18">
        <f t="shared" si="9"/>
        <v>0.3987</v>
      </c>
      <c r="L178" s="5">
        <v>563344.12</v>
      </c>
      <c r="M178" s="18">
        <f t="shared" si="10"/>
        <v>2.1000000000000001E-2</v>
      </c>
      <c r="N178" s="5">
        <v>482</v>
      </c>
      <c r="O178" s="18">
        <f t="shared" si="11"/>
        <v>0</v>
      </c>
    </row>
    <row r="179" spans="1:15" x14ac:dyDescent="0.2">
      <c r="A179" s="10">
        <v>1</v>
      </c>
      <c r="B179" s="10">
        <v>116191503</v>
      </c>
      <c r="C179" s="4" t="s">
        <v>450</v>
      </c>
      <c r="D179" s="4" t="s">
        <v>447</v>
      </c>
      <c r="E179" s="5">
        <v>49236250.530000001</v>
      </c>
      <c r="F179" s="5">
        <v>17879575.510000002</v>
      </c>
      <c r="G179" s="5">
        <v>1406351.13</v>
      </c>
      <c r="H179" s="5">
        <v>19285926.640000001</v>
      </c>
      <c r="I179" s="18">
        <f t="shared" si="8"/>
        <v>0.39169999999999999</v>
      </c>
      <c r="J179" s="5">
        <v>12593924.939999999</v>
      </c>
      <c r="K179" s="18">
        <f t="shared" si="9"/>
        <v>0.25580000000000003</v>
      </c>
      <c r="L179" s="5">
        <v>377212.55</v>
      </c>
      <c r="M179" s="18">
        <f t="shared" si="10"/>
        <v>7.7000000000000002E-3</v>
      </c>
      <c r="N179" s="5">
        <v>16979186.399999999</v>
      </c>
      <c r="O179" s="18">
        <f t="shared" si="11"/>
        <v>0.34489999999999998</v>
      </c>
    </row>
    <row r="180" spans="1:15" x14ac:dyDescent="0.2">
      <c r="A180" s="10">
        <v>1</v>
      </c>
      <c r="B180" s="10">
        <v>116195004</v>
      </c>
      <c r="C180" s="4" t="s">
        <v>451</v>
      </c>
      <c r="D180" s="4" t="s">
        <v>447</v>
      </c>
      <c r="E180" s="5">
        <v>13595240.470000001</v>
      </c>
      <c r="F180" s="5">
        <v>5398207.8700000001</v>
      </c>
      <c r="G180" s="5">
        <v>451977.82999999996</v>
      </c>
      <c r="H180" s="5">
        <v>5850185.7000000002</v>
      </c>
      <c r="I180" s="18">
        <f t="shared" si="8"/>
        <v>0.43030000000000002</v>
      </c>
      <c r="J180" s="5">
        <v>7078984.54</v>
      </c>
      <c r="K180" s="18">
        <f t="shared" si="9"/>
        <v>0.52070000000000005</v>
      </c>
      <c r="L180" s="5">
        <v>289942.23</v>
      </c>
      <c r="M180" s="18">
        <f t="shared" si="10"/>
        <v>2.1299999999999999E-2</v>
      </c>
      <c r="N180" s="5">
        <v>376128</v>
      </c>
      <c r="O180" s="18">
        <f t="shared" si="11"/>
        <v>2.7699999999999999E-2</v>
      </c>
    </row>
    <row r="181" spans="1:15" x14ac:dyDescent="0.2">
      <c r="A181" s="10">
        <v>1</v>
      </c>
      <c r="B181" s="10">
        <v>116197503</v>
      </c>
      <c r="C181" s="4" t="s">
        <v>556</v>
      </c>
      <c r="D181" s="4" t="s">
        <v>447</v>
      </c>
      <c r="E181" s="5">
        <v>23275755.59</v>
      </c>
      <c r="F181" s="5">
        <v>13110978.450000001</v>
      </c>
      <c r="G181" s="5">
        <v>524310.02</v>
      </c>
      <c r="H181" s="5">
        <v>13635288.470000001</v>
      </c>
      <c r="I181" s="18">
        <f t="shared" si="8"/>
        <v>0.58579999999999999</v>
      </c>
      <c r="J181" s="5">
        <v>9211814.1300000008</v>
      </c>
      <c r="K181" s="18">
        <f t="shared" si="9"/>
        <v>0.39579999999999999</v>
      </c>
      <c r="L181" s="5">
        <v>428652.99</v>
      </c>
      <c r="M181" s="18">
        <f t="shared" si="10"/>
        <v>1.84E-2</v>
      </c>
      <c r="N181" s="5"/>
      <c r="O181" s="18">
        <f t="shared" si="11"/>
        <v>0</v>
      </c>
    </row>
    <row r="182" spans="1:15" x14ac:dyDescent="0.2">
      <c r="A182" s="10">
        <v>1</v>
      </c>
      <c r="B182" s="10">
        <v>105201033</v>
      </c>
      <c r="C182" s="4" t="s">
        <v>274</v>
      </c>
      <c r="D182" s="4" t="s">
        <v>275</v>
      </c>
      <c r="E182" s="5">
        <v>39237811.770000003</v>
      </c>
      <c r="F182" s="5">
        <v>16224893</v>
      </c>
      <c r="G182" s="5">
        <v>821824.29999999981</v>
      </c>
      <c r="H182" s="5">
        <v>17046717.300000001</v>
      </c>
      <c r="I182" s="18">
        <f t="shared" si="8"/>
        <v>0.43440000000000001</v>
      </c>
      <c r="J182" s="5">
        <v>20971828.739999998</v>
      </c>
      <c r="K182" s="18">
        <f t="shared" si="9"/>
        <v>0.53449999999999998</v>
      </c>
      <c r="L182" s="5">
        <v>1219249.98</v>
      </c>
      <c r="M182" s="18">
        <f t="shared" si="10"/>
        <v>3.1099999999999999E-2</v>
      </c>
      <c r="N182" s="5">
        <v>15.75</v>
      </c>
      <c r="O182" s="18">
        <f t="shared" si="11"/>
        <v>0</v>
      </c>
    </row>
    <row r="183" spans="1:15" x14ac:dyDescent="0.2">
      <c r="A183" s="10">
        <v>1</v>
      </c>
      <c r="B183" s="10">
        <v>105201352</v>
      </c>
      <c r="C183" s="4" t="s">
        <v>276</v>
      </c>
      <c r="D183" s="4" t="s">
        <v>275</v>
      </c>
      <c r="E183" s="5">
        <v>68898953.409999996</v>
      </c>
      <c r="F183" s="5">
        <v>25942405.290000003</v>
      </c>
      <c r="G183" s="5">
        <v>1582896.7</v>
      </c>
      <c r="H183" s="5">
        <v>27525301.989999998</v>
      </c>
      <c r="I183" s="18">
        <f t="shared" si="8"/>
        <v>0.39950000000000002</v>
      </c>
      <c r="J183" s="5">
        <v>31803272.739999998</v>
      </c>
      <c r="K183" s="18">
        <f t="shared" si="9"/>
        <v>0.46160000000000001</v>
      </c>
      <c r="L183" s="5">
        <v>1545378.68</v>
      </c>
      <c r="M183" s="18">
        <f t="shared" si="10"/>
        <v>2.24E-2</v>
      </c>
      <c r="N183" s="5">
        <v>8025000</v>
      </c>
      <c r="O183" s="18">
        <f t="shared" si="11"/>
        <v>0.11650000000000001</v>
      </c>
    </row>
    <row r="184" spans="1:15" x14ac:dyDescent="0.2">
      <c r="A184" s="10">
        <v>1</v>
      </c>
      <c r="B184" s="10">
        <v>105204703</v>
      </c>
      <c r="C184" s="4" t="s">
        <v>277</v>
      </c>
      <c r="D184" s="4" t="s">
        <v>275</v>
      </c>
      <c r="E184" s="5">
        <v>54526632.530000001</v>
      </c>
      <c r="F184" s="5">
        <v>16386155.759999998</v>
      </c>
      <c r="G184" s="5">
        <v>2940210.4000000004</v>
      </c>
      <c r="H184" s="5">
        <v>19326366.16</v>
      </c>
      <c r="I184" s="18">
        <f t="shared" si="8"/>
        <v>0.35439999999999999</v>
      </c>
      <c r="J184" s="5">
        <v>31900872.350000001</v>
      </c>
      <c r="K184" s="18">
        <f t="shared" si="9"/>
        <v>0.58509999999999995</v>
      </c>
      <c r="L184" s="5">
        <v>2332799.8199999998</v>
      </c>
      <c r="M184" s="18">
        <f t="shared" si="10"/>
        <v>4.2799999999999998E-2</v>
      </c>
      <c r="N184" s="5">
        <v>966594.2</v>
      </c>
      <c r="O184" s="18">
        <f t="shared" si="11"/>
        <v>1.77E-2</v>
      </c>
    </row>
    <row r="185" spans="1:15" x14ac:dyDescent="0.2">
      <c r="A185" s="10">
        <v>1</v>
      </c>
      <c r="B185" s="10">
        <v>115210503</v>
      </c>
      <c r="C185" s="4" t="s">
        <v>150</v>
      </c>
      <c r="D185" s="4" t="s">
        <v>430</v>
      </c>
      <c r="E185" s="5">
        <v>53192460.020000003</v>
      </c>
      <c r="F185" s="5">
        <v>31572919.709999997</v>
      </c>
      <c r="G185" s="5">
        <v>1705784.6400000001</v>
      </c>
      <c r="H185" s="5">
        <v>33278704.350000001</v>
      </c>
      <c r="I185" s="18">
        <f t="shared" si="8"/>
        <v>0.62560000000000004</v>
      </c>
      <c r="J185" s="5">
        <v>19293302.670000002</v>
      </c>
      <c r="K185" s="18">
        <f t="shared" si="9"/>
        <v>0.36270000000000002</v>
      </c>
      <c r="L185" s="5">
        <v>620453</v>
      </c>
      <c r="M185" s="18">
        <f t="shared" si="10"/>
        <v>1.17E-2</v>
      </c>
      <c r="N185" s="5"/>
      <c r="O185" s="18">
        <f t="shared" si="11"/>
        <v>0</v>
      </c>
    </row>
    <row r="186" spans="1:15" x14ac:dyDescent="0.2">
      <c r="A186" s="10">
        <v>1</v>
      </c>
      <c r="B186" s="10">
        <v>115211003</v>
      </c>
      <c r="C186" s="4" t="s">
        <v>431</v>
      </c>
      <c r="D186" s="4" t="s">
        <v>430</v>
      </c>
      <c r="E186" s="5">
        <v>34678544.630000003</v>
      </c>
      <c r="F186" s="5">
        <v>18318637.23</v>
      </c>
      <c r="G186" s="5">
        <v>1153449.79</v>
      </c>
      <c r="H186" s="5">
        <v>19472087.02</v>
      </c>
      <c r="I186" s="18">
        <f t="shared" si="8"/>
        <v>0.5615</v>
      </c>
      <c r="J186" s="5">
        <v>5039178.16</v>
      </c>
      <c r="K186" s="18">
        <f t="shared" si="9"/>
        <v>0.14530000000000001</v>
      </c>
      <c r="L186" s="5">
        <v>168541.45</v>
      </c>
      <c r="M186" s="18">
        <f t="shared" si="10"/>
        <v>4.8999999999999998E-3</v>
      </c>
      <c r="N186" s="5">
        <v>9998738</v>
      </c>
      <c r="O186" s="18">
        <f t="shared" si="11"/>
        <v>0.2883</v>
      </c>
    </row>
    <row r="187" spans="1:15" x14ac:dyDescent="0.2">
      <c r="A187" s="10">
        <v>1</v>
      </c>
      <c r="B187" s="10">
        <v>115211103</v>
      </c>
      <c r="C187" s="4" t="s">
        <v>432</v>
      </c>
      <c r="D187" s="4" t="s">
        <v>430</v>
      </c>
      <c r="E187" s="5">
        <v>91739227.079999998</v>
      </c>
      <c r="F187" s="5">
        <v>58168652.130000003</v>
      </c>
      <c r="G187" s="5">
        <v>1765064.6099999999</v>
      </c>
      <c r="H187" s="5">
        <v>59933716.740000002</v>
      </c>
      <c r="I187" s="18">
        <f t="shared" si="8"/>
        <v>0.65329999999999999</v>
      </c>
      <c r="J187" s="5">
        <v>27242394.77</v>
      </c>
      <c r="K187" s="18">
        <f t="shared" si="9"/>
        <v>0.29699999999999999</v>
      </c>
      <c r="L187" s="5">
        <v>1723115.57</v>
      </c>
      <c r="M187" s="18">
        <f t="shared" si="10"/>
        <v>1.8800000000000001E-2</v>
      </c>
      <c r="N187" s="5">
        <v>2840000</v>
      </c>
      <c r="O187" s="18">
        <f t="shared" si="11"/>
        <v>3.1E-2</v>
      </c>
    </row>
    <row r="188" spans="1:15" x14ac:dyDescent="0.2">
      <c r="A188" s="10">
        <v>1</v>
      </c>
      <c r="B188" s="10">
        <v>115211603</v>
      </c>
      <c r="C188" s="4" t="s">
        <v>151</v>
      </c>
      <c r="D188" s="4" t="s">
        <v>430</v>
      </c>
      <c r="E188" s="5">
        <v>143305982</v>
      </c>
      <c r="F188" s="5">
        <v>107030303</v>
      </c>
      <c r="G188" s="5">
        <v>2754542</v>
      </c>
      <c r="H188" s="5">
        <v>109784845</v>
      </c>
      <c r="I188" s="18">
        <f t="shared" si="8"/>
        <v>0.7661</v>
      </c>
      <c r="J188" s="5">
        <v>32347760</v>
      </c>
      <c r="K188" s="18">
        <f t="shared" si="9"/>
        <v>0.22570000000000001</v>
      </c>
      <c r="L188" s="5">
        <v>1168329</v>
      </c>
      <c r="M188" s="18">
        <f t="shared" si="10"/>
        <v>8.2000000000000007E-3</v>
      </c>
      <c r="N188" s="5">
        <v>5048</v>
      </c>
      <c r="O188" s="18">
        <f t="shared" si="11"/>
        <v>0</v>
      </c>
    </row>
    <row r="189" spans="1:15" x14ac:dyDescent="0.2">
      <c r="A189" s="10">
        <v>1</v>
      </c>
      <c r="B189" s="10">
        <v>115212503</v>
      </c>
      <c r="C189" s="4" t="s">
        <v>433</v>
      </c>
      <c r="D189" s="4" t="s">
        <v>430</v>
      </c>
      <c r="E189" s="5">
        <v>42611415.219999999</v>
      </c>
      <c r="F189" s="5">
        <v>28209138.870000001</v>
      </c>
      <c r="G189" s="5">
        <v>1215375.9799999997</v>
      </c>
      <c r="H189" s="5">
        <v>29424514.850000001</v>
      </c>
      <c r="I189" s="18">
        <f t="shared" si="8"/>
        <v>0.6905</v>
      </c>
      <c r="J189" s="5">
        <v>12746701.789999999</v>
      </c>
      <c r="K189" s="18">
        <f t="shared" si="9"/>
        <v>0.29909999999999998</v>
      </c>
      <c r="L189" s="5">
        <v>440198.58</v>
      </c>
      <c r="M189" s="18">
        <f t="shared" si="10"/>
        <v>1.03E-2</v>
      </c>
      <c r="N189" s="5"/>
      <c r="O189" s="18">
        <f t="shared" si="11"/>
        <v>0</v>
      </c>
    </row>
    <row r="190" spans="1:15" x14ac:dyDescent="0.2">
      <c r="A190" s="10">
        <v>1</v>
      </c>
      <c r="B190" s="10">
        <v>115216503</v>
      </c>
      <c r="C190" s="4" t="s">
        <v>152</v>
      </c>
      <c r="D190" s="4" t="s">
        <v>430</v>
      </c>
      <c r="E190" s="5">
        <v>73982559.239999995</v>
      </c>
      <c r="F190" s="5">
        <v>51787875.729999997</v>
      </c>
      <c r="G190" s="5">
        <v>2795910.76</v>
      </c>
      <c r="H190" s="5">
        <v>54583786.490000002</v>
      </c>
      <c r="I190" s="18">
        <f t="shared" si="8"/>
        <v>0.73780000000000001</v>
      </c>
      <c r="J190" s="5">
        <v>18655777.5</v>
      </c>
      <c r="K190" s="18">
        <f t="shared" si="9"/>
        <v>0.25219999999999998</v>
      </c>
      <c r="L190" s="5">
        <v>738045.25</v>
      </c>
      <c r="M190" s="18">
        <f t="shared" si="10"/>
        <v>0.01</v>
      </c>
      <c r="N190" s="5">
        <v>4950</v>
      </c>
      <c r="O190" s="18">
        <f t="shared" si="11"/>
        <v>1E-4</v>
      </c>
    </row>
    <row r="191" spans="1:15" x14ac:dyDescent="0.2">
      <c r="A191" s="10">
        <v>1</v>
      </c>
      <c r="B191" s="10">
        <v>115218003</v>
      </c>
      <c r="C191" s="4" t="s">
        <v>153</v>
      </c>
      <c r="D191" s="4" t="s">
        <v>430</v>
      </c>
      <c r="E191" s="5">
        <v>51780732.310000002</v>
      </c>
      <c r="F191" s="5">
        <v>28876117.259999998</v>
      </c>
      <c r="G191" s="5">
        <v>1239658.6099999999</v>
      </c>
      <c r="H191" s="5">
        <v>30115775.870000001</v>
      </c>
      <c r="I191" s="18">
        <f t="shared" si="8"/>
        <v>0.58160000000000001</v>
      </c>
      <c r="J191" s="5">
        <v>20515790.350000001</v>
      </c>
      <c r="K191" s="18">
        <f t="shared" si="9"/>
        <v>0.3962</v>
      </c>
      <c r="L191" s="5">
        <v>1149166.0900000001</v>
      </c>
      <c r="M191" s="18">
        <f t="shared" si="10"/>
        <v>2.2200000000000001E-2</v>
      </c>
      <c r="N191" s="5"/>
      <c r="O191" s="18">
        <f t="shared" si="11"/>
        <v>0</v>
      </c>
    </row>
    <row r="192" spans="1:15" x14ac:dyDescent="0.2">
      <c r="A192" s="10">
        <v>1</v>
      </c>
      <c r="B192" s="10">
        <v>115218303</v>
      </c>
      <c r="C192" s="4" t="s">
        <v>434</v>
      </c>
      <c r="D192" s="4" t="s">
        <v>430</v>
      </c>
      <c r="E192" s="5">
        <v>38525155.200000003</v>
      </c>
      <c r="F192" s="5">
        <v>26506616.960000001</v>
      </c>
      <c r="G192" s="5">
        <v>872750.5</v>
      </c>
      <c r="H192" s="5">
        <v>27379367.460000001</v>
      </c>
      <c r="I192" s="18">
        <f t="shared" si="8"/>
        <v>0.7107</v>
      </c>
      <c r="J192" s="5">
        <v>10870460.619999999</v>
      </c>
      <c r="K192" s="18">
        <f t="shared" si="9"/>
        <v>0.28220000000000001</v>
      </c>
      <c r="L192" s="5">
        <v>275327.12</v>
      </c>
      <c r="M192" s="18">
        <f t="shared" si="10"/>
        <v>7.1000000000000004E-3</v>
      </c>
      <c r="N192" s="5"/>
      <c r="O192" s="18">
        <f t="shared" si="11"/>
        <v>0</v>
      </c>
    </row>
    <row r="193" spans="1:15" x14ac:dyDescent="0.2">
      <c r="A193" s="10">
        <v>1</v>
      </c>
      <c r="B193" s="10">
        <v>115221402</v>
      </c>
      <c r="C193" s="4" t="s">
        <v>435</v>
      </c>
      <c r="D193" s="4" t="s">
        <v>436</v>
      </c>
      <c r="E193" s="5">
        <v>203954843.62</v>
      </c>
      <c r="F193" s="5">
        <v>141949615.80000001</v>
      </c>
      <c r="G193" s="5">
        <v>7046981.6700000009</v>
      </c>
      <c r="H193" s="5">
        <v>148996597.47</v>
      </c>
      <c r="I193" s="18">
        <f t="shared" si="8"/>
        <v>0.73050000000000004</v>
      </c>
      <c r="J193" s="5">
        <v>50492752.280000001</v>
      </c>
      <c r="K193" s="18">
        <f t="shared" si="9"/>
        <v>0.24759999999999999</v>
      </c>
      <c r="L193" s="5">
        <v>3732395.04</v>
      </c>
      <c r="M193" s="18">
        <f t="shared" si="10"/>
        <v>1.83E-2</v>
      </c>
      <c r="N193" s="5">
        <v>733098.83</v>
      </c>
      <c r="O193" s="18">
        <f t="shared" si="11"/>
        <v>3.5999999999999999E-3</v>
      </c>
    </row>
    <row r="194" spans="1:15" x14ac:dyDescent="0.2">
      <c r="A194" s="10">
        <v>1</v>
      </c>
      <c r="B194" s="10">
        <v>115221753</v>
      </c>
      <c r="C194" s="4" t="s">
        <v>437</v>
      </c>
      <c r="D194" s="4" t="s">
        <v>436</v>
      </c>
      <c r="E194" s="5">
        <v>65495624.350000001</v>
      </c>
      <c r="F194" s="5">
        <v>48960092.160000011</v>
      </c>
      <c r="G194" s="5">
        <v>1283511.3599999999</v>
      </c>
      <c r="H194" s="5">
        <v>50243603.520000003</v>
      </c>
      <c r="I194" s="18">
        <f t="shared" si="8"/>
        <v>0.7671</v>
      </c>
      <c r="J194" s="5">
        <v>12126557.109999999</v>
      </c>
      <c r="K194" s="18">
        <f t="shared" si="9"/>
        <v>0.1852</v>
      </c>
      <c r="L194" s="5">
        <v>901559.38</v>
      </c>
      <c r="M194" s="18">
        <f t="shared" si="10"/>
        <v>1.38E-2</v>
      </c>
      <c r="N194" s="5">
        <v>2223904.34</v>
      </c>
      <c r="O194" s="18">
        <f t="shared" si="11"/>
        <v>3.4000000000000002E-2</v>
      </c>
    </row>
    <row r="195" spans="1:15" x14ac:dyDescent="0.2">
      <c r="A195" s="10">
        <v>1</v>
      </c>
      <c r="B195" s="10">
        <v>115222504</v>
      </c>
      <c r="C195" s="4" t="s">
        <v>438</v>
      </c>
      <c r="D195" s="4" t="s">
        <v>436</v>
      </c>
      <c r="E195" s="5">
        <v>29810168.579999998</v>
      </c>
      <c r="F195" s="5">
        <v>9452718.4800000004</v>
      </c>
      <c r="G195" s="5">
        <v>531890.19000000006</v>
      </c>
      <c r="H195" s="5">
        <v>9984608.6699999999</v>
      </c>
      <c r="I195" s="18">
        <f t="shared" ref="I195:I258" si="12">ROUND(H195/$E195,4)</f>
        <v>0.33489999999999998</v>
      </c>
      <c r="J195" s="5">
        <v>10219556.43</v>
      </c>
      <c r="K195" s="18">
        <f t="shared" ref="K195:K258" si="13">ROUND(J195/$E195,4)</f>
        <v>0.34279999999999999</v>
      </c>
      <c r="L195" s="5">
        <v>203098.13</v>
      </c>
      <c r="M195" s="18">
        <f t="shared" ref="M195:M258" si="14">ROUND(L195/$E195,4)</f>
        <v>6.7999999999999996E-3</v>
      </c>
      <c r="N195" s="5">
        <v>9402905.3499999996</v>
      </c>
      <c r="O195" s="18">
        <f t="shared" ref="O195:O258" si="15">ROUND(N195/$E195,4)</f>
        <v>0.31540000000000001</v>
      </c>
    </row>
    <row r="196" spans="1:15" x14ac:dyDescent="0.2">
      <c r="A196" s="10">
        <v>1</v>
      </c>
      <c r="B196" s="10">
        <v>115222752</v>
      </c>
      <c r="C196" s="4" t="s">
        <v>439</v>
      </c>
      <c r="D196" s="4" t="s">
        <v>436</v>
      </c>
      <c r="E196" s="5">
        <v>151321187</v>
      </c>
      <c r="F196" s="5">
        <v>56929916</v>
      </c>
      <c r="G196" s="5">
        <v>3699758</v>
      </c>
      <c r="H196" s="5">
        <v>60629674</v>
      </c>
      <c r="I196" s="18">
        <f t="shared" si="12"/>
        <v>0.4007</v>
      </c>
      <c r="J196" s="5">
        <v>80877538</v>
      </c>
      <c r="K196" s="18">
        <f t="shared" si="13"/>
        <v>0.53449999999999998</v>
      </c>
      <c r="L196" s="5">
        <v>9813975</v>
      </c>
      <c r="M196" s="18">
        <f t="shared" si="14"/>
        <v>6.4899999999999999E-2</v>
      </c>
      <c r="N196" s="5"/>
      <c r="O196" s="18">
        <f t="shared" si="15"/>
        <v>0</v>
      </c>
    </row>
    <row r="197" spans="1:15" x14ac:dyDescent="0.2">
      <c r="A197" s="10">
        <v>1</v>
      </c>
      <c r="B197" s="10">
        <v>115224003</v>
      </c>
      <c r="C197" s="4" t="s">
        <v>440</v>
      </c>
      <c r="D197" s="4" t="s">
        <v>436</v>
      </c>
      <c r="E197" s="5">
        <v>63275193.009999998</v>
      </c>
      <c r="F197" s="5">
        <v>38986027.970000006</v>
      </c>
      <c r="G197" s="5">
        <v>1555246.29</v>
      </c>
      <c r="H197" s="5">
        <v>40541274.259999998</v>
      </c>
      <c r="I197" s="18">
        <f t="shared" si="12"/>
        <v>0.64070000000000005</v>
      </c>
      <c r="J197" s="5">
        <v>22027041.07</v>
      </c>
      <c r="K197" s="18">
        <f t="shared" si="13"/>
        <v>0.34810000000000002</v>
      </c>
      <c r="L197" s="5">
        <v>658520.77</v>
      </c>
      <c r="M197" s="18">
        <f t="shared" si="14"/>
        <v>1.04E-2</v>
      </c>
      <c r="N197" s="5">
        <v>48356.91</v>
      </c>
      <c r="O197" s="18">
        <f t="shared" si="15"/>
        <v>8.0000000000000004E-4</v>
      </c>
    </row>
    <row r="198" spans="1:15" x14ac:dyDescent="0.2">
      <c r="A198" s="10">
        <v>1</v>
      </c>
      <c r="B198" s="10">
        <v>115226003</v>
      </c>
      <c r="C198" s="4" t="s">
        <v>441</v>
      </c>
      <c r="D198" s="4" t="s">
        <v>436</v>
      </c>
      <c r="E198" s="5">
        <v>50349903.450000003</v>
      </c>
      <c r="F198" s="5">
        <v>30010923.180000003</v>
      </c>
      <c r="G198" s="5">
        <v>1932396.73</v>
      </c>
      <c r="H198" s="5">
        <v>31943319.91</v>
      </c>
      <c r="I198" s="18">
        <f t="shared" si="12"/>
        <v>0.63439999999999996</v>
      </c>
      <c r="J198" s="5">
        <v>16593485.74</v>
      </c>
      <c r="K198" s="18">
        <f t="shared" si="13"/>
        <v>0.3296</v>
      </c>
      <c r="L198" s="5">
        <v>976417.89</v>
      </c>
      <c r="M198" s="18">
        <f t="shared" si="14"/>
        <v>1.9400000000000001E-2</v>
      </c>
      <c r="N198" s="5">
        <v>836679.91</v>
      </c>
      <c r="O198" s="18">
        <f t="shared" si="15"/>
        <v>1.66E-2</v>
      </c>
    </row>
    <row r="199" spans="1:15" x14ac:dyDescent="0.2">
      <c r="A199" s="10">
        <v>1</v>
      </c>
      <c r="B199" s="10">
        <v>115226103</v>
      </c>
      <c r="C199" s="4" t="s">
        <v>442</v>
      </c>
      <c r="D199" s="4" t="s">
        <v>436</v>
      </c>
      <c r="E199" s="5">
        <v>23911759.960000001</v>
      </c>
      <c r="F199" s="5">
        <v>7204890.6300000008</v>
      </c>
      <c r="G199" s="5">
        <v>1095309.1600000001</v>
      </c>
      <c r="H199" s="5">
        <v>8300199.79</v>
      </c>
      <c r="I199" s="18">
        <f t="shared" si="12"/>
        <v>0.34710000000000002</v>
      </c>
      <c r="J199" s="5">
        <v>6952461.2599999998</v>
      </c>
      <c r="K199" s="18">
        <f t="shared" si="13"/>
        <v>0.2908</v>
      </c>
      <c r="L199" s="5">
        <v>222775.86</v>
      </c>
      <c r="M199" s="18">
        <f t="shared" si="14"/>
        <v>9.2999999999999992E-3</v>
      </c>
      <c r="N199" s="5">
        <v>8436323.0500000007</v>
      </c>
      <c r="O199" s="18">
        <f t="shared" si="15"/>
        <v>0.3528</v>
      </c>
    </row>
    <row r="200" spans="1:15" x14ac:dyDescent="0.2">
      <c r="A200" s="10">
        <v>1</v>
      </c>
      <c r="B200" s="10">
        <v>115228003</v>
      </c>
      <c r="C200" s="4" t="s">
        <v>155</v>
      </c>
      <c r="D200" s="4" t="s">
        <v>436</v>
      </c>
      <c r="E200" s="5">
        <v>24251767.879999999</v>
      </c>
      <c r="F200" s="5">
        <v>7390566</v>
      </c>
      <c r="G200" s="5">
        <v>674225</v>
      </c>
      <c r="H200" s="5">
        <v>8064791</v>
      </c>
      <c r="I200" s="18">
        <f t="shared" si="12"/>
        <v>0.33250000000000002</v>
      </c>
      <c r="J200" s="5">
        <v>14350024.880000001</v>
      </c>
      <c r="K200" s="18">
        <f t="shared" si="13"/>
        <v>0.5917</v>
      </c>
      <c r="L200" s="5">
        <v>1836952</v>
      </c>
      <c r="M200" s="18">
        <f t="shared" si="14"/>
        <v>7.5700000000000003E-2</v>
      </c>
      <c r="N200" s="5"/>
      <c r="O200" s="18">
        <f t="shared" si="15"/>
        <v>0</v>
      </c>
    </row>
    <row r="201" spans="1:15" x14ac:dyDescent="0.2">
      <c r="A201" s="10">
        <v>1</v>
      </c>
      <c r="B201" s="10">
        <v>115228303</v>
      </c>
      <c r="C201" s="4" t="s">
        <v>443</v>
      </c>
      <c r="D201" s="4" t="s">
        <v>436</v>
      </c>
      <c r="E201" s="5">
        <v>84415771.689999998</v>
      </c>
      <c r="F201" s="5">
        <v>38858511.120000005</v>
      </c>
      <c r="G201" s="5">
        <v>867486.83</v>
      </c>
      <c r="H201" s="5">
        <v>39725997.950000003</v>
      </c>
      <c r="I201" s="18">
        <f t="shared" si="12"/>
        <v>0.47060000000000002</v>
      </c>
      <c r="J201" s="5">
        <v>11523578.33</v>
      </c>
      <c r="K201" s="18">
        <f t="shared" si="13"/>
        <v>0.13650000000000001</v>
      </c>
      <c r="L201" s="5">
        <v>1108581.8600000001</v>
      </c>
      <c r="M201" s="18">
        <f t="shared" si="14"/>
        <v>1.3100000000000001E-2</v>
      </c>
      <c r="N201" s="5">
        <v>32057613.550000001</v>
      </c>
      <c r="O201" s="18">
        <f t="shared" si="15"/>
        <v>0.37980000000000003</v>
      </c>
    </row>
    <row r="202" spans="1:15" x14ac:dyDescent="0.2">
      <c r="A202" s="10">
        <v>1</v>
      </c>
      <c r="B202" s="10">
        <v>115229003</v>
      </c>
      <c r="C202" s="4" t="s">
        <v>156</v>
      </c>
      <c r="D202" s="4" t="s">
        <v>436</v>
      </c>
      <c r="E202" s="5">
        <v>21254201.27</v>
      </c>
      <c r="F202" s="5">
        <v>9185393.6399999987</v>
      </c>
      <c r="G202" s="5">
        <v>599465.00000000012</v>
      </c>
      <c r="H202" s="5">
        <v>9784858.6400000006</v>
      </c>
      <c r="I202" s="18">
        <f t="shared" si="12"/>
        <v>0.46039999999999998</v>
      </c>
      <c r="J202" s="5">
        <v>10728685.369999999</v>
      </c>
      <c r="K202" s="18">
        <f t="shared" si="13"/>
        <v>0.50480000000000003</v>
      </c>
      <c r="L202" s="5">
        <v>740657.26</v>
      </c>
      <c r="M202" s="18">
        <f t="shared" si="14"/>
        <v>3.4799999999999998E-2</v>
      </c>
      <c r="N202" s="5"/>
      <c r="O202" s="18">
        <f t="shared" si="15"/>
        <v>0</v>
      </c>
    </row>
    <row r="203" spans="1:15" x14ac:dyDescent="0.2">
      <c r="A203" s="10">
        <v>1</v>
      </c>
      <c r="B203" s="10">
        <v>125231232</v>
      </c>
      <c r="C203" s="4" t="s">
        <v>25</v>
      </c>
      <c r="D203" s="4" t="s">
        <v>26</v>
      </c>
      <c r="E203" s="5">
        <v>133308468.64</v>
      </c>
      <c r="F203" s="5">
        <v>24030652.800000001</v>
      </c>
      <c r="G203" s="5">
        <v>1117400.73</v>
      </c>
      <c r="H203" s="5">
        <v>25148053.530000001</v>
      </c>
      <c r="I203" s="18">
        <f t="shared" si="12"/>
        <v>0.18859999999999999</v>
      </c>
      <c r="J203" s="5">
        <v>103627336.8</v>
      </c>
      <c r="K203" s="18">
        <f t="shared" si="13"/>
        <v>0.77729999999999999</v>
      </c>
      <c r="L203" s="5">
        <v>4533078.3099999996</v>
      </c>
      <c r="M203" s="18">
        <f t="shared" si="14"/>
        <v>3.4000000000000002E-2</v>
      </c>
      <c r="N203" s="5"/>
      <c r="O203" s="18">
        <f t="shared" si="15"/>
        <v>0</v>
      </c>
    </row>
    <row r="204" spans="1:15" x14ac:dyDescent="0.2">
      <c r="A204" s="10">
        <v>1</v>
      </c>
      <c r="B204" s="10">
        <v>125231303</v>
      </c>
      <c r="C204" s="4" t="s">
        <v>681</v>
      </c>
      <c r="D204" s="4" t="s">
        <v>26</v>
      </c>
      <c r="E204" s="5">
        <v>76854648.780000001</v>
      </c>
      <c r="F204" s="5">
        <v>47789353.75</v>
      </c>
      <c r="G204" s="5">
        <v>2232199</v>
      </c>
      <c r="H204" s="5">
        <v>50021552.75</v>
      </c>
      <c r="I204" s="18">
        <f t="shared" si="12"/>
        <v>0.65090000000000003</v>
      </c>
      <c r="J204" s="5">
        <v>25469000.030000001</v>
      </c>
      <c r="K204" s="18">
        <f t="shared" si="13"/>
        <v>0.33139999999999997</v>
      </c>
      <c r="L204" s="5">
        <v>1303218.3700000001</v>
      </c>
      <c r="M204" s="18">
        <f t="shared" si="14"/>
        <v>1.7000000000000001E-2</v>
      </c>
      <c r="N204" s="5">
        <v>60877.63</v>
      </c>
      <c r="O204" s="18">
        <f t="shared" si="15"/>
        <v>8.0000000000000004E-4</v>
      </c>
    </row>
    <row r="205" spans="1:15" x14ac:dyDescent="0.2">
      <c r="A205" s="10">
        <v>1</v>
      </c>
      <c r="B205" s="10">
        <v>125234103</v>
      </c>
      <c r="C205" s="4" t="s">
        <v>27</v>
      </c>
      <c r="D205" s="4" t="s">
        <v>26</v>
      </c>
      <c r="E205" s="5">
        <v>110535982</v>
      </c>
      <c r="F205" s="5">
        <v>87501411</v>
      </c>
      <c r="G205" s="5">
        <v>2050142</v>
      </c>
      <c r="H205" s="5">
        <v>89551553</v>
      </c>
      <c r="I205" s="18">
        <f t="shared" si="12"/>
        <v>0.81020000000000003</v>
      </c>
      <c r="J205" s="5">
        <v>20505446</v>
      </c>
      <c r="K205" s="18">
        <f t="shared" si="13"/>
        <v>0.1855</v>
      </c>
      <c r="L205" s="5">
        <v>478983</v>
      </c>
      <c r="M205" s="18">
        <f t="shared" si="14"/>
        <v>4.3E-3</v>
      </c>
      <c r="N205" s="5"/>
      <c r="O205" s="18">
        <f t="shared" si="15"/>
        <v>0</v>
      </c>
    </row>
    <row r="206" spans="1:15" x14ac:dyDescent="0.2">
      <c r="A206" s="10">
        <v>1</v>
      </c>
      <c r="B206" s="10">
        <v>125234502</v>
      </c>
      <c r="C206" s="4" t="s">
        <v>682</v>
      </c>
      <c r="D206" s="4" t="s">
        <v>26</v>
      </c>
      <c r="E206" s="5">
        <v>126179900.52</v>
      </c>
      <c r="F206" s="5">
        <v>100835594.00999999</v>
      </c>
      <c r="G206" s="5">
        <v>2391742.06</v>
      </c>
      <c r="H206" s="5">
        <v>103227336.06999999</v>
      </c>
      <c r="I206" s="18">
        <f t="shared" si="12"/>
        <v>0.81810000000000005</v>
      </c>
      <c r="J206" s="5">
        <v>22138615.390000001</v>
      </c>
      <c r="K206" s="18">
        <f t="shared" si="13"/>
        <v>0.17549999999999999</v>
      </c>
      <c r="L206" s="5">
        <v>813949.06</v>
      </c>
      <c r="M206" s="18">
        <f t="shared" si="14"/>
        <v>6.4999999999999997E-3</v>
      </c>
      <c r="N206" s="5"/>
      <c r="O206" s="18">
        <f t="shared" si="15"/>
        <v>0</v>
      </c>
    </row>
    <row r="207" spans="1:15" x14ac:dyDescent="0.2">
      <c r="A207" s="10">
        <v>1</v>
      </c>
      <c r="B207" s="10">
        <v>125235103</v>
      </c>
      <c r="C207" s="4" t="s">
        <v>28</v>
      </c>
      <c r="D207" s="4" t="s">
        <v>26</v>
      </c>
      <c r="E207" s="5">
        <v>68505325.469999999</v>
      </c>
      <c r="F207" s="5">
        <v>42179339.989999995</v>
      </c>
      <c r="G207" s="5">
        <v>1754653.62</v>
      </c>
      <c r="H207" s="5">
        <v>43933993.609999999</v>
      </c>
      <c r="I207" s="18">
        <f t="shared" si="12"/>
        <v>0.64129999999999998</v>
      </c>
      <c r="J207" s="5">
        <v>23543907.469999999</v>
      </c>
      <c r="K207" s="18">
        <f t="shared" si="13"/>
        <v>0.34370000000000001</v>
      </c>
      <c r="L207" s="5">
        <v>1027424.39</v>
      </c>
      <c r="M207" s="18">
        <f t="shared" si="14"/>
        <v>1.4999999999999999E-2</v>
      </c>
      <c r="N207" s="5"/>
      <c r="O207" s="18">
        <f t="shared" si="15"/>
        <v>0</v>
      </c>
    </row>
    <row r="208" spans="1:15" x14ac:dyDescent="0.2">
      <c r="A208" s="10">
        <v>1</v>
      </c>
      <c r="B208" s="10">
        <v>125235502</v>
      </c>
      <c r="C208" s="4" t="s">
        <v>29</v>
      </c>
      <c r="D208" s="4" t="s">
        <v>26</v>
      </c>
      <c r="E208" s="5">
        <v>90657849.319999993</v>
      </c>
      <c r="F208" s="5">
        <v>70853575.439999998</v>
      </c>
      <c r="G208" s="5">
        <v>3231815.77</v>
      </c>
      <c r="H208" s="5">
        <v>74085391.209999993</v>
      </c>
      <c r="I208" s="18">
        <f t="shared" si="12"/>
        <v>0.81720000000000004</v>
      </c>
      <c r="J208" s="5">
        <v>15469274.800000001</v>
      </c>
      <c r="K208" s="18">
        <f t="shared" si="13"/>
        <v>0.1706</v>
      </c>
      <c r="L208" s="5">
        <v>1103183.31</v>
      </c>
      <c r="M208" s="18">
        <f t="shared" si="14"/>
        <v>1.2200000000000001E-2</v>
      </c>
      <c r="N208" s="5"/>
      <c r="O208" s="18">
        <f t="shared" si="15"/>
        <v>0</v>
      </c>
    </row>
    <row r="209" spans="1:15" x14ac:dyDescent="0.2">
      <c r="A209" s="10">
        <v>1</v>
      </c>
      <c r="B209" s="10">
        <v>125236903</v>
      </c>
      <c r="C209" s="4" t="s">
        <v>683</v>
      </c>
      <c r="D209" s="4" t="s">
        <v>26</v>
      </c>
      <c r="E209" s="5">
        <v>63128958</v>
      </c>
      <c r="F209" s="5">
        <v>44090171</v>
      </c>
      <c r="G209" s="5">
        <v>1106030</v>
      </c>
      <c r="H209" s="5">
        <v>45196201</v>
      </c>
      <c r="I209" s="18">
        <f t="shared" si="12"/>
        <v>0.71589999999999998</v>
      </c>
      <c r="J209" s="5">
        <v>17465316</v>
      </c>
      <c r="K209" s="18">
        <f t="shared" si="13"/>
        <v>0.2767</v>
      </c>
      <c r="L209" s="5">
        <v>467441</v>
      </c>
      <c r="M209" s="18">
        <f t="shared" si="14"/>
        <v>7.4000000000000003E-3</v>
      </c>
      <c r="N209" s="5"/>
      <c r="O209" s="18">
        <f t="shared" si="15"/>
        <v>0</v>
      </c>
    </row>
    <row r="210" spans="1:15" x14ac:dyDescent="0.2">
      <c r="A210" s="10">
        <v>1</v>
      </c>
      <c r="B210" s="10">
        <v>125237603</v>
      </c>
      <c r="C210" s="4" t="s">
        <v>30</v>
      </c>
      <c r="D210" s="4" t="s">
        <v>26</v>
      </c>
      <c r="E210" s="5">
        <v>100362478.59999999</v>
      </c>
      <c r="F210" s="5">
        <v>80278246.420000017</v>
      </c>
      <c r="G210" s="5">
        <v>3354374.9100000006</v>
      </c>
      <c r="H210" s="5">
        <v>83632621.329999998</v>
      </c>
      <c r="I210" s="18">
        <f t="shared" si="12"/>
        <v>0.83330000000000004</v>
      </c>
      <c r="J210" s="5">
        <v>15158245.449999999</v>
      </c>
      <c r="K210" s="18">
        <f t="shared" si="13"/>
        <v>0.151</v>
      </c>
      <c r="L210" s="5">
        <v>1560055.69</v>
      </c>
      <c r="M210" s="18">
        <f t="shared" si="14"/>
        <v>1.55E-2</v>
      </c>
      <c r="N210" s="5">
        <v>11556.13</v>
      </c>
      <c r="O210" s="18">
        <f t="shared" si="15"/>
        <v>1E-4</v>
      </c>
    </row>
    <row r="211" spans="1:15" x14ac:dyDescent="0.2">
      <c r="A211" s="10">
        <v>1</v>
      </c>
      <c r="B211" s="10">
        <v>125237702</v>
      </c>
      <c r="C211" s="4" t="s">
        <v>31</v>
      </c>
      <c r="D211" s="4" t="s">
        <v>26</v>
      </c>
      <c r="E211" s="5">
        <v>117811943.8</v>
      </c>
      <c r="F211" s="5">
        <v>74208284.129999995</v>
      </c>
      <c r="G211" s="5">
        <v>1939570.7499999998</v>
      </c>
      <c r="H211" s="5">
        <v>76147854.879999995</v>
      </c>
      <c r="I211" s="18">
        <f t="shared" si="12"/>
        <v>0.64639999999999997</v>
      </c>
      <c r="J211" s="5">
        <v>32660140.059999999</v>
      </c>
      <c r="K211" s="18">
        <f t="shared" si="13"/>
        <v>0.2772</v>
      </c>
      <c r="L211" s="5">
        <v>1223948.8600000001</v>
      </c>
      <c r="M211" s="18">
        <f t="shared" si="14"/>
        <v>1.04E-2</v>
      </c>
      <c r="N211" s="5">
        <v>7780000</v>
      </c>
      <c r="O211" s="18">
        <f t="shared" si="15"/>
        <v>6.6000000000000003E-2</v>
      </c>
    </row>
    <row r="212" spans="1:15" x14ac:dyDescent="0.2">
      <c r="A212" s="10">
        <v>1</v>
      </c>
      <c r="B212" s="10">
        <v>125237903</v>
      </c>
      <c r="C212" s="4" t="s">
        <v>32</v>
      </c>
      <c r="D212" s="4" t="s">
        <v>26</v>
      </c>
      <c r="E212" s="5">
        <v>98870350.400000006</v>
      </c>
      <c r="F212" s="5">
        <v>77821006.350000024</v>
      </c>
      <c r="G212" s="5">
        <v>3457203.6399999997</v>
      </c>
      <c r="H212" s="5">
        <v>81278209.989999995</v>
      </c>
      <c r="I212" s="18">
        <f t="shared" si="12"/>
        <v>0.82210000000000005</v>
      </c>
      <c r="J212" s="5">
        <v>16995848.300000001</v>
      </c>
      <c r="K212" s="18">
        <f t="shared" si="13"/>
        <v>0.1719</v>
      </c>
      <c r="L212" s="5">
        <v>593232.88</v>
      </c>
      <c r="M212" s="18">
        <f t="shared" si="14"/>
        <v>6.0000000000000001E-3</v>
      </c>
      <c r="N212" s="5">
        <v>3059.23</v>
      </c>
      <c r="O212" s="18">
        <f t="shared" si="15"/>
        <v>0</v>
      </c>
    </row>
    <row r="213" spans="1:15" x14ac:dyDescent="0.2">
      <c r="A213" s="10">
        <v>1</v>
      </c>
      <c r="B213" s="10">
        <v>125238402</v>
      </c>
      <c r="C213" s="4" t="s">
        <v>33</v>
      </c>
      <c r="D213" s="4" t="s">
        <v>26</v>
      </c>
      <c r="E213" s="5">
        <v>83886095</v>
      </c>
      <c r="F213" s="5">
        <v>40518374</v>
      </c>
      <c r="G213" s="5">
        <v>1943122</v>
      </c>
      <c r="H213" s="5">
        <v>42461496</v>
      </c>
      <c r="I213" s="18">
        <f t="shared" si="12"/>
        <v>0.50619999999999998</v>
      </c>
      <c r="J213" s="5">
        <v>37137140</v>
      </c>
      <c r="K213" s="18">
        <f t="shared" si="13"/>
        <v>0.44269999999999998</v>
      </c>
      <c r="L213" s="5">
        <v>4287459</v>
      </c>
      <c r="M213" s="18">
        <f t="shared" si="14"/>
        <v>5.11E-2</v>
      </c>
      <c r="N213" s="5"/>
      <c r="O213" s="18">
        <f t="shared" si="15"/>
        <v>0</v>
      </c>
    </row>
    <row r="214" spans="1:15" x14ac:dyDescent="0.2">
      <c r="A214" s="10">
        <v>1</v>
      </c>
      <c r="B214" s="10">
        <v>125238502</v>
      </c>
      <c r="C214" s="4" t="s">
        <v>684</v>
      </c>
      <c r="D214" s="4" t="s">
        <v>26</v>
      </c>
      <c r="E214" s="5">
        <v>76155473.379999995</v>
      </c>
      <c r="F214" s="5">
        <v>60403224.320000008</v>
      </c>
      <c r="G214" s="5">
        <v>1280930.68</v>
      </c>
      <c r="H214" s="5">
        <v>61684155</v>
      </c>
      <c r="I214" s="18">
        <f t="shared" si="12"/>
        <v>0.81</v>
      </c>
      <c r="J214" s="5">
        <v>14163027.810000001</v>
      </c>
      <c r="K214" s="18">
        <f t="shared" si="13"/>
        <v>0.186</v>
      </c>
      <c r="L214" s="5">
        <v>308290.57</v>
      </c>
      <c r="M214" s="18">
        <f t="shared" si="14"/>
        <v>4.0000000000000001E-3</v>
      </c>
      <c r="N214" s="5"/>
      <c r="O214" s="18">
        <f t="shared" si="15"/>
        <v>0</v>
      </c>
    </row>
    <row r="215" spans="1:15" x14ac:dyDescent="0.2">
      <c r="A215" s="10">
        <v>1</v>
      </c>
      <c r="B215" s="10">
        <v>125239452</v>
      </c>
      <c r="C215" s="4" t="s">
        <v>685</v>
      </c>
      <c r="D215" s="4" t="s">
        <v>26</v>
      </c>
      <c r="E215" s="5">
        <v>211143434.27000001</v>
      </c>
      <c r="F215" s="5">
        <v>107351615.34</v>
      </c>
      <c r="G215" s="5">
        <v>4412187.33</v>
      </c>
      <c r="H215" s="5">
        <v>111763802.67</v>
      </c>
      <c r="I215" s="18">
        <f t="shared" si="12"/>
        <v>0.52929999999999999</v>
      </c>
      <c r="J215" s="5">
        <v>88926838.849999994</v>
      </c>
      <c r="K215" s="18">
        <f t="shared" si="13"/>
        <v>0.42120000000000002</v>
      </c>
      <c r="L215" s="5">
        <v>7369949.2800000003</v>
      </c>
      <c r="M215" s="18">
        <f t="shared" si="14"/>
        <v>3.49E-2</v>
      </c>
      <c r="N215" s="5">
        <v>3082843.47</v>
      </c>
      <c r="O215" s="18">
        <f t="shared" si="15"/>
        <v>1.46E-2</v>
      </c>
    </row>
    <row r="216" spans="1:15" x14ac:dyDescent="0.2">
      <c r="A216" s="10">
        <v>1</v>
      </c>
      <c r="B216" s="10">
        <v>125239603</v>
      </c>
      <c r="C216" s="4" t="s">
        <v>564</v>
      </c>
      <c r="D216" s="4" t="s">
        <v>26</v>
      </c>
      <c r="E216" s="5">
        <v>83619500.549999997</v>
      </c>
      <c r="F216" s="5">
        <v>63575509.919999994</v>
      </c>
      <c r="G216" s="5">
        <v>2527969.7600000002</v>
      </c>
      <c r="H216" s="5">
        <v>66103479.68</v>
      </c>
      <c r="I216" s="18">
        <f t="shared" si="12"/>
        <v>0.79049999999999998</v>
      </c>
      <c r="J216" s="5">
        <v>16557486.560000001</v>
      </c>
      <c r="K216" s="18">
        <f t="shared" si="13"/>
        <v>0.19800000000000001</v>
      </c>
      <c r="L216" s="5">
        <v>958534.31</v>
      </c>
      <c r="M216" s="18">
        <f t="shared" si="14"/>
        <v>1.15E-2</v>
      </c>
      <c r="N216" s="5"/>
      <c r="O216" s="18">
        <f t="shared" si="15"/>
        <v>0</v>
      </c>
    </row>
    <row r="217" spans="1:15" x14ac:dyDescent="0.2">
      <c r="A217" s="10">
        <v>1</v>
      </c>
      <c r="B217" s="10">
        <v>125239652</v>
      </c>
      <c r="C217" s="4" t="s">
        <v>34</v>
      </c>
      <c r="D217" s="4" t="s">
        <v>26</v>
      </c>
      <c r="E217" s="5">
        <v>104508245</v>
      </c>
      <c r="F217" s="5">
        <v>49896600</v>
      </c>
      <c r="G217" s="5">
        <v>1550224</v>
      </c>
      <c r="H217" s="5">
        <v>51446824</v>
      </c>
      <c r="I217" s="18">
        <f t="shared" si="12"/>
        <v>0.49230000000000002</v>
      </c>
      <c r="J217" s="5">
        <v>47966834</v>
      </c>
      <c r="K217" s="18">
        <f t="shared" si="13"/>
        <v>0.45900000000000002</v>
      </c>
      <c r="L217" s="5">
        <v>4885271</v>
      </c>
      <c r="M217" s="18">
        <f t="shared" si="14"/>
        <v>4.6699999999999998E-2</v>
      </c>
      <c r="N217" s="5">
        <v>209316</v>
      </c>
      <c r="O217" s="18">
        <f t="shared" si="15"/>
        <v>2E-3</v>
      </c>
    </row>
    <row r="218" spans="1:15" x14ac:dyDescent="0.2">
      <c r="A218" s="10">
        <v>1</v>
      </c>
      <c r="B218" s="10">
        <v>109243503</v>
      </c>
      <c r="C218" s="4" t="s">
        <v>345</v>
      </c>
      <c r="D218" s="4" t="s">
        <v>346</v>
      </c>
      <c r="E218" s="5">
        <v>10764217.029999999</v>
      </c>
      <c r="F218" s="5">
        <v>2534018.9599999995</v>
      </c>
      <c r="G218" s="5">
        <v>357033.15</v>
      </c>
      <c r="H218" s="5">
        <v>2891052.11</v>
      </c>
      <c r="I218" s="18">
        <f t="shared" si="12"/>
        <v>0.26860000000000001</v>
      </c>
      <c r="J218" s="5">
        <v>7811241.3200000003</v>
      </c>
      <c r="K218" s="18">
        <f t="shared" si="13"/>
        <v>0.72570000000000001</v>
      </c>
      <c r="L218" s="5">
        <v>61923.6</v>
      </c>
      <c r="M218" s="18">
        <f t="shared" si="14"/>
        <v>5.7999999999999996E-3</v>
      </c>
      <c r="N218" s="5"/>
      <c r="O218" s="18">
        <f t="shared" si="15"/>
        <v>0</v>
      </c>
    </row>
    <row r="219" spans="1:15" x14ac:dyDescent="0.2">
      <c r="A219" s="10">
        <v>1</v>
      </c>
      <c r="B219" s="10">
        <v>109246003</v>
      </c>
      <c r="C219" s="4" t="s">
        <v>347</v>
      </c>
      <c r="D219" s="4" t="s">
        <v>346</v>
      </c>
      <c r="E219" s="5">
        <v>14336584.689999999</v>
      </c>
      <c r="F219" s="5">
        <v>4623981.68</v>
      </c>
      <c r="G219" s="5">
        <v>1311952.1200000001</v>
      </c>
      <c r="H219" s="5">
        <v>5935933.7999999998</v>
      </c>
      <c r="I219" s="18">
        <f t="shared" si="12"/>
        <v>0.41399999999999998</v>
      </c>
      <c r="J219" s="5">
        <v>8331791.5599999996</v>
      </c>
      <c r="K219" s="18">
        <f t="shared" si="13"/>
        <v>0.58120000000000005</v>
      </c>
      <c r="L219" s="5">
        <v>68859.33</v>
      </c>
      <c r="M219" s="18">
        <f t="shared" si="14"/>
        <v>4.7999999999999996E-3</v>
      </c>
      <c r="N219" s="5"/>
      <c r="O219" s="18">
        <f t="shared" si="15"/>
        <v>0</v>
      </c>
    </row>
    <row r="220" spans="1:15" x14ac:dyDescent="0.2">
      <c r="A220" s="10">
        <v>1</v>
      </c>
      <c r="B220" s="10">
        <v>109248003</v>
      </c>
      <c r="C220" s="4" t="s">
        <v>348</v>
      </c>
      <c r="D220" s="4" t="s">
        <v>346</v>
      </c>
      <c r="E220" s="5">
        <v>28645241.789999999</v>
      </c>
      <c r="F220" s="5">
        <v>14838232.830000006</v>
      </c>
      <c r="G220" s="5">
        <v>658948.87999999989</v>
      </c>
      <c r="H220" s="5">
        <v>15497181.710000001</v>
      </c>
      <c r="I220" s="18">
        <f t="shared" si="12"/>
        <v>0.54100000000000004</v>
      </c>
      <c r="J220" s="5">
        <v>12548924.99</v>
      </c>
      <c r="K220" s="18">
        <f t="shared" si="13"/>
        <v>0.43809999999999999</v>
      </c>
      <c r="L220" s="5">
        <v>599135.09</v>
      </c>
      <c r="M220" s="18">
        <f t="shared" si="14"/>
        <v>2.0899999999999998E-2</v>
      </c>
      <c r="N220" s="5"/>
      <c r="O220" s="18">
        <f t="shared" si="15"/>
        <v>0</v>
      </c>
    </row>
    <row r="221" spans="1:15" x14ac:dyDescent="0.2">
      <c r="A221" s="10">
        <v>1</v>
      </c>
      <c r="B221" s="10">
        <v>105251453</v>
      </c>
      <c r="C221" s="4" t="s">
        <v>95</v>
      </c>
      <c r="D221" s="4" t="s">
        <v>278</v>
      </c>
      <c r="E221" s="5">
        <v>33790299.469999999</v>
      </c>
      <c r="F221" s="5">
        <v>8447515.4800000004</v>
      </c>
      <c r="G221" s="5">
        <v>802603.15999999992</v>
      </c>
      <c r="H221" s="5">
        <v>9250118.6400000006</v>
      </c>
      <c r="I221" s="18">
        <f t="shared" si="12"/>
        <v>0.27379999999999999</v>
      </c>
      <c r="J221" s="5">
        <v>22751179.059999999</v>
      </c>
      <c r="K221" s="18">
        <f t="shared" si="13"/>
        <v>0.67330000000000001</v>
      </c>
      <c r="L221" s="5">
        <v>1789001.77</v>
      </c>
      <c r="M221" s="18">
        <f t="shared" si="14"/>
        <v>5.2900000000000003E-2</v>
      </c>
      <c r="N221" s="5"/>
      <c r="O221" s="18">
        <f t="shared" si="15"/>
        <v>0</v>
      </c>
    </row>
    <row r="222" spans="1:15" x14ac:dyDescent="0.2">
      <c r="A222" s="10">
        <v>1</v>
      </c>
      <c r="B222" s="10">
        <v>105252602</v>
      </c>
      <c r="C222" s="4" t="s">
        <v>279</v>
      </c>
      <c r="D222" s="4" t="s">
        <v>278</v>
      </c>
      <c r="E222" s="5">
        <v>210316002</v>
      </c>
      <c r="F222" s="5">
        <v>57431960</v>
      </c>
      <c r="G222" s="5">
        <v>5694433</v>
      </c>
      <c r="H222" s="5">
        <v>63126393</v>
      </c>
      <c r="I222" s="18">
        <f t="shared" si="12"/>
        <v>0.30020000000000002</v>
      </c>
      <c r="J222" s="5">
        <v>133132455</v>
      </c>
      <c r="K222" s="18">
        <f t="shared" si="13"/>
        <v>0.63300000000000001</v>
      </c>
      <c r="L222" s="5">
        <v>13358552</v>
      </c>
      <c r="M222" s="18">
        <f t="shared" si="14"/>
        <v>6.3500000000000001E-2</v>
      </c>
      <c r="N222" s="5">
        <v>698602</v>
      </c>
      <c r="O222" s="18">
        <f t="shared" si="15"/>
        <v>3.3E-3</v>
      </c>
    </row>
    <row r="223" spans="1:15" x14ac:dyDescent="0.2">
      <c r="A223" s="10">
        <v>1</v>
      </c>
      <c r="B223" s="10">
        <v>105253303</v>
      </c>
      <c r="C223" s="4" t="s">
        <v>280</v>
      </c>
      <c r="D223" s="4" t="s">
        <v>278</v>
      </c>
      <c r="E223" s="5">
        <v>27969210</v>
      </c>
      <c r="F223" s="5">
        <v>19358096</v>
      </c>
      <c r="G223" s="5">
        <v>573330</v>
      </c>
      <c r="H223" s="5">
        <v>19931426</v>
      </c>
      <c r="I223" s="18">
        <f t="shared" si="12"/>
        <v>0.71260000000000001</v>
      </c>
      <c r="J223" s="5">
        <v>7734425</v>
      </c>
      <c r="K223" s="18">
        <f t="shared" si="13"/>
        <v>0.27650000000000002</v>
      </c>
      <c r="L223" s="5">
        <v>297936</v>
      </c>
      <c r="M223" s="18">
        <f t="shared" si="14"/>
        <v>1.0699999999999999E-2</v>
      </c>
      <c r="N223" s="5">
        <v>5423</v>
      </c>
      <c r="O223" s="18">
        <f t="shared" si="15"/>
        <v>2.0000000000000001E-4</v>
      </c>
    </row>
    <row r="224" spans="1:15" x14ac:dyDescent="0.2">
      <c r="A224" s="10">
        <v>1</v>
      </c>
      <c r="B224" s="10">
        <v>105253553</v>
      </c>
      <c r="C224" s="4" t="s">
        <v>96</v>
      </c>
      <c r="D224" s="4" t="s">
        <v>278</v>
      </c>
      <c r="E224" s="5">
        <v>33757256</v>
      </c>
      <c r="F224" s="5">
        <v>17768159.68</v>
      </c>
      <c r="G224" s="5">
        <v>790550.2</v>
      </c>
      <c r="H224" s="5">
        <v>18558709.879999999</v>
      </c>
      <c r="I224" s="18">
        <f t="shared" si="12"/>
        <v>0.54979999999999996</v>
      </c>
      <c r="J224" s="5">
        <v>14489969.880000001</v>
      </c>
      <c r="K224" s="18">
        <f t="shared" si="13"/>
        <v>0.42920000000000003</v>
      </c>
      <c r="L224" s="5">
        <v>695376</v>
      </c>
      <c r="M224" s="18">
        <f t="shared" si="14"/>
        <v>2.06E-2</v>
      </c>
      <c r="N224" s="5">
        <v>13200.24</v>
      </c>
      <c r="O224" s="18">
        <f t="shared" si="15"/>
        <v>4.0000000000000002E-4</v>
      </c>
    </row>
    <row r="225" spans="1:15" x14ac:dyDescent="0.2">
      <c r="A225" s="10">
        <v>1</v>
      </c>
      <c r="B225" s="10">
        <v>105253903</v>
      </c>
      <c r="C225" s="4" t="s">
        <v>281</v>
      </c>
      <c r="D225" s="4" t="s">
        <v>278</v>
      </c>
      <c r="E225" s="5">
        <v>33415488.649999999</v>
      </c>
      <c r="F225" s="5">
        <v>14002857.720000001</v>
      </c>
      <c r="G225" s="5">
        <v>1082992.5799999998</v>
      </c>
      <c r="H225" s="5">
        <v>15085850.300000001</v>
      </c>
      <c r="I225" s="18">
        <f t="shared" si="12"/>
        <v>0.45150000000000001</v>
      </c>
      <c r="J225" s="5">
        <v>17908960.800000001</v>
      </c>
      <c r="K225" s="18">
        <f t="shared" si="13"/>
        <v>0.53590000000000004</v>
      </c>
      <c r="L225" s="5">
        <v>420677.55</v>
      </c>
      <c r="M225" s="18">
        <f t="shared" si="14"/>
        <v>1.26E-2</v>
      </c>
      <c r="N225" s="5"/>
      <c r="O225" s="18">
        <f t="shared" si="15"/>
        <v>0</v>
      </c>
    </row>
    <row r="226" spans="1:15" x14ac:dyDescent="0.2">
      <c r="A226" s="10">
        <v>1</v>
      </c>
      <c r="B226" s="10">
        <v>105254053</v>
      </c>
      <c r="C226" s="4" t="s">
        <v>282</v>
      </c>
      <c r="D226" s="4" t="s">
        <v>278</v>
      </c>
      <c r="E226" s="5">
        <v>27939497.309999999</v>
      </c>
      <c r="F226" s="5">
        <v>10237441.489999996</v>
      </c>
      <c r="G226" s="5">
        <v>728564.34</v>
      </c>
      <c r="H226" s="5">
        <v>10966005.83</v>
      </c>
      <c r="I226" s="18">
        <f t="shared" si="12"/>
        <v>0.39250000000000002</v>
      </c>
      <c r="J226" s="5">
        <v>16158954.48</v>
      </c>
      <c r="K226" s="18">
        <f t="shared" si="13"/>
        <v>0.57840000000000003</v>
      </c>
      <c r="L226" s="5">
        <v>814537</v>
      </c>
      <c r="M226" s="18">
        <f t="shared" si="14"/>
        <v>2.92E-2</v>
      </c>
      <c r="N226" s="5"/>
      <c r="O226" s="18">
        <f t="shared" si="15"/>
        <v>0</v>
      </c>
    </row>
    <row r="227" spans="1:15" x14ac:dyDescent="0.2">
      <c r="A227" s="10">
        <v>1</v>
      </c>
      <c r="B227" s="10">
        <v>105254353</v>
      </c>
      <c r="C227" s="4" t="s">
        <v>283</v>
      </c>
      <c r="D227" s="4" t="s">
        <v>278</v>
      </c>
      <c r="E227" s="5">
        <v>37336672.460000001</v>
      </c>
      <c r="F227" s="5">
        <v>18904523.449999999</v>
      </c>
      <c r="G227" s="5">
        <v>1051976.98</v>
      </c>
      <c r="H227" s="5">
        <v>19956500.43</v>
      </c>
      <c r="I227" s="18">
        <f t="shared" si="12"/>
        <v>0.53449999999999998</v>
      </c>
      <c r="J227" s="5">
        <v>16509573.119999999</v>
      </c>
      <c r="K227" s="18">
        <f t="shared" si="13"/>
        <v>0.44219999999999998</v>
      </c>
      <c r="L227" s="5">
        <v>636718.79</v>
      </c>
      <c r="M227" s="18">
        <f t="shared" si="14"/>
        <v>1.7100000000000001E-2</v>
      </c>
      <c r="N227" s="5">
        <v>233880.12</v>
      </c>
      <c r="O227" s="18">
        <f t="shared" si="15"/>
        <v>6.3E-3</v>
      </c>
    </row>
    <row r="228" spans="1:15" x14ac:dyDescent="0.2">
      <c r="A228" s="10">
        <v>1</v>
      </c>
      <c r="B228" s="10">
        <v>105256553</v>
      </c>
      <c r="C228" s="4" t="s">
        <v>284</v>
      </c>
      <c r="D228" s="4" t="s">
        <v>278</v>
      </c>
      <c r="E228" s="5">
        <v>35326910.799999997</v>
      </c>
      <c r="F228" s="5">
        <v>6007784.79</v>
      </c>
      <c r="G228" s="5">
        <v>790655.26</v>
      </c>
      <c r="H228" s="5">
        <v>6798440.0499999998</v>
      </c>
      <c r="I228" s="18">
        <f t="shared" si="12"/>
        <v>0.19239999999999999</v>
      </c>
      <c r="J228" s="5">
        <v>13650334.48</v>
      </c>
      <c r="K228" s="18">
        <f t="shared" si="13"/>
        <v>0.38640000000000002</v>
      </c>
      <c r="L228" s="5">
        <v>600638.67000000004</v>
      </c>
      <c r="M228" s="18">
        <f t="shared" si="14"/>
        <v>1.7000000000000001E-2</v>
      </c>
      <c r="N228" s="5">
        <v>14277497.6</v>
      </c>
      <c r="O228" s="18">
        <f t="shared" si="15"/>
        <v>0.4042</v>
      </c>
    </row>
    <row r="229" spans="1:15" x14ac:dyDescent="0.2">
      <c r="A229" s="10">
        <v>1</v>
      </c>
      <c r="B229" s="10">
        <v>105257602</v>
      </c>
      <c r="C229" s="4" t="s">
        <v>97</v>
      </c>
      <c r="D229" s="4" t="s">
        <v>278</v>
      </c>
      <c r="E229" s="5">
        <v>102868435.42</v>
      </c>
      <c r="F229" s="5">
        <v>64824089.230000004</v>
      </c>
      <c r="G229" s="5">
        <v>4336474.91</v>
      </c>
      <c r="H229" s="5">
        <v>69160564.140000001</v>
      </c>
      <c r="I229" s="18">
        <f t="shared" si="12"/>
        <v>0.67230000000000001</v>
      </c>
      <c r="J229" s="5">
        <v>31427776.25</v>
      </c>
      <c r="K229" s="18">
        <f t="shared" si="13"/>
        <v>0.30549999999999999</v>
      </c>
      <c r="L229" s="5">
        <v>2280045.0299999998</v>
      </c>
      <c r="M229" s="18">
        <f t="shared" si="14"/>
        <v>2.2200000000000001E-2</v>
      </c>
      <c r="N229" s="5">
        <v>50</v>
      </c>
      <c r="O229" s="18">
        <f t="shared" si="15"/>
        <v>0</v>
      </c>
    </row>
    <row r="230" spans="1:15" x14ac:dyDescent="0.2">
      <c r="A230" s="10">
        <v>1</v>
      </c>
      <c r="B230" s="10">
        <v>105258303</v>
      </c>
      <c r="C230" s="4" t="s">
        <v>98</v>
      </c>
      <c r="D230" s="4" t="s">
        <v>278</v>
      </c>
      <c r="E230" s="5">
        <v>25487653.949999999</v>
      </c>
      <c r="F230" s="5">
        <v>9323032.370000001</v>
      </c>
      <c r="G230" s="5">
        <v>773319.33000000007</v>
      </c>
      <c r="H230" s="5">
        <v>10096351.699999999</v>
      </c>
      <c r="I230" s="18">
        <f t="shared" si="12"/>
        <v>0.39610000000000001</v>
      </c>
      <c r="J230" s="5">
        <v>14770400.75</v>
      </c>
      <c r="K230" s="18">
        <f t="shared" si="13"/>
        <v>0.57950000000000002</v>
      </c>
      <c r="L230" s="5">
        <v>620901.5</v>
      </c>
      <c r="M230" s="18">
        <f t="shared" si="14"/>
        <v>2.4400000000000002E-2</v>
      </c>
      <c r="N230" s="5"/>
      <c r="O230" s="18">
        <f t="shared" si="15"/>
        <v>0</v>
      </c>
    </row>
    <row r="231" spans="1:15" x14ac:dyDescent="0.2">
      <c r="A231" s="10">
        <v>1</v>
      </c>
      <c r="B231" s="10">
        <v>105258503</v>
      </c>
      <c r="C231" s="4" t="s">
        <v>99</v>
      </c>
      <c r="D231" s="4" t="s">
        <v>278</v>
      </c>
      <c r="E231" s="5">
        <v>21663818.350000001</v>
      </c>
      <c r="F231" s="5">
        <v>5408939.1799999997</v>
      </c>
      <c r="G231" s="5">
        <v>883826.44</v>
      </c>
      <c r="H231" s="5">
        <v>6292765.6200000001</v>
      </c>
      <c r="I231" s="18">
        <f t="shared" si="12"/>
        <v>0.29049999999999998</v>
      </c>
      <c r="J231" s="5">
        <v>14667486.710000001</v>
      </c>
      <c r="K231" s="18">
        <f t="shared" si="13"/>
        <v>0.67700000000000005</v>
      </c>
      <c r="L231" s="5">
        <v>703566.02</v>
      </c>
      <c r="M231" s="18">
        <f t="shared" si="14"/>
        <v>3.2500000000000001E-2</v>
      </c>
      <c r="N231" s="5"/>
      <c r="O231" s="18">
        <f t="shared" si="15"/>
        <v>0</v>
      </c>
    </row>
    <row r="232" spans="1:15" x14ac:dyDescent="0.2">
      <c r="A232" s="10">
        <v>1</v>
      </c>
      <c r="B232" s="10">
        <v>105259103</v>
      </c>
      <c r="C232" s="4" t="s">
        <v>285</v>
      </c>
      <c r="D232" s="4" t="s">
        <v>278</v>
      </c>
      <c r="E232" s="5">
        <v>19679402.530000001</v>
      </c>
      <c r="F232" s="5">
        <v>3568995.4999999995</v>
      </c>
      <c r="G232" s="5">
        <v>515436.71999999991</v>
      </c>
      <c r="H232" s="5">
        <v>4084432.22</v>
      </c>
      <c r="I232" s="18">
        <f t="shared" si="12"/>
        <v>0.20749999999999999</v>
      </c>
      <c r="J232" s="5">
        <v>14789394.779999999</v>
      </c>
      <c r="K232" s="18">
        <f t="shared" si="13"/>
        <v>0.75149999999999995</v>
      </c>
      <c r="L232" s="5">
        <v>805575.53</v>
      </c>
      <c r="M232" s="18">
        <f t="shared" si="14"/>
        <v>4.0899999999999999E-2</v>
      </c>
      <c r="N232" s="5"/>
      <c r="O232" s="18">
        <f t="shared" si="15"/>
        <v>0</v>
      </c>
    </row>
    <row r="233" spans="1:15" x14ac:dyDescent="0.2">
      <c r="A233" s="10">
        <v>1</v>
      </c>
      <c r="B233" s="10">
        <v>105259703</v>
      </c>
      <c r="C233" s="4" t="s">
        <v>286</v>
      </c>
      <c r="D233" s="4" t="s">
        <v>278</v>
      </c>
      <c r="E233" s="5">
        <v>26715563.02</v>
      </c>
      <c r="F233" s="5">
        <v>12464626.200000005</v>
      </c>
      <c r="G233" s="5">
        <v>890334.05999999994</v>
      </c>
      <c r="H233" s="5">
        <v>13354960.26</v>
      </c>
      <c r="I233" s="18">
        <f t="shared" si="12"/>
        <v>0.49990000000000001</v>
      </c>
      <c r="J233" s="5">
        <v>12589254.560000001</v>
      </c>
      <c r="K233" s="18">
        <f t="shared" si="13"/>
        <v>0.47120000000000001</v>
      </c>
      <c r="L233" s="5">
        <v>451035.61</v>
      </c>
      <c r="M233" s="18">
        <f t="shared" si="14"/>
        <v>1.6899999999999998E-2</v>
      </c>
      <c r="N233" s="5">
        <v>320312.59000000003</v>
      </c>
      <c r="O233" s="18">
        <f t="shared" si="15"/>
        <v>1.2E-2</v>
      </c>
    </row>
    <row r="234" spans="1:15" x14ac:dyDescent="0.2">
      <c r="A234" s="10">
        <v>1</v>
      </c>
      <c r="B234" s="10">
        <v>101260303</v>
      </c>
      <c r="C234" s="4" t="s">
        <v>201</v>
      </c>
      <c r="D234" s="4" t="s">
        <v>202</v>
      </c>
      <c r="E234" s="5">
        <v>54263818.780000001</v>
      </c>
      <c r="F234" s="5">
        <v>12198681.379999999</v>
      </c>
      <c r="G234" s="5">
        <v>1603229.15</v>
      </c>
      <c r="H234" s="5">
        <v>13801910.529999999</v>
      </c>
      <c r="I234" s="18">
        <f t="shared" si="12"/>
        <v>0.25430000000000003</v>
      </c>
      <c r="J234" s="5">
        <v>38032876.969999999</v>
      </c>
      <c r="K234" s="18">
        <f t="shared" si="13"/>
        <v>0.70089999999999997</v>
      </c>
      <c r="L234" s="5">
        <v>2427067.2799999998</v>
      </c>
      <c r="M234" s="18">
        <f t="shared" si="14"/>
        <v>4.4699999999999997E-2</v>
      </c>
      <c r="N234" s="5">
        <v>1964</v>
      </c>
      <c r="O234" s="18">
        <f t="shared" si="15"/>
        <v>0</v>
      </c>
    </row>
    <row r="235" spans="1:15" x14ac:dyDescent="0.2">
      <c r="A235" s="10">
        <v>1</v>
      </c>
      <c r="B235" s="10">
        <v>101260803</v>
      </c>
      <c r="C235" s="4" t="s">
        <v>203</v>
      </c>
      <c r="D235" s="4" t="s">
        <v>202</v>
      </c>
      <c r="E235" s="5">
        <v>35391504.259999998</v>
      </c>
      <c r="F235" s="5">
        <v>6660220.46</v>
      </c>
      <c r="G235" s="5">
        <v>634940.97</v>
      </c>
      <c r="H235" s="5">
        <v>7295161.4299999997</v>
      </c>
      <c r="I235" s="18">
        <f t="shared" si="12"/>
        <v>0.20610000000000001</v>
      </c>
      <c r="J235" s="5">
        <v>20187960.41</v>
      </c>
      <c r="K235" s="18">
        <f t="shared" si="13"/>
        <v>0.57040000000000002</v>
      </c>
      <c r="L235" s="5">
        <v>880487.42</v>
      </c>
      <c r="M235" s="18">
        <f t="shared" si="14"/>
        <v>2.4899999999999999E-2</v>
      </c>
      <c r="N235" s="5">
        <v>7027895</v>
      </c>
      <c r="O235" s="18">
        <f t="shared" si="15"/>
        <v>0.1986</v>
      </c>
    </row>
    <row r="236" spans="1:15" x14ac:dyDescent="0.2">
      <c r="A236" s="10">
        <v>1</v>
      </c>
      <c r="B236" s="10">
        <v>101261302</v>
      </c>
      <c r="C236" s="4" t="s">
        <v>67</v>
      </c>
      <c r="D236" s="4" t="s">
        <v>202</v>
      </c>
      <c r="E236" s="5">
        <v>75889589.629999995</v>
      </c>
      <c r="F236" s="5">
        <v>18513722.920000002</v>
      </c>
      <c r="G236" s="5">
        <v>2343003</v>
      </c>
      <c r="H236" s="5">
        <v>20856725.920000002</v>
      </c>
      <c r="I236" s="18">
        <f t="shared" si="12"/>
        <v>0.27479999999999999</v>
      </c>
      <c r="J236" s="5">
        <v>51878868.390000001</v>
      </c>
      <c r="K236" s="18">
        <f t="shared" si="13"/>
        <v>0.68359999999999999</v>
      </c>
      <c r="L236" s="5">
        <v>2966594.32</v>
      </c>
      <c r="M236" s="18">
        <f t="shared" si="14"/>
        <v>3.9100000000000003E-2</v>
      </c>
      <c r="N236" s="5">
        <v>187401</v>
      </c>
      <c r="O236" s="18">
        <f t="shared" si="15"/>
        <v>2.5000000000000001E-3</v>
      </c>
    </row>
    <row r="237" spans="1:15" x14ac:dyDescent="0.2">
      <c r="A237" s="10">
        <v>1</v>
      </c>
      <c r="B237" s="10">
        <v>101262903</v>
      </c>
      <c r="C237" s="4" t="s">
        <v>204</v>
      </c>
      <c r="D237" s="4" t="s">
        <v>202</v>
      </c>
      <c r="E237" s="5">
        <v>18544702.989999998</v>
      </c>
      <c r="F237" s="5">
        <v>6392364.1699999999</v>
      </c>
      <c r="G237" s="5">
        <v>367530.22000000003</v>
      </c>
      <c r="H237" s="5">
        <v>6759894.3899999997</v>
      </c>
      <c r="I237" s="18">
        <f t="shared" si="12"/>
        <v>0.36449999999999999</v>
      </c>
      <c r="J237" s="5">
        <v>11380460.390000001</v>
      </c>
      <c r="K237" s="18">
        <f t="shared" si="13"/>
        <v>0.61370000000000002</v>
      </c>
      <c r="L237" s="5">
        <v>404348.21</v>
      </c>
      <c r="M237" s="18">
        <f t="shared" si="14"/>
        <v>2.18E-2</v>
      </c>
      <c r="N237" s="5"/>
      <c r="O237" s="18">
        <f t="shared" si="15"/>
        <v>0</v>
      </c>
    </row>
    <row r="238" spans="1:15" x14ac:dyDescent="0.2">
      <c r="A238" s="10">
        <v>1</v>
      </c>
      <c r="B238" s="10">
        <v>101264003</v>
      </c>
      <c r="C238" s="4" t="s">
        <v>205</v>
      </c>
      <c r="D238" s="4" t="s">
        <v>202</v>
      </c>
      <c r="E238" s="5">
        <v>51276526.719999999</v>
      </c>
      <c r="F238" s="5">
        <v>22452717.809999999</v>
      </c>
      <c r="G238" s="5">
        <v>1179588.72</v>
      </c>
      <c r="H238" s="5">
        <v>23632306.530000001</v>
      </c>
      <c r="I238" s="18">
        <f t="shared" si="12"/>
        <v>0.46089999999999998</v>
      </c>
      <c r="J238" s="5">
        <v>25934809.170000002</v>
      </c>
      <c r="K238" s="18">
        <f t="shared" si="13"/>
        <v>0.50580000000000003</v>
      </c>
      <c r="L238" s="5">
        <v>1709411.02</v>
      </c>
      <c r="M238" s="18">
        <f t="shared" si="14"/>
        <v>3.3300000000000003E-2</v>
      </c>
      <c r="N238" s="5"/>
      <c r="O238" s="18">
        <f t="shared" si="15"/>
        <v>0</v>
      </c>
    </row>
    <row r="239" spans="1:15" x14ac:dyDescent="0.2">
      <c r="A239" s="10">
        <v>1</v>
      </c>
      <c r="B239" s="10">
        <v>101268003</v>
      </c>
      <c r="C239" s="4" t="s">
        <v>206</v>
      </c>
      <c r="D239" s="4" t="s">
        <v>202</v>
      </c>
      <c r="E239" s="5">
        <v>47972156.869999997</v>
      </c>
      <c r="F239" s="5">
        <v>16821461.460000001</v>
      </c>
      <c r="G239" s="5">
        <v>1033723.57</v>
      </c>
      <c r="H239" s="5">
        <v>17855185.030000001</v>
      </c>
      <c r="I239" s="18">
        <f t="shared" si="12"/>
        <v>0.37219999999999998</v>
      </c>
      <c r="J239" s="5">
        <v>27925672.91</v>
      </c>
      <c r="K239" s="18">
        <f t="shared" si="13"/>
        <v>0.58209999999999995</v>
      </c>
      <c r="L239" s="5">
        <v>2191298.9300000002</v>
      </c>
      <c r="M239" s="18">
        <f t="shared" si="14"/>
        <v>4.5699999999999998E-2</v>
      </c>
      <c r="N239" s="5"/>
      <c r="O239" s="18">
        <f t="shared" si="15"/>
        <v>0</v>
      </c>
    </row>
    <row r="240" spans="1:15" x14ac:dyDescent="0.2">
      <c r="A240" s="10">
        <v>1</v>
      </c>
      <c r="B240" s="10">
        <v>106272003</v>
      </c>
      <c r="C240" s="4" t="s">
        <v>102</v>
      </c>
      <c r="D240" s="4" t="s">
        <v>294</v>
      </c>
      <c r="E240" s="5">
        <v>13774686.16</v>
      </c>
      <c r="F240" s="5">
        <v>7243920.3900000006</v>
      </c>
      <c r="G240" s="5">
        <v>311556.38</v>
      </c>
      <c r="H240" s="5">
        <v>7555476.7699999996</v>
      </c>
      <c r="I240" s="18">
        <f t="shared" si="12"/>
        <v>0.54849999999999999</v>
      </c>
      <c r="J240" s="5">
        <v>5693490.71</v>
      </c>
      <c r="K240" s="18">
        <f t="shared" si="13"/>
        <v>0.4133</v>
      </c>
      <c r="L240" s="5">
        <v>525718.68000000005</v>
      </c>
      <c r="M240" s="18">
        <f t="shared" si="14"/>
        <v>3.8199999999999998E-2</v>
      </c>
      <c r="N240" s="5"/>
      <c r="O240" s="18">
        <f t="shared" si="15"/>
        <v>0</v>
      </c>
    </row>
    <row r="241" spans="1:15" x14ac:dyDescent="0.2">
      <c r="A241" s="10">
        <v>1</v>
      </c>
      <c r="B241" s="10">
        <v>112281302</v>
      </c>
      <c r="C241" s="4" t="s">
        <v>134</v>
      </c>
      <c r="D241" s="4" t="s">
        <v>385</v>
      </c>
      <c r="E241" s="5">
        <v>188438965</v>
      </c>
      <c r="F241" s="5">
        <v>93065984</v>
      </c>
      <c r="G241" s="5">
        <v>3611556</v>
      </c>
      <c r="H241" s="5">
        <v>96677540</v>
      </c>
      <c r="I241" s="18">
        <f t="shared" si="12"/>
        <v>0.51300000000000001</v>
      </c>
      <c r="J241" s="5">
        <v>48936135</v>
      </c>
      <c r="K241" s="18">
        <f t="shared" si="13"/>
        <v>0.25969999999999999</v>
      </c>
      <c r="L241" s="5">
        <v>4370608</v>
      </c>
      <c r="M241" s="18">
        <f t="shared" si="14"/>
        <v>2.3199999999999998E-2</v>
      </c>
      <c r="N241" s="5">
        <v>38454682</v>
      </c>
      <c r="O241" s="18">
        <f t="shared" si="15"/>
        <v>0.2041</v>
      </c>
    </row>
    <row r="242" spans="1:15" x14ac:dyDescent="0.2">
      <c r="A242" s="10">
        <v>1</v>
      </c>
      <c r="B242" s="10">
        <v>112282004</v>
      </c>
      <c r="C242" s="4" t="s">
        <v>386</v>
      </c>
      <c r="D242" s="4" t="s">
        <v>385</v>
      </c>
      <c r="E242" s="5">
        <v>8361879.3399999999</v>
      </c>
      <c r="F242" s="5">
        <v>3370580.7800000003</v>
      </c>
      <c r="G242" s="5">
        <v>210784.8</v>
      </c>
      <c r="H242" s="5">
        <v>3581365.58</v>
      </c>
      <c r="I242" s="18">
        <f t="shared" si="12"/>
        <v>0.42830000000000001</v>
      </c>
      <c r="J242" s="5">
        <v>4331968.99</v>
      </c>
      <c r="K242" s="18">
        <f t="shared" si="13"/>
        <v>0.5181</v>
      </c>
      <c r="L242" s="5">
        <v>448291.97</v>
      </c>
      <c r="M242" s="18">
        <f t="shared" si="14"/>
        <v>5.3600000000000002E-2</v>
      </c>
      <c r="N242" s="5">
        <v>252.8</v>
      </c>
      <c r="O242" s="18">
        <f t="shared" si="15"/>
        <v>0</v>
      </c>
    </row>
    <row r="243" spans="1:15" x14ac:dyDescent="0.2">
      <c r="A243" s="10">
        <v>1</v>
      </c>
      <c r="B243" s="10">
        <v>112283003</v>
      </c>
      <c r="C243" s="4" t="s">
        <v>135</v>
      </c>
      <c r="D243" s="4" t="s">
        <v>385</v>
      </c>
      <c r="E243" s="5">
        <v>42390510.369999997</v>
      </c>
      <c r="F243" s="5">
        <v>26934778.719999999</v>
      </c>
      <c r="G243" s="5">
        <v>1081011.0099999998</v>
      </c>
      <c r="H243" s="5">
        <v>28015789.73</v>
      </c>
      <c r="I243" s="18">
        <f t="shared" si="12"/>
        <v>0.66090000000000004</v>
      </c>
      <c r="J243" s="5">
        <v>13924752.300000001</v>
      </c>
      <c r="K243" s="18">
        <f t="shared" si="13"/>
        <v>0.32850000000000001</v>
      </c>
      <c r="L243" s="5">
        <v>440303.34</v>
      </c>
      <c r="M243" s="18">
        <f t="shared" si="14"/>
        <v>1.04E-2</v>
      </c>
      <c r="N243" s="5">
        <v>9665</v>
      </c>
      <c r="O243" s="18">
        <f t="shared" si="15"/>
        <v>2.0000000000000001E-4</v>
      </c>
    </row>
    <row r="244" spans="1:15" x14ac:dyDescent="0.2">
      <c r="A244" s="10">
        <v>1</v>
      </c>
      <c r="B244" s="10">
        <v>112286003</v>
      </c>
      <c r="C244" s="4" t="s">
        <v>387</v>
      </c>
      <c r="D244" s="4" t="s">
        <v>385</v>
      </c>
      <c r="E244" s="5">
        <v>50560727</v>
      </c>
      <c r="F244" s="5">
        <v>21796078</v>
      </c>
      <c r="G244" s="5">
        <v>938744</v>
      </c>
      <c r="H244" s="5">
        <v>22734822</v>
      </c>
      <c r="I244" s="18">
        <f t="shared" si="12"/>
        <v>0.44969999999999999</v>
      </c>
      <c r="J244" s="5">
        <v>17189256</v>
      </c>
      <c r="K244" s="18">
        <f t="shared" si="13"/>
        <v>0.34</v>
      </c>
      <c r="L244" s="5">
        <v>597769</v>
      </c>
      <c r="M244" s="18">
        <f t="shared" si="14"/>
        <v>1.18E-2</v>
      </c>
      <c r="N244" s="5">
        <v>10038880</v>
      </c>
      <c r="O244" s="18">
        <f t="shared" si="15"/>
        <v>0.1986</v>
      </c>
    </row>
    <row r="245" spans="1:15" x14ac:dyDescent="0.2">
      <c r="A245" s="10">
        <v>1</v>
      </c>
      <c r="B245" s="10">
        <v>112289003</v>
      </c>
      <c r="C245" s="4" t="s">
        <v>388</v>
      </c>
      <c r="D245" s="4" t="s">
        <v>385</v>
      </c>
      <c r="E245" s="5">
        <v>77859991.260000005</v>
      </c>
      <c r="F245" s="5">
        <v>29590468.270000003</v>
      </c>
      <c r="G245" s="5">
        <v>3931308.7700000005</v>
      </c>
      <c r="H245" s="5">
        <v>33521777.039999999</v>
      </c>
      <c r="I245" s="18">
        <f t="shared" si="12"/>
        <v>0.43049999999999999</v>
      </c>
      <c r="J245" s="5">
        <v>27447942.59</v>
      </c>
      <c r="K245" s="18">
        <f t="shared" si="13"/>
        <v>0.35249999999999998</v>
      </c>
      <c r="L245" s="5">
        <v>1057235.25</v>
      </c>
      <c r="M245" s="18">
        <f t="shared" si="14"/>
        <v>1.3599999999999999E-2</v>
      </c>
      <c r="N245" s="5">
        <v>15833036.380000001</v>
      </c>
      <c r="O245" s="18">
        <f t="shared" si="15"/>
        <v>0.2034</v>
      </c>
    </row>
    <row r="246" spans="1:15" x14ac:dyDescent="0.2">
      <c r="A246" s="10">
        <v>1</v>
      </c>
      <c r="B246" s="10">
        <v>111291304</v>
      </c>
      <c r="C246" s="4" t="s">
        <v>369</v>
      </c>
      <c r="D246" s="4" t="s">
        <v>370</v>
      </c>
      <c r="E246" s="5">
        <v>16330641.42</v>
      </c>
      <c r="F246" s="5">
        <v>5804356.3200000003</v>
      </c>
      <c r="G246" s="5">
        <v>378617.70999999996</v>
      </c>
      <c r="H246" s="5">
        <v>6182974.0300000003</v>
      </c>
      <c r="I246" s="18">
        <f t="shared" si="12"/>
        <v>0.37859999999999999</v>
      </c>
      <c r="J246" s="5">
        <v>9369147.3699999992</v>
      </c>
      <c r="K246" s="18">
        <f t="shared" si="13"/>
        <v>0.57369999999999999</v>
      </c>
      <c r="L246" s="5">
        <v>778520.02</v>
      </c>
      <c r="M246" s="18">
        <f t="shared" si="14"/>
        <v>4.7699999999999999E-2</v>
      </c>
      <c r="N246" s="5"/>
      <c r="O246" s="18">
        <f t="shared" si="15"/>
        <v>0</v>
      </c>
    </row>
    <row r="247" spans="1:15" x14ac:dyDescent="0.2">
      <c r="A247" s="10">
        <v>1</v>
      </c>
      <c r="B247" s="10">
        <v>111292304</v>
      </c>
      <c r="C247" s="4" t="s">
        <v>131</v>
      </c>
      <c r="D247" s="4" t="s">
        <v>370</v>
      </c>
      <c r="E247" s="5">
        <v>7723266.0199999996</v>
      </c>
      <c r="F247" s="5">
        <v>2683469.7199999997</v>
      </c>
      <c r="G247" s="5">
        <v>165764.85999999999</v>
      </c>
      <c r="H247" s="5">
        <v>2849234.58</v>
      </c>
      <c r="I247" s="18">
        <f t="shared" si="12"/>
        <v>0.36890000000000001</v>
      </c>
      <c r="J247" s="5">
        <v>4777012.26</v>
      </c>
      <c r="K247" s="18">
        <f t="shared" si="13"/>
        <v>0.61850000000000005</v>
      </c>
      <c r="L247" s="5">
        <v>97019.18</v>
      </c>
      <c r="M247" s="18">
        <f t="shared" si="14"/>
        <v>1.26E-2</v>
      </c>
      <c r="N247" s="5"/>
      <c r="O247" s="18">
        <f t="shared" si="15"/>
        <v>0</v>
      </c>
    </row>
    <row r="248" spans="1:15" x14ac:dyDescent="0.2">
      <c r="A248" s="10">
        <v>1</v>
      </c>
      <c r="B248" s="10">
        <v>111297504</v>
      </c>
      <c r="C248" s="4" t="s">
        <v>371</v>
      </c>
      <c r="D248" s="4" t="s">
        <v>370</v>
      </c>
      <c r="E248" s="5">
        <v>12871209.75</v>
      </c>
      <c r="F248" s="5">
        <v>4391826.07</v>
      </c>
      <c r="G248" s="5">
        <v>352326.57</v>
      </c>
      <c r="H248" s="5">
        <v>4744152.6399999997</v>
      </c>
      <c r="I248" s="18">
        <f t="shared" si="12"/>
        <v>0.36859999999999998</v>
      </c>
      <c r="J248" s="5">
        <v>7700356.5599999996</v>
      </c>
      <c r="K248" s="18">
        <f t="shared" si="13"/>
        <v>0.59830000000000005</v>
      </c>
      <c r="L248" s="5">
        <v>424084.71</v>
      </c>
      <c r="M248" s="18">
        <f t="shared" si="14"/>
        <v>3.2899999999999999E-2</v>
      </c>
      <c r="N248" s="5">
        <v>2615.84</v>
      </c>
      <c r="O248" s="18">
        <f t="shared" si="15"/>
        <v>2.0000000000000001E-4</v>
      </c>
    </row>
    <row r="249" spans="1:15" x14ac:dyDescent="0.2">
      <c r="A249" s="10">
        <v>1</v>
      </c>
      <c r="B249" s="10">
        <v>101301303</v>
      </c>
      <c r="C249" s="4" t="s">
        <v>207</v>
      </c>
      <c r="D249" s="4" t="s">
        <v>208</v>
      </c>
      <c r="E249" s="5">
        <v>17880865.02</v>
      </c>
      <c r="F249" s="5">
        <v>4936636.5</v>
      </c>
      <c r="G249" s="5">
        <v>550086.47</v>
      </c>
      <c r="H249" s="5">
        <v>5486722.9699999997</v>
      </c>
      <c r="I249" s="18">
        <f t="shared" si="12"/>
        <v>0.30680000000000002</v>
      </c>
      <c r="J249" s="5">
        <v>11843474.74</v>
      </c>
      <c r="K249" s="18">
        <f t="shared" si="13"/>
        <v>0.66239999999999999</v>
      </c>
      <c r="L249" s="5">
        <v>550667.31000000006</v>
      </c>
      <c r="M249" s="18">
        <f t="shared" si="14"/>
        <v>3.0800000000000001E-2</v>
      </c>
      <c r="N249" s="5"/>
      <c r="O249" s="18">
        <f t="shared" si="15"/>
        <v>0</v>
      </c>
    </row>
    <row r="250" spans="1:15" x14ac:dyDescent="0.2">
      <c r="A250" s="10">
        <v>1</v>
      </c>
      <c r="B250" s="10">
        <v>101301403</v>
      </c>
      <c r="C250" s="4" t="s">
        <v>209</v>
      </c>
      <c r="D250" s="4" t="s">
        <v>208</v>
      </c>
      <c r="E250" s="5">
        <v>33834682.090000004</v>
      </c>
      <c r="F250" s="5">
        <v>16071040.100000003</v>
      </c>
      <c r="G250" s="5">
        <v>1154796.44</v>
      </c>
      <c r="H250" s="5">
        <v>17225836.539999999</v>
      </c>
      <c r="I250" s="18">
        <f t="shared" si="12"/>
        <v>0.5091</v>
      </c>
      <c r="J250" s="5">
        <v>15589142.810000001</v>
      </c>
      <c r="K250" s="18">
        <f t="shared" si="13"/>
        <v>0.4607</v>
      </c>
      <c r="L250" s="5">
        <v>646543.07999999996</v>
      </c>
      <c r="M250" s="18">
        <f t="shared" si="14"/>
        <v>1.9099999999999999E-2</v>
      </c>
      <c r="N250" s="5">
        <v>373159.66</v>
      </c>
      <c r="O250" s="18">
        <f t="shared" si="15"/>
        <v>1.0999999999999999E-2</v>
      </c>
    </row>
    <row r="251" spans="1:15" x14ac:dyDescent="0.2">
      <c r="A251" s="10">
        <v>1</v>
      </c>
      <c r="B251" s="10">
        <v>101303503</v>
      </c>
      <c r="C251" s="4" t="s">
        <v>210</v>
      </c>
      <c r="D251" s="4" t="s">
        <v>208</v>
      </c>
      <c r="E251" s="5">
        <v>15376452.82</v>
      </c>
      <c r="F251" s="5">
        <v>4899779.5</v>
      </c>
      <c r="G251" s="5">
        <v>718793.65999999992</v>
      </c>
      <c r="H251" s="5">
        <v>5618573.1600000001</v>
      </c>
      <c r="I251" s="18">
        <f t="shared" si="12"/>
        <v>0.3654</v>
      </c>
      <c r="J251" s="5">
        <v>9399282.0500000007</v>
      </c>
      <c r="K251" s="18">
        <f t="shared" si="13"/>
        <v>0.61129999999999995</v>
      </c>
      <c r="L251" s="5">
        <v>358509.42</v>
      </c>
      <c r="M251" s="18">
        <f t="shared" si="14"/>
        <v>2.3300000000000001E-2</v>
      </c>
      <c r="N251" s="5">
        <v>88.19</v>
      </c>
      <c r="O251" s="18">
        <f t="shared" si="15"/>
        <v>0</v>
      </c>
    </row>
    <row r="252" spans="1:15" x14ac:dyDescent="0.2">
      <c r="A252" s="10">
        <v>1</v>
      </c>
      <c r="B252" s="10">
        <v>101306503</v>
      </c>
      <c r="C252" s="4" t="s">
        <v>211</v>
      </c>
      <c r="D252" s="4" t="s">
        <v>208</v>
      </c>
      <c r="E252" s="5">
        <v>12015518.48</v>
      </c>
      <c r="F252" s="5">
        <v>2938039.2800000007</v>
      </c>
      <c r="G252" s="5">
        <v>379526.20000000007</v>
      </c>
      <c r="H252" s="5">
        <v>3317565.48</v>
      </c>
      <c r="I252" s="18">
        <f t="shared" si="12"/>
        <v>0.27610000000000001</v>
      </c>
      <c r="J252" s="5">
        <v>8151160.6399999997</v>
      </c>
      <c r="K252" s="18">
        <f t="shared" si="13"/>
        <v>0.6784</v>
      </c>
      <c r="L252" s="5">
        <v>386792.36</v>
      </c>
      <c r="M252" s="18">
        <f t="shared" si="14"/>
        <v>3.2199999999999999E-2</v>
      </c>
      <c r="N252" s="5">
        <v>160000</v>
      </c>
      <c r="O252" s="18">
        <f t="shared" si="15"/>
        <v>1.3299999999999999E-2</v>
      </c>
    </row>
    <row r="253" spans="1:15" x14ac:dyDescent="0.2">
      <c r="A253" s="10">
        <v>1</v>
      </c>
      <c r="B253" s="10">
        <v>101308503</v>
      </c>
      <c r="C253" s="4" t="s">
        <v>68</v>
      </c>
      <c r="D253" s="4" t="s">
        <v>208</v>
      </c>
      <c r="E253" s="5">
        <v>18417312.73</v>
      </c>
      <c r="F253" s="5">
        <v>10517703.58</v>
      </c>
      <c r="G253" s="5">
        <v>1048002.0800000001</v>
      </c>
      <c r="H253" s="5">
        <v>11565705.66</v>
      </c>
      <c r="I253" s="18">
        <f t="shared" si="12"/>
        <v>0.628</v>
      </c>
      <c r="J253" s="5">
        <v>6354690.9000000004</v>
      </c>
      <c r="K253" s="18">
        <f t="shared" si="13"/>
        <v>0.34499999999999997</v>
      </c>
      <c r="L253" s="5">
        <v>496916.17</v>
      </c>
      <c r="M253" s="18">
        <f t="shared" si="14"/>
        <v>2.7E-2</v>
      </c>
      <c r="N253" s="5"/>
      <c r="O253" s="18">
        <f t="shared" si="15"/>
        <v>0</v>
      </c>
    </row>
    <row r="254" spans="1:15" x14ac:dyDescent="0.2">
      <c r="A254" s="10">
        <v>1</v>
      </c>
      <c r="B254" s="10">
        <v>111312503</v>
      </c>
      <c r="C254" s="4" t="s">
        <v>372</v>
      </c>
      <c r="D254" s="4" t="s">
        <v>373</v>
      </c>
      <c r="E254" s="5">
        <v>46837966.670000002</v>
      </c>
      <c r="F254" s="5">
        <v>12685860.449999999</v>
      </c>
      <c r="G254" s="5">
        <v>712946.84000000008</v>
      </c>
      <c r="H254" s="5">
        <v>13398807.289999999</v>
      </c>
      <c r="I254" s="18">
        <f t="shared" si="12"/>
        <v>0.28610000000000002</v>
      </c>
      <c r="J254" s="5">
        <v>15574371.310000001</v>
      </c>
      <c r="K254" s="18">
        <f t="shared" si="13"/>
        <v>0.33250000000000002</v>
      </c>
      <c r="L254" s="5">
        <v>797293.07</v>
      </c>
      <c r="M254" s="18">
        <f t="shared" si="14"/>
        <v>1.7000000000000001E-2</v>
      </c>
      <c r="N254" s="5">
        <v>17067495</v>
      </c>
      <c r="O254" s="18">
        <f t="shared" si="15"/>
        <v>0.3644</v>
      </c>
    </row>
    <row r="255" spans="1:15" x14ac:dyDescent="0.2">
      <c r="A255" s="10">
        <v>1</v>
      </c>
      <c r="B255" s="10">
        <v>111312804</v>
      </c>
      <c r="C255" s="4" t="s">
        <v>374</v>
      </c>
      <c r="D255" s="4" t="s">
        <v>373</v>
      </c>
      <c r="E255" s="5">
        <v>12937938.74</v>
      </c>
      <c r="F255" s="5">
        <v>4148722.1400000006</v>
      </c>
      <c r="G255" s="5">
        <v>284884.52999999997</v>
      </c>
      <c r="H255" s="5">
        <v>4433606.67</v>
      </c>
      <c r="I255" s="18">
        <f t="shared" si="12"/>
        <v>0.3427</v>
      </c>
      <c r="J255" s="5">
        <v>8191919.6900000004</v>
      </c>
      <c r="K255" s="18">
        <f t="shared" si="13"/>
        <v>0.63319999999999999</v>
      </c>
      <c r="L255" s="5">
        <v>311290.88</v>
      </c>
      <c r="M255" s="18">
        <f t="shared" si="14"/>
        <v>2.41E-2</v>
      </c>
      <c r="N255" s="5">
        <v>1121.5</v>
      </c>
      <c r="O255" s="18">
        <f t="shared" si="15"/>
        <v>1E-4</v>
      </c>
    </row>
    <row r="256" spans="1:15" x14ac:dyDescent="0.2">
      <c r="A256" s="10">
        <v>1</v>
      </c>
      <c r="B256" s="10">
        <v>111316003</v>
      </c>
      <c r="C256" s="4" t="s">
        <v>375</v>
      </c>
      <c r="D256" s="4" t="s">
        <v>373</v>
      </c>
      <c r="E256" s="5">
        <v>21691760.539999999</v>
      </c>
      <c r="F256" s="5">
        <v>5278854.37</v>
      </c>
      <c r="G256" s="5">
        <v>496627.97999999992</v>
      </c>
      <c r="H256" s="5">
        <v>5775482.3499999996</v>
      </c>
      <c r="I256" s="18">
        <f t="shared" si="12"/>
        <v>0.26629999999999998</v>
      </c>
      <c r="J256" s="5">
        <v>14917922.880000001</v>
      </c>
      <c r="K256" s="18">
        <f t="shared" si="13"/>
        <v>0.68769999999999998</v>
      </c>
      <c r="L256" s="5">
        <v>996355.31</v>
      </c>
      <c r="M256" s="18">
        <f t="shared" si="14"/>
        <v>4.5900000000000003E-2</v>
      </c>
      <c r="N256" s="5">
        <v>2000</v>
      </c>
      <c r="O256" s="18">
        <f t="shared" si="15"/>
        <v>1E-4</v>
      </c>
    </row>
    <row r="257" spans="1:15" x14ac:dyDescent="0.2">
      <c r="A257" s="10">
        <v>1</v>
      </c>
      <c r="B257" s="10">
        <v>111317503</v>
      </c>
      <c r="C257" s="4" t="s">
        <v>551</v>
      </c>
      <c r="D257" s="4" t="s">
        <v>373</v>
      </c>
      <c r="E257" s="5">
        <v>17538871</v>
      </c>
      <c r="F257" s="5">
        <v>5058458</v>
      </c>
      <c r="G257" s="5">
        <v>594827</v>
      </c>
      <c r="H257" s="5">
        <v>5653285</v>
      </c>
      <c r="I257" s="18">
        <f t="shared" si="12"/>
        <v>0.32229999999999998</v>
      </c>
      <c r="J257" s="5">
        <v>11441947</v>
      </c>
      <c r="K257" s="18">
        <f t="shared" si="13"/>
        <v>0.65239999999999998</v>
      </c>
      <c r="L257" s="5">
        <v>443639</v>
      </c>
      <c r="M257" s="18">
        <f t="shared" si="14"/>
        <v>2.53E-2</v>
      </c>
      <c r="N257" s="5"/>
      <c r="O257" s="18">
        <f t="shared" si="15"/>
        <v>0</v>
      </c>
    </row>
    <row r="258" spans="1:15" x14ac:dyDescent="0.2">
      <c r="A258" s="10">
        <v>1</v>
      </c>
      <c r="B258" s="10">
        <v>128321103</v>
      </c>
      <c r="C258" s="4" t="s">
        <v>568</v>
      </c>
      <c r="D258" s="4" t="s">
        <v>50</v>
      </c>
      <c r="E258" s="5">
        <v>32907398.399999999</v>
      </c>
      <c r="F258" s="5">
        <v>12943476.730000002</v>
      </c>
      <c r="G258" s="5">
        <v>932573.45000000007</v>
      </c>
      <c r="H258" s="5">
        <v>13876050.18</v>
      </c>
      <c r="I258" s="18">
        <f t="shared" si="12"/>
        <v>0.42170000000000002</v>
      </c>
      <c r="J258" s="5">
        <v>18127739.09</v>
      </c>
      <c r="K258" s="18">
        <f t="shared" si="13"/>
        <v>0.55089999999999995</v>
      </c>
      <c r="L258" s="5">
        <v>812413.96</v>
      </c>
      <c r="M258" s="18">
        <f t="shared" si="14"/>
        <v>2.47E-2</v>
      </c>
      <c r="N258" s="5">
        <v>91195.17</v>
      </c>
      <c r="O258" s="18">
        <f t="shared" si="15"/>
        <v>2.8E-3</v>
      </c>
    </row>
    <row r="259" spans="1:15" x14ac:dyDescent="0.2">
      <c r="A259" s="10">
        <v>1</v>
      </c>
      <c r="B259" s="10">
        <v>128323303</v>
      </c>
      <c r="C259" s="4" t="s">
        <v>51</v>
      </c>
      <c r="D259" s="4" t="s">
        <v>50</v>
      </c>
      <c r="E259" s="5">
        <v>16764747.630000001</v>
      </c>
      <c r="F259" s="5">
        <v>6510831.0799999991</v>
      </c>
      <c r="G259" s="5">
        <v>356284.13999999996</v>
      </c>
      <c r="H259" s="5">
        <v>6867115.2199999997</v>
      </c>
      <c r="I259" s="18">
        <f t="shared" ref="I259:I322" si="16">ROUND(H259/$E259,4)</f>
        <v>0.40960000000000002</v>
      </c>
      <c r="J259" s="5">
        <v>9551092.8699999992</v>
      </c>
      <c r="K259" s="18">
        <f t="shared" ref="K259:K322" si="17">ROUND(J259/$E259,4)</f>
        <v>0.56969999999999998</v>
      </c>
      <c r="L259" s="5">
        <v>346539.54</v>
      </c>
      <c r="M259" s="18">
        <f t="shared" ref="M259:M322" si="18">ROUND(L259/$E259,4)</f>
        <v>2.07E-2</v>
      </c>
      <c r="N259" s="5"/>
      <c r="O259" s="18">
        <f t="shared" ref="O259:O322" si="19">ROUND(N259/$E259,4)</f>
        <v>0</v>
      </c>
    </row>
    <row r="260" spans="1:15" x14ac:dyDescent="0.2">
      <c r="A260" s="10">
        <v>1</v>
      </c>
      <c r="B260" s="10">
        <v>128323703</v>
      </c>
      <c r="C260" s="4" t="s">
        <v>52</v>
      </c>
      <c r="D260" s="4" t="s">
        <v>50</v>
      </c>
      <c r="E260" s="5">
        <v>55129052.539999999</v>
      </c>
      <c r="F260" s="5">
        <v>33546602.549999997</v>
      </c>
      <c r="G260" s="5">
        <v>1465516.6800000002</v>
      </c>
      <c r="H260" s="5">
        <v>35012119.229999997</v>
      </c>
      <c r="I260" s="18">
        <f t="shared" si="16"/>
        <v>0.6351</v>
      </c>
      <c r="J260" s="5">
        <v>19275869.850000001</v>
      </c>
      <c r="K260" s="18">
        <f t="shared" si="17"/>
        <v>0.34960000000000002</v>
      </c>
      <c r="L260" s="5">
        <v>841063.46</v>
      </c>
      <c r="M260" s="18">
        <f t="shared" si="18"/>
        <v>1.5299999999999999E-2</v>
      </c>
      <c r="N260" s="5"/>
      <c r="O260" s="18">
        <f t="shared" si="19"/>
        <v>0</v>
      </c>
    </row>
    <row r="261" spans="1:15" x14ac:dyDescent="0.2">
      <c r="A261" s="10">
        <v>1</v>
      </c>
      <c r="B261" s="10">
        <v>128325203</v>
      </c>
      <c r="C261" s="4" t="s">
        <v>689</v>
      </c>
      <c r="D261" s="4" t="s">
        <v>50</v>
      </c>
      <c r="E261" s="5">
        <v>24997907.120000001</v>
      </c>
      <c r="F261" s="5">
        <v>7459660.6699999999</v>
      </c>
      <c r="G261" s="5">
        <v>381083.82</v>
      </c>
      <c r="H261" s="5">
        <v>7840744.4900000002</v>
      </c>
      <c r="I261" s="18">
        <f t="shared" si="16"/>
        <v>0.31369999999999998</v>
      </c>
      <c r="J261" s="5">
        <v>16222897.220000001</v>
      </c>
      <c r="K261" s="18">
        <f t="shared" si="17"/>
        <v>0.64900000000000002</v>
      </c>
      <c r="L261" s="5">
        <v>934265.41</v>
      </c>
      <c r="M261" s="18">
        <f t="shared" si="18"/>
        <v>3.7400000000000003E-2</v>
      </c>
      <c r="N261" s="5"/>
      <c r="O261" s="18">
        <f t="shared" si="19"/>
        <v>0</v>
      </c>
    </row>
    <row r="262" spans="1:15" x14ac:dyDescent="0.2">
      <c r="A262" s="10">
        <v>1</v>
      </c>
      <c r="B262" s="10">
        <v>128326303</v>
      </c>
      <c r="C262" s="4" t="s">
        <v>53</v>
      </c>
      <c r="D262" s="4" t="s">
        <v>50</v>
      </c>
      <c r="E262" s="5">
        <v>18357398.059999999</v>
      </c>
      <c r="F262" s="5">
        <v>4753336.0100000007</v>
      </c>
      <c r="G262" s="5">
        <v>568647.82999999996</v>
      </c>
      <c r="H262" s="5">
        <v>5321983.84</v>
      </c>
      <c r="I262" s="18">
        <f t="shared" si="16"/>
        <v>0.28989999999999999</v>
      </c>
      <c r="J262" s="5">
        <v>12362800.85</v>
      </c>
      <c r="K262" s="18">
        <f t="shared" si="17"/>
        <v>0.67349999999999999</v>
      </c>
      <c r="L262" s="5">
        <v>672613.37</v>
      </c>
      <c r="M262" s="18">
        <f t="shared" si="18"/>
        <v>3.6600000000000001E-2</v>
      </c>
      <c r="N262" s="5"/>
      <c r="O262" s="18">
        <f t="shared" si="19"/>
        <v>0</v>
      </c>
    </row>
    <row r="263" spans="1:15" x14ac:dyDescent="0.2">
      <c r="A263" s="10">
        <v>1</v>
      </c>
      <c r="B263" s="10">
        <v>128327303</v>
      </c>
      <c r="C263" s="4" t="s">
        <v>54</v>
      </c>
      <c r="D263" s="4" t="s">
        <v>50</v>
      </c>
      <c r="E263" s="5">
        <v>19387552.760000002</v>
      </c>
      <c r="F263" s="5">
        <v>3315762.6300000004</v>
      </c>
      <c r="G263" s="5">
        <v>560643.63</v>
      </c>
      <c r="H263" s="5">
        <v>3876406.26</v>
      </c>
      <c r="I263" s="18">
        <f t="shared" si="16"/>
        <v>0.19989999999999999</v>
      </c>
      <c r="J263" s="5">
        <v>14330424.18</v>
      </c>
      <c r="K263" s="18">
        <f t="shared" si="17"/>
        <v>0.73919999999999997</v>
      </c>
      <c r="L263" s="5">
        <v>1180722.32</v>
      </c>
      <c r="M263" s="18">
        <f t="shared" si="18"/>
        <v>6.0900000000000003E-2</v>
      </c>
      <c r="N263" s="5"/>
      <c r="O263" s="18">
        <f t="shared" si="19"/>
        <v>0</v>
      </c>
    </row>
    <row r="264" spans="1:15" x14ac:dyDescent="0.2">
      <c r="A264" s="10">
        <v>1</v>
      </c>
      <c r="B264" s="10">
        <v>128328003</v>
      </c>
      <c r="C264" s="4" t="s">
        <v>55</v>
      </c>
      <c r="D264" s="4" t="s">
        <v>50</v>
      </c>
      <c r="E264" s="5">
        <v>22366355.170000002</v>
      </c>
      <c r="F264" s="5">
        <v>5857440.6799999997</v>
      </c>
      <c r="G264" s="5">
        <v>506995.36000000004</v>
      </c>
      <c r="H264" s="5">
        <v>6364436.04</v>
      </c>
      <c r="I264" s="18">
        <f t="shared" si="16"/>
        <v>0.28460000000000002</v>
      </c>
      <c r="J264" s="5">
        <v>15038567.43</v>
      </c>
      <c r="K264" s="18">
        <f t="shared" si="17"/>
        <v>0.6724</v>
      </c>
      <c r="L264" s="5">
        <v>963351.7</v>
      </c>
      <c r="M264" s="18">
        <f t="shared" si="18"/>
        <v>4.3099999999999999E-2</v>
      </c>
      <c r="N264" s="5"/>
      <c r="O264" s="18">
        <f t="shared" si="19"/>
        <v>0</v>
      </c>
    </row>
    <row r="265" spans="1:15" x14ac:dyDescent="0.2">
      <c r="A265" s="10">
        <v>1</v>
      </c>
      <c r="B265" s="10">
        <v>106330703</v>
      </c>
      <c r="C265" s="4" t="s">
        <v>295</v>
      </c>
      <c r="D265" s="4" t="s">
        <v>296</v>
      </c>
      <c r="E265" s="5">
        <v>15883912.91</v>
      </c>
      <c r="F265" s="5">
        <v>4183202.7300000004</v>
      </c>
      <c r="G265" s="5">
        <v>407242.79</v>
      </c>
      <c r="H265" s="5">
        <v>4590445.5199999996</v>
      </c>
      <c r="I265" s="18">
        <f t="shared" si="16"/>
        <v>0.28899999999999998</v>
      </c>
      <c r="J265" s="5">
        <v>10945335.32</v>
      </c>
      <c r="K265" s="18">
        <f t="shared" si="17"/>
        <v>0.68910000000000005</v>
      </c>
      <c r="L265" s="5">
        <v>347393.94</v>
      </c>
      <c r="M265" s="18">
        <f t="shared" si="18"/>
        <v>2.1899999999999999E-2</v>
      </c>
      <c r="N265" s="5">
        <v>738.13</v>
      </c>
      <c r="O265" s="18">
        <f t="shared" si="19"/>
        <v>0</v>
      </c>
    </row>
    <row r="266" spans="1:15" x14ac:dyDescent="0.2">
      <c r="A266" s="10">
        <v>1</v>
      </c>
      <c r="B266" s="10">
        <v>106330803</v>
      </c>
      <c r="C266" s="4" t="s">
        <v>297</v>
      </c>
      <c r="D266" s="4" t="s">
        <v>296</v>
      </c>
      <c r="E266" s="5">
        <v>26301132.370000001</v>
      </c>
      <c r="F266" s="5">
        <v>9006539.7999999989</v>
      </c>
      <c r="G266" s="5">
        <v>569769.03999999992</v>
      </c>
      <c r="H266" s="5">
        <v>9576308.8399999999</v>
      </c>
      <c r="I266" s="18">
        <f t="shared" si="16"/>
        <v>0.36409999999999998</v>
      </c>
      <c r="J266" s="5">
        <v>15809400.82</v>
      </c>
      <c r="K266" s="18">
        <f t="shared" si="17"/>
        <v>0.60109999999999997</v>
      </c>
      <c r="L266" s="5">
        <v>915422.71</v>
      </c>
      <c r="M266" s="18">
        <f t="shared" si="18"/>
        <v>3.4799999999999998E-2</v>
      </c>
      <c r="N266" s="5"/>
      <c r="O266" s="18">
        <f t="shared" si="19"/>
        <v>0</v>
      </c>
    </row>
    <row r="267" spans="1:15" x14ac:dyDescent="0.2">
      <c r="A267" s="10">
        <v>1</v>
      </c>
      <c r="B267" s="10">
        <v>106338003</v>
      </c>
      <c r="C267" s="4" t="s">
        <v>103</v>
      </c>
      <c r="D267" s="4" t="s">
        <v>296</v>
      </c>
      <c r="E267" s="5">
        <v>40314948.289999999</v>
      </c>
      <c r="F267" s="5">
        <v>11157523</v>
      </c>
      <c r="G267" s="5">
        <v>1192799.8999999999</v>
      </c>
      <c r="H267" s="5">
        <v>12350322.9</v>
      </c>
      <c r="I267" s="18">
        <f t="shared" si="16"/>
        <v>0.30630000000000002</v>
      </c>
      <c r="J267" s="5">
        <v>26160157.550000001</v>
      </c>
      <c r="K267" s="18">
        <f t="shared" si="17"/>
        <v>0.64890000000000003</v>
      </c>
      <c r="L267" s="5">
        <v>1763317.84</v>
      </c>
      <c r="M267" s="18">
        <f t="shared" si="18"/>
        <v>4.3700000000000003E-2</v>
      </c>
      <c r="N267" s="5">
        <v>41150</v>
      </c>
      <c r="O267" s="18">
        <f t="shared" si="19"/>
        <v>1E-3</v>
      </c>
    </row>
    <row r="268" spans="1:15" x14ac:dyDescent="0.2">
      <c r="A268" s="10">
        <v>1</v>
      </c>
      <c r="B268" s="10">
        <v>111343603</v>
      </c>
      <c r="C268" s="4" t="s">
        <v>376</v>
      </c>
      <c r="D268" s="4" t="s">
        <v>377</v>
      </c>
      <c r="E268" s="5">
        <v>39031317.68</v>
      </c>
      <c r="F268" s="5">
        <v>17484675.759999994</v>
      </c>
      <c r="G268" s="5">
        <v>769741.42999999993</v>
      </c>
      <c r="H268" s="5">
        <v>18254417.190000001</v>
      </c>
      <c r="I268" s="18">
        <f t="shared" si="16"/>
        <v>0.4677</v>
      </c>
      <c r="J268" s="5">
        <v>19368707.350000001</v>
      </c>
      <c r="K268" s="18">
        <f t="shared" si="17"/>
        <v>0.49619999999999997</v>
      </c>
      <c r="L268" s="5">
        <v>1368397.16</v>
      </c>
      <c r="M268" s="18">
        <f t="shared" si="18"/>
        <v>3.5099999999999999E-2</v>
      </c>
      <c r="N268" s="5">
        <v>39795.980000000003</v>
      </c>
      <c r="O268" s="18">
        <f t="shared" si="19"/>
        <v>1E-3</v>
      </c>
    </row>
    <row r="269" spans="1:15" x14ac:dyDescent="0.2">
      <c r="A269" s="10">
        <v>1</v>
      </c>
      <c r="B269" s="10">
        <v>119350303</v>
      </c>
      <c r="C269" s="4" t="s">
        <v>488</v>
      </c>
      <c r="D269" s="4" t="s">
        <v>489</v>
      </c>
      <c r="E269" s="5">
        <v>49214827.43</v>
      </c>
      <c r="F269" s="5">
        <v>32335266.860000003</v>
      </c>
      <c r="G269" s="5">
        <v>1045918.0599999999</v>
      </c>
      <c r="H269" s="5">
        <v>33381184.920000002</v>
      </c>
      <c r="I269" s="18">
        <f t="shared" si="16"/>
        <v>0.67830000000000001</v>
      </c>
      <c r="J269" s="5">
        <v>15162716.41</v>
      </c>
      <c r="K269" s="18">
        <f t="shared" si="17"/>
        <v>0.30809999999999998</v>
      </c>
      <c r="L269" s="5">
        <v>670926.1</v>
      </c>
      <c r="M269" s="18">
        <f t="shared" si="18"/>
        <v>1.3599999999999999E-2</v>
      </c>
      <c r="N269" s="5"/>
      <c r="O269" s="18">
        <f t="shared" si="19"/>
        <v>0</v>
      </c>
    </row>
    <row r="270" spans="1:15" x14ac:dyDescent="0.2">
      <c r="A270" s="10">
        <v>1</v>
      </c>
      <c r="B270" s="10">
        <v>119351303</v>
      </c>
      <c r="C270" s="4" t="s">
        <v>490</v>
      </c>
      <c r="D270" s="4" t="s">
        <v>489</v>
      </c>
      <c r="E270" s="5">
        <v>30282670.32</v>
      </c>
      <c r="F270" s="5">
        <v>7310658.8399999999</v>
      </c>
      <c r="G270" s="5">
        <v>1820687.61</v>
      </c>
      <c r="H270" s="5">
        <v>9131346.4499999993</v>
      </c>
      <c r="I270" s="18">
        <f t="shared" si="16"/>
        <v>0.30149999999999999</v>
      </c>
      <c r="J270" s="5">
        <v>15581113.890000001</v>
      </c>
      <c r="K270" s="18">
        <f t="shared" si="17"/>
        <v>0.51449999999999996</v>
      </c>
      <c r="L270" s="5">
        <v>1628884.98</v>
      </c>
      <c r="M270" s="18">
        <f t="shared" si="18"/>
        <v>5.3800000000000001E-2</v>
      </c>
      <c r="N270" s="5">
        <v>3941325</v>
      </c>
      <c r="O270" s="18">
        <f t="shared" si="19"/>
        <v>0.13020000000000001</v>
      </c>
    </row>
    <row r="271" spans="1:15" x14ac:dyDescent="0.2">
      <c r="A271" s="10">
        <v>1</v>
      </c>
      <c r="B271" s="10">
        <v>119352203</v>
      </c>
      <c r="C271" s="4" t="s">
        <v>491</v>
      </c>
      <c r="D271" s="4" t="s">
        <v>489</v>
      </c>
      <c r="E271" s="5">
        <v>22949479.620000001</v>
      </c>
      <c r="F271" s="5">
        <v>13000001.23</v>
      </c>
      <c r="G271" s="5">
        <v>544074.36999999988</v>
      </c>
      <c r="H271" s="5">
        <v>13544075.6</v>
      </c>
      <c r="I271" s="18">
        <f t="shared" si="16"/>
        <v>0.59019999999999995</v>
      </c>
      <c r="J271" s="5">
        <v>8767563.7699999996</v>
      </c>
      <c r="K271" s="18">
        <f t="shared" si="17"/>
        <v>0.38200000000000001</v>
      </c>
      <c r="L271" s="5">
        <v>637840.25</v>
      </c>
      <c r="M271" s="18">
        <f t="shared" si="18"/>
        <v>2.7799999999999998E-2</v>
      </c>
      <c r="N271" s="5"/>
      <c r="O271" s="18">
        <f t="shared" si="19"/>
        <v>0</v>
      </c>
    </row>
    <row r="272" spans="1:15" x14ac:dyDescent="0.2">
      <c r="A272" s="10">
        <v>1</v>
      </c>
      <c r="B272" s="10">
        <v>119354603</v>
      </c>
      <c r="C272" s="4" t="s">
        <v>492</v>
      </c>
      <c r="D272" s="4" t="s">
        <v>489</v>
      </c>
      <c r="E272" s="5">
        <v>24047576.850000001</v>
      </c>
      <c r="F272" s="5">
        <v>12129773.59</v>
      </c>
      <c r="G272" s="5">
        <v>665244.72000000009</v>
      </c>
      <c r="H272" s="5">
        <v>12795018.310000001</v>
      </c>
      <c r="I272" s="18">
        <f t="shared" si="16"/>
        <v>0.53210000000000002</v>
      </c>
      <c r="J272" s="5">
        <v>10826453.960000001</v>
      </c>
      <c r="K272" s="18">
        <f t="shared" si="17"/>
        <v>0.45019999999999999</v>
      </c>
      <c r="L272" s="5">
        <v>426104.58</v>
      </c>
      <c r="M272" s="18">
        <f t="shared" si="18"/>
        <v>1.77E-2</v>
      </c>
      <c r="N272" s="5"/>
      <c r="O272" s="18">
        <f t="shared" si="19"/>
        <v>0</v>
      </c>
    </row>
    <row r="273" spans="1:15" x14ac:dyDescent="0.2">
      <c r="A273" s="10">
        <v>1</v>
      </c>
      <c r="B273" s="10">
        <v>119355503</v>
      </c>
      <c r="C273" s="4" t="s">
        <v>174</v>
      </c>
      <c r="D273" s="4" t="s">
        <v>489</v>
      </c>
      <c r="E273" s="5">
        <v>29534468.640000001</v>
      </c>
      <c r="F273" s="5">
        <v>18091364.870000001</v>
      </c>
      <c r="G273" s="5">
        <v>1306345.77</v>
      </c>
      <c r="H273" s="5">
        <v>19397710.640000001</v>
      </c>
      <c r="I273" s="18">
        <f t="shared" si="16"/>
        <v>0.65680000000000005</v>
      </c>
      <c r="J273" s="5">
        <v>9356754.6199999992</v>
      </c>
      <c r="K273" s="18">
        <f t="shared" si="17"/>
        <v>0.31680000000000003</v>
      </c>
      <c r="L273" s="5">
        <v>764306.31</v>
      </c>
      <c r="M273" s="18">
        <f t="shared" si="18"/>
        <v>2.5899999999999999E-2</v>
      </c>
      <c r="N273" s="5">
        <v>15697.07</v>
      </c>
      <c r="O273" s="18">
        <f t="shared" si="19"/>
        <v>5.0000000000000001E-4</v>
      </c>
    </row>
    <row r="274" spans="1:15" x14ac:dyDescent="0.2">
      <c r="A274" s="10">
        <v>1</v>
      </c>
      <c r="B274" s="10">
        <v>119356503</v>
      </c>
      <c r="C274" s="4" t="s">
        <v>493</v>
      </c>
      <c r="D274" s="4" t="s">
        <v>489</v>
      </c>
      <c r="E274" s="5">
        <v>55902954.979999997</v>
      </c>
      <c r="F274" s="5">
        <v>34077929.450000003</v>
      </c>
      <c r="G274" s="5">
        <v>1031726.0700000001</v>
      </c>
      <c r="H274" s="5">
        <v>35109655.520000003</v>
      </c>
      <c r="I274" s="18">
        <f t="shared" si="16"/>
        <v>0.628</v>
      </c>
      <c r="J274" s="5">
        <v>20227973.399999999</v>
      </c>
      <c r="K274" s="18">
        <f t="shared" si="17"/>
        <v>0.36180000000000001</v>
      </c>
      <c r="L274" s="5">
        <v>565326.06000000006</v>
      </c>
      <c r="M274" s="18">
        <f t="shared" si="18"/>
        <v>1.01E-2</v>
      </c>
      <c r="N274" s="5"/>
      <c r="O274" s="18">
        <f t="shared" si="19"/>
        <v>0</v>
      </c>
    </row>
    <row r="275" spans="1:15" x14ac:dyDescent="0.2">
      <c r="A275" s="10">
        <v>1</v>
      </c>
      <c r="B275" s="10">
        <v>119356603</v>
      </c>
      <c r="C275" s="4" t="s">
        <v>494</v>
      </c>
      <c r="D275" s="4" t="s">
        <v>489</v>
      </c>
      <c r="E275" s="5">
        <v>13941530.59</v>
      </c>
      <c r="F275" s="5">
        <v>7474515.9700000007</v>
      </c>
      <c r="G275" s="5">
        <v>405645.03</v>
      </c>
      <c r="H275" s="5">
        <v>7880161</v>
      </c>
      <c r="I275" s="18">
        <f t="shared" si="16"/>
        <v>0.56520000000000004</v>
      </c>
      <c r="J275" s="5">
        <v>5731007.2400000002</v>
      </c>
      <c r="K275" s="18">
        <f t="shared" si="17"/>
        <v>0.41110000000000002</v>
      </c>
      <c r="L275" s="5">
        <v>330362.34999999998</v>
      </c>
      <c r="M275" s="18">
        <f t="shared" si="18"/>
        <v>2.3699999999999999E-2</v>
      </c>
      <c r="N275" s="5"/>
      <c r="O275" s="18">
        <f t="shared" si="19"/>
        <v>0</v>
      </c>
    </row>
    <row r="276" spans="1:15" x14ac:dyDescent="0.2">
      <c r="A276" s="10">
        <v>1</v>
      </c>
      <c r="B276" s="10">
        <v>119357003</v>
      </c>
      <c r="C276" s="4" t="s">
        <v>175</v>
      </c>
      <c r="D276" s="4" t="s">
        <v>489</v>
      </c>
      <c r="E276" s="5">
        <v>27124389</v>
      </c>
      <c r="F276" s="5">
        <v>15704523</v>
      </c>
      <c r="G276" s="5">
        <v>439368</v>
      </c>
      <c r="H276" s="5">
        <v>16143891</v>
      </c>
      <c r="I276" s="18">
        <f t="shared" si="16"/>
        <v>0.59519999999999995</v>
      </c>
      <c r="J276" s="5">
        <v>10211472</v>
      </c>
      <c r="K276" s="18">
        <f t="shared" si="17"/>
        <v>0.3765</v>
      </c>
      <c r="L276" s="5">
        <v>520231</v>
      </c>
      <c r="M276" s="18">
        <f t="shared" si="18"/>
        <v>1.9199999999999998E-2</v>
      </c>
      <c r="N276" s="5">
        <v>248795</v>
      </c>
      <c r="O276" s="18">
        <f t="shared" si="19"/>
        <v>9.1999999999999998E-3</v>
      </c>
    </row>
    <row r="277" spans="1:15" x14ac:dyDescent="0.2">
      <c r="A277" s="10">
        <v>1</v>
      </c>
      <c r="B277" s="10">
        <v>119357402</v>
      </c>
      <c r="C277" s="4" t="s">
        <v>495</v>
      </c>
      <c r="D277" s="4" t="s">
        <v>489</v>
      </c>
      <c r="E277" s="5">
        <v>168472809.91999999</v>
      </c>
      <c r="F277" s="5">
        <v>65684288.390000001</v>
      </c>
      <c r="G277" s="5">
        <v>4594113.3900000006</v>
      </c>
      <c r="H277" s="5">
        <v>70278401.780000001</v>
      </c>
      <c r="I277" s="18">
        <f t="shared" si="16"/>
        <v>0.41710000000000003</v>
      </c>
      <c r="J277" s="5">
        <v>88163099.109999999</v>
      </c>
      <c r="K277" s="18">
        <f t="shared" si="17"/>
        <v>0.52329999999999999</v>
      </c>
      <c r="L277" s="5">
        <v>9980309.0299999993</v>
      </c>
      <c r="M277" s="18">
        <f t="shared" si="18"/>
        <v>5.9200000000000003E-2</v>
      </c>
      <c r="N277" s="5">
        <v>51000</v>
      </c>
      <c r="O277" s="18">
        <f t="shared" si="19"/>
        <v>2.9999999999999997E-4</v>
      </c>
    </row>
    <row r="278" spans="1:15" x14ac:dyDescent="0.2">
      <c r="A278" s="10">
        <v>1</v>
      </c>
      <c r="B278" s="10">
        <v>119358403</v>
      </c>
      <c r="C278" s="4" t="s">
        <v>176</v>
      </c>
      <c r="D278" s="4" t="s">
        <v>489</v>
      </c>
      <c r="E278" s="5">
        <v>37954967</v>
      </c>
      <c r="F278" s="5">
        <v>17899217</v>
      </c>
      <c r="G278" s="5">
        <v>1402341</v>
      </c>
      <c r="H278" s="5">
        <v>19301558</v>
      </c>
      <c r="I278" s="18">
        <f t="shared" si="16"/>
        <v>0.50849999999999995</v>
      </c>
      <c r="J278" s="5">
        <v>15934281</v>
      </c>
      <c r="K278" s="18">
        <f t="shared" si="17"/>
        <v>0.41980000000000001</v>
      </c>
      <c r="L278" s="5">
        <v>569128</v>
      </c>
      <c r="M278" s="18">
        <f t="shared" si="18"/>
        <v>1.4999999999999999E-2</v>
      </c>
      <c r="N278" s="5">
        <v>2150000</v>
      </c>
      <c r="O278" s="18">
        <f t="shared" si="19"/>
        <v>5.6599999999999998E-2</v>
      </c>
    </row>
    <row r="279" spans="1:15" x14ac:dyDescent="0.2">
      <c r="A279" s="10">
        <v>1</v>
      </c>
      <c r="B279" s="10">
        <v>113361303</v>
      </c>
      <c r="C279" s="4" t="s">
        <v>401</v>
      </c>
      <c r="D279" s="4" t="s">
        <v>402</v>
      </c>
      <c r="E279" s="5">
        <v>59168556.450000003</v>
      </c>
      <c r="F279" s="5">
        <v>38963356.169999994</v>
      </c>
      <c r="G279" s="5">
        <v>1593107.38</v>
      </c>
      <c r="H279" s="5">
        <v>40556463.549999997</v>
      </c>
      <c r="I279" s="18">
        <f t="shared" si="16"/>
        <v>0.68540000000000001</v>
      </c>
      <c r="J279" s="5">
        <v>17194518.77</v>
      </c>
      <c r="K279" s="18">
        <f t="shared" si="17"/>
        <v>0.29060000000000002</v>
      </c>
      <c r="L279" s="5">
        <v>616321.13</v>
      </c>
      <c r="M279" s="18">
        <f t="shared" si="18"/>
        <v>1.04E-2</v>
      </c>
      <c r="N279" s="5">
        <v>801253</v>
      </c>
      <c r="O279" s="18">
        <f t="shared" si="19"/>
        <v>1.35E-2</v>
      </c>
    </row>
    <row r="280" spans="1:15" x14ac:dyDescent="0.2">
      <c r="A280" s="10">
        <v>1</v>
      </c>
      <c r="B280" s="10">
        <v>113361503</v>
      </c>
      <c r="C280" s="4" t="s">
        <v>403</v>
      </c>
      <c r="D280" s="4" t="s">
        <v>402</v>
      </c>
      <c r="E280" s="5">
        <v>26932126.609999999</v>
      </c>
      <c r="F280" s="5">
        <v>11706762.930000003</v>
      </c>
      <c r="G280" s="5">
        <v>683637.55</v>
      </c>
      <c r="H280" s="5">
        <v>12390400.48</v>
      </c>
      <c r="I280" s="18">
        <f t="shared" si="16"/>
        <v>0.46010000000000001</v>
      </c>
      <c r="J280" s="5">
        <v>13705476.289999999</v>
      </c>
      <c r="K280" s="18">
        <f t="shared" si="17"/>
        <v>0.50890000000000002</v>
      </c>
      <c r="L280" s="5">
        <v>836249.84</v>
      </c>
      <c r="M280" s="18">
        <f t="shared" si="18"/>
        <v>3.1099999999999999E-2</v>
      </c>
      <c r="N280" s="5"/>
      <c r="O280" s="18">
        <f t="shared" si="19"/>
        <v>0</v>
      </c>
    </row>
    <row r="281" spans="1:15" x14ac:dyDescent="0.2">
      <c r="A281" s="10">
        <v>1</v>
      </c>
      <c r="B281" s="10">
        <v>113361703</v>
      </c>
      <c r="C281" s="4" t="s">
        <v>404</v>
      </c>
      <c r="D281" s="4" t="s">
        <v>402</v>
      </c>
      <c r="E281" s="5">
        <v>71573948.150000006</v>
      </c>
      <c r="F281" s="5">
        <v>52228957.349999994</v>
      </c>
      <c r="G281" s="5">
        <v>2059643.5199999998</v>
      </c>
      <c r="H281" s="5">
        <v>54288600.869999997</v>
      </c>
      <c r="I281" s="18">
        <f t="shared" si="16"/>
        <v>0.75849999999999995</v>
      </c>
      <c r="J281" s="5">
        <v>15371955.029999999</v>
      </c>
      <c r="K281" s="18">
        <f t="shared" si="17"/>
        <v>0.21479999999999999</v>
      </c>
      <c r="L281" s="5">
        <v>1899699.95</v>
      </c>
      <c r="M281" s="18">
        <f t="shared" si="18"/>
        <v>2.6499999999999999E-2</v>
      </c>
      <c r="N281" s="5">
        <v>13692.3</v>
      </c>
      <c r="O281" s="18">
        <f t="shared" si="19"/>
        <v>2.0000000000000001E-4</v>
      </c>
    </row>
    <row r="282" spans="1:15" x14ac:dyDescent="0.2">
      <c r="A282" s="10">
        <v>1</v>
      </c>
      <c r="B282" s="10">
        <v>113362203</v>
      </c>
      <c r="C282" s="4" t="s">
        <v>405</v>
      </c>
      <c r="D282" s="4" t="s">
        <v>402</v>
      </c>
      <c r="E282" s="5">
        <v>52494802.159999996</v>
      </c>
      <c r="F282" s="5">
        <v>32852970.239999998</v>
      </c>
      <c r="G282" s="5">
        <v>1401872.55</v>
      </c>
      <c r="H282" s="5">
        <v>34254842.789999999</v>
      </c>
      <c r="I282" s="18">
        <f t="shared" si="16"/>
        <v>0.65249999999999997</v>
      </c>
      <c r="J282" s="5">
        <v>16291013.109999999</v>
      </c>
      <c r="K282" s="18">
        <f t="shared" si="17"/>
        <v>0.31030000000000002</v>
      </c>
      <c r="L282" s="5">
        <v>1942946.26</v>
      </c>
      <c r="M282" s="18">
        <f t="shared" si="18"/>
        <v>3.6999999999999998E-2</v>
      </c>
      <c r="N282" s="5">
        <v>6000</v>
      </c>
      <c r="O282" s="18">
        <f t="shared" si="19"/>
        <v>1E-4</v>
      </c>
    </row>
    <row r="283" spans="1:15" x14ac:dyDescent="0.2">
      <c r="A283" s="10">
        <v>1</v>
      </c>
      <c r="B283" s="10">
        <v>113362303</v>
      </c>
      <c r="C283" s="4" t="s">
        <v>552</v>
      </c>
      <c r="D283" s="4" t="s">
        <v>402</v>
      </c>
      <c r="E283" s="5">
        <v>59445300.460000001</v>
      </c>
      <c r="F283" s="5">
        <v>39225603.969999991</v>
      </c>
      <c r="G283" s="5">
        <v>4047145.82</v>
      </c>
      <c r="H283" s="5">
        <v>43272749.789999999</v>
      </c>
      <c r="I283" s="18">
        <f t="shared" si="16"/>
        <v>0.72789999999999999</v>
      </c>
      <c r="J283" s="5">
        <v>14527293.630000001</v>
      </c>
      <c r="K283" s="18">
        <f t="shared" si="17"/>
        <v>0.24440000000000001</v>
      </c>
      <c r="L283" s="5">
        <v>1641054.86</v>
      </c>
      <c r="M283" s="18">
        <f t="shared" si="18"/>
        <v>2.76E-2</v>
      </c>
      <c r="N283" s="5">
        <v>4202.18</v>
      </c>
      <c r="O283" s="18">
        <f t="shared" si="19"/>
        <v>1E-4</v>
      </c>
    </row>
    <row r="284" spans="1:15" x14ac:dyDescent="0.2">
      <c r="A284" s="10">
        <v>1</v>
      </c>
      <c r="B284" s="10">
        <v>113362403</v>
      </c>
      <c r="C284" s="4" t="s">
        <v>139</v>
      </c>
      <c r="D284" s="4" t="s">
        <v>402</v>
      </c>
      <c r="E284" s="5">
        <v>64989673.090000004</v>
      </c>
      <c r="F284" s="5">
        <v>42342749.100000009</v>
      </c>
      <c r="G284" s="5">
        <v>1871510.4300000002</v>
      </c>
      <c r="H284" s="5">
        <v>44214259.530000001</v>
      </c>
      <c r="I284" s="18">
        <f t="shared" si="16"/>
        <v>0.68030000000000002</v>
      </c>
      <c r="J284" s="5">
        <v>19859222.170000002</v>
      </c>
      <c r="K284" s="18">
        <f t="shared" si="17"/>
        <v>0.30559999999999998</v>
      </c>
      <c r="L284" s="5">
        <v>876874.39</v>
      </c>
      <c r="M284" s="18">
        <f t="shared" si="18"/>
        <v>1.35E-2</v>
      </c>
      <c r="N284" s="5">
        <v>39317</v>
      </c>
      <c r="O284" s="18">
        <f t="shared" si="19"/>
        <v>5.9999999999999995E-4</v>
      </c>
    </row>
    <row r="285" spans="1:15" x14ac:dyDescent="0.2">
      <c r="A285" s="10">
        <v>1</v>
      </c>
      <c r="B285" s="10">
        <v>113362603</v>
      </c>
      <c r="C285" s="4" t="s">
        <v>406</v>
      </c>
      <c r="D285" s="4" t="s">
        <v>402</v>
      </c>
      <c r="E285" s="5">
        <v>71048983.75</v>
      </c>
      <c r="F285" s="5">
        <v>46368758.479999997</v>
      </c>
      <c r="G285" s="5">
        <v>1836583.9399999997</v>
      </c>
      <c r="H285" s="5">
        <v>48205342.420000002</v>
      </c>
      <c r="I285" s="18">
        <f t="shared" si="16"/>
        <v>0.67849999999999999</v>
      </c>
      <c r="J285" s="5">
        <v>21600991.300000001</v>
      </c>
      <c r="K285" s="18">
        <f t="shared" si="17"/>
        <v>0.30399999999999999</v>
      </c>
      <c r="L285" s="5">
        <v>1215654.97</v>
      </c>
      <c r="M285" s="18">
        <f t="shared" si="18"/>
        <v>1.7100000000000001E-2</v>
      </c>
      <c r="N285" s="5">
        <v>26995.06</v>
      </c>
      <c r="O285" s="18">
        <f t="shared" si="19"/>
        <v>4.0000000000000002E-4</v>
      </c>
    </row>
    <row r="286" spans="1:15" x14ac:dyDescent="0.2">
      <c r="A286" s="10">
        <v>1</v>
      </c>
      <c r="B286" s="10">
        <v>113363103</v>
      </c>
      <c r="C286" s="4" t="s">
        <v>140</v>
      </c>
      <c r="D286" s="4" t="s">
        <v>402</v>
      </c>
      <c r="E286" s="5">
        <v>125416626.31999999</v>
      </c>
      <c r="F286" s="5">
        <v>86238695.810000017</v>
      </c>
      <c r="G286" s="5">
        <v>3651586.1200000006</v>
      </c>
      <c r="H286" s="5">
        <v>89890281.930000007</v>
      </c>
      <c r="I286" s="18">
        <f t="shared" si="16"/>
        <v>0.7167</v>
      </c>
      <c r="J286" s="5">
        <v>33517658.620000001</v>
      </c>
      <c r="K286" s="18">
        <f t="shared" si="17"/>
        <v>0.26729999999999998</v>
      </c>
      <c r="L286" s="5">
        <v>1442939.48</v>
      </c>
      <c r="M286" s="18">
        <f t="shared" si="18"/>
        <v>1.15E-2</v>
      </c>
      <c r="N286" s="5">
        <v>565746.29</v>
      </c>
      <c r="O286" s="18">
        <f t="shared" si="19"/>
        <v>4.4999999999999997E-3</v>
      </c>
    </row>
    <row r="287" spans="1:15" x14ac:dyDescent="0.2">
      <c r="A287" s="10">
        <v>1</v>
      </c>
      <c r="B287" s="10">
        <v>113363603</v>
      </c>
      <c r="C287" s="4" t="s">
        <v>141</v>
      </c>
      <c r="D287" s="4" t="s">
        <v>402</v>
      </c>
      <c r="E287" s="5">
        <v>54819438.350000001</v>
      </c>
      <c r="F287" s="5">
        <v>39890651.550000004</v>
      </c>
      <c r="G287" s="5">
        <v>1209940.9000000001</v>
      </c>
      <c r="H287" s="5">
        <v>41100592.450000003</v>
      </c>
      <c r="I287" s="18">
        <f t="shared" si="16"/>
        <v>0.74970000000000003</v>
      </c>
      <c r="J287" s="5">
        <v>13150093.01</v>
      </c>
      <c r="K287" s="18">
        <f t="shared" si="17"/>
        <v>0.2399</v>
      </c>
      <c r="L287" s="5">
        <v>567450.93000000005</v>
      </c>
      <c r="M287" s="18">
        <f t="shared" si="18"/>
        <v>1.04E-2</v>
      </c>
      <c r="N287" s="5">
        <v>1301.96</v>
      </c>
      <c r="O287" s="18">
        <f t="shared" si="19"/>
        <v>0</v>
      </c>
    </row>
    <row r="288" spans="1:15" x14ac:dyDescent="0.2">
      <c r="A288" s="10">
        <v>1</v>
      </c>
      <c r="B288" s="10">
        <v>113364002</v>
      </c>
      <c r="C288" s="4" t="s">
        <v>407</v>
      </c>
      <c r="D288" s="4" t="s">
        <v>402</v>
      </c>
      <c r="E288" s="5">
        <v>235275933.56999999</v>
      </c>
      <c r="F288" s="5">
        <v>84590769</v>
      </c>
      <c r="G288" s="5">
        <v>7428827</v>
      </c>
      <c r="H288" s="5">
        <v>92019596</v>
      </c>
      <c r="I288" s="18">
        <f t="shared" si="16"/>
        <v>0.3911</v>
      </c>
      <c r="J288" s="5">
        <v>118827550.56999999</v>
      </c>
      <c r="K288" s="18">
        <f t="shared" si="17"/>
        <v>0.50509999999999999</v>
      </c>
      <c r="L288" s="5">
        <v>18135616</v>
      </c>
      <c r="M288" s="18">
        <f t="shared" si="18"/>
        <v>7.7100000000000002E-2</v>
      </c>
      <c r="N288" s="5">
        <v>6293171</v>
      </c>
      <c r="O288" s="18">
        <f t="shared" si="19"/>
        <v>2.6700000000000002E-2</v>
      </c>
    </row>
    <row r="289" spans="1:15" x14ac:dyDescent="0.2">
      <c r="A289" s="10">
        <v>1</v>
      </c>
      <c r="B289" s="10">
        <v>113364403</v>
      </c>
      <c r="C289" s="4" t="s">
        <v>408</v>
      </c>
      <c r="D289" s="4" t="s">
        <v>402</v>
      </c>
      <c r="E289" s="5">
        <v>59190071.700000003</v>
      </c>
      <c r="F289" s="5">
        <v>37454668.879999995</v>
      </c>
      <c r="G289" s="5">
        <v>1959585.8599999999</v>
      </c>
      <c r="H289" s="5">
        <v>39414254.740000002</v>
      </c>
      <c r="I289" s="18">
        <f t="shared" si="16"/>
        <v>0.66590000000000005</v>
      </c>
      <c r="J289" s="5">
        <v>16793484.649999999</v>
      </c>
      <c r="K289" s="18">
        <f t="shared" si="17"/>
        <v>0.28370000000000001</v>
      </c>
      <c r="L289" s="5">
        <v>811685.21</v>
      </c>
      <c r="M289" s="18">
        <f t="shared" si="18"/>
        <v>1.37E-2</v>
      </c>
      <c r="N289" s="5">
        <v>2170647.1</v>
      </c>
      <c r="O289" s="18">
        <f t="shared" si="19"/>
        <v>3.6700000000000003E-2</v>
      </c>
    </row>
    <row r="290" spans="1:15" x14ac:dyDescent="0.2">
      <c r="A290" s="10">
        <v>1</v>
      </c>
      <c r="B290" s="10">
        <v>113364503</v>
      </c>
      <c r="C290" s="4" t="s">
        <v>409</v>
      </c>
      <c r="D290" s="4" t="s">
        <v>402</v>
      </c>
      <c r="E290" s="5">
        <v>100648230.44</v>
      </c>
      <c r="F290" s="5">
        <v>75440058.239999995</v>
      </c>
      <c r="G290" s="5">
        <v>3118746.8400000003</v>
      </c>
      <c r="H290" s="5">
        <v>78558805.079999998</v>
      </c>
      <c r="I290" s="18">
        <f t="shared" si="16"/>
        <v>0.78049999999999997</v>
      </c>
      <c r="J290" s="5">
        <v>21037208.52</v>
      </c>
      <c r="K290" s="18">
        <f t="shared" si="17"/>
        <v>0.20899999999999999</v>
      </c>
      <c r="L290" s="5">
        <v>956493.1</v>
      </c>
      <c r="M290" s="18">
        <f t="shared" si="18"/>
        <v>9.4999999999999998E-3</v>
      </c>
      <c r="N290" s="5">
        <v>95723.74</v>
      </c>
      <c r="O290" s="18">
        <f t="shared" si="19"/>
        <v>1E-3</v>
      </c>
    </row>
    <row r="291" spans="1:15" x14ac:dyDescent="0.2">
      <c r="A291" s="10">
        <v>1</v>
      </c>
      <c r="B291" s="10">
        <v>113365203</v>
      </c>
      <c r="C291" s="4" t="s">
        <v>142</v>
      </c>
      <c r="D291" s="4" t="s">
        <v>402</v>
      </c>
      <c r="E291" s="5">
        <v>89462841.760000005</v>
      </c>
      <c r="F291" s="5">
        <v>58708406.239999995</v>
      </c>
      <c r="G291" s="5">
        <v>2702443.66</v>
      </c>
      <c r="H291" s="5">
        <v>61410849.899999999</v>
      </c>
      <c r="I291" s="18">
        <f t="shared" si="16"/>
        <v>0.68640000000000001</v>
      </c>
      <c r="J291" s="5">
        <v>26761430.329999998</v>
      </c>
      <c r="K291" s="18">
        <f t="shared" si="17"/>
        <v>0.29909999999999998</v>
      </c>
      <c r="L291" s="5">
        <v>1290561.53</v>
      </c>
      <c r="M291" s="18">
        <f t="shared" si="18"/>
        <v>1.44E-2</v>
      </c>
      <c r="N291" s="5"/>
      <c r="O291" s="18">
        <f t="shared" si="19"/>
        <v>0</v>
      </c>
    </row>
    <row r="292" spans="1:15" x14ac:dyDescent="0.2">
      <c r="A292" s="10">
        <v>1</v>
      </c>
      <c r="B292" s="10">
        <v>113365303</v>
      </c>
      <c r="C292" s="4" t="s">
        <v>410</v>
      </c>
      <c r="D292" s="4" t="s">
        <v>402</v>
      </c>
      <c r="E292" s="5">
        <v>39317114.399999999</v>
      </c>
      <c r="F292" s="5">
        <v>28161420.449999999</v>
      </c>
      <c r="G292" s="5">
        <v>846366.31999999983</v>
      </c>
      <c r="H292" s="5">
        <v>29007786.77</v>
      </c>
      <c r="I292" s="18">
        <f t="shared" si="16"/>
        <v>0.73780000000000001</v>
      </c>
      <c r="J292" s="5">
        <v>8725157.5399999991</v>
      </c>
      <c r="K292" s="18">
        <f t="shared" si="17"/>
        <v>0.22189999999999999</v>
      </c>
      <c r="L292" s="5">
        <v>1393118.67</v>
      </c>
      <c r="M292" s="18">
        <f t="shared" si="18"/>
        <v>3.5400000000000001E-2</v>
      </c>
      <c r="N292" s="5">
        <v>191051.42</v>
      </c>
      <c r="O292" s="18">
        <f t="shared" si="19"/>
        <v>4.8999999999999998E-3</v>
      </c>
    </row>
    <row r="293" spans="1:15" x14ac:dyDescent="0.2">
      <c r="A293" s="10">
        <v>1</v>
      </c>
      <c r="B293" s="10">
        <v>113367003</v>
      </c>
      <c r="C293" s="4" t="s">
        <v>411</v>
      </c>
      <c r="D293" s="4" t="s">
        <v>402</v>
      </c>
      <c r="E293" s="5">
        <v>58627797.719999999</v>
      </c>
      <c r="F293" s="5">
        <v>34177635.469999999</v>
      </c>
      <c r="G293" s="5">
        <v>1680280.9400000004</v>
      </c>
      <c r="H293" s="5">
        <v>35857916.409999996</v>
      </c>
      <c r="I293" s="18">
        <f t="shared" si="16"/>
        <v>0.61160000000000003</v>
      </c>
      <c r="J293" s="5">
        <v>20629534.539999999</v>
      </c>
      <c r="K293" s="18">
        <f t="shared" si="17"/>
        <v>0.35189999999999999</v>
      </c>
      <c r="L293" s="5">
        <v>2123977.2599999998</v>
      </c>
      <c r="M293" s="18">
        <f t="shared" si="18"/>
        <v>3.6200000000000003E-2</v>
      </c>
      <c r="N293" s="5">
        <v>16369.51</v>
      </c>
      <c r="O293" s="18">
        <f t="shared" si="19"/>
        <v>2.9999999999999997E-4</v>
      </c>
    </row>
    <row r="294" spans="1:15" x14ac:dyDescent="0.2">
      <c r="A294" s="10">
        <v>1</v>
      </c>
      <c r="B294" s="10">
        <v>113369003</v>
      </c>
      <c r="C294" s="4" t="s">
        <v>412</v>
      </c>
      <c r="D294" s="4" t="s">
        <v>402</v>
      </c>
      <c r="E294" s="5">
        <v>77015919.530000001</v>
      </c>
      <c r="F294" s="5">
        <v>51590227.25</v>
      </c>
      <c r="G294" s="5">
        <v>1984385.1799999997</v>
      </c>
      <c r="H294" s="5">
        <v>53574612.43</v>
      </c>
      <c r="I294" s="18">
        <f t="shared" si="16"/>
        <v>0.6956</v>
      </c>
      <c r="J294" s="5">
        <v>22490107.609999999</v>
      </c>
      <c r="K294" s="18">
        <f t="shared" si="17"/>
        <v>0.29199999999999998</v>
      </c>
      <c r="L294" s="5">
        <v>951199.49</v>
      </c>
      <c r="M294" s="18">
        <f t="shared" si="18"/>
        <v>1.24E-2</v>
      </c>
      <c r="N294" s="5"/>
      <c r="O294" s="18">
        <f t="shared" si="19"/>
        <v>0</v>
      </c>
    </row>
    <row r="295" spans="1:15" x14ac:dyDescent="0.2">
      <c r="A295" s="10">
        <v>1</v>
      </c>
      <c r="B295" s="10">
        <v>104372003</v>
      </c>
      <c r="C295" s="4" t="s">
        <v>89</v>
      </c>
      <c r="D295" s="4" t="s">
        <v>258</v>
      </c>
      <c r="E295" s="5">
        <v>28537998.510000002</v>
      </c>
      <c r="F295" s="5">
        <v>9112380.709999999</v>
      </c>
      <c r="G295" s="5">
        <v>823466.52</v>
      </c>
      <c r="H295" s="5">
        <v>9935847.2300000004</v>
      </c>
      <c r="I295" s="18">
        <f t="shared" si="16"/>
        <v>0.34820000000000001</v>
      </c>
      <c r="J295" s="5">
        <v>18239178.440000001</v>
      </c>
      <c r="K295" s="18">
        <f t="shared" si="17"/>
        <v>0.6391</v>
      </c>
      <c r="L295" s="5">
        <v>319265.87</v>
      </c>
      <c r="M295" s="18">
        <f t="shared" si="18"/>
        <v>1.12E-2</v>
      </c>
      <c r="N295" s="5">
        <v>43706.97</v>
      </c>
      <c r="O295" s="18">
        <f t="shared" si="19"/>
        <v>1.5E-3</v>
      </c>
    </row>
    <row r="296" spans="1:15" x14ac:dyDescent="0.2">
      <c r="A296" s="10">
        <v>1</v>
      </c>
      <c r="B296" s="10">
        <v>104374003</v>
      </c>
      <c r="C296" s="4" t="s">
        <v>90</v>
      </c>
      <c r="D296" s="4" t="s">
        <v>258</v>
      </c>
      <c r="E296" s="5">
        <v>18630320.390000001</v>
      </c>
      <c r="F296" s="5">
        <v>5735840.8599999985</v>
      </c>
      <c r="G296" s="5">
        <v>572662.99</v>
      </c>
      <c r="H296" s="5">
        <v>6308503.8499999996</v>
      </c>
      <c r="I296" s="18">
        <f t="shared" si="16"/>
        <v>0.33860000000000001</v>
      </c>
      <c r="J296" s="5">
        <v>12079276.710000001</v>
      </c>
      <c r="K296" s="18">
        <f t="shared" si="17"/>
        <v>0.64839999999999998</v>
      </c>
      <c r="L296" s="5">
        <v>228262.1</v>
      </c>
      <c r="M296" s="18">
        <f t="shared" si="18"/>
        <v>1.23E-2</v>
      </c>
      <c r="N296" s="5">
        <v>14277.73</v>
      </c>
      <c r="O296" s="18">
        <f t="shared" si="19"/>
        <v>8.0000000000000004E-4</v>
      </c>
    </row>
    <row r="297" spans="1:15" x14ac:dyDescent="0.2">
      <c r="A297" s="10">
        <v>1</v>
      </c>
      <c r="B297" s="10">
        <v>104375003</v>
      </c>
      <c r="C297" s="4" t="s">
        <v>91</v>
      </c>
      <c r="D297" s="4" t="s">
        <v>258</v>
      </c>
      <c r="E297" s="5">
        <v>25040734.219999999</v>
      </c>
      <c r="F297" s="5">
        <v>7055225.3599999994</v>
      </c>
      <c r="G297" s="5">
        <v>622737.71</v>
      </c>
      <c r="H297" s="5">
        <v>7677963.0700000003</v>
      </c>
      <c r="I297" s="18">
        <f t="shared" si="16"/>
        <v>0.30659999999999998</v>
      </c>
      <c r="J297" s="5">
        <v>16402717.77</v>
      </c>
      <c r="K297" s="18">
        <f t="shared" si="17"/>
        <v>0.65500000000000003</v>
      </c>
      <c r="L297" s="5">
        <v>753985.38</v>
      </c>
      <c r="M297" s="18">
        <f t="shared" si="18"/>
        <v>3.0099999999999998E-2</v>
      </c>
      <c r="N297" s="5">
        <v>206068</v>
      </c>
      <c r="O297" s="18">
        <f t="shared" si="19"/>
        <v>8.2000000000000007E-3</v>
      </c>
    </row>
    <row r="298" spans="1:15" x14ac:dyDescent="0.2">
      <c r="A298" s="10">
        <v>1</v>
      </c>
      <c r="B298" s="10">
        <v>104375203</v>
      </c>
      <c r="C298" s="4" t="s">
        <v>259</v>
      </c>
      <c r="D298" s="4" t="s">
        <v>258</v>
      </c>
      <c r="E298" s="5">
        <v>20160065.420000002</v>
      </c>
      <c r="F298" s="5">
        <v>13083810.01</v>
      </c>
      <c r="G298" s="5">
        <v>526712.9</v>
      </c>
      <c r="H298" s="5">
        <v>13610522.91</v>
      </c>
      <c r="I298" s="18">
        <f t="shared" si="16"/>
        <v>0.67510000000000003</v>
      </c>
      <c r="J298" s="5">
        <v>6548866.6399999997</v>
      </c>
      <c r="K298" s="18">
        <f t="shared" si="17"/>
        <v>0.32479999999999998</v>
      </c>
      <c r="L298" s="5">
        <v>675.87</v>
      </c>
      <c r="M298" s="18">
        <f t="shared" si="18"/>
        <v>0</v>
      </c>
      <c r="N298" s="5"/>
      <c r="O298" s="18">
        <f t="shared" si="19"/>
        <v>0</v>
      </c>
    </row>
    <row r="299" spans="1:15" x14ac:dyDescent="0.2">
      <c r="A299" s="10">
        <v>1</v>
      </c>
      <c r="B299" s="10">
        <v>104375302</v>
      </c>
      <c r="C299" s="4" t="s">
        <v>260</v>
      </c>
      <c r="D299" s="4" t="s">
        <v>258</v>
      </c>
      <c r="E299" s="5">
        <v>56204059.200000003</v>
      </c>
      <c r="F299" s="5">
        <v>10040969.259999998</v>
      </c>
      <c r="G299" s="5">
        <v>1704966.7500000002</v>
      </c>
      <c r="H299" s="5">
        <v>11745936.01</v>
      </c>
      <c r="I299" s="18">
        <f t="shared" si="16"/>
        <v>0.20899999999999999</v>
      </c>
      <c r="J299" s="5">
        <v>38991850.649999999</v>
      </c>
      <c r="K299" s="18">
        <f t="shared" si="17"/>
        <v>0.69379999999999997</v>
      </c>
      <c r="L299" s="5">
        <v>5344714.54</v>
      </c>
      <c r="M299" s="18">
        <f t="shared" si="18"/>
        <v>9.5100000000000004E-2</v>
      </c>
      <c r="N299" s="5">
        <v>121558</v>
      </c>
      <c r="O299" s="18">
        <f t="shared" si="19"/>
        <v>2.2000000000000001E-3</v>
      </c>
    </row>
    <row r="300" spans="1:15" x14ac:dyDescent="0.2">
      <c r="A300" s="10">
        <v>1</v>
      </c>
      <c r="B300" s="10">
        <v>104376203</v>
      </c>
      <c r="C300" s="4" t="s">
        <v>261</v>
      </c>
      <c r="D300" s="4" t="s">
        <v>258</v>
      </c>
      <c r="E300" s="5">
        <v>18576933.050000001</v>
      </c>
      <c r="F300" s="5">
        <v>6198403.2000000011</v>
      </c>
      <c r="G300" s="5">
        <v>341160.32</v>
      </c>
      <c r="H300" s="5">
        <v>6539563.5199999996</v>
      </c>
      <c r="I300" s="18">
        <f t="shared" si="16"/>
        <v>0.35199999999999998</v>
      </c>
      <c r="J300" s="5">
        <v>11612381.77</v>
      </c>
      <c r="K300" s="18">
        <f t="shared" si="17"/>
        <v>0.62509999999999999</v>
      </c>
      <c r="L300" s="5">
        <v>420921.76</v>
      </c>
      <c r="M300" s="18">
        <f t="shared" si="18"/>
        <v>2.2700000000000001E-2</v>
      </c>
      <c r="N300" s="5">
        <v>4066</v>
      </c>
      <c r="O300" s="18">
        <f t="shared" si="19"/>
        <v>2.0000000000000001E-4</v>
      </c>
    </row>
    <row r="301" spans="1:15" x14ac:dyDescent="0.2">
      <c r="A301" s="10">
        <v>1</v>
      </c>
      <c r="B301" s="10">
        <v>104377003</v>
      </c>
      <c r="C301" s="4" t="s">
        <v>92</v>
      </c>
      <c r="D301" s="4" t="s">
        <v>258</v>
      </c>
      <c r="E301" s="5">
        <v>12362862</v>
      </c>
      <c r="F301" s="5">
        <v>4170478</v>
      </c>
      <c r="G301" s="5">
        <v>662918</v>
      </c>
      <c r="H301" s="5">
        <v>4833396</v>
      </c>
      <c r="I301" s="18">
        <f t="shared" si="16"/>
        <v>0.39100000000000001</v>
      </c>
      <c r="J301" s="5">
        <v>7516914</v>
      </c>
      <c r="K301" s="18">
        <f t="shared" si="17"/>
        <v>0.60799999999999998</v>
      </c>
      <c r="L301" s="5">
        <v>1032</v>
      </c>
      <c r="M301" s="18">
        <f t="shared" si="18"/>
        <v>1E-4</v>
      </c>
      <c r="N301" s="5">
        <v>11520</v>
      </c>
      <c r="O301" s="18">
        <f t="shared" si="19"/>
        <v>8.9999999999999998E-4</v>
      </c>
    </row>
    <row r="302" spans="1:15" x14ac:dyDescent="0.2">
      <c r="A302" s="10">
        <v>1</v>
      </c>
      <c r="B302" s="10">
        <v>104378003</v>
      </c>
      <c r="C302" s="4" t="s">
        <v>262</v>
      </c>
      <c r="D302" s="4" t="s">
        <v>258</v>
      </c>
      <c r="E302" s="5">
        <v>20560699.780000001</v>
      </c>
      <c r="F302" s="5">
        <v>8618512.0899999999</v>
      </c>
      <c r="G302" s="5">
        <v>911611.34000000008</v>
      </c>
      <c r="H302" s="5">
        <v>9530123.4299999997</v>
      </c>
      <c r="I302" s="18">
        <f t="shared" si="16"/>
        <v>0.46350000000000002</v>
      </c>
      <c r="J302" s="5">
        <v>10350280.449999999</v>
      </c>
      <c r="K302" s="18">
        <f t="shared" si="17"/>
        <v>0.50339999999999996</v>
      </c>
      <c r="L302" s="5">
        <v>680295.9</v>
      </c>
      <c r="M302" s="18">
        <f t="shared" si="18"/>
        <v>3.3099999999999997E-2</v>
      </c>
      <c r="N302" s="5"/>
      <c r="O302" s="18">
        <f t="shared" si="19"/>
        <v>0</v>
      </c>
    </row>
    <row r="303" spans="1:15" x14ac:dyDescent="0.2">
      <c r="A303" s="10">
        <v>1</v>
      </c>
      <c r="B303" s="10">
        <v>113380303</v>
      </c>
      <c r="C303" s="4" t="s">
        <v>413</v>
      </c>
      <c r="D303" s="4" t="s">
        <v>414</v>
      </c>
      <c r="E303" s="5">
        <v>25843147.210000001</v>
      </c>
      <c r="F303" s="5">
        <v>15849447.140000001</v>
      </c>
      <c r="G303" s="5">
        <v>596407.93000000005</v>
      </c>
      <c r="H303" s="5">
        <v>16445855.07</v>
      </c>
      <c r="I303" s="18">
        <f t="shared" si="16"/>
        <v>0.63639999999999997</v>
      </c>
      <c r="J303" s="5">
        <v>9137974.3499999996</v>
      </c>
      <c r="K303" s="18">
        <f t="shared" si="17"/>
        <v>0.35360000000000003</v>
      </c>
      <c r="L303" s="5">
        <v>259317.79</v>
      </c>
      <c r="M303" s="18">
        <f t="shared" si="18"/>
        <v>0.01</v>
      </c>
      <c r="N303" s="5"/>
      <c r="O303" s="18">
        <f t="shared" si="19"/>
        <v>0</v>
      </c>
    </row>
    <row r="304" spans="1:15" x14ac:dyDescent="0.2">
      <c r="A304" s="10">
        <v>1</v>
      </c>
      <c r="B304" s="10">
        <v>113381303</v>
      </c>
      <c r="C304" s="4" t="s">
        <v>415</v>
      </c>
      <c r="D304" s="4" t="s">
        <v>414</v>
      </c>
      <c r="E304" s="5">
        <v>81373051.219999999</v>
      </c>
      <c r="F304" s="5">
        <v>53058436.379999995</v>
      </c>
      <c r="G304" s="5">
        <v>1911212.37</v>
      </c>
      <c r="H304" s="5">
        <v>54969648.75</v>
      </c>
      <c r="I304" s="18">
        <f t="shared" si="16"/>
        <v>0.67549999999999999</v>
      </c>
      <c r="J304" s="5">
        <v>24970434.07</v>
      </c>
      <c r="K304" s="18">
        <f t="shared" si="17"/>
        <v>0.30690000000000001</v>
      </c>
      <c r="L304" s="5">
        <v>1190149.2</v>
      </c>
      <c r="M304" s="18">
        <f t="shared" si="18"/>
        <v>1.46E-2</v>
      </c>
      <c r="N304" s="5">
        <v>242819.20000000001</v>
      </c>
      <c r="O304" s="18">
        <f t="shared" si="19"/>
        <v>3.0000000000000001E-3</v>
      </c>
    </row>
    <row r="305" spans="1:15" x14ac:dyDescent="0.2">
      <c r="A305" s="10">
        <v>1</v>
      </c>
      <c r="B305" s="10">
        <v>113382303</v>
      </c>
      <c r="C305" s="4" t="s">
        <v>553</v>
      </c>
      <c r="D305" s="4" t="s">
        <v>414</v>
      </c>
      <c r="E305" s="5">
        <v>44353251.25</v>
      </c>
      <c r="F305" s="5">
        <v>29083507.310000006</v>
      </c>
      <c r="G305" s="5">
        <v>1332302.56</v>
      </c>
      <c r="H305" s="5">
        <v>30415809.870000001</v>
      </c>
      <c r="I305" s="18">
        <f t="shared" si="16"/>
        <v>0.68579999999999997</v>
      </c>
      <c r="J305" s="5">
        <v>13121435.25</v>
      </c>
      <c r="K305" s="18">
        <f t="shared" si="17"/>
        <v>0.29580000000000001</v>
      </c>
      <c r="L305" s="5">
        <v>736265.88</v>
      </c>
      <c r="M305" s="18">
        <f t="shared" si="18"/>
        <v>1.66E-2</v>
      </c>
      <c r="N305" s="5">
        <v>79740.25</v>
      </c>
      <c r="O305" s="18">
        <f t="shared" si="19"/>
        <v>1.8E-3</v>
      </c>
    </row>
    <row r="306" spans="1:15" x14ac:dyDescent="0.2">
      <c r="A306" s="10">
        <v>1</v>
      </c>
      <c r="B306" s="10">
        <v>113384603</v>
      </c>
      <c r="C306" s="4" t="s">
        <v>416</v>
      </c>
      <c r="D306" s="4" t="s">
        <v>414</v>
      </c>
      <c r="E306" s="5">
        <v>78605589.780000001</v>
      </c>
      <c r="F306" s="5">
        <v>20077167.240000002</v>
      </c>
      <c r="G306" s="5">
        <v>3330671.94</v>
      </c>
      <c r="H306" s="5">
        <v>23407839.18</v>
      </c>
      <c r="I306" s="18">
        <f t="shared" si="16"/>
        <v>0.29780000000000001</v>
      </c>
      <c r="J306" s="5">
        <v>49954767.049999997</v>
      </c>
      <c r="K306" s="18">
        <f t="shared" si="17"/>
        <v>0.63549999999999995</v>
      </c>
      <c r="L306" s="5">
        <v>5242983.55</v>
      </c>
      <c r="M306" s="18">
        <f t="shared" si="18"/>
        <v>6.6699999999999995E-2</v>
      </c>
      <c r="N306" s="5"/>
      <c r="O306" s="18">
        <f t="shared" si="19"/>
        <v>0</v>
      </c>
    </row>
    <row r="307" spans="1:15" x14ac:dyDescent="0.2">
      <c r="A307" s="10">
        <v>1</v>
      </c>
      <c r="B307" s="10">
        <v>113385003</v>
      </c>
      <c r="C307" s="4" t="s">
        <v>417</v>
      </c>
      <c r="D307" s="4" t="s">
        <v>414</v>
      </c>
      <c r="E307" s="5">
        <v>39230815.460000001</v>
      </c>
      <c r="F307" s="5">
        <v>21903299.950000007</v>
      </c>
      <c r="G307" s="5">
        <v>954718.14</v>
      </c>
      <c r="H307" s="5">
        <v>22858018.09</v>
      </c>
      <c r="I307" s="18">
        <f t="shared" si="16"/>
        <v>0.5827</v>
      </c>
      <c r="J307" s="5">
        <v>15843651.42</v>
      </c>
      <c r="K307" s="18">
        <f t="shared" si="17"/>
        <v>0.40389999999999998</v>
      </c>
      <c r="L307" s="5">
        <v>529145.94999999995</v>
      </c>
      <c r="M307" s="18">
        <f t="shared" si="18"/>
        <v>1.35E-2</v>
      </c>
      <c r="N307" s="5"/>
      <c r="O307" s="18">
        <f t="shared" si="19"/>
        <v>0</v>
      </c>
    </row>
    <row r="308" spans="1:15" x14ac:dyDescent="0.2">
      <c r="A308" s="10">
        <v>1</v>
      </c>
      <c r="B308" s="10">
        <v>113385303</v>
      </c>
      <c r="C308" s="4" t="s">
        <v>418</v>
      </c>
      <c r="D308" s="4" t="s">
        <v>414</v>
      </c>
      <c r="E308" s="5">
        <v>54298622.060000002</v>
      </c>
      <c r="F308" s="5">
        <v>35692778.320000008</v>
      </c>
      <c r="G308" s="5">
        <v>1533814.65</v>
      </c>
      <c r="H308" s="5">
        <v>37226592.969999999</v>
      </c>
      <c r="I308" s="18">
        <f t="shared" si="16"/>
        <v>0.68559999999999999</v>
      </c>
      <c r="J308" s="5">
        <v>15812725.07</v>
      </c>
      <c r="K308" s="18">
        <f t="shared" si="17"/>
        <v>0.29120000000000001</v>
      </c>
      <c r="L308" s="5">
        <v>1186419.02</v>
      </c>
      <c r="M308" s="18">
        <f t="shared" si="18"/>
        <v>2.18E-2</v>
      </c>
      <c r="N308" s="5">
        <v>72885</v>
      </c>
      <c r="O308" s="18">
        <f t="shared" si="19"/>
        <v>1.2999999999999999E-3</v>
      </c>
    </row>
    <row r="309" spans="1:15" x14ac:dyDescent="0.2">
      <c r="A309" s="10">
        <v>1</v>
      </c>
      <c r="B309" s="10">
        <v>121390302</v>
      </c>
      <c r="C309" s="4" t="s">
        <v>523</v>
      </c>
      <c r="D309" s="4" t="s">
        <v>524</v>
      </c>
      <c r="E309" s="5">
        <v>331930001</v>
      </c>
      <c r="F309" s="5">
        <v>103276777</v>
      </c>
      <c r="G309" s="5">
        <v>5727086</v>
      </c>
      <c r="H309" s="5">
        <v>109003863</v>
      </c>
      <c r="I309" s="18">
        <f t="shared" si="16"/>
        <v>0.32840000000000003</v>
      </c>
      <c r="J309" s="5">
        <v>202034541</v>
      </c>
      <c r="K309" s="18">
        <f t="shared" si="17"/>
        <v>0.60870000000000002</v>
      </c>
      <c r="L309" s="5">
        <v>20550412</v>
      </c>
      <c r="M309" s="18">
        <f t="shared" si="18"/>
        <v>6.1899999999999997E-2</v>
      </c>
      <c r="N309" s="5">
        <v>341185</v>
      </c>
      <c r="O309" s="18">
        <f t="shared" si="19"/>
        <v>1E-3</v>
      </c>
    </row>
    <row r="310" spans="1:15" x14ac:dyDescent="0.2">
      <c r="A310" s="10">
        <v>1</v>
      </c>
      <c r="B310" s="10">
        <v>121391303</v>
      </c>
      <c r="C310" s="4" t="s">
        <v>525</v>
      </c>
      <c r="D310" s="4" t="s">
        <v>524</v>
      </c>
      <c r="E310" s="5">
        <v>32712841</v>
      </c>
      <c r="F310" s="5">
        <v>21108014.57</v>
      </c>
      <c r="G310" s="5">
        <v>1016556.6100000001</v>
      </c>
      <c r="H310" s="5">
        <v>22124571.18</v>
      </c>
      <c r="I310" s="18">
        <f t="shared" si="16"/>
        <v>0.67630000000000001</v>
      </c>
      <c r="J310" s="5">
        <v>9754354.1899999995</v>
      </c>
      <c r="K310" s="18">
        <f t="shared" si="17"/>
        <v>0.29820000000000002</v>
      </c>
      <c r="L310" s="5">
        <v>816615.63</v>
      </c>
      <c r="M310" s="18">
        <f t="shared" si="18"/>
        <v>2.5000000000000001E-2</v>
      </c>
      <c r="N310" s="5">
        <v>17300</v>
      </c>
      <c r="O310" s="18">
        <f t="shared" si="19"/>
        <v>5.0000000000000001E-4</v>
      </c>
    </row>
    <row r="311" spans="1:15" x14ac:dyDescent="0.2">
      <c r="A311" s="10">
        <v>1</v>
      </c>
      <c r="B311" s="10">
        <v>121392303</v>
      </c>
      <c r="C311" s="4" t="s">
        <v>526</v>
      </c>
      <c r="D311" s="4" t="s">
        <v>524</v>
      </c>
      <c r="E311" s="5">
        <v>150253162.47999999</v>
      </c>
      <c r="F311" s="5">
        <v>110336151.30000001</v>
      </c>
      <c r="G311" s="5">
        <v>2757023.5000000005</v>
      </c>
      <c r="H311" s="5">
        <v>113093174.8</v>
      </c>
      <c r="I311" s="18">
        <f t="shared" si="16"/>
        <v>0.75270000000000004</v>
      </c>
      <c r="J311" s="5">
        <v>35472019.450000003</v>
      </c>
      <c r="K311" s="18">
        <f t="shared" si="17"/>
        <v>0.2361</v>
      </c>
      <c r="L311" s="5">
        <v>1674367.23</v>
      </c>
      <c r="M311" s="18">
        <f t="shared" si="18"/>
        <v>1.11E-2</v>
      </c>
      <c r="N311" s="5">
        <v>13601</v>
      </c>
      <c r="O311" s="18">
        <f t="shared" si="19"/>
        <v>1E-4</v>
      </c>
    </row>
    <row r="312" spans="1:15" x14ac:dyDescent="0.2">
      <c r="A312" s="10">
        <v>1</v>
      </c>
      <c r="B312" s="10">
        <v>121394503</v>
      </c>
      <c r="C312" s="4" t="s">
        <v>527</v>
      </c>
      <c r="D312" s="4" t="s">
        <v>524</v>
      </c>
      <c r="E312" s="5">
        <v>33753094.920000002</v>
      </c>
      <c r="F312" s="5">
        <v>18373898.660000004</v>
      </c>
      <c r="G312" s="5">
        <v>732283.54</v>
      </c>
      <c r="H312" s="5">
        <v>19106182.199999999</v>
      </c>
      <c r="I312" s="18">
        <f t="shared" si="16"/>
        <v>0.56610000000000005</v>
      </c>
      <c r="J312" s="5">
        <v>13881348.02</v>
      </c>
      <c r="K312" s="18">
        <f t="shared" si="17"/>
        <v>0.4113</v>
      </c>
      <c r="L312" s="5">
        <v>568769.06000000006</v>
      </c>
      <c r="M312" s="18">
        <f t="shared" si="18"/>
        <v>1.6899999999999998E-2</v>
      </c>
      <c r="N312" s="5">
        <v>196795.64</v>
      </c>
      <c r="O312" s="18">
        <f t="shared" si="19"/>
        <v>5.7999999999999996E-3</v>
      </c>
    </row>
    <row r="313" spans="1:15" x14ac:dyDescent="0.2">
      <c r="A313" s="10">
        <v>1</v>
      </c>
      <c r="B313" s="10">
        <v>121394603</v>
      </c>
      <c r="C313" s="4" t="s">
        <v>528</v>
      </c>
      <c r="D313" s="4" t="s">
        <v>524</v>
      </c>
      <c r="E313" s="5">
        <v>44776944.579999998</v>
      </c>
      <c r="F313" s="5">
        <v>29182231.489999998</v>
      </c>
      <c r="G313" s="5">
        <v>1558040.2899999998</v>
      </c>
      <c r="H313" s="5">
        <v>30740271.780000001</v>
      </c>
      <c r="I313" s="18">
        <f t="shared" si="16"/>
        <v>0.6865</v>
      </c>
      <c r="J313" s="5">
        <v>13791864.09</v>
      </c>
      <c r="K313" s="18">
        <f t="shared" si="17"/>
        <v>0.308</v>
      </c>
      <c r="L313" s="5">
        <v>228995</v>
      </c>
      <c r="M313" s="18">
        <f t="shared" si="18"/>
        <v>5.1000000000000004E-3</v>
      </c>
      <c r="N313" s="5">
        <v>15813.71</v>
      </c>
      <c r="O313" s="18">
        <f t="shared" si="19"/>
        <v>4.0000000000000002E-4</v>
      </c>
    </row>
    <row r="314" spans="1:15" x14ac:dyDescent="0.2">
      <c r="A314" s="10">
        <v>1</v>
      </c>
      <c r="B314" s="10">
        <v>121395103</v>
      </c>
      <c r="C314" s="4" t="s">
        <v>529</v>
      </c>
      <c r="D314" s="4" t="s">
        <v>524</v>
      </c>
      <c r="E314" s="5">
        <v>187498357.02000001</v>
      </c>
      <c r="F314" s="5">
        <v>143670441.77999997</v>
      </c>
      <c r="G314" s="5">
        <v>3917970.2800000003</v>
      </c>
      <c r="H314" s="5">
        <v>147588412.06</v>
      </c>
      <c r="I314" s="18">
        <f t="shared" si="16"/>
        <v>0.78710000000000002</v>
      </c>
      <c r="J314" s="5">
        <v>36443021.969999999</v>
      </c>
      <c r="K314" s="18">
        <f t="shared" si="17"/>
        <v>0.19439999999999999</v>
      </c>
      <c r="L314" s="5">
        <v>3466922.99</v>
      </c>
      <c r="M314" s="18">
        <f t="shared" si="18"/>
        <v>1.8499999999999999E-2</v>
      </c>
      <c r="N314" s="5"/>
      <c r="O314" s="18">
        <f t="shared" si="19"/>
        <v>0</v>
      </c>
    </row>
    <row r="315" spans="1:15" x14ac:dyDescent="0.2">
      <c r="A315" s="10">
        <v>1</v>
      </c>
      <c r="B315" s="10">
        <v>121395603</v>
      </c>
      <c r="C315" s="4" t="s">
        <v>182</v>
      </c>
      <c r="D315" s="4" t="s">
        <v>524</v>
      </c>
      <c r="E315" s="5">
        <v>52039623.350000001</v>
      </c>
      <c r="F315" s="5">
        <v>27838279.480000004</v>
      </c>
      <c r="G315" s="5">
        <v>863841.73999999976</v>
      </c>
      <c r="H315" s="5">
        <v>28702121.219999999</v>
      </c>
      <c r="I315" s="18">
        <f t="shared" si="16"/>
        <v>0.55149999999999999</v>
      </c>
      <c r="J315" s="5">
        <v>8294058.2699999996</v>
      </c>
      <c r="K315" s="18">
        <f t="shared" si="17"/>
        <v>0.15939999999999999</v>
      </c>
      <c r="L315" s="5">
        <v>480621.86</v>
      </c>
      <c r="M315" s="18">
        <f t="shared" si="18"/>
        <v>9.1999999999999998E-3</v>
      </c>
      <c r="N315" s="5">
        <v>14562822</v>
      </c>
      <c r="O315" s="18">
        <f t="shared" si="19"/>
        <v>0.27979999999999999</v>
      </c>
    </row>
    <row r="316" spans="1:15" x14ac:dyDescent="0.2">
      <c r="A316" s="10">
        <v>1</v>
      </c>
      <c r="B316" s="10">
        <v>121395703</v>
      </c>
      <c r="C316" s="4" t="s">
        <v>530</v>
      </c>
      <c r="D316" s="4" t="s">
        <v>524</v>
      </c>
      <c r="E316" s="5">
        <v>66477193.979999997</v>
      </c>
      <c r="F316" s="5">
        <v>50189298.599999994</v>
      </c>
      <c r="G316" s="5">
        <v>1102705.3900000001</v>
      </c>
      <c r="H316" s="5">
        <v>51292003.990000002</v>
      </c>
      <c r="I316" s="18">
        <f t="shared" si="16"/>
        <v>0.77159999999999995</v>
      </c>
      <c r="J316" s="5">
        <v>14759327.289999999</v>
      </c>
      <c r="K316" s="18">
        <f t="shared" si="17"/>
        <v>0.222</v>
      </c>
      <c r="L316" s="5">
        <v>425862.7</v>
      </c>
      <c r="M316" s="18">
        <f t="shared" si="18"/>
        <v>6.4000000000000003E-3</v>
      </c>
      <c r="N316" s="5"/>
      <c r="O316" s="18">
        <f t="shared" si="19"/>
        <v>0</v>
      </c>
    </row>
    <row r="317" spans="1:15" x14ac:dyDescent="0.2">
      <c r="A317" s="10">
        <v>1</v>
      </c>
      <c r="B317" s="10">
        <v>121397803</v>
      </c>
      <c r="C317" s="4" t="s">
        <v>531</v>
      </c>
      <c r="D317" s="4" t="s">
        <v>524</v>
      </c>
      <c r="E317" s="5">
        <v>72679096.260000005</v>
      </c>
      <c r="F317" s="5">
        <v>48431502.879999995</v>
      </c>
      <c r="G317" s="5">
        <v>1673740.7000000004</v>
      </c>
      <c r="H317" s="5">
        <v>50105243.579999998</v>
      </c>
      <c r="I317" s="18">
        <f t="shared" si="16"/>
        <v>0.68940000000000001</v>
      </c>
      <c r="J317" s="5">
        <v>21310953.859999999</v>
      </c>
      <c r="K317" s="18">
        <f t="shared" si="17"/>
        <v>0.29320000000000002</v>
      </c>
      <c r="L317" s="5">
        <v>1252960.28</v>
      </c>
      <c r="M317" s="18">
        <f t="shared" si="18"/>
        <v>1.72E-2</v>
      </c>
      <c r="N317" s="5">
        <v>9938.5400000000009</v>
      </c>
      <c r="O317" s="18">
        <f t="shared" si="19"/>
        <v>1E-4</v>
      </c>
    </row>
    <row r="318" spans="1:15" x14ac:dyDescent="0.2">
      <c r="A318" s="10">
        <v>1</v>
      </c>
      <c r="B318" s="10">
        <v>118401403</v>
      </c>
      <c r="C318" s="4" t="s">
        <v>477</v>
      </c>
      <c r="D318" s="4" t="s">
        <v>478</v>
      </c>
      <c r="E318" s="5">
        <v>40853709.630000003</v>
      </c>
      <c r="F318" s="5">
        <v>24274957.509999998</v>
      </c>
      <c r="G318" s="5">
        <v>863746.49</v>
      </c>
      <c r="H318" s="5">
        <v>25138704</v>
      </c>
      <c r="I318" s="18">
        <f t="shared" si="16"/>
        <v>0.61529999999999996</v>
      </c>
      <c r="J318" s="5">
        <v>15237221.5</v>
      </c>
      <c r="K318" s="18">
        <f t="shared" si="17"/>
        <v>0.373</v>
      </c>
      <c r="L318" s="5">
        <v>477784.13</v>
      </c>
      <c r="M318" s="18">
        <f t="shared" si="18"/>
        <v>1.17E-2</v>
      </c>
      <c r="N318" s="5"/>
      <c r="O318" s="18">
        <f t="shared" si="19"/>
        <v>0</v>
      </c>
    </row>
    <row r="319" spans="1:15" x14ac:dyDescent="0.2">
      <c r="A319" s="10">
        <v>1</v>
      </c>
      <c r="B319" s="10">
        <v>118401603</v>
      </c>
      <c r="C319" s="4" t="s">
        <v>479</v>
      </c>
      <c r="D319" s="4" t="s">
        <v>478</v>
      </c>
      <c r="E319" s="5">
        <v>40494656.380000003</v>
      </c>
      <c r="F319" s="5">
        <v>26146325.429999996</v>
      </c>
      <c r="G319" s="5">
        <v>561870</v>
      </c>
      <c r="H319" s="5">
        <v>26708195.43</v>
      </c>
      <c r="I319" s="18">
        <f t="shared" si="16"/>
        <v>0.65949999999999998</v>
      </c>
      <c r="J319" s="5">
        <v>12864746.49</v>
      </c>
      <c r="K319" s="18">
        <f t="shared" si="17"/>
        <v>0.31769999999999998</v>
      </c>
      <c r="L319" s="5">
        <v>921714.46</v>
      </c>
      <c r="M319" s="18">
        <f t="shared" si="18"/>
        <v>2.2800000000000001E-2</v>
      </c>
      <c r="N319" s="5"/>
      <c r="O319" s="18">
        <f t="shared" si="19"/>
        <v>0</v>
      </c>
    </row>
    <row r="320" spans="1:15" x14ac:dyDescent="0.2">
      <c r="A320" s="10">
        <v>1</v>
      </c>
      <c r="B320" s="10">
        <v>118402603</v>
      </c>
      <c r="C320" s="4" t="s">
        <v>558</v>
      </c>
      <c r="D320" s="4" t="s">
        <v>478</v>
      </c>
      <c r="E320" s="5">
        <v>31869422.690000001</v>
      </c>
      <c r="F320" s="5">
        <v>9125988.0199999996</v>
      </c>
      <c r="G320" s="5">
        <v>544996.19999999995</v>
      </c>
      <c r="H320" s="5">
        <v>9670984.2200000007</v>
      </c>
      <c r="I320" s="18">
        <f t="shared" si="16"/>
        <v>0.30349999999999999</v>
      </c>
      <c r="J320" s="5">
        <v>19687543.73</v>
      </c>
      <c r="K320" s="18">
        <f t="shared" si="17"/>
        <v>0.61780000000000002</v>
      </c>
      <c r="L320" s="5">
        <v>2060756.13</v>
      </c>
      <c r="M320" s="18">
        <f t="shared" si="18"/>
        <v>6.4699999999999994E-2</v>
      </c>
      <c r="N320" s="5">
        <v>450138.61</v>
      </c>
      <c r="O320" s="18">
        <f t="shared" si="19"/>
        <v>1.41E-2</v>
      </c>
    </row>
    <row r="321" spans="1:15" x14ac:dyDescent="0.2">
      <c r="A321" s="10">
        <v>1</v>
      </c>
      <c r="B321" s="10">
        <v>118403003</v>
      </c>
      <c r="C321" s="4" t="s">
        <v>480</v>
      </c>
      <c r="D321" s="4" t="s">
        <v>478</v>
      </c>
      <c r="E321" s="5">
        <v>32889045.460000001</v>
      </c>
      <c r="F321" s="5">
        <v>15634448.960000003</v>
      </c>
      <c r="G321" s="5">
        <v>491674.42000000004</v>
      </c>
      <c r="H321" s="5">
        <v>16126123.380000001</v>
      </c>
      <c r="I321" s="18">
        <f t="shared" si="16"/>
        <v>0.49030000000000001</v>
      </c>
      <c r="J321" s="5">
        <v>15649290.82</v>
      </c>
      <c r="K321" s="18">
        <f t="shared" si="17"/>
        <v>0.4758</v>
      </c>
      <c r="L321" s="5">
        <v>1113631.26</v>
      </c>
      <c r="M321" s="18">
        <f t="shared" si="18"/>
        <v>3.39E-2</v>
      </c>
      <c r="N321" s="5"/>
      <c r="O321" s="18">
        <f t="shared" si="19"/>
        <v>0</v>
      </c>
    </row>
    <row r="322" spans="1:15" x14ac:dyDescent="0.2">
      <c r="A322" s="10">
        <v>1</v>
      </c>
      <c r="B322" s="10">
        <v>118403302</v>
      </c>
      <c r="C322" s="4" t="s">
        <v>481</v>
      </c>
      <c r="D322" s="4" t="s">
        <v>478</v>
      </c>
      <c r="E322" s="5">
        <v>176823774.62</v>
      </c>
      <c r="F322" s="5">
        <v>66245187.920000002</v>
      </c>
      <c r="G322" s="5">
        <v>2558306.89</v>
      </c>
      <c r="H322" s="5">
        <v>68803494.810000002</v>
      </c>
      <c r="I322" s="18">
        <f t="shared" si="16"/>
        <v>0.3891</v>
      </c>
      <c r="J322" s="5">
        <v>82531464.659999996</v>
      </c>
      <c r="K322" s="18">
        <f t="shared" si="17"/>
        <v>0.4667</v>
      </c>
      <c r="L322" s="5">
        <v>9860785.8399999999</v>
      </c>
      <c r="M322" s="18">
        <f t="shared" si="18"/>
        <v>5.5800000000000002E-2</v>
      </c>
      <c r="N322" s="5">
        <v>15628029.310000001</v>
      </c>
      <c r="O322" s="18">
        <f t="shared" si="19"/>
        <v>8.8400000000000006E-2</v>
      </c>
    </row>
    <row r="323" spans="1:15" x14ac:dyDescent="0.2">
      <c r="A323" s="10">
        <v>1</v>
      </c>
      <c r="B323" s="10">
        <v>118403903</v>
      </c>
      <c r="C323" s="4" t="s">
        <v>172</v>
      </c>
      <c r="D323" s="4" t="s">
        <v>478</v>
      </c>
      <c r="E323" s="5">
        <v>31993594.710000001</v>
      </c>
      <c r="F323" s="5">
        <v>17452102.530000001</v>
      </c>
      <c r="G323" s="5">
        <v>765238.75000000012</v>
      </c>
      <c r="H323" s="5">
        <v>18217341.280000001</v>
      </c>
      <c r="I323" s="18">
        <f t="shared" ref="I323:I386" si="20">ROUND(H323/$E323,4)</f>
        <v>0.56940000000000002</v>
      </c>
      <c r="J323" s="5">
        <v>13413816.550000001</v>
      </c>
      <c r="K323" s="18">
        <f t="shared" ref="K323:K386" si="21">ROUND(J323/$E323,4)</f>
        <v>0.41930000000000001</v>
      </c>
      <c r="L323" s="5">
        <v>362436.88</v>
      </c>
      <c r="M323" s="18">
        <f t="shared" ref="M323:M386" si="22">ROUND(L323/$E323,4)</f>
        <v>1.1299999999999999E-2</v>
      </c>
      <c r="N323" s="5"/>
      <c r="O323" s="18">
        <f t="shared" ref="O323:O386" si="23">ROUND(N323/$E323,4)</f>
        <v>0</v>
      </c>
    </row>
    <row r="324" spans="1:15" x14ac:dyDescent="0.2">
      <c r="A324" s="10">
        <v>1</v>
      </c>
      <c r="B324" s="10">
        <v>118406003</v>
      </c>
      <c r="C324" s="4" t="s">
        <v>482</v>
      </c>
      <c r="D324" s="4" t="s">
        <v>478</v>
      </c>
      <c r="E324" s="5">
        <v>19642164</v>
      </c>
      <c r="F324" s="5">
        <v>6737183</v>
      </c>
      <c r="G324" s="5">
        <v>445872</v>
      </c>
      <c r="H324" s="5">
        <v>7183055</v>
      </c>
      <c r="I324" s="18">
        <f t="shared" si="20"/>
        <v>0.36570000000000003</v>
      </c>
      <c r="J324" s="5">
        <v>12004865</v>
      </c>
      <c r="K324" s="18">
        <f t="shared" si="21"/>
        <v>0.61119999999999997</v>
      </c>
      <c r="L324" s="5">
        <v>454244</v>
      </c>
      <c r="M324" s="18">
        <f t="shared" si="22"/>
        <v>2.3099999999999999E-2</v>
      </c>
      <c r="N324" s="5"/>
      <c r="O324" s="18">
        <f t="shared" si="23"/>
        <v>0</v>
      </c>
    </row>
    <row r="325" spans="1:15" x14ac:dyDescent="0.2">
      <c r="A325" s="10">
        <v>1</v>
      </c>
      <c r="B325" s="10">
        <v>118406602</v>
      </c>
      <c r="C325" s="4" t="s">
        <v>483</v>
      </c>
      <c r="D325" s="4" t="s">
        <v>478</v>
      </c>
      <c r="E325" s="5">
        <v>53254460.719999999</v>
      </c>
      <c r="F325" s="5">
        <v>29977367.030000005</v>
      </c>
      <c r="G325" s="5">
        <v>861617.39</v>
      </c>
      <c r="H325" s="5">
        <v>30838984.420000002</v>
      </c>
      <c r="I325" s="18">
        <f t="shared" si="20"/>
        <v>0.57909999999999995</v>
      </c>
      <c r="J325" s="5">
        <v>20856213.98</v>
      </c>
      <c r="K325" s="18">
        <f t="shared" si="21"/>
        <v>0.3916</v>
      </c>
      <c r="L325" s="5">
        <v>1490341.73</v>
      </c>
      <c r="M325" s="18">
        <f t="shared" si="22"/>
        <v>2.8000000000000001E-2</v>
      </c>
      <c r="N325" s="5">
        <v>68920.59</v>
      </c>
      <c r="O325" s="18">
        <f t="shared" si="23"/>
        <v>1.2999999999999999E-3</v>
      </c>
    </row>
    <row r="326" spans="1:15" x14ac:dyDescent="0.2">
      <c r="A326" s="10">
        <v>1</v>
      </c>
      <c r="B326" s="10">
        <v>118408852</v>
      </c>
      <c r="C326" s="4" t="s">
        <v>173</v>
      </c>
      <c r="D326" s="4" t="s">
        <v>478</v>
      </c>
      <c r="E326" s="5">
        <v>125343733.54000001</v>
      </c>
      <c r="F326" s="5">
        <v>65635746.150000013</v>
      </c>
      <c r="G326" s="5">
        <v>1612250.3100000003</v>
      </c>
      <c r="H326" s="5">
        <v>67247996.459999993</v>
      </c>
      <c r="I326" s="18">
        <f t="shared" si="20"/>
        <v>0.53649999999999998</v>
      </c>
      <c r="J326" s="5">
        <v>53226100.399999999</v>
      </c>
      <c r="K326" s="18">
        <f t="shared" si="21"/>
        <v>0.42459999999999998</v>
      </c>
      <c r="L326" s="5">
        <v>4869636.1500000004</v>
      </c>
      <c r="M326" s="18">
        <f t="shared" si="22"/>
        <v>3.8899999999999997E-2</v>
      </c>
      <c r="N326" s="5">
        <v>0.53</v>
      </c>
      <c r="O326" s="18">
        <f t="shared" si="23"/>
        <v>0</v>
      </c>
    </row>
    <row r="327" spans="1:15" x14ac:dyDescent="0.2">
      <c r="A327" s="10">
        <v>1</v>
      </c>
      <c r="B327" s="10">
        <v>118409203</v>
      </c>
      <c r="C327" s="4" t="s">
        <v>484</v>
      </c>
      <c r="D327" s="4" t="s">
        <v>478</v>
      </c>
      <c r="E327" s="5">
        <v>36594483.43</v>
      </c>
      <c r="F327" s="5">
        <v>19049596.700000003</v>
      </c>
      <c r="G327" s="5">
        <v>643367.08000000007</v>
      </c>
      <c r="H327" s="5">
        <v>19692963.780000001</v>
      </c>
      <c r="I327" s="18">
        <f t="shared" si="20"/>
        <v>0.53810000000000002</v>
      </c>
      <c r="J327" s="5">
        <v>16117759.199999999</v>
      </c>
      <c r="K327" s="18">
        <f t="shared" si="21"/>
        <v>0.44040000000000001</v>
      </c>
      <c r="L327" s="5">
        <v>743854.37</v>
      </c>
      <c r="M327" s="18">
        <f t="shared" si="22"/>
        <v>2.0299999999999999E-2</v>
      </c>
      <c r="N327" s="5">
        <v>39906.080000000002</v>
      </c>
      <c r="O327" s="18">
        <f t="shared" si="23"/>
        <v>1.1000000000000001E-3</v>
      </c>
    </row>
    <row r="328" spans="1:15" x14ac:dyDescent="0.2">
      <c r="A328" s="10">
        <v>1</v>
      </c>
      <c r="B328" s="10">
        <v>118409302</v>
      </c>
      <c r="C328" s="4" t="s">
        <v>485</v>
      </c>
      <c r="D328" s="4" t="s">
        <v>478</v>
      </c>
      <c r="E328" s="5">
        <v>78664673.230000004</v>
      </c>
      <c r="F328" s="5">
        <v>37150360.469999999</v>
      </c>
      <c r="G328" s="5">
        <v>1037552.35</v>
      </c>
      <c r="H328" s="5">
        <v>38187912.82</v>
      </c>
      <c r="I328" s="18">
        <f t="shared" si="20"/>
        <v>0.48549999999999999</v>
      </c>
      <c r="J328" s="5">
        <v>37151929.740000002</v>
      </c>
      <c r="K328" s="18">
        <f t="shared" si="21"/>
        <v>0.4723</v>
      </c>
      <c r="L328" s="5">
        <v>3324830.67</v>
      </c>
      <c r="M328" s="18">
        <f t="shared" si="22"/>
        <v>4.2299999999999997E-2</v>
      </c>
      <c r="N328" s="5"/>
      <c r="O328" s="18">
        <f t="shared" si="23"/>
        <v>0</v>
      </c>
    </row>
    <row r="329" spans="1:15" x14ac:dyDescent="0.2">
      <c r="A329" s="10">
        <v>1</v>
      </c>
      <c r="B329" s="10">
        <v>117412003</v>
      </c>
      <c r="C329" s="4" t="s">
        <v>467</v>
      </c>
      <c r="D329" s="4" t="s">
        <v>468</v>
      </c>
      <c r="E329" s="5">
        <v>26550385.539999999</v>
      </c>
      <c r="F329" s="5">
        <v>10315208.240000002</v>
      </c>
      <c r="G329" s="5">
        <v>905391.68</v>
      </c>
      <c r="H329" s="5">
        <v>11220599.92</v>
      </c>
      <c r="I329" s="18">
        <f t="shared" si="20"/>
        <v>0.42259999999999998</v>
      </c>
      <c r="J329" s="5">
        <v>14753227.109999999</v>
      </c>
      <c r="K329" s="18">
        <f t="shared" si="21"/>
        <v>0.55569999999999997</v>
      </c>
      <c r="L329" s="5">
        <v>571808.51</v>
      </c>
      <c r="M329" s="18">
        <f t="shared" si="22"/>
        <v>2.1499999999999998E-2</v>
      </c>
      <c r="N329" s="5">
        <v>4750</v>
      </c>
      <c r="O329" s="18">
        <f t="shared" si="23"/>
        <v>2.0000000000000001E-4</v>
      </c>
    </row>
    <row r="330" spans="1:15" x14ac:dyDescent="0.2">
      <c r="A330" s="10">
        <v>1</v>
      </c>
      <c r="B330" s="10">
        <v>117414003</v>
      </c>
      <c r="C330" s="4" t="s">
        <v>168</v>
      </c>
      <c r="D330" s="4" t="s">
        <v>468</v>
      </c>
      <c r="E330" s="5">
        <v>42776504.590000004</v>
      </c>
      <c r="F330" s="5">
        <v>17759144.48</v>
      </c>
      <c r="G330" s="5">
        <v>836927.20000000007</v>
      </c>
      <c r="H330" s="5">
        <v>18596071.68</v>
      </c>
      <c r="I330" s="18">
        <f t="shared" si="20"/>
        <v>0.43469999999999998</v>
      </c>
      <c r="J330" s="5">
        <v>23372144.690000001</v>
      </c>
      <c r="K330" s="18">
        <f t="shared" si="21"/>
        <v>0.5464</v>
      </c>
      <c r="L330" s="5">
        <v>780447.2</v>
      </c>
      <c r="M330" s="18">
        <f t="shared" si="22"/>
        <v>1.8200000000000001E-2</v>
      </c>
      <c r="N330" s="5">
        <v>27841.02</v>
      </c>
      <c r="O330" s="18">
        <f t="shared" si="23"/>
        <v>6.9999999999999999E-4</v>
      </c>
    </row>
    <row r="331" spans="1:15" x14ac:dyDescent="0.2">
      <c r="A331" s="10">
        <v>1</v>
      </c>
      <c r="B331" s="10">
        <v>117414203</v>
      </c>
      <c r="C331" s="4" t="s">
        <v>169</v>
      </c>
      <c r="D331" s="4" t="s">
        <v>468</v>
      </c>
      <c r="E331" s="5">
        <v>24279562.039999999</v>
      </c>
      <c r="F331" s="5">
        <v>15151034.280000003</v>
      </c>
      <c r="G331" s="5">
        <v>895186.66999999993</v>
      </c>
      <c r="H331" s="5">
        <v>16046220.949999999</v>
      </c>
      <c r="I331" s="18">
        <f t="shared" si="20"/>
        <v>0.66090000000000004</v>
      </c>
      <c r="J331" s="5">
        <v>7484993.2199999997</v>
      </c>
      <c r="K331" s="18">
        <f t="shared" si="21"/>
        <v>0.30830000000000002</v>
      </c>
      <c r="L331" s="5">
        <v>467874.87</v>
      </c>
      <c r="M331" s="18">
        <f t="shared" si="22"/>
        <v>1.9300000000000001E-2</v>
      </c>
      <c r="N331" s="5">
        <v>280473</v>
      </c>
      <c r="O331" s="18">
        <f t="shared" si="23"/>
        <v>1.1599999999999999E-2</v>
      </c>
    </row>
    <row r="332" spans="1:15" x14ac:dyDescent="0.2">
      <c r="A332" s="10">
        <v>1</v>
      </c>
      <c r="B332" s="10">
        <v>117415004</v>
      </c>
      <c r="C332" s="4" t="s">
        <v>469</v>
      </c>
      <c r="D332" s="4" t="s">
        <v>468</v>
      </c>
      <c r="E332" s="5">
        <v>16362771.9</v>
      </c>
      <c r="F332" s="5">
        <v>6164479.3499999996</v>
      </c>
      <c r="G332" s="5">
        <v>677234.37</v>
      </c>
      <c r="H332" s="5">
        <v>6841713.7199999997</v>
      </c>
      <c r="I332" s="18">
        <f t="shared" si="20"/>
        <v>0.41810000000000003</v>
      </c>
      <c r="J332" s="5">
        <v>8897546.2899999991</v>
      </c>
      <c r="K332" s="18">
        <f t="shared" si="21"/>
        <v>0.54379999999999995</v>
      </c>
      <c r="L332" s="5">
        <v>523266.89</v>
      </c>
      <c r="M332" s="18">
        <f t="shared" si="22"/>
        <v>3.2000000000000001E-2</v>
      </c>
      <c r="N332" s="5">
        <v>100245</v>
      </c>
      <c r="O332" s="18">
        <f t="shared" si="23"/>
        <v>6.1000000000000004E-3</v>
      </c>
    </row>
    <row r="333" spans="1:15" x14ac:dyDescent="0.2">
      <c r="A333" s="10">
        <v>1</v>
      </c>
      <c r="B333" s="10">
        <v>117415103</v>
      </c>
      <c r="C333" s="4" t="s">
        <v>170</v>
      </c>
      <c r="D333" s="4" t="s">
        <v>468</v>
      </c>
      <c r="E333" s="5">
        <v>30586274.760000002</v>
      </c>
      <c r="F333" s="5">
        <v>16069863.790000001</v>
      </c>
      <c r="G333" s="5">
        <v>861726.04</v>
      </c>
      <c r="H333" s="5">
        <v>16931589.829999998</v>
      </c>
      <c r="I333" s="18">
        <f t="shared" si="20"/>
        <v>0.55359999999999998</v>
      </c>
      <c r="J333" s="5">
        <v>13039248.26</v>
      </c>
      <c r="K333" s="18">
        <f t="shared" si="21"/>
        <v>0.42630000000000001</v>
      </c>
      <c r="L333" s="5">
        <v>611525.67000000004</v>
      </c>
      <c r="M333" s="18">
        <f t="shared" si="22"/>
        <v>0.02</v>
      </c>
      <c r="N333" s="5">
        <v>3911</v>
      </c>
      <c r="O333" s="18">
        <f t="shared" si="23"/>
        <v>1E-4</v>
      </c>
    </row>
    <row r="334" spans="1:15" x14ac:dyDescent="0.2">
      <c r="A334" s="10">
        <v>1</v>
      </c>
      <c r="B334" s="10">
        <v>117415303</v>
      </c>
      <c r="C334" s="4" t="s">
        <v>470</v>
      </c>
      <c r="D334" s="4" t="s">
        <v>468</v>
      </c>
      <c r="E334" s="5">
        <v>18734593.510000002</v>
      </c>
      <c r="F334" s="5">
        <v>10386265.710000001</v>
      </c>
      <c r="G334" s="5">
        <v>601268.67999999993</v>
      </c>
      <c r="H334" s="5">
        <v>10987534.390000001</v>
      </c>
      <c r="I334" s="18">
        <f t="shared" si="20"/>
        <v>0.58650000000000002</v>
      </c>
      <c r="J334" s="5">
        <v>7466165.7199999997</v>
      </c>
      <c r="K334" s="18">
        <f t="shared" si="21"/>
        <v>0.39850000000000002</v>
      </c>
      <c r="L334" s="5">
        <v>280893.40000000002</v>
      </c>
      <c r="M334" s="18">
        <f t="shared" si="22"/>
        <v>1.4999999999999999E-2</v>
      </c>
      <c r="N334" s="5"/>
      <c r="O334" s="18">
        <f t="shared" si="23"/>
        <v>0</v>
      </c>
    </row>
    <row r="335" spans="1:15" x14ac:dyDescent="0.2">
      <c r="A335" s="10">
        <v>1</v>
      </c>
      <c r="B335" s="10">
        <v>117416103</v>
      </c>
      <c r="C335" s="4" t="s">
        <v>557</v>
      </c>
      <c r="D335" s="4" t="s">
        <v>468</v>
      </c>
      <c r="E335" s="5">
        <v>19591821.390000001</v>
      </c>
      <c r="F335" s="5">
        <v>8271891.4699999997</v>
      </c>
      <c r="G335" s="5">
        <v>306739.94</v>
      </c>
      <c r="H335" s="5">
        <v>8578631.4100000001</v>
      </c>
      <c r="I335" s="18">
        <f t="shared" si="20"/>
        <v>0.43790000000000001</v>
      </c>
      <c r="J335" s="5">
        <v>10609747.1</v>
      </c>
      <c r="K335" s="18">
        <f t="shared" si="21"/>
        <v>0.54149999999999998</v>
      </c>
      <c r="L335" s="5">
        <v>403442.88</v>
      </c>
      <c r="M335" s="18">
        <f t="shared" si="22"/>
        <v>2.06E-2</v>
      </c>
      <c r="N335" s="5"/>
      <c r="O335" s="18">
        <f t="shared" si="23"/>
        <v>0</v>
      </c>
    </row>
    <row r="336" spans="1:15" x14ac:dyDescent="0.2">
      <c r="A336" s="10">
        <v>1</v>
      </c>
      <c r="B336" s="10">
        <v>117417202</v>
      </c>
      <c r="C336" s="4" t="s">
        <v>171</v>
      </c>
      <c r="D336" s="4" t="s">
        <v>468</v>
      </c>
      <c r="E336" s="5">
        <v>92198610</v>
      </c>
      <c r="F336" s="5">
        <v>34375790</v>
      </c>
      <c r="G336" s="5">
        <v>2322037</v>
      </c>
      <c r="H336" s="5">
        <v>36697827</v>
      </c>
      <c r="I336" s="18">
        <f t="shared" si="20"/>
        <v>0.39800000000000002</v>
      </c>
      <c r="J336" s="5">
        <v>48358048</v>
      </c>
      <c r="K336" s="18">
        <f t="shared" si="21"/>
        <v>0.52449999999999997</v>
      </c>
      <c r="L336" s="5">
        <v>7064342</v>
      </c>
      <c r="M336" s="18">
        <f t="shared" si="22"/>
        <v>7.6600000000000001E-2</v>
      </c>
      <c r="N336" s="5">
        <v>78393</v>
      </c>
      <c r="O336" s="18">
        <f t="shared" si="23"/>
        <v>8.9999999999999998E-4</v>
      </c>
    </row>
    <row r="337" spans="1:15" x14ac:dyDescent="0.2">
      <c r="A337" s="10">
        <v>1</v>
      </c>
      <c r="B337" s="10">
        <v>109420803</v>
      </c>
      <c r="C337" s="4" t="s">
        <v>349</v>
      </c>
      <c r="D337" s="4" t="s">
        <v>350</v>
      </c>
      <c r="E337" s="5">
        <v>40655040.399999999</v>
      </c>
      <c r="F337" s="5">
        <v>11847336.489999998</v>
      </c>
      <c r="G337" s="5">
        <v>860957.55</v>
      </c>
      <c r="H337" s="5">
        <v>12708294.039999999</v>
      </c>
      <c r="I337" s="18">
        <f t="shared" si="20"/>
        <v>0.31259999999999999</v>
      </c>
      <c r="J337" s="5">
        <v>26197040.969999999</v>
      </c>
      <c r="K337" s="18">
        <f t="shared" si="21"/>
        <v>0.64439999999999997</v>
      </c>
      <c r="L337" s="5">
        <v>1611808.88</v>
      </c>
      <c r="M337" s="18">
        <f t="shared" si="22"/>
        <v>3.9600000000000003E-2</v>
      </c>
      <c r="N337" s="5">
        <v>137896.51</v>
      </c>
      <c r="O337" s="18">
        <f t="shared" si="23"/>
        <v>3.3999999999999998E-3</v>
      </c>
    </row>
    <row r="338" spans="1:15" x14ac:dyDescent="0.2">
      <c r="A338" s="10">
        <v>1</v>
      </c>
      <c r="B338" s="10">
        <v>109422303</v>
      </c>
      <c r="C338" s="4" t="s">
        <v>351</v>
      </c>
      <c r="D338" s="4" t="s">
        <v>350</v>
      </c>
      <c r="E338" s="5">
        <v>18491414.68</v>
      </c>
      <c r="F338" s="5">
        <v>4376310.84</v>
      </c>
      <c r="G338" s="5">
        <v>396481.86</v>
      </c>
      <c r="H338" s="5">
        <v>4772792.7</v>
      </c>
      <c r="I338" s="18">
        <f t="shared" si="20"/>
        <v>0.2581</v>
      </c>
      <c r="J338" s="5">
        <v>13006533.720000001</v>
      </c>
      <c r="K338" s="18">
        <f t="shared" si="21"/>
        <v>0.70340000000000003</v>
      </c>
      <c r="L338" s="5">
        <v>706146.26</v>
      </c>
      <c r="M338" s="18">
        <f t="shared" si="22"/>
        <v>3.8199999999999998E-2</v>
      </c>
      <c r="N338" s="5">
        <v>5942</v>
      </c>
      <c r="O338" s="18">
        <f t="shared" si="23"/>
        <v>2.9999999999999997E-4</v>
      </c>
    </row>
    <row r="339" spans="1:15" x14ac:dyDescent="0.2">
      <c r="A339" s="10">
        <v>1</v>
      </c>
      <c r="B339" s="10">
        <v>109426003</v>
      </c>
      <c r="C339" s="4" t="s">
        <v>126</v>
      </c>
      <c r="D339" s="4" t="s">
        <v>350</v>
      </c>
      <c r="E339" s="5">
        <v>11342153.25</v>
      </c>
      <c r="F339" s="5">
        <v>1866021.08</v>
      </c>
      <c r="G339" s="5">
        <v>197004.19</v>
      </c>
      <c r="H339" s="5">
        <v>2063025.27</v>
      </c>
      <c r="I339" s="18">
        <f t="shared" si="20"/>
        <v>0.18190000000000001</v>
      </c>
      <c r="J339" s="5">
        <v>8828320.4299999997</v>
      </c>
      <c r="K339" s="18">
        <f t="shared" si="21"/>
        <v>0.77839999999999998</v>
      </c>
      <c r="L339" s="5">
        <v>450807.55</v>
      </c>
      <c r="M339" s="18">
        <f t="shared" si="22"/>
        <v>3.9699999999999999E-2</v>
      </c>
      <c r="N339" s="5"/>
      <c r="O339" s="18">
        <f t="shared" si="23"/>
        <v>0</v>
      </c>
    </row>
    <row r="340" spans="1:15" x14ac:dyDescent="0.2">
      <c r="A340" s="10">
        <v>1</v>
      </c>
      <c r="B340" s="10">
        <v>109426303</v>
      </c>
      <c r="C340" s="4" t="s">
        <v>352</v>
      </c>
      <c r="D340" s="4" t="s">
        <v>350</v>
      </c>
      <c r="E340" s="5">
        <v>15419884.939999999</v>
      </c>
      <c r="F340" s="5">
        <v>3116864.21</v>
      </c>
      <c r="G340" s="5">
        <v>454800.88999999996</v>
      </c>
      <c r="H340" s="5">
        <v>3571665.1</v>
      </c>
      <c r="I340" s="18">
        <f t="shared" si="20"/>
        <v>0.2316</v>
      </c>
      <c r="J340" s="5">
        <v>11344439.380000001</v>
      </c>
      <c r="K340" s="18">
        <f t="shared" si="21"/>
        <v>0.73570000000000002</v>
      </c>
      <c r="L340" s="5">
        <v>503780.46</v>
      </c>
      <c r="M340" s="18">
        <f t="shared" si="22"/>
        <v>3.27E-2</v>
      </c>
      <c r="N340" s="5"/>
      <c r="O340" s="18">
        <f t="shared" si="23"/>
        <v>0</v>
      </c>
    </row>
    <row r="341" spans="1:15" x14ac:dyDescent="0.2">
      <c r="A341" s="10">
        <v>1</v>
      </c>
      <c r="B341" s="10">
        <v>109427503</v>
      </c>
      <c r="C341" s="4" t="s">
        <v>353</v>
      </c>
      <c r="D341" s="4" t="s">
        <v>350</v>
      </c>
      <c r="E341" s="5">
        <v>15675514.59</v>
      </c>
      <c r="F341" s="5">
        <v>4160443.3600000003</v>
      </c>
      <c r="G341" s="5">
        <v>546370.9</v>
      </c>
      <c r="H341" s="5">
        <v>4706814.26</v>
      </c>
      <c r="I341" s="18">
        <f t="shared" si="20"/>
        <v>0.30030000000000001</v>
      </c>
      <c r="J341" s="5">
        <v>10557709.869999999</v>
      </c>
      <c r="K341" s="18">
        <f t="shared" si="21"/>
        <v>0.67349999999999999</v>
      </c>
      <c r="L341" s="5">
        <v>410990.46</v>
      </c>
      <c r="M341" s="18">
        <f t="shared" si="22"/>
        <v>2.6200000000000001E-2</v>
      </c>
      <c r="N341" s="5"/>
      <c r="O341" s="18">
        <f t="shared" si="23"/>
        <v>0</v>
      </c>
    </row>
    <row r="342" spans="1:15" x14ac:dyDescent="0.2">
      <c r="A342" s="10">
        <v>1</v>
      </c>
      <c r="B342" s="10">
        <v>104431304</v>
      </c>
      <c r="C342" s="4" t="s">
        <v>263</v>
      </c>
      <c r="D342" s="4" t="s">
        <v>264</v>
      </c>
      <c r="E342" s="5">
        <v>8957418</v>
      </c>
      <c r="F342" s="5">
        <v>2338834</v>
      </c>
      <c r="G342" s="5">
        <v>223342</v>
      </c>
      <c r="H342" s="5">
        <v>2562176</v>
      </c>
      <c r="I342" s="18">
        <f t="shared" si="20"/>
        <v>0.28599999999999998</v>
      </c>
      <c r="J342" s="5">
        <v>6118003</v>
      </c>
      <c r="K342" s="18">
        <f t="shared" si="21"/>
        <v>0.68300000000000005</v>
      </c>
      <c r="L342" s="5">
        <v>277239</v>
      </c>
      <c r="M342" s="18">
        <f t="shared" si="22"/>
        <v>3.1E-2</v>
      </c>
      <c r="N342" s="5"/>
      <c r="O342" s="18">
        <f t="shared" si="23"/>
        <v>0</v>
      </c>
    </row>
    <row r="343" spans="1:15" x14ac:dyDescent="0.2">
      <c r="A343" s="10">
        <v>1</v>
      </c>
      <c r="B343" s="10">
        <v>104432503</v>
      </c>
      <c r="C343" s="4" t="s">
        <v>265</v>
      </c>
      <c r="D343" s="4" t="s">
        <v>264</v>
      </c>
      <c r="E343" s="5">
        <v>19205232</v>
      </c>
      <c r="F343" s="5">
        <v>3690183</v>
      </c>
      <c r="G343" s="5">
        <v>1137577</v>
      </c>
      <c r="H343" s="5">
        <v>4827760</v>
      </c>
      <c r="I343" s="18">
        <f t="shared" si="20"/>
        <v>0.25140000000000001</v>
      </c>
      <c r="J343" s="5">
        <v>13225500</v>
      </c>
      <c r="K343" s="18">
        <f t="shared" si="21"/>
        <v>0.68859999999999999</v>
      </c>
      <c r="L343" s="5">
        <v>1151972</v>
      </c>
      <c r="M343" s="18">
        <f t="shared" si="22"/>
        <v>0.06</v>
      </c>
      <c r="N343" s="5"/>
      <c r="O343" s="18">
        <f t="shared" si="23"/>
        <v>0</v>
      </c>
    </row>
    <row r="344" spans="1:15" x14ac:dyDescent="0.2">
      <c r="A344" s="10">
        <v>1</v>
      </c>
      <c r="B344" s="10">
        <v>104432803</v>
      </c>
      <c r="C344" s="4" t="s">
        <v>266</v>
      </c>
      <c r="D344" s="4" t="s">
        <v>264</v>
      </c>
      <c r="E344" s="5">
        <v>21423519.550000001</v>
      </c>
      <c r="F344" s="5">
        <v>6807707.9699999988</v>
      </c>
      <c r="G344" s="5">
        <v>1195555.6400000001</v>
      </c>
      <c r="H344" s="5">
        <v>8003263.6100000003</v>
      </c>
      <c r="I344" s="18">
        <f t="shared" si="20"/>
        <v>0.37359999999999999</v>
      </c>
      <c r="J344" s="5">
        <v>12714638.16</v>
      </c>
      <c r="K344" s="18">
        <f t="shared" si="21"/>
        <v>0.59350000000000003</v>
      </c>
      <c r="L344" s="5">
        <v>703517.78</v>
      </c>
      <c r="M344" s="18">
        <f t="shared" si="22"/>
        <v>3.2800000000000003E-2</v>
      </c>
      <c r="N344" s="5">
        <v>2100</v>
      </c>
      <c r="O344" s="18">
        <f t="shared" si="23"/>
        <v>1E-4</v>
      </c>
    </row>
    <row r="345" spans="1:15" x14ac:dyDescent="0.2">
      <c r="A345" s="10">
        <v>1</v>
      </c>
      <c r="B345" s="10">
        <v>104432903</v>
      </c>
      <c r="C345" s="4" t="s">
        <v>267</v>
      </c>
      <c r="D345" s="4" t="s">
        <v>264</v>
      </c>
      <c r="E345" s="5">
        <v>40199966.829999998</v>
      </c>
      <c r="F345" s="5">
        <v>13445789.440000001</v>
      </c>
      <c r="G345" s="5">
        <v>8649983.5800000001</v>
      </c>
      <c r="H345" s="5">
        <v>22095773.02</v>
      </c>
      <c r="I345" s="18">
        <f t="shared" si="20"/>
        <v>0.54959999999999998</v>
      </c>
      <c r="J345" s="5">
        <v>16426689.15</v>
      </c>
      <c r="K345" s="18">
        <f t="shared" si="21"/>
        <v>0.40860000000000002</v>
      </c>
      <c r="L345" s="5">
        <v>1677504.66</v>
      </c>
      <c r="M345" s="18">
        <f t="shared" si="22"/>
        <v>4.1700000000000001E-2</v>
      </c>
      <c r="N345" s="5"/>
      <c r="O345" s="18">
        <f t="shared" si="23"/>
        <v>0</v>
      </c>
    </row>
    <row r="346" spans="1:15" x14ac:dyDescent="0.2">
      <c r="A346" s="10">
        <v>1</v>
      </c>
      <c r="B346" s="10">
        <v>104433303</v>
      </c>
      <c r="C346" s="4" t="s">
        <v>268</v>
      </c>
      <c r="D346" s="4" t="s">
        <v>264</v>
      </c>
      <c r="E346" s="5">
        <v>32550755.670000002</v>
      </c>
      <c r="F346" s="5">
        <v>18735932.529999997</v>
      </c>
      <c r="G346" s="5">
        <v>713876.65</v>
      </c>
      <c r="H346" s="5">
        <v>19449809.18</v>
      </c>
      <c r="I346" s="18">
        <f t="shared" si="20"/>
        <v>0.59750000000000003</v>
      </c>
      <c r="J346" s="5">
        <v>12435182.52</v>
      </c>
      <c r="K346" s="18">
        <f t="shared" si="21"/>
        <v>0.38200000000000001</v>
      </c>
      <c r="L346" s="5">
        <v>665636.56000000006</v>
      </c>
      <c r="M346" s="18">
        <f t="shared" si="22"/>
        <v>2.0400000000000001E-2</v>
      </c>
      <c r="N346" s="5">
        <v>127.41</v>
      </c>
      <c r="O346" s="18">
        <f t="shared" si="23"/>
        <v>0</v>
      </c>
    </row>
    <row r="347" spans="1:15" x14ac:dyDescent="0.2">
      <c r="A347" s="10">
        <v>1</v>
      </c>
      <c r="B347" s="10">
        <v>104433604</v>
      </c>
      <c r="C347" s="4" t="s">
        <v>269</v>
      </c>
      <c r="D347" s="4" t="s">
        <v>264</v>
      </c>
      <c r="E347" s="5">
        <v>9404968.8399999999</v>
      </c>
      <c r="F347" s="5">
        <v>3434465.4699999993</v>
      </c>
      <c r="G347" s="5">
        <v>238403.17</v>
      </c>
      <c r="H347" s="5">
        <v>3672868.64</v>
      </c>
      <c r="I347" s="18">
        <f t="shared" si="20"/>
        <v>0.39050000000000001</v>
      </c>
      <c r="J347" s="5">
        <v>5293394.34</v>
      </c>
      <c r="K347" s="18">
        <f t="shared" si="21"/>
        <v>0.56279999999999997</v>
      </c>
      <c r="L347" s="5">
        <v>438705.86</v>
      </c>
      <c r="M347" s="18">
        <f t="shared" si="22"/>
        <v>4.6600000000000003E-2</v>
      </c>
      <c r="N347" s="5"/>
      <c r="O347" s="18">
        <f t="shared" si="23"/>
        <v>0</v>
      </c>
    </row>
    <row r="348" spans="1:15" x14ac:dyDescent="0.2">
      <c r="A348" s="10">
        <v>1</v>
      </c>
      <c r="B348" s="10">
        <v>104433903</v>
      </c>
      <c r="C348" s="4" t="s">
        <v>270</v>
      </c>
      <c r="D348" s="4" t="s">
        <v>264</v>
      </c>
      <c r="E348" s="5">
        <v>17523379.489999998</v>
      </c>
      <c r="F348" s="5">
        <v>5068033.6399999997</v>
      </c>
      <c r="G348" s="5">
        <v>478642.74</v>
      </c>
      <c r="H348" s="5">
        <v>5546676.3799999999</v>
      </c>
      <c r="I348" s="18">
        <f t="shared" si="20"/>
        <v>0.3165</v>
      </c>
      <c r="J348" s="5">
        <v>11416731.4</v>
      </c>
      <c r="K348" s="18">
        <f t="shared" si="21"/>
        <v>0.65149999999999997</v>
      </c>
      <c r="L348" s="5">
        <v>552803.96</v>
      </c>
      <c r="M348" s="18">
        <f t="shared" si="22"/>
        <v>3.15E-2</v>
      </c>
      <c r="N348" s="5">
        <v>7167.75</v>
      </c>
      <c r="O348" s="18">
        <f t="shared" si="23"/>
        <v>4.0000000000000002E-4</v>
      </c>
    </row>
    <row r="349" spans="1:15" x14ac:dyDescent="0.2">
      <c r="A349" s="10">
        <v>1</v>
      </c>
      <c r="B349" s="10">
        <v>104435003</v>
      </c>
      <c r="C349" s="4" t="s">
        <v>93</v>
      </c>
      <c r="D349" s="4" t="s">
        <v>264</v>
      </c>
      <c r="E349" s="5">
        <v>23768312.66</v>
      </c>
      <c r="F349" s="5">
        <v>7105799.5600000005</v>
      </c>
      <c r="G349" s="5">
        <v>1061769.7300000002</v>
      </c>
      <c r="H349" s="5">
        <v>8167569.29</v>
      </c>
      <c r="I349" s="18">
        <f t="shared" si="20"/>
        <v>0.34360000000000002</v>
      </c>
      <c r="J349" s="5">
        <v>9799328.9100000001</v>
      </c>
      <c r="K349" s="18">
        <f t="shared" si="21"/>
        <v>0.4123</v>
      </c>
      <c r="L349" s="5">
        <v>39407.46</v>
      </c>
      <c r="M349" s="18">
        <f t="shared" si="22"/>
        <v>1.6999999999999999E-3</v>
      </c>
      <c r="N349" s="5">
        <v>5762007</v>
      </c>
      <c r="O349" s="18">
        <f t="shared" si="23"/>
        <v>0.2424</v>
      </c>
    </row>
    <row r="350" spans="1:15" x14ac:dyDescent="0.2">
      <c r="A350" s="10">
        <v>1</v>
      </c>
      <c r="B350" s="10">
        <v>104435303</v>
      </c>
      <c r="C350" s="4" t="s">
        <v>271</v>
      </c>
      <c r="D350" s="4" t="s">
        <v>264</v>
      </c>
      <c r="E350" s="5">
        <v>20370848.399999999</v>
      </c>
      <c r="F350" s="5">
        <v>6246404.7799999993</v>
      </c>
      <c r="G350" s="5">
        <v>820775.23999999987</v>
      </c>
      <c r="H350" s="5">
        <v>7067180.0199999996</v>
      </c>
      <c r="I350" s="18">
        <f t="shared" si="20"/>
        <v>0.34689999999999999</v>
      </c>
      <c r="J350" s="5">
        <v>13179748.15</v>
      </c>
      <c r="K350" s="18">
        <f t="shared" si="21"/>
        <v>0.64700000000000002</v>
      </c>
      <c r="L350" s="5">
        <v>123920.23</v>
      </c>
      <c r="M350" s="18">
        <f t="shared" si="22"/>
        <v>6.1000000000000004E-3</v>
      </c>
      <c r="N350" s="5"/>
      <c r="O350" s="18">
        <f t="shared" si="23"/>
        <v>0</v>
      </c>
    </row>
    <row r="351" spans="1:15" x14ac:dyDescent="0.2">
      <c r="A351" s="10">
        <v>1</v>
      </c>
      <c r="B351" s="10">
        <v>104435603</v>
      </c>
      <c r="C351" s="4" t="s">
        <v>94</v>
      </c>
      <c r="D351" s="4" t="s">
        <v>264</v>
      </c>
      <c r="E351" s="5">
        <v>36908147.68</v>
      </c>
      <c r="F351" s="5">
        <v>8767304.629999999</v>
      </c>
      <c r="G351" s="5">
        <v>1972455.84</v>
      </c>
      <c r="H351" s="5">
        <v>10739760.470000001</v>
      </c>
      <c r="I351" s="18">
        <f t="shared" si="20"/>
        <v>0.29099999999999998</v>
      </c>
      <c r="J351" s="5">
        <v>24938948.140000001</v>
      </c>
      <c r="K351" s="18">
        <f t="shared" si="21"/>
        <v>0.67569999999999997</v>
      </c>
      <c r="L351" s="5">
        <v>1229054.07</v>
      </c>
      <c r="M351" s="18">
        <f t="shared" si="22"/>
        <v>3.3300000000000003E-2</v>
      </c>
      <c r="N351" s="5">
        <v>385</v>
      </c>
      <c r="O351" s="18">
        <f t="shared" si="23"/>
        <v>0</v>
      </c>
    </row>
    <row r="352" spans="1:15" x14ac:dyDescent="0.2">
      <c r="A352" s="10">
        <v>1</v>
      </c>
      <c r="B352" s="10">
        <v>104435703</v>
      </c>
      <c r="C352" s="4" t="s">
        <v>272</v>
      </c>
      <c r="D352" s="4" t="s">
        <v>264</v>
      </c>
      <c r="E352" s="5">
        <v>17866801.100000001</v>
      </c>
      <c r="F352" s="5">
        <v>5929695.8499999996</v>
      </c>
      <c r="G352" s="5">
        <v>657437.95000000007</v>
      </c>
      <c r="H352" s="5">
        <v>6587133.7999999998</v>
      </c>
      <c r="I352" s="18">
        <f t="shared" si="20"/>
        <v>0.36870000000000003</v>
      </c>
      <c r="J352" s="5">
        <v>10858457.68</v>
      </c>
      <c r="K352" s="18">
        <f t="shared" si="21"/>
        <v>0.60770000000000002</v>
      </c>
      <c r="L352" s="5">
        <v>421209.62</v>
      </c>
      <c r="M352" s="18">
        <f t="shared" si="22"/>
        <v>2.3599999999999999E-2</v>
      </c>
      <c r="N352" s="5"/>
      <c r="O352" s="18">
        <f t="shared" si="23"/>
        <v>0</v>
      </c>
    </row>
    <row r="353" spans="1:15" x14ac:dyDescent="0.2">
      <c r="A353" s="10">
        <v>1</v>
      </c>
      <c r="B353" s="10">
        <v>104437503</v>
      </c>
      <c r="C353" s="4" t="s">
        <v>273</v>
      </c>
      <c r="D353" s="4" t="s">
        <v>264</v>
      </c>
      <c r="E353" s="5">
        <v>16398238.029999999</v>
      </c>
      <c r="F353" s="5">
        <v>5536228.8000000007</v>
      </c>
      <c r="G353" s="5">
        <v>603241.19999999995</v>
      </c>
      <c r="H353" s="5">
        <v>6139470</v>
      </c>
      <c r="I353" s="18">
        <f t="shared" si="20"/>
        <v>0.37440000000000001</v>
      </c>
      <c r="J353" s="5">
        <v>9730619.5</v>
      </c>
      <c r="K353" s="18">
        <f t="shared" si="21"/>
        <v>0.59340000000000004</v>
      </c>
      <c r="L353" s="5">
        <v>525733.53</v>
      </c>
      <c r="M353" s="18">
        <f t="shared" si="22"/>
        <v>3.2099999999999997E-2</v>
      </c>
      <c r="N353" s="5">
        <v>2415</v>
      </c>
      <c r="O353" s="18">
        <f t="shared" si="23"/>
        <v>1E-4</v>
      </c>
    </row>
    <row r="354" spans="1:15" x14ac:dyDescent="0.2">
      <c r="A354" s="10">
        <v>1</v>
      </c>
      <c r="B354" s="10">
        <v>111444602</v>
      </c>
      <c r="C354" s="4" t="s">
        <v>378</v>
      </c>
      <c r="D354" s="4" t="s">
        <v>379</v>
      </c>
      <c r="E354" s="5">
        <v>81246945.969999999</v>
      </c>
      <c r="F354" s="5">
        <v>34528730.970000006</v>
      </c>
      <c r="G354" s="5">
        <v>1271316.26</v>
      </c>
      <c r="H354" s="5">
        <v>35800047.229999997</v>
      </c>
      <c r="I354" s="18">
        <f t="shared" si="20"/>
        <v>0.44059999999999999</v>
      </c>
      <c r="J354" s="5">
        <v>40904870.079999998</v>
      </c>
      <c r="K354" s="18">
        <f t="shared" si="21"/>
        <v>0.50349999999999995</v>
      </c>
      <c r="L354" s="5">
        <v>3001035.6</v>
      </c>
      <c r="M354" s="18">
        <f t="shared" si="22"/>
        <v>3.6900000000000002E-2</v>
      </c>
      <c r="N354" s="5">
        <v>1540993.06</v>
      </c>
      <c r="O354" s="18">
        <f t="shared" si="23"/>
        <v>1.9E-2</v>
      </c>
    </row>
    <row r="355" spans="1:15" x14ac:dyDescent="0.2">
      <c r="A355" s="10">
        <v>1</v>
      </c>
      <c r="B355" s="10">
        <v>120452003</v>
      </c>
      <c r="C355" s="4" t="s">
        <v>560</v>
      </c>
      <c r="D355" s="4" t="s">
        <v>505</v>
      </c>
      <c r="E355" s="5">
        <v>161106085.69</v>
      </c>
      <c r="F355" s="5">
        <v>100737734.64</v>
      </c>
      <c r="G355" s="5">
        <v>2272659.3400000003</v>
      </c>
      <c r="H355" s="5">
        <v>103010393.98</v>
      </c>
      <c r="I355" s="18">
        <f t="shared" si="20"/>
        <v>0.63939999999999997</v>
      </c>
      <c r="J355" s="5">
        <v>50709675.619999997</v>
      </c>
      <c r="K355" s="18">
        <f t="shared" si="21"/>
        <v>0.31480000000000002</v>
      </c>
      <c r="L355" s="5">
        <v>4931680.13</v>
      </c>
      <c r="M355" s="18">
        <f t="shared" si="22"/>
        <v>3.0599999999999999E-2</v>
      </c>
      <c r="N355" s="5">
        <v>2454335.96</v>
      </c>
      <c r="O355" s="18">
        <f t="shared" si="23"/>
        <v>1.52E-2</v>
      </c>
    </row>
    <row r="356" spans="1:15" x14ac:dyDescent="0.2">
      <c r="A356" s="10">
        <v>1</v>
      </c>
      <c r="B356" s="10">
        <v>120455203</v>
      </c>
      <c r="C356" s="4" t="s">
        <v>506</v>
      </c>
      <c r="D356" s="4" t="s">
        <v>505</v>
      </c>
      <c r="E356" s="5">
        <v>99200169.030000001</v>
      </c>
      <c r="F356" s="5">
        <v>49959562</v>
      </c>
      <c r="G356" s="5">
        <v>1878055.6500000001</v>
      </c>
      <c r="H356" s="5">
        <v>51837617.649999999</v>
      </c>
      <c r="I356" s="18">
        <f t="shared" si="20"/>
        <v>0.52259999999999995</v>
      </c>
      <c r="J356" s="5">
        <v>45463999.729999997</v>
      </c>
      <c r="K356" s="18">
        <f t="shared" si="21"/>
        <v>0.45829999999999999</v>
      </c>
      <c r="L356" s="5">
        <v>1889012.53</v>
      </c>
      <c r="M356" s="18">
        <f t="shared" si="22"/>
        <v>1.9E-2</v>
      </c>
      <c r="N356" s="5">
        <v>9539.1200000000008</v>
      </c>
      <c r="O356" s="18">
        <f t="shared" si="23"/>
        <v>1E-4</v>
      </c>
    </row>
    <row r="357" spans="1:15" x14ac:dyDescent="0.2">
      <c r="A357" s="10">
        <v>1</v>
      </c>
      <c r="B357" s="10">
        <v>120455403</v>
      </c>
      <c r="C357" s="4" t="s">
        <v>507</v>
      </c>
      <c r="D357" s="4" t="s">
        <v>505</v>
      </c>
      <c r="E357" s="5">
        <v>212285657.91</v>
      </c>
      <c r="F357" s="5">
        <v>137753017.05000001</v>
      </c>
      <c r="G357" s="5">
        <v>3211342.2599999993</v>
      </c>
      <c r="H357" s="5">
        <v>140964359.31</v>
      </c>
      <c r="I357" s="18">
        <f t="shared" si="20"/>
        <v>0.66400000000000003</v>
      </c>
      <c r="J357" s="5">
        <v>67070494.310000002</v>
      </c>
      <c r="K357" s="18">
        <f t="shared" si="21"/>
        <v>0.31590000000000001</v>
      </c>
      <c r="L357" s="5">
        <v>4193804.29</v>
      </c>
      <c r="M357" s="18">
        <f t="shared" si="22"/>
        <v>1.9800000000000002E-2</v>
      </c>
      <c r="N357" s="5">
        <v>57000</v>
      </c>
      <c r="O357" s="18">
        <f t="shared" si="23"/>
        <v>2.9999999999999997E-4</v>
      </c>
    </row>
    <row r="358" spans="1:15" x14ac:dyDescent="0.2">
      <c r="A358" s="10">
        <v>1</v>
      </c>
      <c r="B358" s="10">
        <v>120456003</v>
      </c>
      <c r="C358" s="4" t="s">
        <v>508</v>
      </c>
      <c r="D358" s="4" t="s">
        <v>505</v>
      </c>
      <c r="E358" s="5">
        <v>114579964.3</v>
      </c>
      <c r="F358" s="5">
        <v>70823576.260000005</v>
      </c>
      <c r="G358" s="5">
        <v>1547029.3900000001</v>
      </c>
      <c r="H358" s="5">
        <v>72370605.650000006</v>
      </c>
      <c r="I358" s="18">
        <f t="shared" si="20"/>
        <v>0.63160000000000005</v>
      </c>
      <c r="J358" s="5">
        <v>38349543.710000001</v>
      </c>
      <c r="K358" s="18">
        <f t="shared" si="21"/>
        <v>0.3347</v>
      </c>
      <c r="L358" s="5">
        <v>3859254.94</v>
      </c>
      <c r="M358" s="18">
        <f t="shared" si="22"/>
        <v>3.3700000000000001E-2</v>
      </c>
      <c r="N358" s="5">
        <v>560</v>
      </c>
      <c r="O358" s="18">
        <f t="shared" si="23"/>
        <v>0</v>
      </c>
    </row>
    <row r="359" spans="1:15" x14ac:dyDescent="0.2">
      <c r="A359" s="10">
        <v>1</v>
      </c>
      <c r="B359" s="10">
        <v>123460302</v>
      </c>
      <c r="C359" s="4" t="s">
        <v>186</v>
      </c>
      <c r="D359" s="4" t="s">
        <v>4</v>
      </c>
      <c r="E359" s="5">
        <v>156102151.91999999</v>
      </c>
      <c r="F359" s="5">
        <v>115942866.19</v>
      </c>
      <c r="G359" s="5">
        <v>2239704.7600000002</v>
      </c>
      <c r="H359" s="5">
        <v>118182570.95</v>
      </c>
      <c r="I359" s="18">
        <f t="shared" si="20"/>
        <v>0.7571</v>
      </c>
      <c r="J359" s="5">
        <v>35955233.270000003</v>
      </c>
      <c r="K359" s="18">
        <f t="shared" si="21"/>
        <v>0.2303</v>
      </c>
      <c r="L359" s="5">
        <v>1964347.7</v>
      </c>
      <c r="M359" s="18">
        <f t="shared" si="22"/>
        <v>1.26E-2</v>
      </c>
      <c r="N359" s="5"/>
      <c r="O359" s="18">
        <f t="shared" si="23"/>
        <v>0</v>
      </c>
    </row>
    <row r="360" spans="1:15" x14ac:dyDescent="0.2">
      <c r="A360" s="10">
        <v>1</v>
      </c>
      <c r="B360" s="10">
        <v>123460504</v>
      </c>
      <c r="C360" s="4" t="s">
        <v>187</v>
      </c>
      <c r="D360" s="4" t="s">
        <v>4</v>
      </c>
      <c r="E360" s="5">
        <v>230386</v>
      </c>
      <c r="F360" s="5">
        <v>159172</v>
      </c>
      <c r="G360" s="5">
        <v>14205</v>
      </c>
      <c r="H360" s="5">
        <v>173377</v>
      </c>
      <c r="I360" s="18">
        <f t="shared" si="20"/>
        <v>0.75260000000000005</v>
      </c>
      <c r="J360" s="5">
        <v>57009</v>
      </c>
      <c r="K360" s="18">
        <f t="shared" si="21"/>
        <v>0.24740000000000001</v>
      </c>
      <c r="L360" s="5"/>
      <c r="M360" s="18">
        <f t="shared" si="22"/>
        <v>0</v>
      </c>
      <c r="N360" s="5"/>
      <c r="O360" s="18">
        <f t="shared" si="23"/>
        <v>0</v>
      </c>
    </row>
    <row r="361" spans="1:15" x14ac:dyDescent="0.2">
      <c r="A361" s="10">
        <v>1</v>
      </c>
      <c r="B361" s="10">
        <v>123461302</v>
      </c>
      <c r="C361" s="4" t="s">
        <v>752</v>
      </c>
      <c r="D361" s="4" t="s">
        <v>4</v>
      </c>
      <c r="E361" s="5">
        <v>119910294</v>
      </c>
      <c r="F361" s="5">
        <v>90961175</v>
      </c>
      <c r="G361" s="5">
        <v>2548726</v>
      </c>
      <c r="H361" s="5">
        <v>93509901</v>
      </c>
      <c r="I361" s="18">
        <f t="shared" si="20"/>
        <v>0.77980000000000005</v>
      </c>
      <c r="J361" s="5">
        <v>25783584</v>
      </c>
      <c r="K361" s="18">
        <f t="shared" si="21"/>
        <v>0.215</v>
      </c>
      <c r="L361" s="5">
        <v>616809</v>
      </c>
      <c r="M361" s="18">
        <f t="shared" si="22"/>
        <v>5.1000000000000004E-3</v>
      </c>
      <c r="N361" s="5"/>
      <c r="O361" s="18">
        <f t="shared" si="23"/>
        <v>0</v>
      </c>
    </row>
    <row r="362" spans="1:15" x14ac:dyDescent="0.2">
      <c r="A362" s="10">
        <v>1</v>
      </c>
      <c r="B362" s="10">
        <v>123461602</v>
      </c>
      <c r="C362" s="4" t="s">
        <v>5</v>
      </c>
      <c r="D362" s="4" t="s">
        <v>4</v>
      </c>
      <c r="E362" s="5">
        <v>131852379</v>
      </c>
      <c r="F362" s="5">
        <v>104196606</v>
      </c>
      <c r="G362" s="5">
        <v>4467249</v>
      </c>
      <c r="H362" s="5">
        <v>108663855</v>
      </c>
      <c r="I362" s="18">
        <f t="shared" si="20"/>
        <v>0.82410000000000005</v>
      </c>
      <c r="J362" s="5">
        <v>22226400</v>
      </c>
      <c r="K362" s="18">
        <f t="shared" si="21"/>
        <v>0.1686</v>
      </c>
      <c r="L362" s="5">
        <v>961674</v>
      </c>
      <c r="M362" s="18">
        <f t="shared" si="22"/>
        <v>7.3000000000000001E-3</v>
      </c>
      <c r="N362" s="5">
        <v>450</v>
      </c>
      <c r="O362" s="18">
        <f t="shared" si="23"/>
        <v>0</v>
      </c>
    </row>
    <row r="363" spans="1:15" x14ac:dyDescent="0.2">
      <c r="A363" s="10">
        <v>1</v>
      </c>
      <c r="B363" s="10">
        <v>123463603</v>
      </c>
      <c r="C363" s="4" t="s">
        <v>6</v>
      </c>
      <c r="D363" s="4" t="s">
        <v>4</v>
      </c>
      <c r="E363" s="5">
        <v>107617745.09</v>
      </c>
      <c r="F363" s="5">
        <v>81635766.119999975</v>
      </c>
      <c r="G363" s="5">
        <v>2358418.35</v>
      </c>
      <c r="H363" s="5">
        <v>83994184.469999999</v>
      </c>
      <c r="I363" s="18">
        <f t="shared" si="20"/>
        <v>0.78049999999999997</v>
      </c>
      <c r="J363" s="5">
        <v>21735527.760000002</v>
      </c>
      <c r="K363" s="18">
        <f t="shared" si="21"/>
        <v>0.20200000000000001</v>
      </c>
      <c r="L363" s="5">
        <v>1886348.86</v>
      </c>
      <c r="M363" s="18">
        <f t="shared" si="22"/>
        <v>1.7500000000000002E-2</v>
      </c>
      <c r="N363" s="5">
        <v>1684</v>
      </c>
      <c r="O363" s="18">
        <f t="shared" si="23"/>
        <v>0</v>
      </c>
    </row>
    <row r="364" spans="1:15" x14ac:dyDescent="0.2">
      <c r="A364" s="10">
        <v>1</v>
      </c>
      <c r="B364" s="10">
        <v>123463803</v>
      </c>
      <c r="C364" s="4" t="s">
        <v>188</v>
      </c>
      <c r="D364" s="4" t="s">
        <v>4</v>
      </c>
      <c r="E364" s="5">
        <v>16736662</v>
      </c>
      <c r="F364" s="5">
        <v>12740144</v>
      </c>
      <c r="G364" s="5">
        <v>267508</v>
      </c>
      <c r="H364" s="5">
        <v>13007652</v>
      </c>
      <c r="I364" s="18">
        <f t="shared" si="20"/>
        <v>0.7772</v>
      </c>
      <c r="J364" s="5">
        <v>3479996</v>
      </c>
      <c r="K364" s="18">
        <f t="shared" si="21"/>
        <v>0.2079</v>
      </c>
      <c r="L364" s="5">
        <v>249014</v>
      </c>
      <c r="M364" s="18">
        <f t="shared" si="22"/>
        <v>1.49E-2</v>
      </c>
      <c r="N364" s="5"/>
      <c r="O364" s="18">
        <f t="shared" si="23"/>
        <v>0</v>
      </c>
    </row>
    <row r="365" spans="1:15" x14ac:dyDescent="0.2">
      <c r="A365" s="10">
        <v>1</v>
      </c>
      <c r="B365" s="10">
        <v>123464502</v>
      </c>
      <c r="C365" s="4" t="s">
        <v>7</v>
      </c>
      <c r="D365" s="4" t="s">
        <v>4</v>
      </c>
      <c r="E365" s="5">
        <v>279202826.07999998</v>
      </c>
      <c r="F365" s="5">
        <v>232624716.31</v>
      </c>
      <c r="G365" s="5">
        <v>4443609.8100000005</v>
      </c>
      <c r="H365" s="5">
        <v>237068326.12</v>
      </c>
      <c r="I365" s="18">
        <f t="shared" si="20"/>
        <v>0.84909999999999997</v>
      </c>
      <c r="J365" s="5">
        <v>40626564.450000003</v>
      </c>
      <c r="K365" s="18">
        <f t="shared" si="21"/>
        <v>0.14549999999999999</v>
      </c>
      <c r="L365" s="5">
        <v>1507935.51</v>
      </c>
      <c r="M365" s="18">
        <f t="shared" si="22"/>
        <v>5.4000000000000003E-3</v>
      </c>
      <c r="N365" s="5"/>
      <c r="O365" s="18">
        <f t="shared" si="23"/>
        <v>0</v>
      </c>
    </row>
    <row r="366" spans="1:15" x14ac:dyDescent="0.2">
      <c r="A366" s="10">
        <v>1</v>
      </c>
      <c r="B366" s="10">
        <v>123464603</v>
      </c>
      <c r="C366" s="4" t="s">
        <v>561</v>
      </c>
      <c r="D366" s="4" t="s">
        <v>4</v>
      </c>
      <c r="E366" s="5">
        <v>50644909.859999999</v>
      </c>
      <c r="F366" s="5">
        <v>39428124.960000001</v>
      </c>
      <c r="G366" s="5">
        <v>974097.94000000006</v>
      </c>
      <c r="H366" s="5">
        <v>40402222.899999999</v>
      </c>
      <c r="I366" s="18">
        <f t="shared" si="20"/>
        <v>0.79779999999999995</v>
      </c>
      <c r="J366" s="5">
        <v>9818830.6699999999</v>
      </c>
      <c r="K366" s="18">
        <f t="shared" si="21"/>
        <v>0.19389999999999999</v>
      </c>
      <c r="L366" s="5">
        <v>238775.67999999999</v>
      </c>
      <c r="M366" s="18">
        <f t="shared" si="22"/>
        <v>4.7000000000000002E-3</v>
      </c>
      <c r="N366" s="5">
        <v>185080.61</v>
      </c>
      <c r="O366" s="18">
        <f t="shared" si="23"/>
        <v>3.7000000000000002E-3</v>
      </c>
    </row>
    <row r="367" spans="1:15" x14ac:dyDescent="0.2">
      <c r="A367" s="10">
        <v>1</v>
      </c>
      <c r="B367" s="10">
        <v>123465303</v>
      </c>
      <c r="C367" s="4" t="s">
        <v>8</v>
      </c>
      <c r="D367" s="4" t="s">
        <v>4</v>
      </c>
      <c r="E367" s="5">
        <v>111615744.48999999</v>
      </c>
      <c r="F367" s="5">
        <v>84477010.179999992</v>
      </c>
      <c r="G367" s="5">
        <v>2356464.1300000004</v>
      </c>
      <c r="H367" s="5">
        <v>86833474.310000002</v>
      </c>
      <c r="I367" s="18">
        <f t="shared" si="20"/>
        <v>0.77800000000000002</v>
      </c>
      <c r="J367" s="5">
        <v>24093320.829999998</v>
      </c>
      <c r="K367" s="18">
        <f t="shared" si="21"/>
        <v>0.21590000000000001</v>
      </c>
      <c r="L367" s="5">
        <v>676509.17</v>
      </c>
      <c r="M367" s="18">
        <f t="shared" si="22"/>
        <v>6.1000000000000004E-3</v>
      </c>
      <c r="N367" s="5">
        <v>12440.18</v>
      </c>
      <c r="O367" s="18">
        <f t="shared" si="23"/>
        <v>1E-4</v>
      </c>
    </row>
    <row r="368" spans="1:15" x14ac:dyDescent="0.2">
      <c r="A368" s="10">
        <v>1</v>
      </c>
      <c r="B368" s="10">
        <v>123465602</v>
      </c>
      <c r="C368" s="4" t="s">
        <v>9</v>
      </c>
      <c r="D368" s="4" t="s">
        <v>4</v>
      </c>
      <c r="E368" s="5">
        <v>162738928.09</v>
      </c>
      <c r="F368" s="5">
        <v>111577025.97</v>
      </c>
      <c r="G368" s="5">
        <v>2862768.43</v>
      </c>
      <c r="H368" s="5">
        <v>114439794.40000001</v>
      </c>
      <c r="I368" s="18">
        <f t="shared" si="20"/>
        <v>0.70320000000000005</v>
      </c>
      <c r="J368" s="5">
        <v>41857393.200000003</v>
      </c>
      <c r="K368" s="18">
        <f t="shared" si="21"/>
        <v>0.25719999999999998</v>
      </c>
      <c r="L368" s="5">
        <v>6439507.4900000002</v>
      </c>
      <c r="M368" s="18">
        <f t="shared" si="22"/>
        <v>3.9600000000000003E-2</v>
      </c>
      <c r="N368" s="5">
        <v>2233</v>
      </c>
      <c r="O368" s="18">
        <f t="shared" si="23"/>
        <v>0</v>
      </c>
    </row>
    <row r="369" spans="1:15" x14ac:dyDescent="0.2">
      <c r="A369" s="10">
        <v>1</v>
      </c>
      <c r="B369" s="10">
        <v>123465702</v>
      </c>
      <c r="C369" s="4" t="s">
        <v>189</v>
      </c>
      <c r="D369" s="4" t="s">
        <v>4</v>
      </c>
      <c r="E369" s="5">
        <v>316173515.30000001</v>
      </c>
      <c r="F369" s="5">
        <v>201680357.00999999</v>
      </c>
      <c r="G369" s="5">
        <v>5702776.8600000003</v>
      </c>
      <c r="H369" s="5">
        <v>207383133.87</v>
      </c>
      <c r="I369" s="18">
        <f t="shared" si="20"/>
        <v>0.65590000000000004</v>
      </c>
      <c r="J369" s="5">
        <v>53883566.350000001</v>
      </c>
      <c r="K369" s="18">
        <f t="shared" si="21"/>
        <v>0.1704</v>
      </c>
      <c r="L369" s="5">
        <v>3637346.98</v>
      </c>
      <c r="M369" s="18">
        <f t="shared" si="22"/>
        <v>1.15E-2</v>
      </c>
      <c r="N369" s="5">
        <v>51269468.100000001</v>
      </c>
      <c r="O369" s="18">
        <f t="shared" si="23"/>
        <v>0.16220000000000001</v>
      </c>
    </row>
    <row r="370" spans="1:15" x14ac:dyDescent="0.2">
      <c r="A370" s="10">
        <v>1</v>
      </c>
      <c r="B370" s="10">
        <v>123466103</v>
      </c>
      <c r="C370" s="4" t="s">
        <v>10</v>
      </c>
      <c r="D370" s="4" t="s">
        <v>4</v>
      </c>
      <c r="E370" s="5">
        <v>111480011.94</v>
      </c>
      <c r="F370" s="5">
        <v>83508187.289999992</v>
      </c>
      <c r="G370" s="5">
        <v>2464821.33</v>
      </c>
      <c r="H370" s="5">
        <v>85973008.620000005</v>
      </c>
      <c r="I370" s="18">
        <f t="shared" si="20"/>
        <v>0.7712</v>
      </c>
      <c r="J370" s="5">
        <v>24854357.559999999</v>
      </c>
      <c r="K370" s="18">
        <f t="shared" si="21"/>
        <v>0.22289999999999999</v>
      </c>
      <c r="L370" s="5">
        <v>652645.76</v>
      </c>
      <c r="M370" s="18">
        <f t="shared" si="22"/>
        <v>5.8999999999999999E-3</v>
      </c>
      <c r="N370" s="5"/>
      <c r="O370" s="18">
        <f t="shared" si="23"/>
        <v>0</v>
      </c>
    </row>
    <row r="371" spans="1:15" x14ac:dyDescent="0.2">
      <c r="A371" s="10">
        <v>1</v>
      </c>
      <c r="B371" s="10">
        <v>123466303</v>
      </c>
      <c r="C371" s="4" t="s">
        <v>190</v>
      </c>
      <c r="D371" s="4" t="s">
        <v>4</v>
      </c>
      <c r="E371" s="5">
        <v>66721555</v>
      </c>
      <c r="F371" s="5">
        <v>43284733</v>
      </c>
      <c r="G371" s="5">
        <v>1623890</v>
      </c>
      <c r="H371" s="5">
        <v>44908623</v>
      </c>
      <c r="I371" s="18">
        <f t="shared" si="20"/>
        <v>0.67310000000000003</v>
      </c>
      <c r="J371" s="5">
        <v>20957431</v>
      </c>
      <c r="K371" s="18">
        <f t="shared" si="21"/>
        <v>0.31409999999999999</v>
      </c>
      <c r="L371" s="5">
        <v>855501</v>
      </c>
      <c r="M371" s="18">
        <f t="shared" si="22"/>
        <v>1.2800000000000001E-2</v>
      </c>
      <c r="N371" s="5"/>
      <c r="O371" s="18">
        <f t="shared" si="23"/>
        <v>0</v>
      </c>
    </row>
    <row r="372" spans="1:15" x14ac:dyDescent="0.2">
      <c r="A372" s="10">
        <v>1</v>
      </c>
      <c r="B372" s="10">
        <v>123466403</v>
      </c>
      <c r="C372" s="4" t="s">
        <v>11</v>
      </c>
      <c r="D372" s="4" t="s">
        <v>4</v>
      </c>
      <c r="E372" s="5">
        <v>66913943.619999997</v>
      </c>
      <c r="F372" s="5">
        <v>33278821.319999993</v>
      </c>
      <c r="G372" s="5">
        <v>1795386.44</v>
      </c>
      <c r="H372" s="5">
        <v>35074207.759999998</v>
      </c>
      <c r="I372" s="18">
        <f t="shared" si="20"/>
        <v>0.5242</v>
      </c>
      <c r="J372" s="5">
        <v>28234987.07</v>
      </c>
      <c r="K372" s="18">
        <f t="shared" si="21"/>
        <v>0.42199999999999999</v>
      </c>
      <c r="L372" s="5">
        <v>3522298.91</v>
      </c>
      <c r="M372" s="18">
        <f t="shared" si="22"/>
        <v>5.2600000000000001E-2</v>
      </c>
      <c r="N372" s="5">
        <v>82449.88</v>
      </c>
      <c r="O372" s="18">
        <f t="shared" si="23"/>
        <v>1.1999999999999999E-3</v>
      </c>
    </row>
    <row r="373" spans="1:15" x14ac:dyDescent="0.2">
      <c r="A373" s="10">
        <v>1</v>
      </c>
      <c r="B373" s="10">
        <v>123467103</v>
      </c>
      <c r="C373" s="4" t="s">
        <v>12</v>
      </c>
      <c r="D373" s="4" t="s">
        <v>4</v>
      </c>
      <c r="E373" s="5">
        <v>130533331.20999999</v>
      </c>
      <c r="F373" s="5">
        <v>94450621.260000005</v>
      </c>
      <c r="G373" s="5">
        <v>3890745.0799999996</v>
      </c>
      <c r="H373" s="5">
        <v>98341366.340000004</v>
      </c>
      <c r="I373" s="18">
        <f t="shared" si="20"/>
        <v>0.75339999999999996</v>
      </c>
      <c r="J373" s="5">
        <v>31340704.73</v>
      </c>
      <c r="K373" s="18">
        <f t="shared" si="21"/>
        <v>0.24010000000000001</v>
      </c>
      <c r="L373" s="5">
        <v>838003.74</v>
      </c>
      <c r="M373" s="18">
        <f t="shared" si="22"/>
        <v>6.4000000000000003E-3</v>
      </c>
      <c r="N373" s="5">
        <v>13256.4</v>
      </c>
      <c r="O373" s="18">
        <f t="shared" si="23"/>
        <v>1E-4</v>
      </c>
    </row>
    <row r="374" spans="1:15" x14ac:dyDescent="0.2">
      <c r="A374" s="10">
        <v>1</v>
      </c>
      <c r="B374" s="10">
        <v>123467203</v>
      </c>
      <c r="C374" s="4" t="s">
        <v>13</v>
      </c>
      <c r="D374" s="4" t="s">
        <v>4</v>
      </c>
      <c r="E374" s="5">
        <v>59592491.789999999</v>
      </c>
      <c r="F374" s="5">
        <v>45730782.379999995</v>
      </c>
      <c r="G374" s="5">
        <v>1575446.5300000003</v>
      </c>
      <c r="H374" s="5">
        <v>47306228.909999996</v>
      </c>
      <c r="I374" s="18">
        <f t="shared" si="20"/>
        <v>0.79379999999999995</v>
      </c>
      <c r="J374" s="5">
        <v>11173992.300000001</v>
      </c>
      <c r="K374" s="18">
        <f t="shared" si="21"/>
        <v>0.1875</v>
      </c>
      <c r="L374" s="5">
        <v>530852.98</v>
      </c>
      <c r="M374" s="18">
        <f t="shared" si="22"/>
        <v>8.8999999999999999E-3</v>
      </c>
      <c r="N374" s="5">
        <v>581417.6</v>
      </c>
      <c r="O374" s="18">
        <f t="shared" si="23"/>
        <v>9.7999999999999997E-3</v>
      </c>
    </row>
    <row r="375" spans="1:15" x14ac:dyDescent="0.2">
      <c r="A375" s="10">
        <v>1</v>
      </c>
      <c r="B375" s="10">
        <v>123467303</v>
      </c>
      <c r="C375" s="4" t="s">
        <v>14</v>
      </c>
      <c r="D375" s="4" t="s">
        <v>4</v>
      </c>
      <c r="E375" s="5">
        <v>164640763.93000001</v>
      </c>
      <c r="F375" s="5">
        <v>122961437.75</v>
      </c>
      <c r="G375" s="5">
        <v>3317587.7</v>
      </c>
      <c r="H375" s="5">
        <v>126279025.45</v>
      </c>
      <c r="I375" s="18">
        <f t="shared" si="20"/>
        <v>0.76700000000000002</v>
      </c>
      <c r="J375" s="5">
        <v>34278036.340000004</v>
      </c>
      <c r="K375" s="18">
        <f t="shared" si="21"/>
        <v>0.2082</v>
      </c>
      <c r="L375" s="5">
        <v>1119681.57</v>
      </c>
      <c r="M375" s="18">
        <f t="shared" si="22"/>
        <v>6.7999999999999996E-3</v>
      </c>
      <c r="N375" s="5">
        <v>2964020.57</v>
      </c>
      <c r="O375" s="18">
        <f t="shared" si="23"/>
        <v>1.7999999999999999E-2</v>
      </c>
    </row>
    <row r="376" spans="1:15" x14ac:dyDescent="0.2">
      <c r="A376" s="10">
        <v>1</v>
      </c>
      <c r="B376" s="10">
        <v>123468303</v>
      </c>
      <c r="C376" s="4" t="s">
        <v>15</v>
      </c>
      <c r="D376" s="4" t="s">
        <v>4</v>
      </c>
      <c r="E376" s="5">
        <v>101791849.76000001</v>
      </c>
      <c r="F376" s="5">
        <v>80266090.239999995</v>
      </c>
      <c r="G376" s="5">
        <v>2060246.5800000003</v>
      </c>
      <c r="H376" s="5">
        <v>82326336.819999993</v>
      </c>
      <c r="I376" s="18">
        <f t="shared" si="20"/>
        <v>0.80879999999999996</v>
      </c>
      <c r="J376" s="5">
        <v>18693090.949999999</v>
      </c>
      <c r="K376" s="18">
        <f t="shared" si="21"/>
        <v>0.18360000000000001</v>
      </c>
      <c r="L376" s="5">
        <v>442918.77</v>
      </c>
      <c r="M376" s="18">
        <f t="shared" si="22"/>
        <v>4.4000000000000003E-3</v>
      </c>
      <c r="N376" s="5">
        <v>329503.21999999997</v>
      </c>
      <c r="O376" s="18">
        <f t="shared" si="23"/>
        <v>3.2000000000000002E-3</v>
      </c>
    </row>
    <row r="377" spans="1:15" x14ac:dyDescent="0.2">
      <c r="A377" s="10">
        <v>1</v>
      </c>
      <c r="B377" s="10">
        <v>123468402</v>
      </c>
      <c r="C377" s="4" t="s">
        <v>191</v>
      </c>
      <c r="D377" s="4" t="s">
        <v>4</v>
      </c>
      <c r="E377" s="5">
        <v>112095908.65000001</v>
      </c>
      <c r="F377" s="5">
        <v>91271450.380000025</v>
      </c>
      <c r="G377" s="5">
        <v>2512939.5599999996</v>
      </c>
      <c r="H377" s="5">
        <v>93784389.939999998</v>
      </c>
      <c r="I377" s="18">
        <f t="shared" si="20"/>
        <v>0.83660000000000001</v>
      </c>
      <c r="J377" s="5">
        <v>16138415.369999999</v>
      </c>
      <c r="K377" s="18">
        <f t="shared" si="21"/>
        <v>0.14399999999999999</v>
      </c>
      <c r="L377" s="5">
        <v>992849.35</v>
      </c>
      <c r="M377" s="18">
        <f t="shared" si="22"/>
        <v>8.8999999999999999E-3</v>
      </c>
      <c r="N377" s="5">
        <v>1180253.99</v>
      </c>
      <c r="O377" s="18">
        <f t="shared" si="23"/>
        <v>1.0500000000000001E-2</v>
      </c>
    </row>
    <row r="378" spans="1:15" x14ac:dyDescent="0.2">
      <c r="A378" s="10">
        <v>1</v>
      </c>
      <c r="B378" s="10">
        <v>123468503</v>
      </c>
      <c r="C378" s="4" t="s">
        <v>562</v>
      </c>
      <c r="D378" s="4" t="s">
        <v>4</v>
      </c>
      <c r="E378" s="5">
        <v>67190711.620000005</v>
      </c>
      <c r="F378" s="5">
        <v>49763983.349999994</v>
      </c>
      <c r="G378" s="5">
        <v>1571650.82</v>
      </c>
      <c r="H378" s="5">
        <v>51335634.170000002</v>
      </c>
      <c r="I378" s="18">
        <f t="shared" si="20"/>
        <v>0.76400000000000001</v>
      </c>
      <c r="J378" s="5">
        <v>14465641.33</v>
      </c>
      <c r="K378" s="18">
        <f t="shared" si="21"/>
        <v>0.21529999999999999</v>
      </c>
      <c r="L378" s="5">
        <v>694084.11</v>
      </c>
      <c r="M378" s="18">
        <f t="shared" si="22"/>
        <v>1.03E-2</v>
      </c>
      <c r="N378" s="5">
        <v>695352.01</v>
      </c>
      <c r="O378" s="18">
        <f t="shared" si="23"/>
        <v>1.03E-2</v>
      </c>
    </row>
    <row r="379" spans="1:15" x14ac:dyDescent="0.2">
      <c r="A379" s="10">
        <v>1</v>
      </c>
      <c r="B379" s="10">
        <v>123468603</v>
      </c>
      <c r="C379" s="4" t="s">
        <v>16</v>
      </c>
      <c r="D379" s="4" t="s">
        <v>4</v>
      </c>
      <c r="E379" s="5">
        <v>64133141.530000001</v>
      </c>
      <c r="F379" s="5">
        <v>41475160.779999986</v>
      </c>
      <c r="G379" s="5">
        <v>1495307.6000000003</v>
      </c>
      <c r="H379" s="5">
        <v>42970468.380000003</v>
      </c>
      <c r="I379" s="18">
        <f t="shared" si="20"/>
        <v>0.67</v>
      </c>
      <c r="J379" s="5">
        <v>20503606.25</v>
      </c>
      <c r="K379" s="18">
        <f t="shared" si="21"/>
        <v>0.31969999999999998</v>
      </c>
      <c r="L379" s="5">
        <v>649292.79</v>
      </c>
      <c r="M379" s="18">
        <f t="shared" si="22"/>
        <v>1.01E-2</v>
      </c>
      <c r="N379" s="5">
        <v>9774.11</v>
      </c>
      <c r="O379" s="18">
        <f t="shared" si="23"/>
        <v>2.0000000000000001E-4</v>
      </c>
    </row>
    <row r="380" spans="1:15" x14ac:dyDescent="0.2">
      <c r="A380" s="10">
        <v>1</v>
      </c>
      <c r="B380" s="10">
        <v>123469303</v>
      </c>
      <c r="C380" s="4" t="s">
        <v>192</v>
      </c>
      <c r="D380" s="4" t="s">
        <v>4</v>
      </c>
      <c r="E380" s="5">
        <v>106620948.66</v>
      </c>
      <c r="F380" s="5">
        <v>83188345.090000004</v>
      </c>
      <c r="G380" s="5">
        <v>2135301.65</v>
      </c>
      <c r="H380" s="5">
        <v>85323646.739999995</v>
      </c>
      <c r="I380" s="18">
        <f t="shared" si="20"/>
        <v>0.80030000000000001</v>
      </c>
      <c r="J380" s="5">
        <v>20457095.199999999</v>
      </c>
      <c r="K380" s="18">
        <f t="shared" si="21"/>
        <v>0.19189999999999999</v>
      </c>
      <c r="L380" s="5">
        <v>839159.72</v>
      </c>
      <c r="M380" s="18">
        <f t="shared" si="22"/>
        <v>7.9000000000000008E-3</v>
      </c>
      <c r="N380" s="5">
        <v>1047</v>
      </c>
      <c r="O380" s="18">
        <f t="shared" si="23"/>
        <v>0</v>
      </c>
    </row>
    <row r="381" spans="1:15" x14ac:dyDescent="0.2">
      <c r="A381" s="10">
        <v>1</v>
      </c>
      <c r="B381" s="10">
        <v>116471803</v>
      </c>
      <c r="C381" s="4" t="s">
        <v>452</v>
      </c>
      <c r="D381" s="4" t="s">
        <v>453</v>
      </c>
      <c r="E381" s="5">
        <v>41389879.119999997</v>
      </c>
      <c r="F381" s="5">
        <v>22345330.329999998</v>
      </c>
      <c r="G381" s="5">
        <v>2017656.0900000003</v>
      </c>
      <c r="H381" s="5">
        <v>24362986.420000002</v>
      </c>
      <c r="I381" s="18">
        <f t="shared" si="20"/>
        <v>0.58860000000000001</v>
      </c>
      <c r="J381" s="5">
        <v>15264945.43</v>
      </c>
      <c r="K381" s="18">
        <f t="shared" si="21"/>
        <v>0.36880000000000002</v>
      </c>
      <c r="L381" s="5">
        <v>1756859.14</v>
      </c>
      <c r="M381" s="18">
        <f t="shared" si="22"/>
        <v>4.24E-2</v>
      </c>
      <c r="N381" s="5">
        <v>5088.13</v>
      </c>
      <c r="O381" s="18">
        <f t="shared" si="23"/>
        <v>1E-4</v>
      </c>
    </row>
    <row r="382" spans="1:15" x14ac:dyDescent="0.2">
      <c r="A382" s="10">
        <v>1</v>
      </c>
      <c r="B382" s="10">
        <v>120480803</v>
      </c>
      <c r="C382" s="4" t="s">
        <v>179</v>
      </c>
      <c r="D382" s="4" t="s">
        <v>509</v>
      </c>
      <c r="E382" s="5">
        <v>57972746.380000003</v>
      </c>
      <c r="F382" s="5">
        <v>34717345.670000002</v>
      </c>
      <c r="G382" s="5">
        <v>833995.97000000009</v>
      </c>
      <c r="H382" s="5">
        <v>35551341.640000001</v>
      </c>
      <c r="I382" s="18">
        <f t="shared" si="20"/>
        <v>0.61319999999999997</v>
      </c>
      <c r="J382" s="5">
        <v>21655119.879999999</v>
      </c>
      <c r="K382" s="18">
        <f t="shared" si="21"/>
        <v>0.3735</v>
      </c>
      <c r="L382" s="5">
        <v>766284.86</v>
      </c>
      <c r="M382" s="18">
        <f t="shared" si="22"/>
        <v>1.32E-2</v>
      </c>
      <c r="N382" s="5"/>
      <c r="O382" s="18">
        <f t="shared" si="23"/>
        <v>0</v>
      </c>
    </row>
    <row r="383" spans="1:15" x14ac:dyDescent="0.2">
      <c r="A383" s="10">
        <v>1</v>
      </c>
      <c r="B383" s="10">
        <v>120481002</v>
      </c>
      <c r="C383" s="4" t="s">
        <v>510</v>
      </c>
      <c r="D383" s="4" t="s">
        <v>509</v>
      </c>
      <c r="E383" s="5">
        <v>283028862.35000002</v>
      </c>
      <c r="F383" s="5">
        <v>194348809.86000001</v>
      </c>
      <c r="G383" s="5">
        <v>5290908.13</v>
      </c>
      <c r="H383" s="5">
        <v>199639717.99000001</v>
      </c>
      <c r="I383" s="18">
        <f t="shared" si="20"/>
        <v>0.70540000000000003</v>
      </c>
      <c r="J383" s="5">
        <v>76689787.230000004</v>
      </c>
      <c r="K383" s="18">
        <f t="shared" si="21"/>
        <v>0.27100000000000002</v>
      </c>
      <c r="L383" s="5">
        <v>6603095.4100000001</v>
      </c>
      <c r="M383" s="18">
        <f t="shared" si="22"/>
        <v>2.3300000000000001E-2</v>
      </c>
      <c r="N383" s="5">
        <v>96261.72</v>
      </c>
      <c r="O383" s="18">
        <f t="shared" si="23"/>
        <v>2.9999999999999997E-4</v>
      </c>
    </row>
    <row r="384" spans="1:15" x14ac:dyDescent="0.2">
      <c r="A384" s="10">
        <v>1</v>
      </c>
      <c r="B384" s="10">
        <v>120483302</v>
      </c>
      <c r="C384" s="4" t="s">
        <v>180</v>
      </c>
      <c r="D384" s="4" t="s">
        <v>509</v>
      </c>
      <c r="E384" s="5">
        <v>219514765.86000001</v>
      </c>
      <c r="F384" s="5">
        <v>114027291.25</v>
      </c>
      <c r="G384" s="5">
        <v>2114646.3199999998</v>
      </c>
      <c r="H384" s="5">
        <v>116141937.56999999</v>
      </c>
      <c r="I384" s="18">
        <f t="shared" si="20"/>
        <v>0.52910000000000001</v>
      </c>
      <c r="J384" s="5">
        <v>52338152.420000002</v>
      </c>
      <c r="K384" s="18">
        <f t="shared" si="21"/>
        <v>0.2384</v>
      </c>
      <c r="L384" s="5">
        <v>3100584.37</v>
      </c>
      <c r="M384" s="18">
        <f t="shared" si="22"/>
        <v>1.41E-2</v>
      </c>
      <c r="N384" s="5">
        <v>47934091.5</v>
      </c>
      <c r="O384" s="18">
        <f t="shared" si="23"/>
        <v>0.21840000000000001</v>
      </c>
    </row>
    <row r="385" spans="1:15" x14ac:dyDescent="0.2">
      <c r="A385" s="10">
        <v>1</v>
      </c>
      <c r="B385" s="10">
        <v>120484803</v>
      </c>
      <c r="C385" s="4" t="s">
        <v>511</v>
      </c>
      <c r="D385" s="4" t="s">
        <v>509</v>
      </c>
      <c r="E385" s="5">
        <v>93321561.709999993</v>
      </c>
      <c r="F385" s="5">
        <v>66961813.010000005</v>
      </c>
      <c r="G385" s="5">
        <v>1754726.0199999998</v>
      </c>
      <c r="H385" s="5">
        <v>68716539.030000001</v>
      </c>
      <c r="I385" s="18">
        <f t="shared" si="20"/>
        <v>0.73629999999999995</v>
      </c>
      <c r="J385" s="5">
        <v>23395087.09</v>
      </c>
      <c r="K385" s="18">
        <f t="shared" si="21"/>
        <v>0.25069999999999998</v>
      </c>
      <c r="L385" s="5">
        <v>1205135.5900000001</v>
      </c>
      <c r="M385" s="18">
        <f t="shared" si="22"/>
        <v>1.29E-2</v>
      </c>
      <c r="N385" s="5">
        <v>4800</v>
      </c>
      <c r="O385" s="18">
        <f t="shared" si="23"/>
        <v>1E-4</v>
      </c>
    </row>
    <row r="386" spans="1:15" x14ac:dyDescent="0.2">
      <c r="A386" s="10">
        <v>1</v>
      </c>
      <c r="B386" s="10">
        <v>120484903</v>
      </c>
      <c r="C386" s="4" t="s">
        <v>512</v>
      </c>
      <c r="D386" s="4" t="s">
        <v>509</v>
      </c>
      <c r="E386" s="5">
        <v>107353720.62</v>
      </c>
      <c r="F386" s="5">
        <v>71075046.600000009</v>
      </c>
      <c r="G386" s="5">
        <v>2002768.7400000002</v>
      </c>
      <c r="H386" s="5">
        <v>73077815.340000004</v>
      </c>
      <c r="I386" s="18">
        <f t="shared" si="20"/>
        <v>0.68069999999999997</v>
      </c>
      <c r="J386" s="5">
        <v>33025946.030000001</v>
      </c>
      <c r="K386" s="18">
        <f t="shared" si="21"/>
        <v>0.30759999999999998</v>
      </c>
      <c r="L386" s="5">
        <v>1222144.8600000001</v>
      </c>
      <c r="M386" s="18">
        <f t="shared" si="22"/>
        <v>1.14E-2</v>
      </c>
      <c r="N386" s="5">
        <v>27814.39</v>
      </c>
      <c r="O386" s="18">
        <f t="shared" si="23"/>
        <v>2.9999999999999997E-4</v>
      </c>
    </row>
    <row r="387" spans="1:15" x14ac:dyDescent="0.2">
      <c r="A387" s="10">
        <v>1</v>
      </c>
      <c r="B387" s="10">
        <v>120485603</v>
      </c>
      <c r="C387" s="4" t="s">
        <v>513</v>
      </c>
      <c r="D387" s="4" t="s">
        <v>509</v>
      </c>
      <c r="E387" s="5">
        <v>31714658.199999999</v>
      </c>
      <c r="F387" s="5">
        <v>20156697.800000004</v>
      </c>
      <c r="G387" s="5">
        <v>511062.13000000006</v>
      </c>
      <c r="H387" s="5">
        <v>20667759.93</v>
      </c>
      <c r="I387" s="18">
        <f t="shared" ref="I387:I450" si="24">ROUND(H387/$E387,4)</f>
        <v>0.65169999999999995</v>
      </c>
      <c r="J387" s="5">
        <v>10667650.08</v>
      </c>
      <c r="K387" s="18">
        <f t="shared" ref="K387:K450" si="25">ROUND(J387/$E387,4)</f>
        <v>0.33639999999999998</v>
      </c>
      <c r="L387" s="5">
        <v>379248.19</v>
      </c>
      <c r="M387" s="18">
        <f t="shared" ref="M387:M450" si="26">ROUND(L387/$E387,4)</f>
        <v>1.2E-2</v>
      </c>
      <c r="N387" s="5"/>
      <c r="O387" s="18">
        <f t="shared" ref="O387:O450" si="27">ROUND(N387/$E387,4)</f>
        <v>0</v>
      </c>
    </row>
    <row r="388" spans="1:15" x14ac:dyDescent="0.2">
      <c r="A388" s="10">
        <v>1</v>
      </c>
      <c r="B388" s="10">
        <v>120486003</v>
      </c>
      <c r="C388" s="4" t="s">
        <v>514</v>
      </c>
      <c r="D388" s="4" t="s">
        <v>509</v>
      </c>
      <c r="E388" s="5">
        <v>46887971.18</v>
      </c>
      <c r="F388" s="5">
        <v>35392300.340000004</v>
      </c>
      <c r="G388" s="5">
        <v>827236.88000000012</v>
      </c>
      <c r="H388" s="5">
        <v>36219537.219999999</v>
      </c>
      <c r="I388" s="18">
        <f t="shared" si="24"/>
        <v>0.77249999999999996</v>
      </c>
      <c r="J388" s="5">
        <v>10425076.029999999</v>
      </c>
      <c r="K388" s="18">
        <f t="shared" si="25"/>
        <v>0.2223</v>
      </c>
      <c r="L388" s="5">
        <v>243357.93</v>
      </c>
      <c r="M388" s="18">
        <f t="shared" si="26"/>
        <v>5.1999999999999998E-3</v>
      </c>
      <c r="N388" s="5"/>
      <c r="O388" s="18">
        <f t="shared" si="27"/>
        <v>0</v>
      </c>
    </row>
    <row r="389" spans="1:15" x14ac:dyDescent="0.2">
      <c r="A389" s="10">
        <v>1</v>
      </c>
      <c r="B389" s="10">
        <v>120488603</v>
      </c>
      <c r="C389" s="4" t="s">
        <v>181</v>
      </c>
      <c r="D389" s="4" t="s">
        <v>509</v>
      </c>
      <c r="E389" s="5">
        <v>64939385.869999997</v>
      </c>
      <c r="F389" s="5">
        <v>27026675.299999997</v>
      </c>
      <c r="G389" s="5">
        <v>674664.86000000022</v>
      </c>
      <c r="H389" s="5">
        <v>27701340.16</v>
      </c>
      <c r="I389" s="18">
        <f t="shared" si="24"/>
        <v>0.42659999999999998</v>
      </c>
      <c r="J389" s="5">
        <v>14312762.710000001</v>
      </c>
      <c r="K389" s="18">
        <f t="shared" si="25"/>
        <v>0.22040000000000001</v>
      </c>
      <c r="L389" s="5">
        <v>748111.65</v>
      </c>
      <c r="M389" s="18">
        <f t="shared" si="26"/>
        <v>1.15E-2</v>
      </c>
      <c r="N389" s="5">
        <v>22177171.350000001</v>
      </c>
      <c r="O389" s="18">
        <f t="shared" si="27"/>
        <v>0.34150000000000003</v>
      </c>
    </row>
    <row r="390" spans="1:15" x14ac:dyDescent="0.2">
      <c r="A390" s="10">
        <v>1</v>
      </c>
      <c r="B390" s="10">
        <v>116493503</v>
      </c>
      <c r="C390" s="4" t="s">
        <v>454</v>
      </c>
      <c r="D390" s="4" t="s">
        <v>455</v>
      </c>
      <c r="E390" s="5">
        <v>29373923.899999999</v>
      </c>
      <c r="F390" s="5">
        <v>8260950</v>
      </c>
      <c r="G390" s="5">
        <v>381344</v>
      </c>
      <c r="H390" s="5">
        <v>8642294</v>
      </c>
      <c r="I390" s="18">
        <f t="shared" si="24"/>
        <v>0.29420000000000002</v>
      </c>
      <c r="J390" s="5">
        <v>11546236</v>
      </c>
      <c r="K390" s="18">
        <f t="shared" si="25"/>
        <v>0.3931</v>
      </c>
      <c r="L390" s="5">
        <v>439232</v>
      </c>
      <c r="M390" s="18">
        <f t="shared" si="26"/>
        <v>1.4999999999999999E-2</v>
      </c>
      <c r="N390" s="5">
        <v>8746161.9000000004</v>
      </c>
      <c r="O390" s="18">
        <f t="shared" si="27"/>
        <v>0.29780000000000001</v>
      </c>
    </row>
    <row r="391" spans="1:15" x14ac:dyDescent="0.2">
      <c r="A391" s="10">
        <v>1</v>
      </c>
      <c r="B391" s="10">
        <v>116495003</v>
      </c>
      <c r="C391" s="4" t="s">
        <v>160</v>
      </c>
      <c r="D391" s="4" t="s">
        <v>455</v>
      </c>
      <c r="E391" s="5">
        <v>35232547.43</v>
      </c>
      <c r="F391" s="5">
        <v>16349624.029999997</v>
      </c>
      <c r="G391" s="5">
        <v>757924.82</v>
      </c>
      <c r="H391" s="5">
        <v>17107548.850000001</v>
      </c>
      <c r="I391" s="18">
        <f t="shared" si="24"/>
        <v>0.48559999999999998</v>
      </c>
      <c r="J391" s="5">
        <v>17025000.870000001</v>
      </c>
      <c r="K391" s="18">
        <f t="shared" si="25"/>
        <v>0.48320000000000002</v>
      </c>
      <c r="L391" s="5">
        <v>1076019.6000000001</v>
      </c>
      <c r="M391" s="18">
        <f t="shared" si="26"/>
        <v>3.0499999999999999E-2</v>
      </c>
      <c r="N391" s="5">
        <v>23978.11</v>
      </c>
      <c r="O391" s="18">
        <f t="shared" si="27"/>
        <v>6.9999999999999999E-4</v>
      </c>
    </row>
    <row r="392" spans="1:15" x14ac:dyDescent="0.2">
      <c r="A392" s="10">
        <v>1</v>
      </c>
      <c r="B392" s="10">
        <v>116495103</v>
      </c>
      <c r="C392" s="4" t="s">
        <v>161</v>
      </c>
      <c r="D392" s="4" t="s">
        <v>455</v>
      </c>
      <c r="E392" s="5">
        <v>20645007.579999998</v>
      </c>
      <c r="F392" s="5">
        <v>4898064.080000001</v>
      </c>
      <c r="G392" s="5">
        <v>572376.0299999998</v>
      </c>
      <c r="H392" s="5">
        <v>5470440.1100000003</v>
      </c>
      <c r="I392" s="18">
        <f t="shared" si="24"/>
        <v>0.26500000000000001</v>
      </c>
      <c r="J392" s="5">
        <v>14288913.710000001</v>
      </c>
      <c r="K392" s="18">
        <f t="shared" si="25"/>
        <v>0.69210000000000005</v>
      </c>
      <c r="L392" s="5">
        <v>828853.76000000001</v>
      </c>
      <c r="M392" s="18">
        <f t="shared" si="26"/>
        <v>4.0099999999999997E-2</v>
      </c>
      <c r="N392" s="5">
        <v>56800</v>
      </c>
      <c r="O392" s="18">
        <f t="shared" si="27"/>
        <v>2.8E-3</v>
      </c>
    </row>
    <row r="393" spans="1:15" x14ac:dyDescent="0.2">
      <c r="A393" s="10">
        <v>1</v>
      </c>
      <c r="B393" s="10">
        <v>116496503</v>
      </c>
      <c r="C393" s="4" t="s">
        <v>456</v>
      </c>
      <c r="D393" s="4" t="s">
        <v>455</v>
      </c>
      <c r="E393" s="5">
        <v>30333235.219999999</v>
      </c>
      <c r="F393" s="5">
        <v>6124166.8099999996</v>
      </c>
      <c r="G393" s="5">
        <v>998381.79999999993</v>
      </c>
      <c r="H393" s="5">
        <v>7122548.6100000003</v>
      </c>
      <c r="I393" s="18">
        <f t="shared" si="24"/>
        <v>0.23480000000000001</v>
      </c>
      <c r="J393" s="5">
        <v>20729064.489999998</v>
      </c>
      <c r="K393" s="18">
        <f t="shared" si="25"/>
        <v>0.68340000000000001</v>
      </c>
      <c r="L393" s="5">
        <v>1431621.12</v>
      </c>
      <c r="M393" s="18">
        <f t="shared" si="26"/>
        <v>4.7199999999999999E-2</v>
      </c>
      <c r="N393" s="5">
        <v>1050001</v>
      </c>
      <c r="O393" s="18">
        <f t="shared" si="27"/>
        <v>3.4599999999999999E-2</v>
      </c>
    </row>
    <row r="394" spans="1:15" x14ac:dyDescent="0.2">
      <c r="A394" s="10">
        <v>1</v>
      </c>
      <c r="B394" s="10">
        <v>116496603</v>
      </c>
      <c r="C394" s="4" t="s">
        <v>162</v>
      </c>
      <c r="D394" s="4" t="s">
        <v>455</v>
      </c>
      <c r="E394" s="5">
        <v>58100642.090000004</v>
      </c>
      <c r="F394" s="5">
        <v>20880996.480000004</v>
      </c>
      <c r="G394" s="5">
        <v>1450724.3800000001</v>
      </c>
      <c r="H394" s="5">
        <v>22331720.859999999</v>
      </c>
      <c r="I394" s="18">
        <f t="shared" si="24"/>
        <v>0.38440000000000002</v>
      </c>
      <c r="J394" s="5">
        <v>23612927.789999999</v>
      </c>
      <c r="K394" s="18">
        <f t="shared" si="25"/>
        <v>0.40639999999999998</v>
      </c>
      <c r="L394" s="5">
        <v>2156522.54</v>
      </c>
      <c r="M394" s="18">
        <f t="shared" si="26"/>
        <v>3.7100000000000001E-2</v>
      </c>
      <c r="N394" s="5">
        <v>9999470.9000000004</v>
      </c>
      <c r="O394" s="18">
        <f t="shared" si="27"/>
        <v>0.1721</v>
      </c>
    </row>
    <row r="395" spans="1:15" x14ac:dyDescent="0.2">
      <c r="A395" s="10">
        <v>1</v>
      </c>
      <c r="B395" s="10">
        <v>116498003</v>
      </c>
      <c r="C395" s="4" t="s">
        <v>163</v>
      </c>
      <c r="D395" s="4" t="s">
        <v>455</v>
      </c>
      <c r="E395" s="5">
        <v>35614046.460000001</v>
      </c>
      <c r="F395" s="5">
        <v>11859459.689999999</v>
      </c>
      <c r="G395" s="5">
        <v>1403633.14</v>
      </c>
      <c r="H395" s="5">
        <v>13263092.83</v>
      </c>
      <c r="I395" s="18">
        <f t="shared" si="24"/>
        <v>0.37240000000000001</v>
      </c>
      <c r="J395" s="5">
        <v>11755041.609999999</v>
      </c>
      <c r="K395" s="18">
        <f t="shared" si="25"/>
        <v>0.3301</v>
      </c>
      <c r="L395" s="5">
        <v>661291.12</v>
      </c>
      <c r="M395" s="18">
        <f t="shared" si="26"/>
        <v>1.8599999999999998E-2</v>
      </c>
      <c r="N395" s="5">
        <v>9934620.9000000004</v>
      </c>
      <c r="O395" s="18">
        <f t="shared" si="27"/>
        <v>0.27900000000000003</v>
      </c>
    </row>
    <row r="396" spans="1:15" x14ac:dyDescent="0.2">
      <c r="A396" s="10">
        <v>1</v>
      </c>
      <c r="B396" s="10">
        <v>115503004</v>
      </c>
      <c r="C396" s="4" t="s">
        <v>444</v>
      </c>
      <c r="D396" s="4" t="s">
        <v>445</v>
      </c>
      <c r="E396" s="5">
        <v>14498695.01</v>
      </c>
      <c r="F396" s="5">
        <v>6862983.6799999997</v>
      </c>
      <c r="G396" s="5">
        <v>258231.95</v>
      </c>
      <c r="H396" s="5">
        <v>7121215.6299999999</v>
      </c>
      <c r="I396" s="18">
        <f t="shared" si="24"/>
        <v>0.49120000000000003</v>
      </c>
      <c r="J396" s="5">
        <v>7227435.6100000003</v>
      </c>
      <c r="K396" s="18">
        <f t="shared" si="25"/>
        <v>0.4985</v>
      </c>
      <c r="L396" s="5">
        <v>150043.76999999999</v>
      </c>
      <c r="M396" s="18">
        <f t="shared" si="26"/>
        <v>1.03E-2</v>
      </c>
      <c r="N396" s="5"/>
      <c r="O396" s="18">
        <f t="shared" si="27"/>
        <v>0</v>
      </c>
    </row>
    <row r="397" spans="1:15" x14ac:dyDescent="0.2">
      <c r="A397" s="10">
        <v>1</v>
      </c>
      <c r="B397" s="10">
        <v>115504003</v>
      </c>
      <c r="C397" s="4" t="s">
        <v>446</v>
      </c>
      <c r="D397" s="4" t="s">
        <v>445</v>
      </c>
      <c r="E397" s="5">
        <v>30723679.52</v>
      </c>
      <c r="F397" s="5">
        <v>8173831.0799999991</v>
      </c>
      <c r="G397" s="5">
        <v>678145.8</v>
      </c>
      <c r="H397" s="5">
        <v>8851976.8800000008</v>
      </c>
      <c r="I397" s="18">
        <f t="shared" si="24"/>
        <v>0.28810000000000002</v>
      </c>
      <c r="J397" s="5">
        <v>10855151.5</v>
      </c>
      <c r="K397" s="18">
        <f t="shared" si="25"/>
        <v>0.3533</v>
      </c>
      <c r="L397" s="5">
        <v>462563.7</v>
      </c>
      <c r="M397" s="18">
        <f t="shared" si="26"/>
        <v>1.5100000000000001E-2</v>
      </c>
      <c r="N397" s="5">
        <v>10553987.439999999</v>
      </c>
      <c r="O397" s="18">
        <f t="shared" si="27"/>
        <v>0.34350000000000003</v>
      </c>
    </row>
    <row r="398" spans="1:15" x14ac:dyDescent="0.2">
      <c r="A398" s="10">
        <v>1</v>
      </c>
      <c r="B398" s="10">
        <v>115506003</v>
      </c>
      <c r="C398" s="4" t="s">
        <v>157</v>
      </c>
      <c r="D398" s="4" t="s">
        <v>445</v>
      </c>
      <c r="E398" s="5">
        <v>33271121</v>
      </c>
      <c r="F398" s="5">
        <v>15795435</v>
      </c>
      <c r="G398" s="5">
        <v>960858</v>
      </c>
      <c r="H398" s="5">
        <v>16756293</v>
      </c>
      <c r="I398" s="18">
        <f t="shared" si="24"/>
        <v>0.50360000000000005</v>
      </c>
      <c r="J398" s="5">
        <v>16000278</v>
      </c>
      <c r="K398" s="18">
        <f t="shared" si="25"/>
        <v>0.48089999999999999</v>
      </c>
      <c r="L398" s="5">
        <v>514550</v>
      </c>
      <c r="M398" s="18">
        <f t="shared" si="26"/>
        <v>1.55E-2</v>
      </c>
      <c r="N398" s="5"/>
      <c r="O398" s="18">
        <f t="shared" si="27"/>
        <v>0</v>
      </c>
    </row>
    <row r="399" spans="1:15" x14ac:dyDescent="0.2">
      <c r="A399" s="10">
        <v>1</v>
      </c>
      <c r="B399" s="10">
        <v>115508003</v>
      </c>
      <c r="C399" s="4" t="s">
        <v>158</v>
      </c>
      <c r="D399" s="4" t="s">
        <v>445</v>
      </c>
      <c r="E399" s="5">
        <v>41659194.899999999</v>
      </c>
      <c r="F399" s="5">
        <v>21478189.739999998</v>
      </c>
      <c r="G399" s="5">
        <v>871982.27</v>
      </c>
      <c r="H399" s="5">
        <v>22350172.010000002</v>
      </c>
      <c r="I399" s="18">
        <f t="shared" si="24"/>
        <v>0.53649999999999998</v>
      </c>
      <c r="J399" s="5">
        <v>18608235.23</v>
      </c>
      <c r="K399" s="18">
        <f t="shared" si="25"/>
        <v>0.44669999999999999</v>
      </c>
      <c r="L399" s="5">
        <v>700787.66</v>
      </c>
      <c r="M399" s="18">
        <f t="shared" si="26"/>
        <v>1.6799999999999999E-2</v>
      </c>
      <c r="N399" s="5"/>
      <c r="O399" s="18">
        <f t="shared" si="27"/>
        <v>0</v>
      </c>
    </row>
    <row r="400" spans="1:15" x14ac:dyDescent="0.2">
      <c r="A400" s="10">
        <v>1</v>
      </c>
      <c r="B400" s="10">
        <v>126515001</v>
      </c>
      <c r="C400" s="4" t="s">
        <v>686</v>
      </c>
      <c r="D400" s="4" t="s">
        <v>35</v>
      </c>
      <c r="E400" s="5">
        <v>3975871335.6500001</v>
      </c>
      <c r="F400" s="5">
        <v>1317200898.9300003</v>
      </c>
      <c r="G400" s="5">
        <v>286862485.71999997</v>
      </c>
      <c r="H400" s="5">
        <v>1604063384.6500001</v>
      </c>
      <c r="I400" s="18">
        <f t="shared" si="24"/>
        <v>0.40339999999999998</v>
      </c>
      <c r="J400" s="5">
        <v>1723914419</v>
      </c>
      <c r="K400" s="18">
        <f t="shared" si="25"/>
        <v>0.43359999999999999</v>
      </c>
      <c r="L400" s="5">
        <v>289398262</v>
      </c>
      <c r="M400" s="18">
        <f t="shared" si="26"/>
        <v>7.2800000000000004E-2</v>
      </c>
      <c r="N400" s="5">
        <v>358495270</v>
      </c>
      <c r="O400" s="18">
        <f t="shared" si="27"/>
        <v>9.0200000000000002E-2</v>
      </c>
    </row>
    <row r="401" spans="1:15" x14ac:dyDescent="0.2">
      <c r="A401" s="10">
        <v>1</v>
      </c>
      <c r="B401" s="10">
        <v>120522003</v>
      </c>
      <c r="C401" s="4" t="s">
        <v>515</v>
      </c>
      <c r="D401" s="4" t="s">
        <v>516</v>
      </c>
      <c r="E401" s="5">
        <v>84530463.810000002</v>
      </c>
      <c r="F401" s="5">
        <v>48318120.060000002</v>
      </c>
      <c r="G401" s="5">
        <v>1764499.9299999997</v>
      </c>
      <c r="H401" s="5">
        <v>50082619.990000002</v>
      </c>
      <c r="I401" s="18">
        <f t="shared" si="24"/>
        <v>0.59250000000000003</v>
      </c>
      <c r="J401" s="5">
        <v>32717212.899999999</v>
      </c>
      <c r="K401" s="18">
        <f t="shared" si="25"/>
        <v>0.38700000000000001</v>
      </c>
      <c r="L401" s="5">
        <v>1730630.92</v>
      </c>
      <c r="M401" s="18">
        <f t="shared" si="26"/>
        <v>2.0500000000000001E-2</v>
      </c>
      <c r="N401" s="5"/>
      <c r="O401" s="18">
        <f t="shared" si="27"/>
        <v>0</v>
      </c>
    </row>
    <row r="402" spans="1:15" x14ac:dyDescent="0.2">
      <c r="A402" s="10">
        <v>1</v>
      </c>
      <c r="B402" s="10">
        <v>119648303</v>
      </c>
      <c r="C402" s="4" t="s">
        <v>178</v>
      </c>
      <c r="D402" s="4" t="s">
        <v>516</v>
      </c>
      <c r="E402" s="5">
        <v>77120296.269999996</v>
      </c>
      <c r="F402" s="5">
        <v>55269207.759999998</v>
      </c>
      <c r="G402" s="5">
        <v>2190580.8800000004</v>
      </c>
      <c r="H402" s="5">
        <v>57459788.640000001</v>
      </c>
      <c r="I402" s="18">
        <f t="shared" si="24"/>
        <v>0.74509999999999998</v>
      </c>
      <c r="J402" s="5">
        <v>18564821.460000001</v>
      </c>
      <c r="K402" s="18">
        <f t="shared" si="25"/>
        <v>0.2407</v>
      </c>
      <c r="L402" s="5">
        <v>1092386.17</v>
      </c>
      <c r="M402" s="18">
        <f t="shared" si="26"/>
        <v>1.4200000000000001E-2</v>
      </c>
      <c r="N402" s="5">
        <v>3300</v>
      </c>
      <c r="O402" s="18">
        <f t="shared" si="27"/>
        <v>0</v>
      </c>
    </row>
    <row r="403" spans="1:15" x14ac:dyDescent="0.2">
      <c r="A403" s="10">
        <v>1</v>
      </c>
      <c r="B403" s="10">
        <v>109530304</v>
      </c>
      <c r="C403" s="4" t="s">
        <v>127</v>
      </c>
      <c r="D403" s="4" t="s">
        <v>354</v>
      </c>
      <c r="E403" s="5">
        <v>4360079.1100000003</v>
      </c>
      <c r="F403" s="5">
        <v>1710952.08</v>
      </c>
      <c r="G403" s="5">
        <v>182722.83000000002</v>
      </c>
      <c r="H403" s="5">
        <v>1893674.91</v>
      </c>
      <c r="I403" s="18">
        <f t="shared" si="24"/>
        <v>0.43430000000000002</v>
      </c>
      <c r="J403" s="5">
        <v>2389648.12</v>
      </c>
      <c r="K403" s="18">
        <f t="shared" si="25"/>
        <v>0.54810000000000003</v>
      </c>
      <c r="L403" s="5">
        <v>76756.08</v>
      </c>
      <c r="M403" s="18">
        <f t="shared" si="26"/>
        <v>1.7600000000000001E-2</v>
      </c>
      <c r="N403" s="5"/>
      <c r="O403" s="18">
        <f t="shared" si="27"/>
        <v>0</v>
      </c>
    </row>
    <row r="404" spans="1:15" x14ac:dyDescent="0.2">
      <c r="A404" s="10">
        <v>1</v>
      </c>
      <c r="B404" s="10">
        <v>109531304</v>
      </c>
      <c r="C404" s="4" t="s">
        <v>355</v>
      </c>
      <c r="D404" s="4" t="s">
        <v>354</v>
      </c>
      <c r="E404" s="5">
        <v>13241388.08</v>
      </c>
      <c r="F404" s="5">
        <v>5379288.2899999982</v>
      </c>
      <c r="G404" s="5">
        <v>332799.92000000004</v>
      </c>
      <c r="H404" s="5">
        <v>5712088.21</v>
      </c>
      <c r="I404" s="18">
        <f t="shared" si="24"/>
        <v>0.43140000000000001</v>
      </c>
      <c r="J404" s="5">
        <v>7272619.8700000001</v>
      </c>
      <c r="K404" s="18">
        <f t="shared" si="25"/>
        <v>0.54920000000000002</v>
      </c>
      <c r="L404" s="5">
        <v>256680</v>
      </c>
      <c r="M404" s="18">
        <f t="shared" si="26"/>
        <v>1.9400000000000001E-2</v>
      </c>
      <c r="N404" s="5"/>
      <c r="O404" s="18">
        <f t="shared" si="27"/>
        <v>0</v>
      </c>
    </row>
    <row r="405" spans="1:15" x14ac:dyDescent="0.2">
      <c r="A405" s="10">
        <v>1</v>
      </c>
      <c r="B405" s="10">
        <v>109532804</v>
      </c>
      <c r="C405" s="4" t="s">
        <v>356</v>
      </c>
      <c r="D405" s="4" t="s">
        <v>354</v>
      </c>
      <c r="E405" s="5">
        <v>7745058.3499999996</v>
      </c>
      <c r="F405" s="5">
        <v>3545961.1299999994</v>
      </c>
      <c r="G405" s="5">
        <v>307589.81999999995</v>
      </c>
      <c r="H405" s="5">
        <v>3853550.95</v>
      </c>
      <c r="I405" s="18">
        <f t="shared" si="24"/>
        <v>0.4975</v>
      </c>
      <c r="J405" s="5">
        <v>3773743.21</v>
      </c>
      <c r="K405" s="18">
        <f t="shared" si="25"/>
        <v>0.48720000000000002</v>
      </c>
      <c r="L405" s="5">
        <v>117764.19</v>
      </c>
      <c r="M405" s="18">
        <f t="shared" si="26"/>
        <v>1.52E-2</v>
      </c>
      <c r="N405" s="5"/>
      <c r="O405" s="18">
        <f t="shared" si="27"/>
        <v>0</v>
      </c>
    </row>
    <row r="406" spans="1:15" x14ac:dyDescent="0.2">
      <c r="A406" s="10">
        <v>1</v>
      </c>
      <c r="B406" s="10">
        <v>109535504</v>
      </c>
      <c r="C406" s="4" t="s">
        <v>357</v>
      </c>
      <c r="D406" s="4" t="s">
        <v>354</v>
      </c>
      <c r="E406" s="5">
        <v>10990791.42</v>
      </c>
      <c r="F406" s="5">
        <v>3246684.2399999993</v>
      </c>
      <c r="G406" s="5">
        <v>199051.31</v>
      </c>
      <c r="H406" s="5">
        <v>3445735.55</v>
      </c>
      <c r="I406" s="18">
        <f t="shared" si="24"/>
        <v>0.3135</v>
      </c>
      <c r="J406" s="5">
        <v>7063451.9500000002</v>
      </c>
      <c r="K406" s="18">
        <f t="shared" si="25"/>
        <v>0.64270000000000005</v>
      </c>
      <c r="L406" s="5">
        <v>481603.92</v>
      </c>
      <c r="M406" s="18">
        <f t="shared" si="26"/>
        <v>4.3799999999999999E-2</v>
      </c>
      <c r="N406" s="5"/>
      <c r="O406" s="18">
        <f t="shared" si="27"/>
        <v>0</v>
      </c>
    </row>
    <row r="407" spans="1:15" x14ac:dyDescent="0.2">
      <c r="A407" s="10">
        <v>1</v>
      </c>
      <c r="B407" s="10">
        <v>109537504</v>
      </c>
      <c r="C407" s="4" t="s">
        <v>358</v>
      </c>
      <c r="D407" s="4" t="s">
        <v>354</v>
      </c>
      <c r="E407" s="5">
        <v>8827109.8599999994</v>
      </c>
      <c r="F407" s="5">
        <v>2242366.08</v>
      </c>
      <c r="G407" s="5">
        <v>260980.19999999998</v>
      </c>
      <c r="H407" s="5">
        <v>2503346.2799999998</v>
      </c>
      <c r="I407" s="18">
        <f t="shared" si="24"/>
        <v>0.28360000000000002</v>
      </c>
      <c r="J407" s="5">
        <v>6143420.2199999997</v>
      </c>
      <c r="K407" s="18">
        <f t="shared" si="25"/>
        <v>0.69599999999999995</v>
      </c>
      <c r="L407" s="5">
        <v>180343.36</v>
      </c>
      <c r="M407" s="18">
        <f t="shared" si="26"/>
        <v>2.0400000000000001E-2</v>
      </c>
      <c r="N407" s="5"/>
      <c r="O407" s="18">
        <f t="shared" si="27"/>
        <v>0</v>
      </c>
    </row>
    <row r="408" spans="1:15" x14ac:dyDescent="0.2">
      <c r="A408" s="10">
        <v>1</v>
      </c>
      <c r="B408" s="10">
        <v>129540803</v>
      </c>
      <c r="C408" s="4" t="s">
        <v>56</v>
      </c>
      <c r="D408" s="4" t="s">
        <v>57</v>
      </c>
      <c r="E408" s="5">
        <v>54607104.420000002</v>
      </c>
      <c r="F408" s="5">
        <v>24608509</v>
      </c>
      <c r="G408" s="5">
        <v>1515894.15</v>
      </c>
      <c r="H408" s="5">
        <v>26124403.149999999</v>
      </c>
      <c r="I408" s="18">
        <f t="shared" si="24"/>
        <v>0.47839999999999999</v>
      </c>
      <c r="J408" s="5">
        <v>17449252.59</v>
      </c>
      <c r="K408" s="18">
        <f t="shared" si="25"/>
        <v>0.31950000000000001</v>
      </c>
      <c r="L408" s="5">
        <v>567508.51</v>
      </c>
      <c r="M408" s="18">
        <f t="shared" si="26"/>
        <v>1.04E-2</v>
      </c>
      <c r="N408" s="5">
        <v>10465940.17</v>
      </c>
      <c r="O408" s="18">
        <f t="shared" si="27"/>
        <v>0.19170000000000001</v>
      </c>
    </row>
    <row r="409" spans="1:15" x14ac:dyDescent="0.2">
      <c r="A409" s="10">
        <v>1</v>
      </c>
      <c r="B409" s="10">
        <v>129544503</v>
      </c>
      <c r="C409" s="4" t="s">
        <v>58</v>
      </c>
      <c r="D409" s="4" t="s">
        <v>57</v>
      </c>
      <c r="E409" s="5">
        <v>18971126.18</v>
      </c>
      <c r="F409" s="5">
        <v>5255567.58</v>
      </c>
      <c r="G409" s="5">
        <v>465451.82000000007</v>
      </c>
      <c r="H409" s="5">
        <v>5721019.4000000004</v>
      </c>
      <c r="I409" s="18">
        <f t="shared" si="24"/>
        <v>0.30159999999999998</v>
      </c>
      <c r="J409" s="5">
        <v>12560076.439999999</v>
      </c>
      <c r="K409" s="18">
        <f t="shared" si="25"/>
        <v>0.66210000000000002</v>
      </c>
      <c r="L409" s="5">
        <v>689854.34</v>
      </c>
      <c r="M409" s="18">
        <f t="shared" si="26"/>
        <v>3.6400000000000002E-2</v>
      </c>
      <c r="N409" s="5">
        <v>176</v>
      </c>
      <c r="O409" s="18">
        <f t="shared" si="27"/>
        <v>0</v>
      </c>
    </row>
    <row r="410" spans="1:15" x14ac:dyDescent="0.2">
      <c r="A410" s="10">
        <v>1</v>
      </c>
      <c r="B410" s="10">
        <v>129544703</v>
      </c>
      <c r="C410" s="4" t="s">
        <v>59</v>
      </c>
      <c r="D410" s="4" t="s">
        <v>57</v>
      </c>
      <c r="E410" s="5">
        <v>22435200.530000001</v>
      </c>
      <c r="F410" s="5">
        <v>7972821.1699999999</v>
      </c>
      <c r="G410" s="5">
        <v>451311.27999999997</v>
      </c>
      <c r="H410" s="5">
        <v>8424132.4499999993</v>
      </c>
      <c r="I410" s="18">
        <f t="shared" si="24"/>
        <v>0.3755</v>
      </c>
      <c r="J410" s="5">
        <v>10242580.939999999</v>
      </c>
      <c r="K410" s="18">
        <f t="shared" si="25"/>
        <v>0.45650000000000002</v>
      </c>
      <c r="L410" s="5">
        <v>464799.13</v>
      </c>
      <c r="M410" s="18">
        <f t="shared" si="26"/>
        <v>2.07E-2</v>
      </c>
      <c r="N410" s="5">
        <v>3303688.01</v>
      </c>
      <c r="O410" s="18">
        <f t="shared" si="27"/>
        <v>0.14729999999999999</v>
      </c>
    </row>
    <row r="411" spans="1:15" x14ac:dyDescent="0.2">
      <c r="A411" s="10">
        <v>1</v>
      </c>
      <c r="B411" s="10">
        <v>129545003</v>
      </c>
      <c r="C411" s="4" t="s">
        <v>60</v>
      </c>
      <c r="D411" s="4" t="s">
        <v>57</v>
      </c>
      <c r="E411" s="5">
        <v>51102128.100000001</v>
      </c>
      <c r="F411" s="5">
        <v>11893316.199999999</v>
      </c>
      <c r="G411" s="5">
        <v>1150390.01</v>
      </c>
      <c r="H411" s="5">
        <v>13043706.210000001</v>
      </c>
      <c r="I411" s="18">
        <f t="shared" si="24"/>
        <v>0.25519999999999998</v>
      </c>
      <c r="J411" s="5">
        <v>16934973.34</v>
      </c>
      <c r="K411" s="18">
        <f t="shared" si="25"/>
        <v>0.33139999999999997</v>
      </c>
      <c r="L411" s="5">
        <v>753448.55</v>
      </c>
      <c r="M411" s="18">
        <f t="shared" si="26"/>
        <v>1.47E-2</v>
      </c>
      <c r="N411" s="5">
        <v>20370000</v>
      </c>
      <c r="O411" s="18">
        <f t="shared" si="27"/>
        <v>0.39860000000000001</v>
      </c>
    </row>
    <row r="412" spans="1:15" x14ac:dyDescent="0.2">
      <c r="A412" s="10">
        <v>1</v>
      </c>
      <c r="B412" s="10">
        <v>129546003</v>
      </c>
      <c r="C412" s="4" t="s">
        <v>61</v>
      </c>
      <c r="D412" s="4" t="s">
        <v>57</v>
      </c>
      <c r="E412" s="5">
        <v>26353608.850000001</v>
      </c>
      <c r="F412" s="5">
        <v>12331518.539999999</v>
      </c>
      <c r="G412" s="5">
        <v>617439.17000000004</v>
      </c>
      <c r="H412" s="5">
        <v>12948957.710000001</v>
      </c>
      <c r="I412" s="18">
        <f t="shared" si="24"/>
        <v>0.4914</v>
      </c>
      <c r="J412" s="5">
        <v>12874332.460000001</v>
      </c>
      <c r="K412" s="18">
        <f t="shared" si="25"/>
        <v>0.48849999999999999</v>
      </c>
      <c r="L412" s="5">
        <v>525653.68000000005</v>
      </c>
      <c r="M412" s="18">
        <f t="shared" si="26"/>
        <v>1.9900000000000001E-2</v>
      </c>
      <c r="N412" s="5">
        <v>4665</v>
      </c>
      <c r="O412" s="18">
        <f t="shared" si="27"/>
        <v>2.0000000000000001E-4</v>
      </c>
    </row>
    <row r="413" spans="1:15" x14ac:dyDescent="0.2">
      <c r="A413" s="10">
        <v>1</v>
      </c>
      <c r="B413" s="10">
        <v>129546103</v>
      </c>
      <c r="C413" s="4" t="s">
        <v>62</v>
      </c>
      <c r="D413" s="4" t="s">
        <v>57</v>
      </c>
      <c r="E413" s="5">
        <v>41777867.009999998</v>
      </c>
      <c r="F413" s="5">
        <v>15482729.099999998</v>
      </c>
      <c r="G413" s="5">
        <v>2880882.5300000003</v>
      </c>
      <c r="H413" s="5">
        <v>18363611.629999999</v>
      </c>
      <c r="I413" s="18">
        <f t="shared" si="24"/>
        <v>0.43959999999999999</v>
      </c>
      <c r="J413" s="5">
        <v>21851088.420000002</v>
      </c>
      <c r="K413" s="18">
        <f t="shared" si="25"/>
        <v>0.52300000000000002</v>
      </c>
      <c r="L413" s="5">
        <v>1080223.32</v>
      </c>
      <c r="M413" s="18">
        <f t="shared" si="26"/>
        <v>2.5899999999999999E-2</v>
      </c>
      <c r="N413" s="5">
        <v>482943.64</v>
      </c>
      <c r="O413" s="18">
        <f t="shared" si="27"/>
        <v>1.1599999999999999E-2</v>
      </c>
    </row>
    <row r="414" spans="1:15" x14ac:dyDescent="0.2">
      <c r="A414" s="10">
        <v>1</v>
      </c>
      <c r="B414" s="10">
        <v>129546803</v>
      </c>
      <c r="C414" s="4" t="s">
        <v>63</v>
      </c>
      <c r="D414" s="4" t="s">
        <v>57</v>
      </c>
      <c r="E414" s="5">
        <v>15888183.98</v>
      </c>
      <c r="F414" s="5">
        <v>5044774.49</v>
      </c>
      <c r="G414" s="5">
        <v>413048.42</v>
      </c>
      <c r="H414" s="5">
        <v>5457822.9100000001</v>
      </c>
      <c r="I414" s="18">
        <f t="shared" si="24"/>
        <v>0.34350000000000003</v>
      </c>
      <c r="J414" s="5">
        <v>5913087.3499999996</v>
      </c>
      <c r="K414" s="18">
        <f t="shared" si="25"/>
        <v>0.37219999999999998</v>
      </c>
      <c r="L414" s="5">
        <v>282700.63</v>
      </c>
      <c r="M414" s="18">
        <f t="shared" si="26"/>
        <v>1.78E-2</v>
      </c>
      <c r="N414" s="5">
        <v>4234573.09</v>
      </c>
      <c r="O414" s="18">
        <f t="shared" si="27"/>
        <v>0.26650000000000001</v>
      </c>
    </row>
    <row r="415" spans="1:15" x14ac:dyDescent="0.2">
      <c r="A415" s="10">
        <v>1</v>
      </c>
      <c r="B415" s="10">
        <v>129547303</v>
      </c>
      <c r="C415" s="4" t="s">
        <v>569</v>
      </c>
      <c r="D415" s="4" t="s">
        <v>57</v>
      </c>
      <c r="E415" s="5">
        <v>21077005.68</v>
      </c>
      <c r="F415" s="5">
        <v>8277732.3100000005</v>
      </c>
      <c r="G415" s="5">
        <v>982577.50999999989</v>
      </c>
      <c r="H415" s="5">
        <v>9260309.8200000003</v>
      </c>
      <c r="I415" s="18">
        <f t="shared" si="24"/>
        <v>0.43940000000000001</v>
      </c>
      <c r="J415" s="5">
        <v>11376694.619999999</v>
      </c>
      <c r="K415" s="18">
        <f t="shared" si="25"/>
        <v>0.53979999999999995</v>
      </c>
      <c r="L415" s="5">
        <v>432893.24</v>
      </c>
      <c r="M415" s="18">
        <f t="shared" si="26"/>
        <v>2.0500000000000001E-2</v>
      </c>
      <c r="N415" s="5">
        <v>7108</v>
      </c>
      <c r="O415" s="18">
        <f t="shared" si="27"/>
        <v>2.9999999999999997E-4</v>
      </c>
    </row>
    <row r="416" spans="1:15" x14ac:dyDescent="0.2">
      <c r="A416" s="10">
        <v>1</v>
      </c>
      <c r="B416" s="10">
        <v>129547203</v>
      </c>
      <c r="C416" s="4" t="s">
        <v>690</v>
      </c>
      <c r="D416" s="4" t="s">
        <v>57</v>
      </c>
      <c r="E416" s="5">
        <v>31362826.280000001</v>
      </c>
      <c r="F416" s="5">
        <v>4606936.3499999996</v>
      </c>
      <c r="G416" s="5">
        <v>534331.79999999993</v>
      </c>
      <c r="H416" s="5">
        <v>5141268.1500000004</v>
      </c>
      <c r="I416" s="18">
        <f t="shared" si="24"/>
        <v>0.16389999999999999</v>
      </c>
      <c r="J416" s="5">
        <v>12715910.34</v>
      </c>
      <c r="K416" s="18">
        <f t="shared" si="25"/>
        <v>0.40539999999999998</v>
      </c>
      <c r="L416" s="5">
        <v>965527.15</v>
      </c>
      <c r="M416" s="18">
        <f t="shared" si="26"/>
        <v>3.0800000000000001E-2</v>
      </c>
      <c r="N416" s="5">
        <v>12540120.640000001</v>
      </c>
      <c r="O416" s="18">
        <f t="shared" si="27"/>
        <v>0.39979999999999999</v>
      </c>
    </row>
    <row r="417" spans="1:15" x14ac:dyDescent="0.2">
      <c r="A417" s="10">
        <v>1</v>
      </c>
      <c r="B417" s="10">
        <v>129547603</v>
      </c>
      <c r="C417" s="4" t="s">
        <v>64</v>
      </c>
      <c r="D417" s="4" t="s">
        <v>57</v>
      </c>
      <c r="E417" s="5">
        <v>33144622.52</v>
      </c>
      <c r="F417" s="5">
        <v>16011862.889999999</v>
      </c>
      <c r="G417" s="5">
        <v>1422929.56</v>
      </c>
      <c r="H417" s="5">
        <v>17434792.449999999</v>
      </c>
      <c r="I417" s="18">
        <f t="shared" si="24"/>
        <v>0.52600000000000002</v>
      </c>
      <c r="J417" s="5">
        <v>13843754.640000001</v>
      </c>
      <c r="K417" s="18">
        <f t="shared" si="25"/>
        <v>0.41770000000000002</v>
      </c>
      <c r="L417" s="5">
        <v>535896.43000000005</v>
      </c>
      <c r="M417" s="18">
        <f t="shared" si="26"/>
        <v>1.6199999999999999E-2</v>
      </c>
      <c r="N417" s="5">
        <v>1330179</v>
      </c>
      <c r="O417" s="18">
        <f t="shared" si="27"/>
        <v>4.0099999999999997E-2</v>
      </c>
    </row>
    <row r="418" spans="1:15" x14ac:dyDescent="0.2">
      <c r="A418" s="10">
        <v>1</v>
      </c>
      <c r="B418" s="10">
        <v>129547803</v>
      </c>
      <c r="C418" s="4" t="s">
        <v>691</v>
      </c>
      <c r="D418" s="4" t="s">
        <v>57</v>
      </c>
      <c r="E418" s="5">
        <v>14436835.369999999</v>
      </c>
      <c r="F418" s="5">
        <v>5948147.5699999994</v>
      </c>
      <c r="G418" s="5">
        <v>352956.16000000003</v>
      </c>
      <c r="H418" s="5">
        <v>6301103.7300000004</v>
      </c>
      <c r="I418" s="18">
        <f t="shared" si="24"/>
        <v>0.4365</v>
      </c>
      <c r="J418" s="5">
        <v>7809382.4699999997</v>
      </c>
      <c r="K418" s="18">
        <f t="shared" si="25"/>
        <v>0.54090000000000005</v>
      </c>
      <c r="L418" s="5">
        <v>326349.17</v>
      </c>
      <c r="M418" s="18">
        <f t="shared" si="26"/>
        <v>2.2599999999999999E-2</v>
      </c>
      <c r="N418" s="5"/>
      <c r="O418" s="18">
        <f t="shared" si="27"/>
        <v>0</v>
      </c>
    </row>
    <row r="419" spans="1:15" x14ac:dyDescent="0.2">
      <c r="A419" s="10">
        <v>1</v>
      </c>
      <c r="B419" s="10">
        <v>129548803</v>
      </c>
      <c r="C419" s="4" t="s">
        <v>65</v>
      </c>
      <c r="D419" s="4" t="s">
        <v>57</v>
      </c>
      <c r="E419" s="5">
        <v>16600503.08</v>
      </c>
      <c r="F419" s="5">
        <v>4091888.16</v>
      </c>
      <c r="G419" s="5">
        <v>447085.26</v>
      </c>
      <c r="H419" s="5">
        <v>4538973.42</v>
      </c>
      <c r="I419" s="18">
        <f t="shared" si="24"/>
        <v>0.27339999999999998</v>
      </c>
      <c r="J419" s="5">
        <v>11561818.529999999</v>
      </c>
      <c r="K419" s="18">
        <f t="shared" si="25"/>
        <v>0.69650000000000001</v>
      </c>
      <c r="L419" s="5">
        <v>499711.13</v>
      </c>
      <c r="M419" s="18">
        <f t="shared" si="26"/>
        <v>3.0099999999999998E-2</v>
      </c>
      <c r="N419" s="5"/>
      <c r="O419" s="18">
        <f t="shared" si="27"/>
        <v>0</v>
      </c>
    </row>
    <row r="420" spans="1:15" x14ac:dyDescent="0.2">
      <c r="A420" s="10">
        <v>1</v>
      </c>
      <c r="B420" s="10">
        <v>116555003</v>
      </c>
      <c r="C420" s="4" t="s">
        <v>457</v>
      </c>
      <c r="D420" s="4" t="s">
        <v>458</v>
      </c>
      <c r="E420" s="5">
        <v>38372094.549999997</v>
      </c>
      <c r="F420" s="5">
        <v>17544050.039999999</v>
      </c>
      <c r="G420" s="5">
        <v>747777.28</v>
      </c>
      <c r="H420" s="5">
        <v>18291827.32</v>
      </c>
      <c r="I420" s="18">
        <f t="shared" si="24"/>
        <v>0.47670000000000001</v>
      </c>
      <c r="J420" s="5">
        <v>18616864.52</v>
      </c>
      <c r="K420" s="18">
        <f t="shared" si="25"/>
        <v>0.48520000000000002</v>
      </c>
      <c r="L420" s="5">
        <v>1463402.71</v>
      </c>
      <c r="M420" s="18">
        <f t="shared" si="26"/>
        <v>3.8100000000000002E-2</v>
      </c>
      <c r="N420" s="5"/>
      <c r="O420" s="18">
        <f t="shared" si="27"/>
        <v>0</v>
      </c>
    </row>
    <row r="421" spans="1:15" x14ac:dyDescent="0.2">
      <c r="A421" s="10">
        <v>1</v>
      </c>
      <c r="B421" s="10">
        <v>116557103</v>
      </c>
      <c r="C421" s="4" t="s">
        <v>459</v>
      </c>
      <c r="D421" s="4" t="s">
        <v>458</v>
      </c>
      <c r="E421" s="5">
        <v>44165591.979999997</v>
      </c>
      <c r="F421" s="5">
        <v>25407354.150000002</v>
      </c>
      <c r="G421" s="5">
        <v>980129.63</v>
      </c>
      <c r="H421" s="5">
        <v>26387483.780000001</v>
      </c>
      <c r="I421" s="18">
        <f t="shared" si="24"/>
        <v>0.59750000000000003</v>
      </c>
      <c r="J421" s="5">
        <v>16872109.960000001</v>
      </c>
      <c r="K421" s="18">
        <f t="shared" si="25"/>
        <v>0.38200000000000001</v>
      </c>
      <c r="L421" s="5">
        <v>899996.34</v>
      </c>
      <c r="M421" s="18">
        <f t="shared" si="26"/>
        <v>2.0400000000000001E-2</v>
      </c>
      <c r="N421" s="5">
        <v>6001.9</v>
      </c>
      <c r="O421" s="18">
        <f t="shared" si="27"/>
        <v>1E-4</v>
      </c>
    </row>
    <row r="422" spans="1:15" x14ac:dyDescent="0.2">
      <c r="A422" s="10">
        <v>1</v>
      </c>
      <c r="B422" s="10">
        <v>108561003</v>
      </c>
      <c r="C422" s="4" t="s">
        <v>546</v>
      </c>
      <c r="D422" s="4" t="s">
        <v>338</v>
      </c>
      <c r="E422" s="5">
        <v>12251295.73</v>
      </c>
      <c r="F422" s="5">
        <v>3472001.3600000003</v>
      </c>
      <c r="G422" s="5">
        <v>303658.47000000003</v>
      </c>
      <c r="H422" s="5">
        <v>3775659.83</v>
      </c>
      <c r="I422" s="18">
        <f t="shared" si="24"/>
        <v>0.30819999999999997</v>
      </c>
      <c r="J422" s="5">
        <v>8113019.9699999997</v>
      </c>
      <c r="K422" s="18">
        <f t="shared" si="25"/>
        <v>0.66220000000000001</v>
      </c>
      <c r="L422" s="5">
        <v>362615.93</v>
      </c>
      <c r="M422" s="18">
        <f t="shared" si="26"/>
        <v>2.9600000000000001E-2</v>
      </c>
      <c r="N422" s="5"/>
      <c r="O422" s="18">
        <f t="shared" si="27"/>
        <v>0</v>
      </c>
    </row>
    <row r="423" spans="1:15" x14ac:dyDescent="0.2">
      <c r="A423" s="10">
        <v>1</v>
      </c>
      <c r="B423" s="10">
        <v>108561803</v>
      </c>
      <c r="C423" s="4" t="s">
        <v>547</v>
      </c>
      <c r="D423" s="4" t="s">
        <v>338</v>
      </c>
      <c r="E423" s="5">
        <v>14779000.08</v>
      </c>
      <c r="F423" s="5">
        <v>3762364.6599999997</v>
      </c>
      <c r="G423" s="5">
        <v>394512.60000000003</v>
      </c>
      <c r="H423" s="5">
        <v>4156877.26</v>
      </c>
      <c r="I423" s="18">
        <f t="shared" si="24"/>
        <v>0.28129999999999999</v>
      </c>
      <c r="J423" s="5">
        <v>10293089.17</v>
      </c>
      <c r="K423" s="18">
        <f t="shared" si="25"/>
        <v>0.69650000000000001</v>
      </c>
      <c r="L423" s="5">
        <v>310583.65000000002</v>
      </c>
      <c r="M423" s="18">
        <f t="shared" si="26"/>
        <v>2.1000000000000001E-2</v>
      </c>
      <c r="N423" s="5">
        <v>18450</v>
      </c>
      <c r="O423" s="18">
        <f t="shared" si="27"/>
        <v>1.1999999999999999E-3</v>
      </c>
    </row>
    <row r="424" spans="1:15" x14ac:dyDescent="0.2">
      <c r="A424" s="10">
        <v>1</v>
      </c>
      <c r="B424" s="10">
        <v>108565203</v>
      </c>
      <c r="C424" s="4" t="s">
        <v>339</v>
      </c>
      <c r="D424" s="4" t="s">
        <v>338</v>
      </c>
      <c r="E424" s="5">
        <v>14763036.390000001</v>
      </c>
      <c r="F424" s="5">
        <v>2960498.5700000003</v>
      </c>
      <c r="G424" s="5">
        <v>314523.68999999994</v>
      </c>
      <c r="H424" s="5">
        <v>3275022.26</v>
      </c>
      <c r="I424" s="18">
        <f t="shared" si="24"/>
        <v>0.2218</v>
      </c>
      <c r="J424" s="5">
        <v>10845139.109999999</v>
      </c>
      <c r="K424" s="18">
        <f t="shared" si="25"/>
        <v>0.73460000000000003</v>
      </c>
      <c r="L424" s="5">
        <v>474770.52</v>
      </c>
      <c r="M424" s="18">
        <f t="shared" si="26"/>
        <v>3.2199999999999999E-2</v>
      </c>
      <c r="N424" s="5">
        <v>168104.5</v>
      </c>
      <c r="O424" s="18">
        <f t="shared" si="27"/>
        <v>1.14E-2</v>
      </c>
    </row>
    <row r="425" spans="1:15" x14ac:dyDescent="0.2">
      <c r="A425" s="10">
        <v>1</v>
      </c>
      <c r="B425" s="10">
        <v>108565503</v>
      </c>
      <c r="C425" s="4" t="s">
        <v>123</v>
      </c>
      <c r="D425" s="4" t="s">
        <v>338</v>
      </c>
      <c r="E425" s="5">
        <v>18645161.199999999</v>
      </c>
      <c r="F425" s="5">
        <v>5268319.83</v>
      </c>
      <c r="G425" s="5">
        <v>529348.12999999989</v>
      </c>
      <c r="H425" s="5">
        <v>5797667.96</v>
      </c>
      <c r="I425" s="18">
        <f t="shared" si="24"/>
        <v>0.31090000000000001</v>
      </c>
      <c r="J425" s="5">
        <v>12394171.130000001</v>
      </c>
      <c r="K425" s="18">
        <f t="shared" si="25"/>
        <v>0.66469999999999996</v>
      </c>
      <c r="L425" s="5">
        <v>453322.11</v>
      </c>
      <c r="M425" s="18">
        <f t="shared" si="26"/>
        <v>2.4299999999999999E-2</v>
      </c>
      <c r="N425" s="5"/>
      <c r="O425" s="18">
        <f t="shared" si="27"/>
        <v>0</v>
      </c>
    </row>
    <row r="426" spans="1:15" x14ac:dyDescent="0.2">
      <c r="A426" s="10">
        <v>1</v>
      </c>
      <c r="B426" s="10">
        <v>108566303</v>
      </c>
      <c r="C426" s="4" t="s">
        <v>340</v>
      </c>
      <c r="D426" s="4" t="s">
        <v>338</v>
      </c>
      <c r="E426" s="5">
        <v>11466280.880000001</v>
      </c>
      <c r="F426" s="5">
        <v>5596090.9299999997</v>
      </c>
      <c r="G426" s="5">
        <v>197866.84</v>
      </c>
      <c r="H426" s="5">
        <v>5793957.7699999996</v>
      </c>
      <c r="I426" s="18">
        <f t="shared" si="24"/>
        <v>0.50529999999999997</v>
      </c>
      <c r="J426" s="5">
        <v>5501960.1399999997</v>
      </c>
      <c r="K426" s="18">
        <f t="shared" si="25"/>
        <v>0.4798</v>
      </c>
      <c r="L426" s="5">
        <v>170362.97</v>
      </c>
      <c r="M426" s="18">
        <f t="shared" si="26"/>
        <v>1.49E-2</v>
      </c>
      <c r="N426" s="5"/>
      <c r="O426" s="18">
        <f t="shared" si="27"/>
        <v>0</v>
      </c>
    </row>
    <row r="427" spans="1:15" x14ac:dyDescent="0.2">
      <c r="A427" s="10">
        <v>1</v>
      </c>
      <c r="B427" s="10">
        <v>108567004</v>
      </c>
      <c r="C427" s="4" t="s">
        <v>124</v>
      </c>
      <c r="D427" s="4" t="s">
        <v>338</v>
      </c>
      <c r="E427" s="5">
        <v>4954609.42</v>
      </c>
      <c r="F427" s="5">
        <v>1180204.33</v>
      </c>
      <c r="G427" s="5">
        <v>140593.42000000001</v>
      </c>
      <c r="H427" s="5">
        <v>1320797.75</v>
      </c>
      <c r="I427" s="18">
        <f t="shared" si="24"/>
        <v>0.2666</v>
      </c>
      <c r="J427" s="5">
        <v>3124271.84</v>
      </c>
      <c r="K427" s="18">
        <f t="shared" si="25"/>
        <v>0.63060000000000005</v>
      </c>
      <c r="L427" s="5">
        <v>509539.83</v>
      </c>
      <c r="M427" s="18">
        <f t="shared" si="26"/>
        <v>0.1028</v>
      </c>
      <c r="N427" s="5"/>
      <c r="O427" s="18">
        <f t="shared" si="27"/>
        <v>0</v>
      </c>
    </row>
    <row r="428" spans="1:15" x14ac:dyDescent="0.2">
      <c r="A428" s="10">
        <v>1</v>
      </c>
      <c r="B428" s="10">
        <v>108567204</v>
      </c>
      <c r="C428" s="4" t="s">
        <v>125</v>
      </c>
      <c r="D428" s="4" t="s">
        <v>338</v>
      </c>
      <c r="E428" s="5">
        <v>9251831.2699999996</v>
      </c>
      <c r="F428" s="5">
        <v>2363398.48</v>
      </c>
      <c r="G428" s="5">
        <v>292354.52</v>
      </c>
      <c r="H428" s="5">
        <v>2655753</v>
      </c>
      <c r="I428" s="18">
        <f t="shared" si="24"/>
        <v>0.28710000000000002</v>
      </c>
      <c r="J428" s="5">
        <v>6223234.3499999996</v>
      </c>
      <c r="K428" s="18">
        <f t="shared" si="25"/>
        <v>0.67259999999999998</v>
      </c>
      <c r="L428" s="5">
        <v>372843.92</v>
      </c>
      <c r="M428" s="18">
        <f t="shared" si="26"/>
        <v>4.0300000000000002E-2</v>
      </c>
      <c r="N428" s="5"/>
      <c r="O428" s="18">
        <f t="shared" si="27"/>
        <v>0</v>
      </c>
    </row>
    <row r="429" spans="1:15" x14ac:dyDescent="0.2">
      <c r="A429" s="10">
        <v>1</v>
      </c>
      <c r="B429" s="10">
        <v>108567404</v>
      </c>
      <c r="C429" s="4" t="s">
        <v>548</v>
      </c>
      <c r="D429" s="4" t="s">
        <v>338</v>
      </c>
      <c r="E429" s="5">
        <v>7216785.4100000001</v>
      </c>
      <c r="F429" s="5">
        <v>3874485.09</v>
      </c>
      <c r="G429" s="5">
        <v>174806.78</v>
      </c>
      <c r="H429" s="5">
        <v>4049291.87</v>
      </c>
      <c r="I429" s="18">
        <f t="shared" si="24"/>
        <v>0.56110000000000004</v>
      </c>
      <c r="J429" s="5">
        <v>2913396.81</v>
      </c>
      <c r="K429" s="18">
        <f t="shared" si="25"/>
        <v>0.4037</v>
      </c>
      <c r="L429" s="5">
        <v>254096.73</v>
      </c>
      <c r="M429" s="18">
        <f t="shared" si="26"/>
        <v>3.5200000000000002E-2</v>
      </c>
      <c r="N429" s="5"/>
      <c r="O429" s="18">
        <f t="shared" si="27"/>
        <v>0</v>
      </c>
    </row>
    <row r="430" spans="1:15" x14ac:dyDescent="0.2">
      <c r="A430" s="10">
        <v>1</v>
      </c>
      <c r="B430" s="10">
        <v>108567703</v>
      </c>
      <c r="C430" s="4" t="s">
        <v>341</v>
      </c>
      <c r="D430" s="4" t="s">
        <v>338</v>
      </c>
      <c r="E430" s="5">
        <v>38949697.030000001</v>
      </c>
      <c r="F430" s="5">
        <v>21164824.640000004</v>
      </c>
      <c r="G430" s="5">
        <v>938479.62999999989</v>
      </c>
      <c r="H430" s="5">
        <v>22103304.27</v>
      </c>
      <c r="I430" s="18">
        <f t="shared" si="24"/>
        <v>0.5675</v>
      </c>
      <c r="J430" s="5">
        <v>15439661.58</v>
      </c>
      <c r="K430" s="18">
        <f t="shared" si="25"/>
        <v>0.39639999999999997</v>
      </c>
      <c r="L430" s="5">
        <v>1406731.18</v>
      </c>
      <c r="M430" s="18">
        <f t="shared" si="26"/>
        <v>3.61E-2</v>
      </c>
      <c r="N430" s="5"/>
      <c r="O430" s="18">
        <f t="shared" si="27"/>
        <v>0</v>
      </c>
    </row>
    <row r="431" spans="1:15" x14ac:dyDescent="0.2">
      <c r="A431" s="10">
        <v>1</v>
      </c>
      <c r="B431" s="10">
        <v>108568404</v>
      </c>
      <c r="C431" s="4" t="s">
        <v>549</v>
      </c>
      <c r="D431" s="4" t="s">
        <v>338</v>
      </c>
      <c r="E431" s="5">
        <v>5646222.0800000001</v>
      </c>
      <c r="F431" s="5">
        <v>1696239.0500000003</v>
      </c>
      <c r="G431" s="5">
        <v>102437.81</v>
      </c>
      <c r="H431" s="5">
        <v>1798676.86</v>
      </c>
      <c r="I431" s="18">
        <f t="shared" si="24"/>
        <v>0.31859999999999999</v>
      </c>
      <c r="J431" s="5">
        <v>3722469.36</v>
      </c>
      <c r="K431" s="18">
        <f t="shared" si="25"/>
        <v>0.6593</v>
      </c>
      <c r="L431" s="5">
        <v>125075.86</v>
      </c>
      <c r="M431" s="18">
        <f t="shared" si="26"/>
        <v>2.2200000000000001E-2</v>
      </c>
      <c r="N431" s="5"/>
      <c r="O431" s="18">
        <f t="shared" si="27"/>
        <v>0</v>
      </c>
    </row>
    <row r="432" spans="1:15" x14ac:dyDescent="0.2">
      <c r="A432" s="10">
        <v>1</v>
      </c>
      <c r="B432" s="10">
        <v>108569103</v>
      </c>
      <c r="C432" s="4" t="s">
        <v>342</v>
      </c>
      <c r="D432" s="4" t="s">
        <v>338</v>
      </c>
      <c r="E432" s="5">
        <v>18343981.420000002</v>
      </c>
      <c r="F432" s="5">
        <v>4108204.7300000004</v>
      </c>
      <c r="G432" s="5">
        <v>749623.11</v>
      </c>
      <c r="H432" s="5">
        <v>4857827.84</v>
      </c>
      <c r="I432" s="18">
        <f t="shared" si="24"/>
        <v>0.26479999999999998</v>
      </c>
      <c r="J432" s="5">
        <v>12970596.35</v>
      </c>
      <c r="K432" s="18">
        <f t="shared" si="25"/>
        <v>0.70709999999999995</v>
      </c>
      <c r="L432" s="5">
        <v>515557.23</v>
      </c>
      <c r="M432" s="18">
        <f t="shared" si="26"/>
        <v>2.81E-2</v>
      </c>
      <c r="N432" s="5"/>
      <c r="O432" s="18">
        <f t="shared" si="27"/>
        <v>0</v>
      </c>
    </row>
    <row r="433" spans="1:15" x14ac:dyDescent="0.2">
      <c r="A433" s="10">
        <v>1</v>
      </c>
      <c r="B433" s="10">
        <v>117576303</v>
      </c>
      <c r="C433" s="4" t="s">
        <v>471</v>
      </c>
      <c r="D433" s="4" t="s">
        <v>472</v>
      </c>
      <c r="E433" s="5">
        <v>15404183.98</v>
      </c>
      <c r="F433" s="5">
        <v>9331790.8399999999</v>
      </c>
      <c r="G433" s="5">
        <v>409664.95999999996</v>
      </c>
      <c r="H433" s="5">
        <v>9741455.8000000007</v>
      </c>
      <c r="I433" s="18">
        <f t="shared" si="24"/>
        <v>0.63239999999999996</v>
      </c>
      <c r="J433" s="5">
        <v>5413542.6699999999</v>
      </c>
      <c r="K433" s="18">
        <f t="shared" si="25"/>
        <v>0.35139999999999999</v>
      </c>
      <c r="L433" s="5">
        <v>249185.51</v>
      </c>
      <c r="M433" s="18">
        <f t="shared" si="26"/>
        <v>1.6199999999999999E-2</v>
      </c>
      <c r="N433" s="5"/>
      <c r="O433" s="18">
        <f t="shared" si="27"/>
        <v>0</v>
      </c>
    </row>
    <row r="434" spans="1:15" x14ac:dyDescent="0.2">
      <c r="A434" s="10">
        <v>1</v>
      </c>
      <c r="B434" s="10">
        <v>119581003</v>
      </c>
      <c r="C434" s="4" t="s">
        <v>177</v>
      </c>
      <c r="D434" s="4" t="s">
        <v>496</v>
      </c>
      <c r="E434" s="5">
        <v>18691352.66</v>
      </c>
      <c r="F434" s="5">
        <v>6261138.2600000007</v>
      </c>
      <c r="G434" s="5">
        <v>702642.78</v>
      </c>
      <c r="H434" s="5">
        <v>6963781.04</v>
      </c>
      <c r="I434" s="18">
        <f t="shared" si="24"/>
        <v>0.37259999999999999</v>
      </c>
      <c r="J434" s="5">
        <v>11346540.449999999</v>
      </c>
      <c r="K434" s="18">
        <f t="shared" si="25"/>
        <v>0.60699999999999998</v>
      </c>
      <c r="L434" s="5">
        <v>381031.17</v>
      </c>
      <c r="M434" s="18">
        <f t="shared" si="26"/>
        <v>2.0400000000000001E-2</v>
      </c>
      <c r="N434" s="5"/>
      <c r="O434" s="18">
        <f t="shared" si="27"/>
        <v>0</v>
      </c>
    </row>
    <row r="435" spans="1:15" x14ac:dyDescent="0.2">
      <c r="A435" s="10">
        <v>1</v>
      </c>
      <c r="B435" s="10">
        <v>119582503</v>
      </c>
      <c r="C435" s="4" t="s">
        <v>497</v>
      </c>
      <c r="D435" s="4" t="s">
        <v>496</v>
      </c>
      <c r="E435" s="5">
        <v>21187174.850000001</v>
      </c>
      <c r="F435" s="5">
        <v>7618231.7500000009</v>
      </c>
      <c r="G435" s="5">
        <v>1437865.02</v>
      </c>
      <c r="H435" s="5">
        <v>9056096.7699999996</v>
      </c>
      <c r="I435" s="18">
        <f t="shared" si="24"/>
        <v>0.4274</v>
      </c>
      <c r="J435" s="5">
        <v>11756319.810000001</v>
      </c>
      <c r="K435" s="18">
        <f t="shared" si="25"/>
        <v>0.55489999999999995</v>
      </c>
      <c r="L435" s="5">
        <v>374758.27</v>
      </c>
      <c r="M435" s="18">
        <f t="shared" si="26"/>
        <v>1.77E-2</v>
      </c>
      <c r="N435" s="5"/>
      <c r="O435" s="18">
        <f t="shared" si="27"/>
        <v>0</v>
      </c>
    </row>
    <row r="436" spans="1:15" x14ac:dyDescent="0.2">
      <c r="A436" s="10">
        <v>1</v>
      </c>
      <c r="B436" s="10">
        <v>119583003</v>
      </c>
      <c r="C436" s="4" t="s">
        <v>498</v>
      </c>
      <c r="D436" s="4" t="s">
        <v>496</v>
      </c>
      <c r="E436" s="5">
        <v>15493889.859999999</v>
      </c>
      <c r="F436" s="5">
        <v>6830571.5600000005</v>
      </c>
      <c r="G436" s="5">
        <v>465441.25</v>
      </c>
      <c r="H436" s="5">
        <v>7296012.8099999996</v>
      </c>
      <c r="I436" s="18">
        <f t="shared" si="24"/>
        <v>0.47089999999999999</v>
      </c>
      <c r="J436" s="5">
        <v>7711430.8799999999</v>
      </c>
      <c r="K436" s="18">
        <f t="shared" si="25"/>
        <v>0.49769999999999998</v>
      </c>
      <c r="L436" s="5">
        <v>486446.17</v>
      </c>
      <c r="M436" s="18">
        <f t="shared" si="26"/>
        <v>3.1399999999999997E-2</v>
      </c>
      <c r="N436" s="5"/>
      <c r="O436" s="18">
        <f t="shared" si="27"/>
        <v>0</v>
      </c>
    </row>
    <row r="437" spans="1:15" x14ac:dyDescent="0.2">
      <c r="A437" s="10">
        <v>1</v>
      </c>
      <c r="B437" s="10">
        <v>119584503</v>
      </c>
      <c r="C437" s="4" t="s">
        <v>499</v>
      </c>
      <c r="D437" s="4" t="s">
        <v>496</v>
      </c>
      <c r="E437" s="5">
        <v>27077596.57</v>
      </c>
      <c r="F437" s="5">
        <v>11253157.77</v>
      </c>
      <c r="G437" s="5">
        <v>894959.79</v>
      </c>
      <c r="H437" s="5">
        <v>12148117.560000001</v>
      </c>
      <c r="I437" s="18">
        <f t="shared" si="24"/>
        <v>0.4486</v>
      </c>
      <c r="J437" s="5">
        <v>14322449.5</v>
      </c>
      <c r="K437" s="18">
        <f t="shared" si="25"/>
        <v>0.52890000000000004</v>
      </c>
      <c r="L437" s="5">
        <v>607029.51</v>
      </c>
      <c r="M437" s="18">
        <f t="shared" si="26"/>
        <v>2.24E-2</v>
      </c>
      <c r="N437" s="5"/>
      <c r="O437" s="18">
        <f t="shared" si="27"/>
        <v>0</v>
      </c>
    </row>
    <row r="438" spans="1:15" x14ac:dyDescent="0.2">
      <c r="A438" s="10">
        <v>1</v>
      </c>
      <c r="B438" s="10">
        <v>119584603</v>
      </c>
      <c r="C438" s="4" t="s">
        <v>500</v>
      </c>
      <c r="D438" s="4" t="s">
        <v>496</v>
      </c>
      <c r="E438" s="5">
        <v>20423711.57</v>
      </c>
      <c r="F438" s="5">
        <v>9058884.6400000006</v>
      </c>
      <c r="G438" s="5">
        <v>639528.37</v>
      </c>
      <c r="H438" s="5">
        <v>9698413.0099999998</v>
      </c>
      <c r="I438" s="18">
        <f t="shared" si="24"/>
        <v>0.47489999999999999</v>
      </c>
      <c r="J438" s="5">
        <v>10377040.9</v>
      </c>
      <c r="K438" s="18">
        <f t="shared" si="25"/>
        <v>0.5081</v>
      </c>
      <c r="L438" s="5">
        <v>348257.66</v>
      </c>
      <c r="M438" s="18">
        <f t="shared" si="26"/>
        <v>1.7100000000000001E-2</v>
      </c>
      <c r="N438" s="5"/>
      <c r="O438" s="18">
        <f t="shared" si="27"/>
        <v>0</v>
      </c>
    </row>
    <row r="439" spans="1:15" x14ac:dyDescent="0.2">
      <c r="A439" s="10">
        <v>1</v>
      </c>
      <c r="B439" s="10">
        <v>119586503</v>
      </c>
      <c r="C439" s="4" t="s">
        <v>559</v>
      </c>
      <c r="D439" s="4" t="s">
        <v>496</v>
      </c>
      <c r="E439" s="5">
        <v>16532870.609999999</v>
      </c>
      <c r="F439" s="5">
        <v>4278268.5</v>
      </c>
      <c r="G439" s="5">
        <v>365213.97</v>
      </c>
      <c r="H439" s="5">
        <v>4643482.47</v>
      </c>
      <c r="I439" s="18">
        <f t="shared" si="24"/>
        <v>0.28089999999999998</v>
      </c>
      <c r="J439" s="5">
        <v>11622271.359999999</v>
      </c>
      <c r="K439" s="18">
        <f t="shared" si="25"/>
        <v>0.70299999999999996</v>
      </c>
      <c r="L439" s="5">
        <v>267116.78000000003</v>
      </c>
      <c r="M439" s="18">
        <f t="shared" si="26"/>
        <v>1.6199999999999999E-2</v>
      </c>
      <c r="N439" s="5"/>
      <c r="O439" s="18">
        <f t="shared" si="27"/>
        <v>0</v>
      </c>
    </row>
    <row r="440" spans="1:15" x14ac:dyDescent="0.2">
      <c r="A440" s="10">
        <v>1</v>
      </c>
      <c r="B440" s="10">
        <v>117596003</v>
      </c>
      <c r="C440" s="4" t="s">
        <v>473</v>
      </c>
      <c r="D440" s="4" t="s">
        <v>474</v>
      </c>
      <c r="E440" s="5">
        <v>35513083.759999998</v>
      </c>
      <c r="F440" s="5">
        <v>11898845.709999999</v>
      </c>
      <c r="G440" s="5">
        <v>743531.69</v>
      </c>
      <c r="H440" s="5">
        <v>12642377.4</v>
      </c>
      <c r="I440" s="18">
        <f t="shared" si="24"/>
        <v>0.35599999999999998</v>
      </c>
      <c r="J440" s="5">
        <v>21976869.579999998</v>
      </c>
      <c r="K440" s="18">
        <f t="shared" si="25"/>
        <v>0.61880000000000002</v>
      </c>
      <c r="L440" s="5">
        <v>893836.78</v>
      </c>
      <c r="M440" s="18">
        <f t="shared" si="26"/>
        <v>2.52E-2</v>
      </c>
      <c r="N440" s="5"/>
      <c r="O440" s="18">
        <f t="shared" si="27"/>
        <v>0</v>
      </c>
    </row>
    <row r="441" spans="1:15" x14ac:dyDescent="0.2">
      <c r="A441" s="10">
        <v>1</v>
      </c>
      <c r="B441" s="10">
        <v>117597003</v>
      </c>
      <c r="C441" s="4" t="s">
        <v>475</v>
      </c>
      <c r="D441" s="4" t="s">
        <v>474</v>
      </c>
      <c r="E441" s="5">
        <v>33973552.18</v>
      </c>
      <c r="F441" s="5">
        <v>14985550.350000001</v>
      </c>
      <c r="G441" s="5">
        <v>1707347.92</v>
      </c>
      <c r="H441" s="5">
        <v>16692898.27</v>
      </c>
      <c r="I441" s="18">
        <f t="shared" si="24"/>
        <v>0.49130000000000001</v>
      </c>
      <c r="J441" s="5">
        <v>16761427.880000001</v>
      </c>
      <c r="K441" s="18">
        <f t="shared" si="25"/>
        <v>0.49340000000000001</v>
      </c>
      <c r="L441" s="5">
        <v>519226.03</v>
      </c>
      <c r="M441" s="18">
        <f t="shared" si="26"/>
        <v>1.5299999999999999E-2</v>
      </c>
      <c r="N441" s="5"/>
      <c r="O441" s="18">
        <f t="shared" si="27"/>
        <v>0</v>
      </c>
    </row>
    <row r="442" spans="1:15" x14ac:dyDescent="0.2">
      <c r="A442" s="10">
        <v>1</v>
      </c>
      <c r="B442" s="10">
        <v>117598503</v>
      </c>
      <c r="C442" s="4" t="s">
        <v>476</v>
      </c>
      <c r="D442" s="4" t="s">
        <v>474</v>
      </c>
      <c r="E442" s="5">
        <v>27007450.5</v>
      </c>
      <c r="F442" s="5">
        <v>14194109.68</v>
      </c>
      <c r="G442" s="5">
        <v>581242.32999999996</v>
      </c>
      <c r="H442" s="5">
        <v>14775352.01</v>
      </c>
      <c r="I442" s="18">
        <f t="shared" si="24"/>
        <v>0.54710000000000003</v>
      </c>
      <c r="J442" s="5">
        <v>11686223.65</v>
      </c>
      <c r="K442" s="18">
        <f t="shared" si="25"/>
        <v>0.43269999999999997</v>
      </c>
      <c r="L442" s="5">
        <v>534112.18999999994</v>
      </c>
      <c r="M442" s="18">
        <f t="shared" si="26"/>
        <v>1.9800000000000002E-2</v>
      </c>
      <c r="N442" s="5">
        <v>11762.65</v>
      </c>
      <c r="O442" s="18">
        <f t="shared" si="27"/>
        <v>4.0000000000000002E-4</v>
      </c>
    </row>
    <row r="443" spans="1:15" x14ac:dyDescent="0.2">
      <c r="A443" s="10">
        <v>1</v>
      </c>
      <c r="B443" s="10">
        <v>116604003</v>
      </c>
      <c r="C443" s="4" t="s">
        <v>460</v>
      </c>
      <c r="D443" s="4" t="s">
        <v>461</v>
      </c>
      <c r="E443" s="5">
        <v>42880204.549999997</v>
      </c>
      <c r="F443" s="5">
        <v>25253346.859999999</v>
      </c>
      <c r="G443" s="5">
        <v>969133.84999999986</v>
      </c>
      <c r="H443" s="5">
        <v>26222480.710000001</v>
      </c>
      <c r="I443" s="18">
        <f t="shared" si="24"/>
        <v>0.61150000000000004</v>
      </c>
      <c r="J443" s="5">
        <v>9446836.9199999999</v>
      </c>
      <c r="K443" s="18">
        <f t="shared" si="25"/>
        <v>0.2203</v>
      </c>
      <c r="L443" s="5">
        <v>609850.92000000004</v>
      </c>
      <c r="M443" s="18">
        <f t="shared" si="26"/>
        <v>1.4200000000000001E-2</v>
      </c>
      <c r="N443" s="5">
        <v>6601036</v>
      </c>
      <c r="O443" s="18">
        <f t="shared" si="27"/>
        <v>0.15390000000000001</v>
      </c>
    </row>
    <row r="444" spans="1:15" x14ac:dyDescent="0.2">
      <c r="A444" s="10">
        <v>1</v>
      </c>
      <c r="B444" s="10">
        <v>116605003</v>
      </c>
      <c r="C444" s="4" t="s">
        <v>462</v>
      </c>
      <c r="D444" s="4" t="s">
        <v>461</v>
      </c>
      <c r="E444" s="5">
        <v>55980614.670000002</v>
      </c>
      <c r="F444" s="5">
        <v>16134852.68</v>
      </c>
      <c r="G444" s="5">
        <v>805129.53</v>
      </c>
      <c r="H444" s="5">
        <v>16939982.210000001</v>
      </c>
      <c r="I444" s="18">
        <f t="shared" si="24"/>
        <v>0.30259999999999998</v>
      </c>
      <c r="J444" s="5">
        <v>15098192.34</v>
      </c>
      <c r="K444" s="18">
        <f t="shared" si="25"/>
        <v>0.2697</v>
      </c>
      <c r="L444" s="5">
        <v>604513.12</v>
      </c>
      <c r="M444" s="18">
        <f t="shared" si="26"/>
        <v>1.0800000000000001E-2</v>
      </c>
      <c r="N444" s="5">
        <v>23337927</v>
      </c>
      <c r="O444" s="18">
        <f t="shared" si="27"/>
        <v>0.41689999999999999</v>
      </c>
    </row>
    <row r="445" spans="1:15" x14ac:dyDescent="0.2">
      <c r="A445" s="10">
        <v>1</v>
      </c>
      <c r="B445" s="10">
        <v>106611303</v>
      </c>
      <c r="C445" s="4" t="s">
        <v>298</v>
      </c>
      <c r="D445" s="4" t="s">
        <v>299</v>
      </c>
      <c r="E445" s="5">
        <v>19861449.75</v>
      </c>
      <c r="F445" s="5">
        <v>7138283.4299999997</v>
      </c>
      <c r="G445" s="5">
        <v>423824.87999999995</v>
      </c>
      <c r="H445" s="5">
        <v>7562108.3099999996</v>
      </c>
      <c r="I445" s="18">
        <f t="shared" si="24"/>
        <v>0.38069999999999998</v>
      </c>
      <c r="J445" s="5">
        <v>11959934.109999999</v>
      </c>
      <c r="K445" s="18">
        <f t="shared" si="25"/>
        <v>0.60219999999999996</v>
      </c>
      <c r="L445" s="5">
        <v>339407.33</v>
      </c>
      <c r="M445" s="18">
        <f t="shared" si="26"/>
        <v>1.7100000000000001E-2</v>
      </c>
      <c r="N445" s="5"/>
      <c r="O445" s="18">
        <f t="shared" si="27"/>
        <v>0</v>
      </c>
    </row>
    <row r="446" spans="1:15" x14ac:dyDescent="0.2">
      <c r="A446" s="10">
        <v>1</v>
      </c>
      <c r="B446" s="10">
        <v>106612203</v>
      </c>
      <c r="C446" s="4" t="s">
        <v>300</v>
      </c>
      <c r="D446" s="4" t="s">
        <v>299</v>
      </c>
      <c r="E446" s="5">
        <v>33789825.649999999</v>
      </c>
      <c r="F446" s="5">
        <v>11287574.619999999</v>
      </c>
      <c r="G446" s="5">
        <v>1446821.87</v>
      </c>
      <c r="H446" s="5">
        <v>12734396.49</v>
      </c>
      <c r="I446" s="18">
        <f t="shared" si="24"/>
        <v>0.37690000000000001</v>
      </c>
      <c r="J446" s="5">
        <v>20271401.210000001</v>
      </c>
      <c r="K446" s="18">
        <f t="shared" si="25"/>
        <v>0.59989999999999999</v>
      </c>
      <c r="L446" s="5">
        <v>784027.95</v>
      </c>
      <c r="M446" s="18">
        <f t="shared" si="26"/>
        <v>2.3199999999999998E-2</v>
      </c>
      <c r="N446" s="5"/>
      <c r="O446" s="18">
        <f t="shared" si="27"/>
        <v>0</v>
      </c>
    </row>
    <row r="447" spans="1:15" x14ac:dyDescent="0.2">
      <c r="A447" s="10">
        <v>1</v>
      </c>
      <c r="B447" s="10">
        <v>106616203</v>
      </c>
      <c r="C447" s="4" t="s">
        <v>301</v>
      </c>
      <c r="D447" s="4" t="s">
        <v>299</v>
      </c>
      <c r="E447" s="5">
        <v>33205617.800000001</v>
      </c>
      <c r="F447" s="5">
        <v>6350998.9699999997</v>
      </c>
      <c r="G447" s="5">
        <v>944086.58</v>
      </c>
      <c r="H447" s="5">
        <v>7295085.5499999998</v>
      </c>
      <c r="I447" s="18">
        <f t="shared" si="24"/>
        <v>0.21970000000000001</v>
      </c>
      <c r="J447" s="5">
        <v>24468697.260000002</v>
      </c>
      <c r="K447" s="18">
        <f t="shared" si="25"/>
        <v>0.7369</v>
      </c>
      <c r="L447" s="5">
        <v>1441834.99</v>
      </c>
      <c r="M447" s="18">
        <f t="shared" si="26"/>
        <v>4.3400000000000001E-2</v>
      </c>
      <c r="N447" s="5"/>
      <c r="O447" s="18">
        <f t="shared" si="27"/>
        <v>0</v>
      </c>
    </row>
    <row r="448" spans="1:15" x14ac:dyDescent="0.2">
      <c r="A448" s="10">
        <v>1</v>
      </c>
      <c r="B448" s="10">
        <v>106617203</v>
      </c>
      <c r="C448" s="4" t="s">
        <v>302</v>
      </c>
      <c r="D448" s="4" t="s">
        <v>299</v>
      </c>
      <c r="E448" s="5">
        <v>33643849.659999996</v>
      </c>
      <c r="F448" s="5">
        <v>8375647.5300000012</v>
      </c>
      <c r="G448" s="5">
        <v>1042878.02</v>
      </c>
      <c r="H448" s="5">
        <v>9418525.5500000007</v>
      </c>
      <c r="I448" s="18">
        <f t="shared" si="24"/>
        <v>0.27989999999999998</v>
      </c>
      <c r="J448" s="5">
        <v>22829518.27</v>
      </c>
      <c r="K448" s="18">
        <f t="shared" si="25"/>
        <v>0.67859999999999998</v>
      </c>
      <c r="L448" s="5">
        <v>1395269.84</v>
      </c>
      <c r="M448" s="18">
        <f t="shared" si="26"/>
        <v>4.1500000000000002E-2</v>
      </c>
      <c r="N448" s="5">
        <v>536</v>
      </c>
      <c r="O448" s="18">
        <f t="shared" si="27"/>
        <v>0</v>
      </c>
    </row>
    <row r="449" spans="1:15" x14ac:dyDescent="0.2">
      <c r="A449" s="10">
        <v>1</v>
      </c>
      <c r="B449" s="10">
        <v>106618603</v>
      </c>
      <c r="C449" s="4" t="s">
        <v>303</v>
      </c>
      <c r="D449" s="4" t="s">
        <v>299</v>
      </c>
      <c r="E449" s="5">
        <v>14154398.539999999</v>
      </c>
      <c r="F449" s="5">
        <v>3054562.68</v>
      </c>
      <c r="G449" s="5">
        <v>411808.91</v>
      </c>
      <c r="H449" s="5">
        <v>3466371.59</v>
      </c>
      <c r="I449" s="18">
        <f t="shared" si="24"/>
        <v>0.24490000000000001</v>
      </c>
      <c r="J449" s="5">
        <v>10390310.859999999</v>
      </c>
      <c r="K449" s="18">
        <f t="shared" si="25"/>
        <v>0.73409999999999997</v>
      </c>
      <c r="L449" s="5">
        <v>294171.09000000003</v>
      </c>
      <c r="M449" s="18">
        <f t="shared" si="26"/>
        <v>2.0799999999999999E-2</v>
      </c>
      <c r="N449" s="5">
        <v>3545</v>
      </c>
      <c r="O449" s="18">
        <f t="shared" si="27"/>
        <v>2.9999999999999997E-4</v>
      </c>
    </row>
    <row r="450" spans="1:15" x14ac:dyDescent="0.2">
      <c r="A450" s="10">
        <v>1</v>
      </c>
      <c r="B450" s="10">
        <v>105628302</v>
      </c>
      <c r="C450" s="4" t="s">
        <v>287</v>
      </c>
      <c r="D450" s="4" t="s">
        <v>288</v>
      </c>
      <c r="E450" s="5">
        <v>81039365.180000007</v>
      </c>
      <c r="F450" s="5">
        <v>26345549.439999998</v>
      </c>
      <c r="G450" s="5">
        <v>2229897.71</v>
      </c>
      <c r="H450" s="5">
        <v>28575447.149999999</v>
      </c>
      <c r="I450" s="18">
        <f t="shared" si="24"/>
        <v>0.35260000000000002</v>
      </c>
      <c r="J450" s="5">
        <v>47156108.530000001</v>
      </c>
      <c r="K450" s="18">
        <f t="shared" si="25"/>
        <v>0.58189999999999997</v>
      </c>
      <c r="L450" s="5">
        <v>5228692.5</v>
      </c>
      <c r="M450" s="18">
        <f t="shared" si="26"/>
        <v>6.4500000000000002E-2</v>
      </c>
      <c r="N450" s="5">
        <v>79117</v>
      </c>
      <c r="O450" s="18">
        <f t="shared" si="27"/>
        <v>1E-3</v>
      </c>
    </row>
    <row r="451" spans="1:15" x14ac:dyDescent="0.2">
      <c r="A451" s="10">
        <v>1</v>
      </c>
      <c r="B451" s="10">
        <v>101630504</v>
      </c>
      <c r="C451" s="4" t="s">
        <v>69</v>
      </c>
      <c r="D451" s="4" t="s">
        <v>212</v>
      </c>
      <c r="E451" s="5">
        <v>10751471.76</v>
      </c>
      <c r="F451" s="5">
        <v>3240355.0700000003</v>
      </c>
      <c r="G451" s="5">
        <v>338367.23000000004</v>
      </c>
      <c r="H451" s="5">
        <v>3578722.3</v>
      </c>
      <c r="I451" s="18">
        <f t="shared" ref="I451:I514" si="28">ROUND(H451/$E451,4)</f>
        <v>0.33289999999999997</v>
      </c>
      <c r="J451" s="5">
        <v>6844582.3300000001</v>
      </c>
      <c r="K451" s="18">
        <f t="shared" ref="K451:K514" si="29">ROUND(J451/$E451,4)</f>
        <v>0.63660000000000005</v>
      </c>
      <c r="L451" s="5">
        <v>138068.82</v>
      </c>
      <c r="M451" s="18">
        <f t="shared" ref="M451:M514" si="30">ROUND(L451/$E451,4)</f>
        <v>1.2800000000000001E-2</v>
      </c>
      <c r="N451" s="5">
        <v>190098.31</v>
      </c>
      <c r="O451" s="18">
        <f t="shared" ref="O451:O514" si="31">ROUND(N451/$E451,4)</f>
        <v>1.77E-2</v>
      </c>
    </row>
    <row r="452" spans="1:15" x14ac:dyDescent="0.2">
      <c r="A452" s="10">
        <v>1</v>
      </c>
      <c r="B452" s="10">
        <v>101630903</v>
      </c>
      <c r="C452" s="4" t="s">
        <v>213</v>
      </c>
      <c r="D452" s="4" t="s">
        <v>212</v>
      </c>
      <c r="E452" s="5">
        <v>18553559.84</v>
      </c>
      <c r="F452" s="5">
        <v>6637109.8599999994</v>
      </c>
      <c r="G452" s="5">
        <v>866658.93</v>
      </c>
      <c r="H452" s="5">
        <v>7503768.79</v>
      </c>
      <c r="I452" s="18">
        <f t="shared" si="28"/>
        <v>0.40439999999999998</v>
      </c>
      <c r="J452" s="5">
        <v>10718828.529999999</v>
      </c>
      <c r="K452" s="18">
        <f t="shared" si="29"/>
        <v>0.57769999999999999</v>
      </c>
      <c r="L452" s="5">
        <v>330962.52</v>
      </c>
      <c r="M452" s="18">
        <f t="shared" si="30"/>
        <v>1.78E-2</v>
      </c>
      <c r="N452" s="5"/>
      <c r="O452" s="18">
        <f t="shared" si="31"/>
        <v>0</v>
      </c>
    </row>
    <row r="453" spans="1:15" x14ac:dyDescent="0.2">
      <c r="A453" s="10">
        <v>1</v>
      </c>
      <c r="B453" s="10">
        <v>101631003</v>
      </c>
      <c r="C453" s="4" t="s">
        <v>214</v>
      </c>
      <c r="D453" s="4" t="s">
        <v>212</v>
      </c>
      <c r="E453" s="5">
        <v>20110125.649999999</v>
      </c>
      <c r="F453" s="5">
        <v>4753453.4499999993</v>
      </c>
      <c r="G453" s="5">
        <v>930769.12000000011</v>
      </c>
      <c r="H453" s="5">
        <v>5684222.5700000003</v>
      </c>
      <c r="I453" s="18">
        <f t="shared" si="28"/>
        <v>0.28270000000000001</v>
      </c>
      <c r="J453" s="5">
        <v>14078156.390000001</v>
      </c>
      <c r="K453" s="18">
        <f t="shared" si="29"/>
        <v>0.70009999999999994</v>
      </c>
      <c r="L453" s="5">
        <v>347746.69</v>
      </c>
      <c r="M453" s="18">
        <f t="shared" si="30"/>
        <v>1.7299999999999999E-2</v>
      </c>
      <c r="N453" s="5"/>
      <c r="O453" s="18">
        <f t="shared" si="31"/>
        <v>0</v>
      </c>
    </row>
    <row r="454" spans="1:15" x14ac:dyDescent="0.2">
      <c r="A454" s="10">
        <v>1</v>
      </c>
      <c r="B454" s="10">
        <v>101631203</v>
      </c>
      <c r="C454" s="4" t="s">
        <v>70</v>
      </c>
      <c r="D454" s="4" t="s">
        <v>212</v>
      </c>
      <c r="E454" s="5">
        <v>23082011.18</v>
      </c>
      <c r="F454" s="5">
        <v>8497651.910000002</v>
      </c>
      <c r="G454" s="5">
        <v>646250.66</v>
      </c>
      <c r="H454" s="5">
        <v>9143902.5700000003</v>
      </c>
      <c r="I454" s="18">
        <f t="shared" si="28"/>
        <v>0.39610000000000001</v>
      </c>
      <c r="J454" s="5">
        <v>11330405.23</v>
      </c>
      <c r="K454" s="18">
        <f t="shared" si="29"/>
        <v>0.4909</v>
      </c>
      <c r="L454" s="5">
        <v>257703.38</v>
      </c>
      <c r="M454" s="18">
        <f t="shared" si="30"/>
        <v>1.12E-2</v>
      </c>
      <c r="N454" s="5">
        <v>2350000</v>
      </c>
      <c r="O454" s="18">
        <f t="shared" si="31"/>
        <v>0.1018</v>
      </c>
    </row>
    <row r="455" spans="1:15" x14ac:dyDescent="0.2">
      <c r="A455" s="10">
        <v>1</v>
      </c>
      <c r="B455" s="10">
        <v>101631503</v>
      </c>
      <c r="C455" s="4" t="s">
        <v>215</v>
      </c>
      <c r="D455" s="4" t="s">
        <v>212</v>
      </c>
      <c r="E455" s="5">
        <v>15772252.710000001</v>
      </c>
      <c r="F455" s="5">
        <v>5041430.6899999995</v>
      </c>
      <c r="G455" s="5">
        <v>319632.23</v>
      </c>
      <c r="H455" s="5">
        <v>5361062.92</v>
      </c>
      <c r="I455" s="18">
        <f t="shared" si="28"/>
        <v>0.33989999999999998</v>
      </c>
      <c r="J455" s="5">
        <v>10167358.08</v>
      </c>
      <c r="K455" s="18">
        <f t="shared" si="29"/>
        <v>0.64459999999999995</v>
      </c>
      <c r="L455" s="5">
        <v>243831.71</v>
      </c>
      <c r="M455" s="18">
        <f t="shared" si="30"/>
        <v>1.55E-2</v>
      </c>
      <c r="N455" s="5"/>
      <c r="O455" s="18">
        <f t="shared" si="31"/>
        <v>0</v>
      </c>
    </row>
    <row r="456" spans="1:15" x14ac:dyDescent="0.2">
      <c r="A456" s="10">
        <v>1</v>
      </c>
      <c r="B456" s="10">
        <v>101631703</v>
      </c>
      <c r="C456" s="4" t="s">
        <v>216</v>
      </c>
      <c r="D456" s="4" t="s">
        <v>212</v>
      </c>
      <c r="E456" s="5">
        <v>92534322.760000005</v>
      </c>
      <c r="F456" s="5">
        <v>62496623.140000001</v>
      </c>
      <c r="G456" s="5">
        <v>3211832.75</v>
      </c>
      <c r="H456" s="5">
        <v>65708455.890000001</v>
      </c>
      <c r="I456" s="18">
        <f t="shared" si="28"/>
        <v>0.71009999999999995</v>
      </c>
      <c r="J456" s="5">
        <v>25481807.120000001</v>
      </c>
      <c r="K456" s="18">
        <f t="shared" si="29"/>
        <v>0.27539999999999998</v>
      </c>
      <c r="L456" s="5">
        <v>514699.16</v>
      </c>
      <c r="M456" s="18">
        <f t="shared" si="30"/>
        <v>5.5999999999999999E-3</v>
      </c>
      <c r="N456" s="5">
        <v>829360.59</v>
      </c>
      <c r="O456" s="18">
        <f t="shared" si="31"/>
        <v>8.9999999999999993E-3</v>
      </c>
    </row>
    <row r="457" spans="1:15" x14ac:dyDescent="0.2">
      <c r="A457" s="10">
        <v>1</v>
      </c>
      <c r="B457" s="10">
        <v>101631803</v>
      </c>
      <c r="C457" s="4" t="s">
        <v>217</v>
      </c>
      <c r="D457" s="4" t="s">
        <v>212</v>
      </c>
      <c r="E457" s="5">
        <v>25918150.300000001</v>
      </c>
      <c r="F457" s="5">
        <v>9559569.1700000018</v>
      </c>
      <c r="G457" s="5">
        <v>570727.82999999996</v>
      </c>
      <c r="H457" s="5">
        <v>10130297</v>
      </c>
      <c r="I457" s="18">
        <f t="shared" si="28"/>
        <v>0.39090000000000003</v>
      </c>
      <c r="J457" s="5">
        <v>14961239.77</v>
      </c>
      <c r="K457" s="18">
        <f t="shared" si="29"/>
        <v>0.57720000000000005</v>
      </c>
      <c r="L457" s="5">
        <v>778202.34</v>
      </c>
      <c r="M457" s="18">
        <f t="shared" si="30"/>
        <v>0.03</v>
      </c>
      <c r="N457" s="5">
        <v>48411.19</v>
      </c>
      <c r="O457" s="18">
        <f t="shared" si="31"/>
        <v>1.9E-3</v>
      </c>
    </row>
    <row r="458" spans="1:15" x14ac:dyDescent="0.2">
      <c r="A458" s="10">
        <v>1</v>
      </c>
      <c r="B458" s="10">
        <v>101631903</v>
      </c>
      <c r="C458" s="4" t="s">
        <v>71</v>
      </c>
      <c r="D458" s="4" t="s">
        <v>212</v>
      </c>
      <c r="E458" s="5">
        <v>20513596.59</v>
      </c>
      <c r="F458" s="5">
        <v>11310520.419999998</v>
      </c>
      <c r="G458" s="5">
        <v>423552.87</v>
      </c>
      <c r="H458" s="5">
        <v>11734073.289999999</v>
      </c>
      <c r="I458" s="18">
        <f t="shared" si="28"/>
        <v>0.57199999999999995</v>
      </c>
      <c r="J458" s="5">
        <v>8541937.3399999999</v>
      </c>
      <c r="K458" s="18">
        <f t="shared" si="29"/>
        <v>0.41639999999999999</v>
      </c>
      <c r="L458" s="5">
        <v>237585.96</v>
      </c>
      <c r="M458" s="18">
        <f t="shared" si="30"/>
        <v>1.1599999999999999E-2</v>
      </c>
      <c r="N458" s="5"/>
      <c r="O458" s="18">
        <f t="shared" si="31"/>
        <v>0</v>
      </c>
    </row>
    <row r="459" spans="1:15" x14ac:dyDescent="0.2">
      <c r="A459" s="10">
        <v>1</v>
      </c>
      <c r="B459" s="10">
        <v>101632403</v>
      </c>
      <c r="C459" s="4" t="s">
        <v>72</v>
      </c>
      <c r="D459" s="4" t="s">
        <v>212</v>
      </c>
      <c r="E459" s="5">
        <v>19236625.77</v>
      </c>
      <c r="F459" s="5">
        <v>7818430.8899999997</v>
      </c>
      <c r="G459" s="5">
        <v>598572.18000000005</v>
      </c>
      <c r="H459" s="5">
        <v>8417003.0700000003</v>
      </c>
      <c r="I459" s="18">
        <f t="shared" si="28"/>
        <v>0.43759999999999999</v>
      </c>
      <c r="J459" s="5">
        <v>10588275.470000001</v>
      </c>
      <c r="K459" s="18">
        <f t="shared" si="29"/>
        <v>0.5504</v>
      </c>
      <c r="L459" s="5">
        <v>231347.23</v>
      </c>
      <c r="M459" s="18">
        <f t="shared" si="30"/>
        <v>1.2E-2</v>
      </c>
      <c r="N459" s="5"/>
      <c r="O459" s="18">
        <f t="shared" si="31"/>
        <v>0</v>
      </c>
    </row>
    <row r="460" spans="1:15" x14ac:dyDescent="0.2">
      <c r="A460" s="10">
        <v>1</v>
      </c>
      <c r="B460" s="10">
        <v>101633903</v>
      </c>
      <c r="C460" s="4" t="s">
        <v>218</v>
      </c>
      <c r="D460" s="4" t="s">
        <v>212</v>
      </c>
      <c r="E460" s="5">
        <v>30968712.300000001</v>
      </c>
      <c r="F460" s="5">
        <v>12707349.57</v>
      </c>
      <c r="G460" s="5">
        <v>899862.32000000007</v>
      </c>
      <c r="H460" s="5">
        <v>13607211.890000001</v>
      </c>
      <c r="I460" s="18">
        <f t="shared" si="28"/>
        <v>0.43940000000000001</v>
      </c>
      <c r="J460" s="5">
        <v>17014121.760000002</v>
      </c>
      <c r="K460" s="18">
        <f t="shared" si="29"/>
        <v>0.5494</v>
      </c>
      <c r="L460" s="5">
        <v>347378.65</v>
      </c>
      <c r="M460" s="18">
        <f t="shared" si="30"/>
        <v>1.12E-2</v>
      </c>
      <c r="N460" s="5"/>
      <c r="O460" s="18">
        <f t="shared" si="31"/>
        <v>0</v>
      </c>
    </row>
    <row r="461" spans="1:15" x14ac:dyDescent="0.2">
      <c r="A461" s="10">
        <v>1</v>
      </c>
      <c r="B461" s="10">
        <v>101636503</v>
      </c>
      <c r="C461" s="4" t="s">
        <v>219</v>
      </c>
      <c r="D461" s="4" t="s">
        <v>212</v>
      </c>
      <c r="E461" s="5">
        <v>68297313.109999999</v>
      </c>
      <c r="F461" s="5">
        <v>49905069.079999998</v>
      </c>
      <c r="G461" s="5">
        <v>1492129.98</v>
      </c>
      <c r="H461" s="5">
        <v>51397199.060000002</v>
      </c>
      <c r="I461" s="18">
        <f t="shared" si="28"/>
        <v>0.75260000000000005</v>
      </c>
      <c r="J461" s="5">
        <v>16332540.029999999</v>
      </c>
      <c r="K461" s="18">
        <f t="shared" si="29"/>
        <v>0.23910000000000001</v>
      </c>
      <c r="L461" s="5">
        <v>548637.57999999996</v>
      </c>
      <c r="M461" s="18">
        <f t="shared" si="30"/>
        <v>8.0000000000000002E-3</v>
      </c>
      <c r="N461" s="5">
        <v>18936.439999999999</v>
      </c>
      <c r="O461" s="18">
        <f t="shared" si="31"/>
        <v>2.9999999999999997E-4</v>
      </c>
    </row>
    <row r="462" spans="1:15" x14ac:dyDescent="0.2">
      <c r="A462" s="10">
        <v>1</v>
      </c>
      <c r="B462" s="10">
        <v>101637002</v>
      </c>
      <c r="C462" s="4" t="s">
        <v>220</v>
      </c>
      <c r="D462" s="4" t="s">
        <v>212</v>
      </c>
      <c r="E462" s="5">
        <v>47713571.369999997</v>
      </c>
      <c r="F462" s="5">
        <v>21824588.370000005</v>
      </c>
      <c r="G462" s="5">
        <v>914185.17999999993</v>
      </c>
      <c r="H462" s="5">
        <v>22738773.550000001</v>
      </c>
      <c r="I462" s="18">
        <f t="shared" si="28"/>
        <v>0.47660000000000002</v>
      </c>
      <c r="J462" s="5">
        <v>24177589.41</v>
      </c>
      <c r="K462" s="18">
        <f t="shared" si="29"/>
        <v>0.50670000000000004</v>
      </c>
      <c r="L462" s="5">
        <v>797208.41</v>
      </c>
      <c r="M462" s="18">
        <f t="shared" si="30"/>
        <v>1.67E-2</v>
      </c>
      <c r="N462" s="5"/>
      <c r="O462" s="18">
        <f t="shared" si="31"/>
        <v>0</v>
      </c>
    </row>
    <row r="463" spans="1:15" x14ac:dyDescent="0.2">
      <c r="A463" s="10">
        <v>1</v>
      </c>
      <c r="B463" s="10">
        <v>101638003</v>
      </c>
      <c r="C463" s="4" t="s">
        <v>221</v>
      </c>
      <c r="D463" s="4" t="s">
        <v>212</v>
      </c>
      <c r="E463" s="5">
        <v>60759826.479999997</v>
      </c>
      <c r="F463" s="5">
        <v>34935814.809999995</v>
      </c>
      <c r="G463" s="5">
        <v>1782916.02</v>
      </c>
      <c r="H463" s="5">
        <v>36718730.829999998</v>
      </c>
      <c r="I463" s="18">
        <f t="shared" si="28"/>
        <v>0.60429999999999995</v>
      </c>
      <c r="J463" s="5">
        <v>23231993.82</v>
      </c>
      <c r="K463" s="18">
        <f t="shared" si="29"/>
        <v>0.38240000000000002</v>
      </c>
      <c r="L463" s="5">
        <v>798006.89</v>
      </c>
      <c r="M463" s="18">
        <f t="shared" si="30"/>
        <v>1.3100000000000001E-2</v>
      </c>
      <c r="N463" s="5">
        <v>11094.94</v>
      </c>
      <c r="O463" s="18">
        <f t="shared" si="31"/>
        <v>2.0000000000000001E-4</v>
      </c>
    </row>
    <row r="464" spans="1:15" x14ac:dyDescent="0.2">
      <c r="A464" s="10">
        <v>1</v>
      </c>
      <c r="B464" s="10">
        <v>101638803</v>
      </c>
      <c r="C464" s="4" t="s">
        <v>73</v>
      </c>
      <c r="D464" s="4" t="s">
        <v>212</v>
      </c>
      <c r="E464" s="5">
        <v>29845691.050000001</v>
      </c>
      <c r="F464" s="5">
        <v>10589294.82</v>
      </c>
      <c r="G464" s="5">
        <v>929443.33000000007</v>
      </c>
      <c r="H464" s="5">
        <v>11518738.15</v>
      </c>
      <c r="I464" s="18">
        <f t="shared" si="28"/>
        <v>0.38590000000000002</v>
      </c>
      <c r="J464" s="5">
        <v>15921285.83</v>
      </c>
      <c r="K464" s="18">
        <f t="shared" si="29"/>
        <v>0.53349999999999997</v>
      </c>
      <c r="L464" s="5">
        <v>1226981.05</v>
      </c>
      <c r="M464" s="18">
        <f t="shared" si="30"/>
        <v>4.1099999999999998E-2</v>
      </c>
      <c r="N464" s="5">
        <v>1178686.02</v>
      </c>
      <c r="O464" s="18">
        <f t="shared" si="31"/>
        <v>3.95E-2</v>
      </c>
    </row>
    <row r="465" spans="1:15" x14ac:dyDescent="0.2">
      <c r="A465" s="10">
        <v>1</v>
      </c>
      <c r="B465" s="10">
        <v>119648703</v>
      </c>
      <c r="C465" s="4" t="s">
        <v>502</v>
      </c>
      <c r="D465" s="4" t="s">
        <v>501</v>
      </c>
      <c r="E465" s="5">
        <v>58661052.159999996</v>
      </c>
      <c r="F465" s="5">
        <v>35572041.189999998</v>
      </c>
      <c r="G465" s="5">
        <v>2208203.3000000003</v>
      </c>
      <c r="H465" s="5">
        <v>37780244.490000002</v>
      </c>
      <c r="I465" s="18">
        <f t="shared" si="28"/>
        <v>0.64400000000000002</v>
      </c>
      <c r="J465" s="5">
        <v>19048285.489999998</v>
      </c>
      <c r="K465" s="18">
        <f t="shared" si="29"/>
        <v>0.32469999999999999</v>
      </c>
      <c r="L465" s="5">
        <v>1490522.18</v>
      </c>
      <c r="M465" s="18">
        <f t="shared" si="30"/>
        <v>2.5399999999999999E-2</v>
      </c>
      <c r="N465" s="5">
        <v>342000</v>
      </c>
      <c r="O465" s="18">
        <f t="shared" si="31"/>
        <v>5.7999999999999996E-3</v>
      </c>
    </row>
    <row r="466" spans="1:15" x14ac:dyDescent="0.2">
      <c r="A466" s="10">
        <v>1</v>
      </c>
      <c r="B466" s="10">
        <v>119648903</v>
      </c>
      <c r="C466" s="4" t="s">
        <v>503</v>
      </c>
      <c r="D466" s="4" t="s">
        <v>501</v>
      </c>
      <c r="E466" s="5">
        <v>45783636.189999998</v>
      </c>
      <c r="F466" s="5">
        <v>27002383.77</v>
      </c>
      <c r="G466" s="5">
        <v>1145113.01</v>
      </c>
      <c r="H466" s="5">
        <v>28147496.780000001</v>
      </c>
      <c r="I466" s="18">
        <f t="shared" si="28"/>
        <v>0.61480000000000001</v>
      </c>
      <c r="J466" s="5">
        <v>16680858.060000001</v>
      </c>
      <c r="K466" s="18">
        <f t="shared" si="29"/>
        <v>0.36430000000000001</v>
      </c>
      <c r="L466" s="5">
        <v>955281.35</v>
      </c>
      <c r="M466" s="18">
        <f t="shared" si="30"/>
        <v>2.0899999999999998E-2</v>
      </c>
      <c r="N466" s="5"/>
      <c r="O466" s="18">
        <f t="shared" si="31"/>
        <v>0</v>
      </c>
    </row>
    <row r="467" spans="1:15" x14ac:dyDescent="0.2">
      <c r="A467" s="10">
        <v>1</v>
      </c>
      <c r="B467" s="10">
        <v>107650603</v>
      </c>
      <c r="C467" s="4" t="s">
        <v>104</v>
      </c>
      <c r="D467" s="4" t="s">
        <v>304</v>
      </c>
      <c r="E467" s="5">
        <v>39254508.210000001</v>
      </c>
      <c r="F467" s="5">
        <v>19281937.669999998</v>
      </c>
      <c r="G467" s="5">
        <v>755309.43</v>
      </c>
      <c r="H467" s="5">
        <v>20037247.100000001</v>
      </c>
      <c r="I467" s="18">
        <f t="shared" si="28"/>
        <v>0.51039999999999996</v>
      </c>
      <c r="J467" s="5">
        <v>18130059.329999998</v>
      </c>
      <c r="K467" s="18">
        <f t="shared" si="29"/>
        <v>0.46189999999999998</v>
      </c>
      <c r="L467" s="5">
        <v>959124.27</v>
      </c>
      <c r="M467" s="18">
        <f t="shared" si="30"/>
        <v>2.4400000000000002E-2</v>
      </c>
      <c r="N467" s="5">
        <v>128077.51</v>
      </c>
      <c r="O467" s="18">
        <f t="shared" si="31"/>
        <v>3.3E-3</v>
      </c>
    </row>
    <row r="468" spans="1:15" x14ac:dyDescent="0.2">
      <c r="A468" s="10">
        <v>1</v>
      </c>
      <c r="B468" s="10">
        <v>107650703</v>
      </c>
      <c r="C468" s="4" t="s">
        <v>305</v>
      </c>
      <c r="D468" s="4" t="s">
        <v>304</v>
      </c>
      <c r="E468" s="5">
        <v>30861728.09</v>
      </c>
      <c r="F468" s="5">
        <v>17391963.390000001</v>
      </c>
      <c r="G468" s="5">
        <v>799376.90999999992</v>
      </c>
      <c r="H468" s="5">
        <v>18191340.300000001</v>
      </c>
      <c r="I468" s="18">
        <f t="shared" si="28"/>
        <v>0.58940000000000003</v>
      </c>
      <c r="J468" s="5">
        <v>12339200.33</v>
      </c>
      <c r="K468" s="18">
        <f t="shared" si="29"/>
        <v>0.39979999999999999</v>
      </c>
      <c r="L468" s="5">
        <v>331187.46000000002</v>
      </c>
      <c r="M468" s="18">
        <f t="shared" si="30"/>
        <v>1.0699999999999999E-2</v>
      </c>
      <c r="N468" s="5"/>
      <c r="O468" s="18">
        <f t="shared" si="31"/>
        <v>0</v>
      </c>
    </row>
    <row r="469" spans="1:15" x14ac:dyDescent="0.2">
      <c r="A469" s="10">
        <v>1</v>
      </c>
      <c r="B469" s="10">
        <v>107651603</v>
      </c>
      <c r="C469" s="4" t="s">
        <v>105</v>
      </c>
      <c r="D469" s="4" t="s">
        <v>304</v>
      </c>
      <c r="E469" s="5">
        <v>55068319.939999998</v>
      </c>
      <c r="F469" s="5">
        <v>13669999.41</v>
      </c>
      <c r="G469" s="5">
        <v>1252985.9200000002</v>
      </c>
      <c r="H469" s="5">
        <v>14922985.33</v>
      </c>
      <c r="I469" s="18">
        <f t="shared" si="28"/>
        <v>0.27100000000000002</v>
      </c>
      <c r="J469" s="5">
        <v>20547020.309999999</v>
      </c>
      <c r="K469" s="18">
        <f t="shared" si="29"/>
        <v>0.37309999999999999</v>
      </c>
      <c r="L469" s="5">
        <v>1080308.7</v>
      </c>
      <c r="M469" s="18">
        <f t="shared" si="30"/>
        <v>1.9599999999999999E-2</v>
      </c>
      <c r="N469" s="5">
        <v>18518005.600000001</v>
      </c>
      <c r="O469" s="18">
        <f t="shared" si="31"/>
        <v>0.33629999999999999</v>
      </c>
    </row>
    <row r="470" spans="1:15" x14ac:dyDescent="0.2">
      <c r="A470" s="10">
        <v>1</v>
      </c>
      <c r="B470" s="10">
        <v>107652603</v>
      </c>
      <c r="C470" s="4" t="s">
        <v>117</v>
      </c>
      <c r="D470" s="4" t="s">
        <v>304</v>
      </c>
      <c r="E470" s="5">
        <v>58561534.329999998</v>
      </c>
      <c r="F470" s="5">
        <v>39816171.810000002</v>
      </c>
      <c r="G470" s="5">
        <v>1387520.8599999999</v>
      </c>
      <c r="H470" s="5">
        <v>41203692.670000002</v>
      </c>
      <c r="I470" s="18">
        <f t="shared" si="28"/>
        <v>0.7036</v>
      </c>
      <c r="J470" s="5">
        <v>17029039.219999999</v>
      </c>
      <c r="K470" s="18">
        <f t="shared" si="29"/>
        <v>0.2908</v>
      </c>
      <c r="L470" s="5">
        <v>295524.92</v>
      </c>
      <c r="M470" s="18">
        <f t="shared" si="30"/>
        <v>5.0000000000000001E-3</v>
      </c>
      <c r="N470" s="5">
        <v>33277.519999999997</v>
      </c>
      <c r="O470" s="18">
        <f t="shared" si="31"/>
        <v>5.9999999999999995E-4</v>
      </c>
    </row>
    <row r="471" spans="1:15" x14ac:dyDescent="0.2">
      <c r="A471" s="10">
        <v>1</v>
      </c>
      <c r="B471" s="10">
        <v>107653102</v>
      </c>
      <c r="C471" s="4" t="s">
        <v>306</v>
      </c>
      <c r="D471" s="4" t="s">
        <v>304</v>
      </c>
      <c r="E471" s="5">
        <v>57835828.729999997</v>
      </c>
      <c r="F471" s="5">
        <v>33879220.869999997</v>
      </c>
      <c r="G471" s="5">
        <v>1661372.05</v>
      </c>
      <c r="H471" s="5">
        <v>35540592.920000002</v>
      </c>
      <c r="I471" s="18">
        <f t="shared" si="28"/>
        <v>0.61450000000000005</v>
      </c>
      <c r="J471" s="5">
        <v>21123101.289999999</v>
      </c>
      <c r="K471" s="18">
        <f t="shared" si="29"/>
        <v>0.36520000000000002</v>
      </c>
      <c r="L471" s="5">
        <v>1169765.23</v>
      </c>
      <c r="M471" s="18">
        <f t="shared" si="30"/>
        <v>2.0199999999999999E-2</v>
      </c>
      <c r="N471" s="5">
        <v>2369.29</v>
      </c>
      <c r="O471" s="18">
        <f t="shared" si="31"/>
        <v>0</v>
      </c>
    </row>
    <row r="472" spans="1:15" x14ac:dyDescent="0.2">
      <c r="A472" s="10">
        <v>1</v>
      </c>
      <c r="B472" s="10">
        <v>107653203</v>
      </c>
      <c r="C472" s="4" t="s">
        <v>307</v>
      </c>
      <c r="D472" s="4" t="s">
        <v>304</v>
      </c>
      <c r="E472" s="5">
        <v>46766512.329999998</v>
      </c>
      <c r="F472" s="5">
        <v>24276365.289999999</v>
      </c>
      <c r="G472" s="5">
        <v>1165485.31</v>
      </c>
      <c r="H472" s="5">
        <v>25441850.600000001</v>
      </c>
      <c r="I472" s="18">
        <f t="shared" si="28"/>
        <v>0.54400000000000004</v>
      </c>
      <c r="J472" s="5">
        <v>20090527.530000001</v>
      </c>
      <c r="K472" s="18">
        <f t="shared" si="29"/>
        <v>0.42959999999999998</v>
      </c>
      <c r="L472" s="5">
        <v>1231634.2</v>
      </c>
      <c r="M472" s="18">
        <f t="shared" si="30"/>
        <v>2.63E-2</v>
      </c>
      <c r="N472" s="5">
        <v>2500</v>
      </c>
      <c r="O472" s="18">
        <f t="shared" si="31"/>
        <v>1E-4</v>
      </c>
    </row>
    <row r="473" spans="1:15" x14ac:dyDescent="0.2">
      <c r="A473" s="10">
        <v>1</v>
      </c>
      <c r="B473" s="10">
        <v>107653802</v>
      </c>
      <c r="C473" s="4" t="s">
        <v>308</v>
      </c>
      <c r="D473" s="4" t="s">
        <v>304</v>
      </c>
      <c r="E473" s="5">
        <v>97816617</v>
      </c>
      <c r="F473" s="5">
        <v>58067959</v>
      </c>
      <c r="G473" s="5">
        <v>2295610</v>
      </c>
      <c r="H473" s="5">
        <v>60363569</v>
      </c>
      <c r="I473" s="18">
        <f t="shared" si="28"/>
        <v>0.61709999999999998</v>
      </c>
      <c r="J473" s="5">
        <v>35983544</v>
      </c>
      <c r="K473" s="18">
        <f t="shared" si="29"/>
        <v>0.3679</v>
      </c>
      <c r="L473" s="5">
        <v>1469546</v>
      </c>
      <c r="M473" s="18">
        <f t="shared" si="30"/>
        <v>1.4999999999999999E-2</v>
      </c>
      <c r="N473" s="5">
        <v>-42</v>
      </c>
      <c r="O473" s="18">
        <f t="shared" si="31"/>
        <v>0</v>
      </c>
    </row>
    <row r="474" spans="1:15" x14ac:dyDescent="0.2">
      <c r="A474" s="10">
        <v>1</v>
      </c>
      <c r="B474" s="10">
        <v>107654103</v>
      </c>
      <c r="C474" s="4" t="s">
        <v>309</v>
      </c>
      <c r="D474" s="4" t="s">
        <v>304</v>
      </c>
      <c r="E474" s="5">
        <v>20363667.43</v>
      </c>
      <c r="F474" s="5">
        <v>5550954.75</v>
      </c>
      <c r="G474" s="5">
        <v>750378.77</v>
      </c>
      <c r="H474" s="5">
        <v>6301333.5199999996</v>
      </c>
      <c r="I474" s="18">
        <f t="shared" si="28"/>
        <v>0.30940000000000001</v>
      </c>
      <c r="J474" s="5">
        <v>13372717.57</v>
      </c>
      <c r="K474" s="18">
        <f t="shared" si="29"/>
        <v>0.65669999999999995</v>
      </c>
      <c r="L474" s="5">
        <v>689616.34</v>
      </c>
      <c r="M474" s="18">
        <f t="shared" si="30"/>
        <v>3.39E-2</v>
      </c>
      <c r="N474" s="5"/>
      <c r="O474" s="18">
        <f t="shared" si="31"/>
        <v>0</v>
      </c>
    </row>
    <row r="475" spans="1:15" x14ac:dyDescent="0.2">
      <c r="A475" s="10">
        <v>1</v>
      </c>
      <c r="B475" s="10">
        <v>107654403</v>
      </c>
      <c r="C475" s="4" t="s">
        <v>118</v>
      </c>
      <c r="D475" s="4" t="s">
        <v>304</v>
      </c>
      <c r="E475" s="5">
        <v>59985191.32</v>
      </c>
      <c r="F475" s="5">
        <v>25718313.709999997</v>
      </c>
      <c r="G475" s="5">
        <v>1449503.42</v>
      </c>
      <c r="H475" s="5">
        <v>27167817.129999999</v>
      </c>
      <c r="I475" s="18">
        <f t="shared" si="28"/>
        <v>0.45290000000000002</v>
      </c>
      <c r="J475" s="5">
        <v>31097184.23</v>
      </c>
      <c r="K475" s="18">
        <f t="shared" si="29"/>
        <v>0.51839999999999997</v>
      </c>
      <c r="L475" s="5">
        <v>1572999.27</v>
      </c>
      <c r="M475" s="18">
        <f t="shared" si="30"/>
        <v>2.6200000000000001E-2</v>
      </c>
      <c r="N475" s="5">
        <v>147190.69</v>
      </c>
      <c r="O475" s="18">
        <f t="shared" si="31"/>
        <v>2.5000000000000001E-3</v>
      </c>
    </row>
    <row r="476" spans="1:15" x14ac:dyDescent="0.2">
      <c r="A476" s="10">
        <v>1</v>
      </c>
      <c r="B476" s="10">
        <v>107654903</v>
      </c>
      <c r="C476" s="4" t="s">
        <v>310</v>
      </c>
      <c r="D476" s="4" t="s">
        <v>304</v>
      </c>
      <c r="E476" s="5">
        <v>31545867.84</v>
      </c>
      <c r="F476" s="5">
        <v>17712208.43</v>
      </c>
      <c r="G476" s="5">
        <v>1389555.87</v>
      </c>
      <c r="H476" s="5">
        <v>19101764.300000001</v>
      </c>
      <c r="I476" s="18">
        <f t="shared" si="28"/>
        <v>0.60550000000000004</v>
      </c>
      <c r="J476" s="5">
        <v>11811566.470000001</v>
      </c>
      <c r="K476" s="18">
        <f t="shared" si="29"/>
        <v>0.37440000000000001</v>
      </c>
      <c r="L476" s="5">
        <v>632537.06999999995</v>
      </c>
      <c r="M476" s="18">
        <f t="shared" si="30"/>
        <v>2.01E-2</v>
      </c>
      <c r="N476" s="5"/>
      <c r="O476" s="18">
        <f t="shared" si="31"/>
        <v>0</v>
      </c>
    </row>
    <row r="477" spans="1:15" x14ac:dyDescent="0.2">
      <c r="A477" s="10">
        <v>1</v>
      </c>
      <c r="B477" s="10">
        <v>107655803</v>
      </c>
      <c r="C477" s="4" t="s">
        <v>311</v>
      </c>
      <c r="D477" s="4" t="s">
        <v>304</v>
      </c>
      <c r="E477" s="5">
        <v>16658003.24</v>
      </c>
      <c r="F477" s="5">
        <v>4727158.4499999993</v>
      </c>
      <c r="G477" s="5">
        <v>523475.64</v>
      </c>
      <c r="H477" s="5">
        <v>5250634.09</v>
      </c>
      <c r="I477" s="18">
        <f t="shared" si="28"/>
        <v>0.31519999999999998</v>
      </c>
      <c r="J477" s="5">
        <v>10828605.210000001</v>
      </c>
      <c r="K477" s="18">
        <f t="shared" si="29"/>
        <v>0.65010000000000001</v>
      </c>
      <c r="L477" s="5">
        <v>578763.93999999994</v>
      </c>
      <c r="M477" s="18">
        <f t="shared" si="30"/>
        <v>3.4700000000000002E-2</v>
      </c>
      <c r="N477" s="5"/>
      <c r="O477" s="18">
        <f t="shared" si="31"/>
        <v>0</v>
      </c>
    </row>
    <row r="478" spans="1:15" x14ac:dyDescent="0.2">
      <c r="A478" s="10">
        <v>1</v>
      </c>
      <c r="B478" s="10">
        <v>107655903</v>
      </c>
      <c r="C478" s="4" t="s">
        <v>312</v>
      </c>
      <c r="D478" s="4" t="s">
        <v>304</v>
      </c>
      <c r="E478" s="5">
        <v>34549251.68</v>
      </c>
      <c r="F478" s="5">
        <v>16020229.369999999</v>
      </c>
      <c r="G478" s="5">
        <v>904599.11</v>
      </c>
      <c r="H478" s="5">
        <v>16924828.48</v>
      </c>
      <c r="I478" s="18">
        <f t="shared" si="28"/>
        <v>0.4899</v>
      </c>
      <c r="J478" s="5">
        <v>16957506.620000001</v>
      </c>
      <c r="K478" s="18">
        <f t="shared" si="29"/>
        <v>0.49080000000000001</v>
      </c>
      <c r="L478" s="5">
        <v>445355.58</v>
      </c>
      <c r="M478" s="18">
        <f t="shared" si="30"/>
        <v>1.29E-2</v>
      </c>
      <c r="N478" s="5">
        <v>221561</v>
      </c>
      <c r="O478" s="18">
        <f t="shared" si="31"/>
        <v>6.4000000000000003E-3</v>
      </c>
    </row>
    <row r="479" spans="1:15" x14ac:dyDescent="0.2">
      <c r="A479" s="10">
        <v>1</v>
      </c>
      <c r="B479" s="10">
        <v>107656303</v>
      </c>
      <c r="C479" s="4" t="s">
        <v>543</v>
      </c>
      <c r="D479" s="4" t="s">
        <v>304</v>
      </c>
      <c r="E479" s="5">
        <v>37123021.909999996</v>
      </c>
      <c r="F479" s="5">
        <v>11136123.400000002</v>
      </c>
      <c r="G479" s="5">
        <v>775671.55999999994</v>
      </c>
      <c r="H479" s="5">
        <v>11911794.960000001</v>
      </c>
      <c r="I479" s="18">
        <f t="shared" si="28"/>
        <v>0.32090000000000002</v>
      </c>
      <c r="J479" s="5">
        <v>22525245.260000002</v>
      </c>
      <c r="K479" s="18">
        <f t="shared" si="29"/>
        <v>0.60680000000000001</v>
      </c>
      <c r="L479" s="5">
        <v>1844851.69</v>
      </c>
      <c r="M479" s="18">
        <f t="shared" si="30"/>
        <v>4.9700000000000001E-2</v>
      </c>
      <c r="N479" s="5">
        <v>841130</v>
      </c>
      <c r="O479" s="18">
        <f t="shared" si="31"/>
        <v>2.2700000000000001E-2</v>
      </c>
    </row>
    <row r="480" spans="1:15" x14ac:dyDescent="0.2">
      <c r="A480" s="10">
        <v>1</v>
      </c>
      <c r="B480" s="10">
        <v>107656502</v>
      </c>
      <c r="C480" s="4" t="s">
        <v>313</v>
      </c>
      <c r="D480" s="4" t="s">
        <v>304</v>
      </c>
      <c r="E480" s="5">
        <v>73627468.359999999</v>
      </c>
      <c r="F480" s="5">
        <v>40581969.240000002</v>
      </c>
      <c r="G480" s="5">
        <v>1460770.25</v>
      </c>
      <c r="H480" s="5">
        <v>42042739.490000002</v>
      </c>
      <c r="I480" s="18">
        <f t="shared" si="28"/>
        <v>0.57099999999999995</v>
      </c>
      <c r="J480" s="5">
        <v>30714288.43</v>
      </c>
      <c r="K480" s="18">
        <f t="shared" si="29"/>
        <v>0.41720000000000002</v>
      </c>
      <c r="L480" s="5">
        <v>869209.52</v>
      </c>
      <c r="M480" s="18">
        <f t="shared" si="30"/>
        <v>1.18E-2</v>
      </c>
      <c r="N480" s="5">
        <v>1230.92</v>
      </c>
      <c r="O480" s="18">
        <f t="shared" si="31"/>
        <v>0</v>
      </c>
    </row>
    <row r="481" spans="1:15" x14ac:dyDescent="0.2">
      <c r="A481" s="10">
        <v>1</v>
      </c>
      <c r="B481" s="10">
        <v>107657103</v>
      </c>
      <c r="C481" s="4" t="s">
        <v>314</v>
      </c>
      <c r="D481" s="4" t="s">
        <v>304</v>
      </c>
      <c r="E481" s="5">
        <v>67844523.079999998</v>
      </c>
      <c r="F481" s="5">
        <v>31402710.190000001</v>
      </c>
      <c r="G481" s="5">
        <v>1171641.7299999997</v>
      </c>
      <c r="H481" s="5">
        <v>32574351.920000002</v>
      </c>
      <c r="I481" s="18">
        <f t="shared" si="28"/>
        <v>0.48010000000000003</v>
      </c>
      <c r="J481" s="5">
        <v>25986535.969999999</v>
      </c>
      <c r="K481" s="18">
        <f t="shared" si="29"/>
        <v>0.38300000000000001</v>
      </c>
      <c r="L481" s="5">
        <v>441477.84</v>
      </c>
      <c r="M481" s="18">
        <f t="shared" si="30"/>
        <v>6.4999999999999997E-3</v>
      </c>
      <c r="N481" s="5">
        <v>8842157.3499999996</v>
      </c>
      <c r="O481" s="18">
        <f t="shared" si="31"/>
        <v>0.1303</v>
      </c>
    </row>
    <row r="482" spans="1:15" x14ac:dyDescent="0.2">
      <c r="A482" s="10">
        <v>1</v>
      </c>
      <c r="B482" s="10">
        <v>107657503</v>
      </c>
      <c r="C482" s="4" t="s">
        <v>315</v>
      </c>
      <c r="D482" s="4" t="s">
        <v>304</v>
      </c>
      <c r="E482" s="5">
        <v>30340290.120000001</v>
      </c>
      <c r="F482" s="5">
        <v>11745485.589999998</v>
      </c>
      <c r="G482" s="5">
        <v>651094.93999999994</v>
      </c>
      <c r="H482" s="5">
        <v>12396580.529999999</v>
      </c>
      <c r="I482" s="18">
        <f t="shared" si="28"/>
        <v>0.40860000000000002</v>
      </c>
      <c r="J482" s="5">
        <v>17404344.23</v>
      </c>
      <c r="K482" s="18">
        <f t="shared" si="29"/>
        <v>0.5736</v>
      </c>
      <c r="L482" s="5">
        <v>529865.93000000005</v>
      </c>
      <c r="M482" s="18">
        <f t="shared" si="30"/>
        <v>1.7500000000000002E-2</v>
      </c>
      <c r="N482" s="5">
        <v>9499.43</v>
      </c>
      <c r="O482" s="18">
        <f t="shared" si="31"/>
        <v>2.9999999999999997E-4</v>
      </c>
    </row>
    <row r="483" spans="1:15" x14ac:dyDescent="0.2">
      <c r="A483" s="10">
        <v>1</v>
      </c>
      <c r="B483" s="10">
        <v>107658903</v>
      </c>
      <c r="C483" s="4" t="s">
        <v>316</v>
      </c>
      <c r="D483" s="4" t="s">
        <v>304</v>
      </c>
      <c r="E483" s="5">
        <v>34121917.960000001</v>
      </c>
      <c r="F483" s="5">
        <v>13911320.059999999</v>
      </c>
      <c r="G483" s="5">
        <v>946130.13000000012</v>
      </c>
      <c r="H483" s="5">
        <v>14857450.189999999</v>
      </c>
      <c r="I483" s="18">
        <f t="shared" si="28"/>
        <v>0.43540000000000001</v>
      </c>
      <c r="J483" s="5">
        <v>18561653.989999998</v>
      </c>
      <c r="K483" s="18">
        <f t="shared" si="29"/>
        <v>0.54400000000000004</v>
      </c>
      <c r="L483" s="5">
        <v>702813.78</v>
      </c>
      <c r="M483" s="18">
        <f t="shared" si="30"/>
        <v>2.06E-2</v>
      </c>
      <c r="N483" s="5"/>
      <c r="O483" s="18">
        <f t="shared" si="31"/>
        <v>0</v>
      </c>
    </row>
    <row r="484" spans="1:15" x14ac:dyDescent="0.2">
      <c r="A484" s="10">
        <v>1</v>
      </c>
      <c r="B484" s="10">
        <v>119665003</v>
      </c>
      <c r="C484" s="4" t="s">
        <v>504</v>
      </c>
      <c r="D484" s="4" t="s">
        <v>487</v>
      </c>
      <c r="E484" s="5">
        <v>21734423</v>
      </c>
      <c r="F484" s="5">
        <v>10322887</v>
      </c>
      <c r="G484" s="5">
        <v>654262</v>
      </c>
      <c r="H484" s="5">
        <v>10977149</v>
      </c>
      <c r="I484" s="18">
        <f t="shared" si="28"/>
        <v>0.50509999999999999</v>
      </c>
      <c r="J484" s="5">
        <v>10336705</v>
      </c>
      <c r="K484" s="18">
        <f t="shared" si="29"/>
        <v>0.47560000000000002</v>
      </c>
      <c r="L484" s="5">
        <v>407154</v>
      </c>
      <c r="M484" s="18">
        <f t="shared" si="30"/>
        <v>1.8700000000000001E-2</v>
      </c>
      <c r="N484" s="5">
        <v>13415</v>
      </c>
      <c r="O484" s="18">
        <f t="shared" si="31"/>
        <v>5.9999999999999995E-4</v>
      </c>
    </row>
    <row r="485" spans="1:15" x14ac:dyDescent="0.2">
      <c r="A485" s="10">
        <v>1</v>
      </c>
      <c r="B485" s="10">
        <v>118667503</v>
      </c>
      <c r="C485" s="4" t="s">
        <v>486</v>
      </c>
      <c r="D485" s="4" t="s">
        <v>487</v>
      </c>
      <c r="E485" s="5">
        <v>48660118.880000003</v>
      </c>
      <c r="F485" s="5">
        <v>24848063.039999999</v>
      </c>
      <c r="G485" s="5">
        <v>948660.3</v>
      </c>
      <c r="H485" s="5">
        <v>25796723.34</v>
      </c>
      <c r="I485" s="18">
        <f t="shared" si="28"/>
        <v>0.53010000000000002</v>
      </c>
      <c r="J485" s="5">
        <v>21433969.420000002</v>
      </c>
      <c r="K485" s="18">
        <f t="shared" si="29"/>
        <v>0.4405</v>
      </c>
      <c r="L485" s="5">
        <v>1039426.12</v>
      </c>
      <c r="M485" s="18">
        <f t="shared" si="30"/>
        <v>2.1399999999999999E-2</v>
      </c>
      <c r="N485" s="5">
        <v>390000</v>
      </c>
      <c r="O485" s="18">
        <f t="shared" si="31"/>
        <v>8.0000000000000002E-3</v>
      </c>
    </row>
    <row r="486" spans="1:15" x14ac:dyDescent="0.2">
      <c r="A486" s="10">
        <v>1</v>
      </c>
      <c r="B486" s="10">
        <v>112671303</v>
      </c>
      <c r="C486" s="4" t="s">
        <v>389</v>
      </c>
      <c r="D486" s="4" t="s">
        <v>390</v>
      </c>
      <c r="E486" s="5">
        <v>93649709.5</v>
      </c>
      <c r="F486" s="5">
        <v>66054598.909999989</v>
      </c>
      <c r="G486" s="5">
        <v>1312860.5899999999</v>
      </c>
      <c r="H486" s="5">
        <v>67367459.5</v>
      </c>
      <c r="I486" s="18">
        <f t="shared" si="28"/>
        <v>0.71940000000000004</v>
      </c>
      <c r="J486" s="5">
        <v>24637768.550000001</v>
      </c>
      <c r="K486" s="18">
        <f t="shared" si="29"/>
        <v>0.2631</v>
      </c>
      <c r="L486" s="5">
        <v>1644481.45</v>
      </c>
      <c r="M486" s="18">
        <f t="shared" si="30"/>
        <v>1.7600000000000001E-2</v>
      </c>
      <c r="N486" s="5"/>
      <c r="O486" s="18">
        <f t="shared" si="31"/>
        <v>0</v>
      </c>
    </row>
    <row r="487" spans="1:15" x14ac:dyDescent="0.2">
      <c r="A487" s="10">
        <v>1</v>
      </c>
      <c r="B487" s="10">
        <v>112671603</v>
      </c>
      <c r="C487" s="4" t="s">
        <v>391</v>
      </c>
      <c r="D487" s="4" t="s">
        <v>390</v>
      </c>
      <c r="E487" s="5">
        <v>112131197.94</v>
      </c>
      <c r="F487" s="5">
        <v>75902909.330000013</v>
      </c>
      <c r="G487" s="5">
        <v>2464295.5100000007</v>
      </c>
      <c r="H487" s="5">
        <v>78367204.840000004</v>
      </c>
      <c r="I487" s="18">
        <f t="shared" si="28"/>
        <v>0.69889999999999997</v>
      </c>
      <c r="J487" s="5">
        <v>30103389.649999999</v>
      </c>
      <c r="K487" s="18">
        <f t="shared" si="29"/>
        <v>0.26850000000000002</v>
      </c>
      <c r="L487" s="5">
        <v>822499</v>
      </c>
      <c r="M487" s="18">
        <f t="shared" si="30"/>
        <v>7.3000000000000001E-3</v>
      </c>
      <c r="N487" s="5">
        <v>2838104.45</v>
      </c>
      <c r="O487" s="18">
        <f t="shared" si="31"/>
        <v>2.53E-2</v>
      </c>
    </row>
    <row r="488" spans="1:15" x14ac:dyDescent="0.2">
      <c r="A488" s="10">
        <v>1</v>
      </c>
      <c r="B488" s="10">
        <v>112671803</v>
      </c>
      <c r="C488" s="4" t="s">
        <v>136</v>
      </c>
      <c r="D488" s="4" t="s">
        <v>390</v>
      </c>
      <c r="E488" s="5">
        <v>80483913.609999999</v>
      </c>
      <c r="F488" s="5">
        <v>36631734.189999998</v>
      </c>
      <c r="G488" s="5">
        <v>1795270.88</v>
      </c>
      <c r="H488" s="5">
        <v>38427005.07</v>
      </c>
      <c r="I488" s="18">
        <f t="shared" si="28"/>
        <v>0.47739999999999999</v>
      </c>
      <c r="J488" s="5">
        <v>25735969.050000001</v>
      </c>
      <c r="K488" s="18">
        <f t="shared" si="29"/>
        <v>0.31979999999999997</v>
      </c>
      <c r="L488" s="5">
        <v>744072.5</v>
      </c>
      <c r="M488" s="18">
        <f t="shared" si="30"/>
        <v>9.1999999999999998E-3</v>
      </c>
      <c r="N488" s="5">
        <v>15576866.99</v>
      </c>
      <c r="O488" s="18">
        <f t="shared" si="31"/>
        <v>0.19350000000000001</v>
      </c>
    </row>
    <row r="489" spans="1:15" x14ac:dyDescent="0.2">
      <c r="A489" s="10">
        <v>1</v>
      </c>
      <c r="B489" s="10">
        <v>112672203</v>
      </c>
      <c r="C489" s="4" t="s">
        <v>392</v>
      </c>
      <c r="D489" s="4" t="s">
        <v>390</v>
      </c>
      <c r="E489" s="5">
        <v>49213084.329999998</v>
      </c>
      <c r="F489" s="5">
        <v>30481957.330000002</v>
      </c>
      <c r="G489" s="5">
        <v>944326.37999999989</v>
      </c>
      <c r="H489" s="5">
        <v>31426283.710000001</v>
      </c>
      <c r="I489" s="18">
        <f t="shared" si="28"/>
        <v>0.63859999999999995</v>
      </c>
      <c r="J489" s="5">
        <v>17112044.879999999</v>
      </c>
      <c r="K489" s="18">
        <f t="shared" si="29"/>
        <v>0.34770000000000001</v>
      </c>
      <c r="L489" s="5">
        <v>668927.71</v>
      </c>
      <c r="M489" s="18">
        <f t="shared" si="30"/>
        <v>1.3599999999999999E-2</v>
      </c>
      <c r="N489" s="5">
        <v>5828.03</v>
      </c>
      <c r="O489" s="18">
        <f t="shared" si="31"/>
        <v>1E-4</v>
      </c>
    </row>
    <row r="490" spans="1:15" x14ac:dyDescent="0.2">
      <c r="A490" s="10">
        <v>1</v>
      </c>
      <c r="B490" s="10">
        <v>112672803</v>
      </c>
      <c r="C490" s="4" t="s">
        <v>393</v>
      </c>
      <c r="D490" s="4" t="s">
        <v>390</v>
      </c>
      <c r="E490" s="5">
        <v>35692332</v>
      </c>
      <c r="F490" s="5">
        <v>24180658</v>
      </c>
      <c r="G490" s="5">
        <v>1109865</v>
      </c>
      <c r="H490" s="5">
        <v>25290523</v>
      </c>
      <c r="I490" s="18">
        <f t="shared" si="28"/>
        <v>0.70860000000000001</v>
      </c>
      <c r="J490" s="5">
        <v>9540399</v>
      </c>
      <c r="K490" s="18">
        <f t="shared" si="29"/>
        <v>0.26729999999999998</v>
      </c>
      <c r="L490" s="5">
        <v>861410</v>
      </c>
      <c r="M490" s="18">
        <f t="shared" si="30"/>
        <v>2.41E-2</v>
      </c>
      <c r="N490" s="5"/>
      <c r="O490" s="18">
        <f t="shared" si="31"/>
        <v>0</v>
      </c>
    </row>
    <row r="491" spans="1:15" x14ac:dyDescent="0.2">
      <c r="A491" s="10">
        <v>1</v>
      </c>
      <c r="B491" s="10">
        <v>112674403</v>
      </c>
      <c r="C491" s="4" t="s">
        <v>137</v>
      </c>
      <c r="D491" s="4" t="s">
        <v>390</v>
      </c>
      <c r="E491" s="5">
        <v>76022000.629999995</v>
      </c>
      <c r="F491" s="5">
        <v>48419330.099999994</v>
      </c>
      <c r="G491" s="5">
        <v>1393395.82</v>
      </c>
      <c r="H491" s="5">
        <v>49812725.920000002</v>
      </c>
      <c r="I491" s="18">
        <f t="shared" si="28"/>
        <v>0.6552</v>
      </c>
      <c r="J491" s="5">
        <v>25247842.670000002</v>
      </c>
      <c r="K491" s="18">
        <f t="shared" si="29"/>
        <v>0.33210000000000001</v>
      </c>
      <c r="L491" s="5">
        <v>961432.04</v>
      </c>
      <c r="M491" s="18">
        <f t="shared" si="30"/>
        <v>1.26E-2</v>
      </c>
      <c r="N491" s="5"/>
      <c r="O491" s="18">
        <f t="shared" si="31"/>
        <v>0</v>
      </c>
    </row>
    <row r="492" spans="1:15" x14ac:dyDescent="0.2">
      <c r="A492" s="10">
        <v>1</v>
      </c>
      <c r="B492" s="10">
        <v>115674603</v>
      </c>
      <c r="C492" s="4" t="s">
        <v>555</v>
      </c>
      <c r="D492" s="4" t="s">
        <v>390</v>
      </c>
      <c r="E492" s="5">
        <v>56419585.420000002</v>
      </c>
      <c r="F492" s="5">
        <v>30890285.290000003</v>
      </c>
      <c r="G492" s="5">
        <v>1330988.23</v>
      </c>
      <c r="H492" s="5">
        <v>32221273.52</v>
      </c>
      <c r="I492" s="18">
        <f t="shared" si="28"/>
        <v>0.57110000000000005</v>
      </c>
      <c r="J492" s="5">
        <v>16777512.739999998</v>
      </c>
      <c r="K492" s="18">
        <f t="shared" si="29"/>
        <v>0.2974</v>
      </c>
      <c r="L492" s="5">
        <v>336117.52</v>
      </c>
      <c r="M492" s="18">
        <f t="shared" si="30"/>
        <v>6.0000000000000001E-3</v>
      </c>
      <c r="N492" s="5">
        <v>7084681.6399999997</v>
      </c>
      <c r="O492" s="18">
        <f t="shared" si="31"/>
        <v>0.12559999999999999</v>
      </c>
    </row>
    <row r="493" spans="1:15" x14ac:dyDescent="0.2">
      <c r="A493" s="10">
        <v>1</v>
      </c>
      <c r="B493" s="10">
        <v>112675503</v>
      </c>
      <c r="C493" s="4" t="s">
        <v>394</v>
      </c>
      <c r="D493" s="4" t="s">
        <v>390</v>
      </c>
      <c r="E493" s="5">
        <v>103806888</v>
      </c>
      <c r="F493" s="5">
        <v>51994147</v>
      </c>
      <c r="G493" s="5">
        <v>2471937</v>
      </c>
      <c r="H493" s="5">
        <v>54466084</v>
      </c>
      <c r="I493" s="18">
        <f t="shared" si="28"/>
        <v>0.52470000000000006</v>
      </c>
      <c r="J493" s="5">
        <v>35124896</v>
      </c>
      <c r="K493" s="18">
        <f t="shared" si="29"/>
        <v>0.33839999999999998</v>
      </c>
      <c r="L493" s="5">
        <v>1245924</v>
      </c>
      <c r="M493" s="18">
        <f t="shared" si="30"/>
        <v>1.2E-2</v>
      </c>
      <c r="N493" s="5">
        <v>12969984</v>
      </c>
      <c r="O493" s="18">
        <f t="shared" si="31"/>
        <v>0.1249</v>
      </c>
    </row>
    <row r="494" spans="1:15" x14ac:dyDescent="0.2">
      <c r="A494" s="10">
        <v>1</v>
      </c>
      <c r="B494" s="10">
        <v>112676203</v>
      </c>
      <c r="C494" s="4" t="s">
        <v>395</v>
      </c>
      <c r="D494" s="4" t="s">
        <v>390</v>
      </c>
      <c r="E494" s="5">
        <v>55552582.479999997</v>
      </c>
      <c r="F494" s="5">
        <v>33930279.339999996</v>
      </c>
      <c r="G494" s="5">
        <v>1283249.5</v>
      </c>
      <c r="H494" s="5">
        <v>35213528.840000004</v>
      </c>
      <c r="I494" s="18">
        <f t="shared" si="28"/>
        <v>0.63390000000000002</v>
      </c>
      <c r="J494" s="5">
        <v>19562252.219999999</v>
      </c>
      <c r="K494" s="18">
        <f t="shared" si="29"/>
        <v>0.35210000000000002</v>
      </c>
      <c r="L494" s="5">
        <v>776382.75</v>
      </c>
      <c r="M494" s="18">
        <f t="shared" si="30"/>
        <v>1.4E-2</v>
      </c>
      <c r="N494" s="5">
        <v>418.67</v>
      </c>
      <c r="O494" s="18">
        <f t="shared" si="31"/>
        <v>0</v>
      </c>
    </row>
    <row r="495" spans="1:15" x14ac:dyDescent="0.2">
      <c r="A495" s="10">
        <v>1</v>
      </c>
      <c r="B495" s="10">
        <v>112676403</v>
      </c>
      <c r="C495" s="4" t="s">
        <v>396</v>
      </c>
      <c r="D495" s="4" t="s">
        <v>390</v>
      </c>
      <c r="E495" s="5">
        <v>72674018.359999999</v>
      </c>
      <c r="F495" s="5">
        <v>47070906.069999993</v>
      </c>
      <c r="G495" s="5">
        <v>1551441.62</v>
      </c>
      <c r="H495" s="5">
        <v>48622347.689999998</v>
      </c>
      <c r="I495" s="18">
        <f t="shared" si="28"/>
        <v>0.66900000000000004</v>
      </c>
      <c r="J495" s="5">
        <v>23498499.68</v>
      </c>
      <c r="K495" s="18">
        <f t="shared" si="29"/>
        <v>0.32329999999999998</v>
      </c>
      <c r="L495" s="5">
        <v>553170.99</v>
      </c>
      <c r="M495" s="18">
        <f t="shared" si="30"/>
        <v>7.6E-3</v>
      </c>
      <c r="N495" s="5"/>
      <c r="O495" s="18">
        <f t="shared" si="31"/>
        <v>0</v>
      </c>
    </row>
    <row r="496" spans="1:15" x14ac:dyDescent="0.2">
      <c r="A496" s="10">
        <v>1</v>
      </c>
      <c r="B496" s="10">
        <v>112676503</v>
      </c>
      <c r="C496" s="4" t="s">
        <v>397</v>
      </c>
      <c r="D496" s="4" t="s">
        <v>390</v>
      </c>
      <c r="E496" s="5">
        <v>57927409.439999998</v>
      </c>
      <c r="F496" s="5">
        <v>37126675.180000007</v>
      </c>
      <c r="G496" s="5">
        <v>1513347.3099999998</v>
      </c>
      <c r="H496" s="5">
        <v>38640022.490000002</v>
      </c>
      <c r="I496" s="18">
        <f t="shared" si="28"/>
        <v>0.66700000000000004</v>
      </c>
      <c r="J496" s="5">
        <v>18692294.670000002</v>
      </c>
      <c r="K496" s="18">
        <f t="shared" si="29"/>
        <v>0.32269999999999999</v>
      </c>
      <c r="L496" s="5">
        <v>394574.87</v>
      </c>
      <c r="M496" s="18">
        <f t="shared" si="30"/>
        <v>6.7999999999999996E-3</v>
      </c>
      <c r="N496" s="5">
        <v>200517.41</v>
      </c>
      <c r="O496" s="18">
        <f t="shared" si="31"/>
        <v>3.5000000000000001E-3</v>
      </c>
    </row>
    <row r="497" spans="1:15" x14ac:dyDescent="0.2">
      <c r="A497" s="10">
        <v>1</v>
      </c>
      <c r="B497" s="10">
        <v>112676703</v>
      </c>
      <c r="C497" s="4" t="s">
        <v>138</v>
      </c>
      <c r="D497" s="4" t="s">
        <v>390</v>
      </c>
      <c r="E497" s="5">
        <v>72110086.700000003</v>
      </c>
      <c r="F497" s="5">
        <v>44963637.679999992</v>
      </c>
      <c r="G497" s="5">
        <v>2071675.3299999998</v>
      </c>
      <c r="H497" s="5">
        <v>47035313.009999998</v>
      </c>
      <c r="I497" s="18">
        <f t="shared" si="28"/>
        <v>0.65229999999999999</v>
      </c>
      <c r="J497" s="5">
        <v>24234963.170000002</v>
      </c>
      <c r="K497" s="18">
        <f t="shared" si="29"/>
        <v>0.33610000000000001</v>
      </c>
      <c r="L497" s="5">
        <v>827559.88</v>
      </c>
      <c r="M497" s="18">
        <f t="shared" si="30"/>
        <v>1.15E-2</v>
      </c>
      <c r="N497" s="5">
        <v>12250.64</v>
      </c>
      <c r="O497" s="18">
        <f t="shared" si="31"/>
        <v>2.0000000000000001E-4</v>
      </c>
    </row>
    <row r="498" spans="1:15" x14ac:dyDescent="0.2">
      <c r="A498" s="10">
        <v>1</v>
      </c>
      <c r="B498" s="10">
        <v>115219002</v>
      </c>
      <c r="C498" s="4" t="s">
        <v>154</v>
      </c>
      <c r="D498" s="4" t="s">
        <v>390</v>
      </c>
      <c r="E498" s="5">
        <v>131264460.89</v>
      </c>
      <c r="F498" s="5">
        <v>86326671.539999992</v>
      </c>
      <c r="G498" s="5">
        <v>3065705.15</v>
      </c>
      <c r="H498" s="5">
        <v>89392376.689999998</v>
      </c>
      <c r="I498" s="18">
        <f t="shared" si="28"/>
        <v>0.68100000000000005</v>
      </c>
      <c r="J498" s="5">
        <v>33469637.43</v>
      </c>
      <c r="K498" s="18">
        <f t="shared" si="29"/>
        <v>0.255</v>
      </c>
      <c r="L498" s="5">
        <v>2325319.77</v>
      </c>
      <c r="M498" s="18">
        <f t="shared" si="30"/>
        <v>1.77E-2</v>
      </c>
      <c r="N498" s="5">
        <v>6077127</v>
      </c>
      <c r="O498" s="18">
        <f t="shared" si="31"/>
        <v>4.6300000000000001E-2</v>
      </c>
    </row>
    <row r="499" spans="1:15" x14ac:dyDescent="0.2">
      <c r="A499" s="10">
        <v>1</v>
      </c>
      <c r="B499" s="10">
        <v>112678503</v>
      </c>
      <c r="C499" s="4" t="s">
        <v>398</v>
      </c>
      <c r="D499" s="4" t="s">
        <v>390</v>
      </c>
      <c r="E499" s="5">
        <v>98222407</v>
      </c>
      <c r="F499" s="5">
        <v>41137195</v>
      </c>
      <c r="G499" s="5">
        <v>2011851</v>
      </c>
      <c r="H499" s="5">
        <v>43149046</v>
      </c>
      <c r="I499" s="18">
        <f t="shared" si="28"/>
        <v>0.43930000000000002</v>
      </c>
      <c r="J499" s="5">
        <v>16457224</v>
      </c>
      <c r="K499" s="18">
        <f t="shared" si="29"/>
        <v>0.1676</v>
      </c>
      <c r="L499" s="5">
        <v>751137</v>
      </c>
      <c r="M499" s="18">
        <f t="shared" si="30"/>
        <v>7.6E-3</v>
      </c>
      <c r="N499" s="5">
        <v>37865000</v>
      </c>
      <c r="O499" s="18">
        <f t="shared" si="31"/>
        <v>0.38550000000000001</v>
      </c>
    </row>
    <row r="500" spans="1:15" x14ac:dyDescent="0.2">
      <c r="A500" s="10">
        <v>1</v>
      </c>
      <c r="B500" s="10">
        <v>112679002</v>
      </c>
      <c r="C500" s="4" t="s">
        <v>399</v>
      </c>
      <c r="D500" s="4" t="s">
        <v>390</v>
      </c>
      <c r="E500" s="5">
        <v>170083313.84</v>
      </c>
      <c r="F500" s="5">
        <v>34084987.469999999</v>
      </c>
      <c r="G500" s="5">
        <v>3241923.5399999996</v>
      </c>
      <c r="H500" s="5">
        <v>37326911.009999998</v>
      </c>
      <c r="I500" s="18">
        <f t="shared" si="28"/>
        <v>0.2195</v>
      </c>
      <c r="J500" s="5">
        <v>104674787.92</v>
      </c>
      <c r="K500" s="18">
        <f t="shared" si="29"/>
        <v>0.61539999999999995</v>
      </c>
      <c r="L500" s="5">
        <v>8682347.5099999998</v>
      </c>
      <c r="M500" s="18">
        <f t="shared" si="30"/>
        <v>5.0999999999999997E-2</v>
      </c>
      <c r="N500" s="5">
        <v>19399267.399999999</v>
      </c>
      <c r="O500" s="18">
        <f t="shared" si="31"/>
        <v>0.11409999999999999</v>
      </c>
    </row>
    <row r="501" spans="1:15" x14ac:dyDescent="0.2">
      <c r="A501" s="10">
        <v>1</v>
      </c>
      <c r="B501" s="10">
        <v>112679403</v>
      </c>
      <c r="C501" s="4" t="s">
        <v>400</v>
      </c>
      <c r="D501" s="4" t="s">
        <v>390</v>
      </c>
      <c r="E501" s="5">
        <v>61543158.560000002</v>
      </c>
      <c r="F501" s="5">
        <v>46290742.139999993</v>
      </c>
      <c r="G501" s="5">
        <v>2899559.57</v>
      </c>
      <c r="H501" s="5">
        <v>49190301.710000001</v>
      </c>
      <c r="I501" s="18">
        <f t="shared" si="28"/>
        <v>0.79930000000000001</v>
      </c>
      <c r="J501" s="5">
        <v>11725311.289999999</v>
      </c>
      <c r="K501" s="18">
        <f t="shared" si="29"/>
        <v>0.1905</v>
      </c>
      <c r="L501" s="5">
        <v>627545.56000000006</v>
      </c>
      <c r="M501" s="18">
        <f t="shared" si="30"/>
        <v>1.0200000000000001E-2</v>
      </c>
      <c r="N501" s="5"/>
      <c r="O501" s="18">
        <f t="shared" si="31"/>
        <v>0</v>
      </c>
    </row>
    <row r="502" spans="1:15" x14ac:dyDescent="0.2">
      <c r="A502" s="10">
        <v>3</v>
      </c>
      <c r="B502" s="10">
        <v>103020407</v>
      </c>
      <c r="C502" s="4" t="s">
        <v>572</v>
      </c>
      <c r="D502" s="4" t="s">
        <v>222</v>
      </c>
      <c r="E502" s="5">
        <v>10370981.369999999</v>
      </c>
      <c r="F502" s="5">
        <v>0</v>
      </c>
      <c r="G502" s="5">
        <v>8332285.2599999998</v>
      </c>
      <c r="H502" s="5">
        <v>8332285.2599999998</v>
      </c>
      <c r="I502" s="18">
        <f t="shared" si="28"/>
        <v>0.8034</v>
      </c>
      <c r="J502" s="5">
        <v>1736085.11</v>
      </c>
      <c r="K502" s="18">
        <f t="shared" si="29"/>
        <v>0.16739999999999999</v>
      </c>
      <c r="L502" s="5">
        <v>302611</v>
      </c>
      <c r="M502" s="18">
        <f t="shared" si="30"/>
        <v>2.92E-2</v>
      </c>
      <c r="N502" s="5"/>
      <c r="O502" s="18">
        <f t="shared" si="31"/>
        <v>0</v>
      </c>
    </row>
    <row r="503" spans="1:15" x14ac:dyDescent="0.2">
      <c r="A503" s="10">
        <v>3</v>
      </c>
      <c r="B503" s="10">
        <v>103023807</v>
      </c>
      <c r="C503" s="4" t="s">
        <v>197</v>
      </c>
      <c r="D503" s="4" t="s">
        <v>222</v>
      </c>
      <c r="E503" s="5">
        <v>6413569.7699999996</v>
      </c>
      <c r="F503" s="5">
        <v>0</v>
      </c>
      <c r="G503" s="5">
        <v>4446234.96</v>
      </c>
      <c r="H503" s="5">
        <v>4446234.96</v>
      </c>
      <c r="I503" s="18">
        <f t="shared" si="28"/>
        <v>0.69330000000000003</v>
      </c>
      <c r="J503" s="5">
        <v>1439890.54</v>
      </c>
      <c r="K503" s="18">
        <f t="shared" si="29"/>
        <v>0.22450000000000001</v>
      </c>
      <c r="L503" s="5">
        <v>439358</v>
      </c>
      <c r="M503" s="18">
        <f t="shared" si="30"/>
        <v>6.8500000000000005E-2</v>
      </c>
      <c r="N503" s="5">
        <v>88086.27</v>
      </c>
      <c r="O503" s="18">
        <f t="shared" si="31"/>
        <v>1.37E-2</v>
      </c>
    </row>
    <row r="504" spans="1:15" x14ac:dyDescent="0.2">
      <c r="A504" s="10">
        <v>3</v>
      </c>
      <c r="B504" s="10">
        <v>103027307</v>
      </c>
      <c r="C504" s="4" t="s">
        <v>573</v>
      </c>
      <c r="D504" s="4" t="s">
        <v>222</v>
      </c>
      <c r="E504" s="5">
        <v>7948576</v>
      </c>
      <c r="F504" s="5">
        <v>0</v>
      </c>
      <c r="G504" s="5">
        <v>6155186</v>
      </c>
      <c r="H504" s="5">
        <v>6155186</v>
      </c>
      <c r="I504" s="18">
        <f t="shared" si="28"/>
        <v>0.77439999999999998</v>
      </c>
      <c r="J504" s="5">
        <v>1441463</v>
      </c>
      <c r="K504" s="18">
        <f t="shared" si="29"/>
        <v>0.18129999999999999</v>
      </c>
      <c r="L504" s="5">
        <v>351927</v>
      </c>
      <c r="M504" s="18">
        <f t="shared" si="30"/>
        <v>4.4299999999999999E-2</v>
      </c>
      <c r="N504" s="5"/>
      <c r="O504" s="18">
        <f t="shared" si="31"/>
        <v>0</v>
      </c>
    </row>
    <row r="505" spans="1:15" x14ac:dyDescent="0.2">
      <c r="A505" s="10">
        <v>3</v>
      </c>
      <c r="B505" s="10">
        <v>103028807</v>
      </c>
      <c r="C505" s="4" t="s">
        <v>746</v>
      </c>
      <c r="D505" s="4" t="s">
        <v>222</v>
      </c>
      <c r="E505" s="5">
        <v>5820361.9699999997</v>
      </c>
      <c r="F505" s="5">
        <v>0</v>
      </c>
      <c r="G505" s="5">
        <v>4089844.86</v>
      </c>
      <c r="H505" s="5">
        <v>4089844.86</v>
      </c>
      <c r="I505" s="18">
        <f t="shared" si="28"/>
        <v>0.70269999999999999</v>
      </c>
      <c r="J505" s="5">
        <v>1466217.74</v>
      </c>
      <c r="K505" s="18">
        <f t="shared" si="29"/>
        <v>0.25190000000000001</v>
      </c>
      <c r="L505" s="5">
        <v>264299.37</v>
      </c>
      <c r="M505" s="18">
        <f t="shared" si="30"/>
        <v>4.5400000000000003E-2</v>
      </c>
      <c r="N505" s="5"/>
      <c r="O505" s="18">
        <f t="shared" si="31"/>
        <v>0</v>
      </c>
    </row>
    <row r="506" spans="1:15" x14ac:dyDescent="0.2">
      <c r="A506" s="10">
        <v>3</v>
      </c>
      <c r="B506" s="10">
        <v>128034607</v>
      </c>
      <c r="C506" s="4" t="s">
        <v>604</v>
      </c>
      <c r="D506" s="4" t="s">
        <v>46</v>
      </c>
      <c r="E506" s="5">
        <v>8435410.1300000008</v>
      </c>
      <c r="F506" s="5">
        <v>0</v>
      </c>
      <c r="G506" s="5">
        <v>6620718.1599999992</v>
      </c>
      <c r="H506" s="5">
        <v>6620718.1600000001</v>
      </c>
      <c r="I506" s="18">
        <f t="shared" si="28"/>
        <v>0.78490000000000004</v>
      </c>
      <c r="J506" s="5">
        <v>1672601.97</v>
      </c>
      <c r="K506" s="18">
        <f t="shared" si="29"/>
        <v>0.1983</v>
      </c>
      <c r="L506" s="5">
        <v>142090</v>
      </c>
      <c r="M506" s="18">
        <f t="shared" si="30"/>
        <v>1.6799999999999999E-2</v>
      </c>
      <c r="N506" s="5"/>
      <c r="O506" s="18">
        <f t="shared" si="31"/>
        <v>0</v>
      </c>
    </row>
    <row r="507" spans="1:15" x14ac:dyDescent="0.2">
      <c r="A507" s="10">
        <v>3</v>
      </c>
      <c r="B507" s="10">
        <v>127041307</v>
      </c>
      <c r="C507" s="4" t="s">
        <v>692</v>
      </c>
      <c r="D507" s="4" t="s">
        <v>37</v>
      </c>
      <c r="E507" s="5">
        <v>5947624.2599999998</v>
      </c>
      <c r="F507" s="5">
        <v>0</v>
      </c>
      <c r="G507" s="5">
        <v>4161330.6799999997</v>
      </c>
      <c r="H507" s="5">
        <v>4161330.68</v>
      </c>
      <c r="I507" s="18">
        <f t="shared" si="28"/>
        <v>0.69969999999999999</v>
      </c>
      <c r="J507" s="5">
        <v>1465849.58</v>
      </c>
      <c r="K507" s="18">
        <f t="shared" si="29"/>
        <v>0.2465</v>
      </c>
      <c r="L507" s="5">
        <v>320444</v>
      </c>
      <c r="M507" s="18">
        <f t="shared" si="30"/>
        <v>5.3900000000000003E-2</v>
      </c>
      <c r="N507" s="5"/>
      <c r="O507" s="18">
        <f t="shared" si="31"/>
        <v>0</v>
      </c>
    </row>
    <row r="508" spans="1:15" x14ac:dyDescent="0.2">
      <c r="A508" s="10">
        <v>3</v>
      </c>
      <c r="B508" s="10">
        <v>108051307</v>
      </c>
      <c r="C508" s="4" t="s">
        <v>583</v>
      </c>
      <c r="D508" s="4" t="s">
        <v>318</v>
      </c>
      <c r="E508" s="5">
        <v>2025699.4</v>
      </c>
      <c r="F508" s="5">
        <v>0</v>
      </c>
      <c r="G508" s="5">
        <v>1319107.7799999998</v>
      </c>
      <c r="H508" s="5">
        <v>1319107.78</v>
      </c>
      <c r="I508" s="18">
        <f t="shared" si="28"/>
        <v>0.6512</v>
      </c>
      <c r="J508" s="5">
        <v>623240.62</v>
      </c>
      <c r="K508" s="18">
        <f t="shared" si="29"/>
        <v>0.30769999999999997</v>
      </c>
      <c r="L508" s="5">
        <v>83351</v>
      </c>
      <c r="M508" s="18">
        <f t="shared" si="30"/>
        <v>4.1099999999999998E-2</v>
      </c>
      <c r="N508" s="5"/>
      <c r="O508" s="18">
        <f t="shared" si="31"/>
        <v>0</v>
      </c>
    </row>
    <row r="509" spans="1:15" x14ac:dyDescent="0.2">
      <c r="A509" s="10">
        <v>3</v>
      </c>
      <c r="B509" s="10">
        <v>114060557</v>
      </c>
      <c r="C509" s="4" t="s">
        <v>640</v>
      </c>
      <c r="D509" s="4" t="s">
        <v>420</v>
      </c>
      <c r="E509" s="5">
        <v>18530243</v>
      </c>
      <c r="F509" s="5">
        <v>0</v>
      </c>
      <c r="G509" s="5">
        <v>14380297.609999998</v>
      </c>
      <c r="H509" s="5">
        <v>14380297.609999999</v>
      </c>
      <c r="I509" s="18">
        <f t="shared" si="28"/>
        <v>0.77600000000000002</v>
      </c>
      <c r="J509" s="5">
        <v>3636745.39</v>
      </c>
      <c r="K509" s="18">
        <f t="shared" si="29"/>
        <v>0.1963</v>
      </c>
      <c r="L509" s="5">
        <v>513200</v>
      </c>
      <c r="M509" s="18">
        <f t="shared" si="30"/>
        <v>2.7699999999999999E-2</v>
      </c>
      <c r="N509" s="5"/>
      <c r="O509" s="18">
        <f t="shared" si="31"/>
        <v>0</v>
      </c>
    </row>
    <row r="510" spans="1:15" x14ac:dyDescent="0.2">
      <c r="A510" s="10">
        <v>3</v>
      </c>
      <c r="B510" s="10">
        <v>114067107</v>
      </c>
      <c r="C510" s="4" t="s">
        <v>693</v>
      </c>
      <c r="D510" s="4" t="s">
        <v>420</v>
      </c>
      <c r="E510" s="5">
        <v>9839278.1500000004</v>
      </c>
      <c r="F510" s="5">
        <v>0</v>
      </c>
      <c r="G510" s="5">
        <v>6242980.4900000002</v>
      </c>
      <c r="H510" s="5">
        <v>6242980.4900000002</v>
      </c>
      <c r="I510" s="18">
        <f t="shared" si="28"/>
        <v>0.63449999999999995</v>
      </c>
      <c r="J510" s="5">
        <v>3008385.67</v>
      </c>
      <c r="K510" s="18">
        <f t="shared" si="29"/>
        <v>0.30580000000000002</v>
      </c>
      <c r="L510" s="5">
        <v>572554.14</v>
      </c>
      <c r="M510" s="18">
        <f t="shared" si="30"/>
        <v>5.8200000000000002E-2</v>
      </c>
      <c r="N510" s="5">
        <v>15357.85</v>
      </c>
      <c r="O510" s="18">
        <f t="shared" si="31"/>
        <v>1.6000000000000001E-3</v>
      </c>
    </row>
    <row r="511" spans="1:15" x14ac:dyDescent="0.2">
      <c r="A511" s="10">
        <v>3</v>
      </c>
      <c r="B511" s="10">
        <v>108070607</v>
      </c>
      <c r="C511" s="4" t="s">
        <v>584</v>
      </c>
      <c r="D511" s="4" t="s">
        <v>323</v>
      </c>
      <c r="E511" s="5">
        <v>10404582.060000001</v>
      </c>
      <c r="F511" s="5">
        <v>0</v>
      </c>
      <c r="G511" s="5">
        <v>7225048.1299999999</v>
      </c>
      <c r="H511" s="5">
        <v>7225048.1299999999</v>
      </c>
      <c r="I511" s="18">
        <f t="shared" si="28"/>
        <v>0.69440000000000002</v>
      </c>
      <c r="J511" s="5">
        <v>2498962.0499999998</v>
      </c>
      <c r="K511" s="18">
        <f t="shared" si="29"/>
        <v>0.2402</v>
      </c>
      <c r="L511" s="5">
        <v>541629</v>
      </c>
      <c r="M511" s="18">
        <f t="shared" si="30"/>
        <v>5.21E-2</v>
      </c>
      <c r="N511" s="5">
        <v>138942.88</v>
      </c>
      <c r="O511" s="18">
        <f t="shared" si="31"/>
        <v>1.34E-2</v>
      </c>
    </row>
    <row r="512" spans="1:15" x14ac:dyDescent="0.2">
      <c r="A512" s="10">
        <v>3</v>
      </c>
      <c r="B512" s="10">
        <v>117080607</v>
      </c>
      <c r="C512" s="4" t="s">
        <v>592</v>
      </c>
      <c r="D512" s="4" t="s">
        <v>463</v>
      </c>
      <c r="E512" s="5">
        <v>4660327</v>
      </c>
      <c r="F512" s="5">
        <v>0</v>
      </c>
      <c r="G512" s="5">
        <v>3408982</v>
      </c>
      <c r="H512" s="5">
        <v>3408982</v>
      </c>
      <c r="I512" s="18">
        <f t="shared" si="28"/>
        <v>0.73150000000000004</v>
      </c>
      <c r="J512" s="5">
        <v>1025217</v>
      </c>
      <c r="K512" s="18">
        <f t="shared" si="29"/>
        <v>0.22</v>
      </c>
      <c r="L512" s="5">
        <v>226128</v>
      </c>
      <c r="M512" s="18">
        <f t="shared" si="30"/>
        <v>4.8500000000000001E-2</v>
      </c>
      <c r="N512" s="5"/>
      <c r="O512" s="18">
        <f t="shared" si="31"/>
        <v>0</v>
      </c>
    </row>
    <row r="513" spans="1:15" x14ac:dyDescent="0.2">
      <c r="A513" s="10">
        <v>3</v>
      </c>
      <c r="B513" s="10">
        <v>122091457</v>
      </c>
      <c r="C513" s="4" t="s">
        <v>600</v>
      </c>
      <c r="D513" s="4" t="s">
        <v>532</v>
      </c>
      <c r="E513" s="5">
        <v>27647018</v>
      </c>
      <c r="F513" s="5">
        <v>0</v>
      </c>
      <c r="G513" s="5">
        <v>22027526</v>
      </c>
      <c r="H513" s="5">
        <v>22027526</v>
      </c>
      <c r="I513" s="18">
        <f t="shared" si="28"/>
        <v>0.79669999999999996</v>
      </c>
      <c r="J513" s="5">
        <v>4550686</v>
      </c>
      <c r="K513" s="18">
        <f t="shared" si="29"/>
        <v>0.1646</v>
      </c>
      <c r="L513" s="5">
        <v>1068806</v>
      </c>
      <c r="M513" s="18">
        <f t="shared" si="30"/>
        <v>3.8699999999999998E-2</v>
      </c>
      <c r="N513" s="5"/>
      <c r="O513" s="18">
        <f t="shared" si="31"/>
        <v>0</v>
      </c>
    </row>
    <row r="514" spans="1:15" x14ac:dyDescent="0.2">
      <c r="A514" s="10">
        <v>3</v>
      </c>
      <c r="B514" s="10">
        <v>122097007</v>
      </c>
      <c r="C514" s="4" t="s">
        <v>601</v>
      </c>
      <c r="D514" s="4" t="s">
        <v>532</v>
      </c>
      <c r="E514" s="5">
        <v>12084423.039999999</v>
      </c>
      <c r="F514" s="5">
        <v>0</v>
      </c>
      <c r="G514" s="5">
        <v>10054236.239999998</v>
      </c>
      <c r="H514" s="5">
        <v>10054236.24</v>
      </c>
      <c r="I514" s="18">
        <f t="shared" si="28"/>
        <v>0.83199999999999996</v>
      </c>
      <c r="J514" s="5">
        <v>1732235.04</v>
      </c>
      <c r="K514" s="18">
        <f t="shared" si="29"/>
        <v>0.14330000000000001</v>
      </c>
      <c r="L514" s="5">
        <v>297951.76</v>
      </c>
      <c r="M514" s="18">
        <f t="shared" si="30"/>
        <v>2.47E-2</v>
      </c>
      <c r="N514" s="5"/>
      <c r="O514" s="18">
        <f t="shared" si="31"/>
        <v>0</v>
      </c>
    </row>
    <row r="515" spans="1:15" x14ac:dyDescent="0.2">
      <c r="A515" s="10">
        <v>3</v>
      </c>
      <c r="B515" s="10">
        <v>122099007</v>
      </c>
      <c r="C515" s="4" t="s">
        <v>724</v>
      </c>
      <c r="D515" s="4" t="s">
        <v>532</v>
      </c>
      <c r="E515" s="5">
        <v>9751078.1699999999</v>
      </c>
      <c r="F515" s="5">
        <v>0</v>
      </c>
      <c r="G515" s="5">
        <v>8179761.8499999996</v>
      </c>
      <c r="H515" s="5">
        <v>8179761.8499999996</v>
      </c>
      <c r="I515" s="18">
        <f t="shared" ref="I515:I578" si="32">ROUND(H515/$E515,4)</f>
        <v>0.83889999999999998</v>
      </c>
      <c r="J515" s="5">
        <v>1439094.32</v>
      </c>
      <c r="K515" s="18">
        <f t="shared" ref="K515:K578" si="33">ROUND(J515/$E515,4)</f>
        <v>0.14760000000000001</v>
      </c>
      <c r="L515" s="5">
        <v>132222</v>
      </c>
      <c r="M515" s="18">
        <f t="shared" ref="M515:M578" si="34">ROUND(L515/$E515,4)</f>
        <v>1.3599999999999999E-2</v>
      </c>
      <c r="N515" s="5"/>
      <c r="O515" s="18">
        <f t="shared" ref="O515:O578" si="35">ROUND(N515/$E515,4)</f>
        <v>0</v>
      </c>
    </row>
    <row r="516" spans="1:15" x14ac:dyDescent="0.2">
      <c r="A516" s="10">
        <v>3</v>
      </c>
      <c r="B516" s="10">
        <v>104101307</v>
      </c>
      <c r="C516" s="4" t="s">
        <v>574</v>
      </c>
      <c r="D516" s="4" t="s">
        <v>252</v>
      </c>
      <c r="E516" s="5">
        <v>5408754</v>
      </c>
      <c r="F516" s="5">
        <v>0</v>
      </c>
      <c r="G516" s="5">
        <v>3721390</v>
      </c>
      <c r="H516" s="5">
        <v>3721390</v>
      </c>
      <c r="I516" s="18">
        <f t="shared" si="32"/>
        <v>0.68799999999999994</v>
      </c>
      <c r="J516" s="5">
        <v>1422505</v>
      </c>
      <c r="K516" s="18">
        <f t="shared" si="33"/>
        <v>0.26300000000000001</v>
      </c>
      <c r="L516" s="5">
        <v>264859</v>
      </c>
      <c r="M516" s="18">
        <f t="shared" si="34"/>
        <v>4.9000000000000002E-2</v>
      </c>
      <c r="N516" s="5"/>
      <c r="O516" s="18">
        <f t="shared" si="35"/>
        <v>0</v>
      </c>
    </row>
    <row r="517" spans="1:15" x14ac:dyDescent="0.2">
      <c r="A517" s="10">
        <v>3</v>
      </c>
      <c r="B517" s="10">
        <v>108110307</v>
      </c>
      <c r="C517" s="4" t="s">
        <v>198</v>
      </c>
      <c r="D517" s="4" t="s">
        <v>327</v>
      </c>
      <c r="E517" s="5">
        <v>3531894.3</v>
      </c>
      <c r="F517" s="5">
        <v>0</v>
      </c>
      <c r="G517" s="5">
        <v>2380946.4999999995</v>
      </c>
      <c r="H517" s="5">
        <v>2380946.5</v>
      </c>
      <c r="I517" s="18">
        <f t="shared" si="32"/>
        <v>0.67410000000000003</v>
      </c>
      <c r="J517" s="5">
        <v>1012814.8</v>
      </c>
      <c r="K517" s="18">
        <f t="shared" si="33"/>
        <v>0.2868</v>
      </c>
      <c r="L517" s="5">
        <v>138133</v>
      </c>
      <c r="M517" s="18">
        <f t="shared" si="34"/>
        <v>3.9100000000000003E-2</v>
      </c>
      <c r="N517" s="5"/>
      <c r="O517" s="18">
        <f t="shared" si="35"/>
        <v>0</v>
      </c>
    </row>
    <row r="518" spans="1:15" x14ac:dyDescent="0.2">
      <c r="A518" s="10">
        <v>3</v>
      </c>
      <c r="B518" s="10">
        <v>108112607</v>
      </c>
      <c r="C518" s="4" t="s">
        <v>708</v>
      </c>
      <c r="D518" s="4" t="s">
        <v>327</v>
      </c>
      <c r="E518" s="5">
        <v>6398798.6399999997</v>
      </c>
      <c r="F518" s="5">
        <v>0</v>
      </c>
      <c r="G518" s="5">
        <v>4721853.5200000005</v>
      </c>
      <c r="H518" s="5">
        <v>4721853.5199999996</v>
      </c>
      <c r="I518" s="18">
        <f t="shared" si="32"/>
        <v>0.7379</v>
      </c>
      <c r="J518" s="5">
        <v>1453544.12</v>
      </c>
      <c r="K518" s="18">
        <f t="shared" si="33"/>
        <v>0.22720000000000001</v>
      </c>
      <c r="L518" s="5">
        <v>223401</v>
      </c>
      <c r="M518" s="18">
        <f t="shared" si="34"/>
        <v>3.49E-2</v>
      </c>
      <c r="N518" s="5"/>
      <c r="O518" s="18">
        <f t="shared" si="35"/>
        <v>0</v>
      </c>
    </row>
    <row r="519" spans="1:15" x14ac:dyDescent="0.2">
      <c r="A519" s="10">
        <v>3</v>
      </c>
      <c r="B519" s="10">
        <v>121131507</v>
      </c>
      <c r="C519" s="4" t="s">
        <v>598</v>
      </c>
      <c r="D519" s="4" t="s">
        <v>518</v>
      </c>
      <c r="E519" s="5">
        <v>8030814</v>
      </c>
      <c r="F519" s="5">
        <v>0</v>
      </c>
      <c r="G519" s="5">
        <v>6492419</v>
      </c>
      <c r="H519" s="5">
        <v>6492419</v>
      </c>
      <c r="I519" s="18">
        <f t="shared" si="32"/>
        <v>0.80840000000000001</v>
      </c>
      <c r="J519" s="5">
        <v>1371996</v>
      </c>
      <c r="K519" s="18">
        <f t="shared" si="33"/>
        <v>0.17080000000000001</v>
      </c>
      <c r="L519" s="5">
        <v>166399</v>
      </c>
      <c r="M519" s="18">
        <f t="shared" si="34"/>
        <v>2.07E-2</v>
      </c>
      <c r="N519" s="5"/>
      <c r="O519" s="18">
        <f t="shared" si="35"/>
        <v>0</v>
      </c>
    </row>
    <row r="520" spans="1:15" x14ac:dyDescent="0.2">
      <c r="A520" s="10">
        <v>3</v>
      </c>
      <c r="B520" s="10">
        <v>110141607</v>
      </c>
      <c r="C520" s="4" t="s">
        <v>586</v>
      </c>
      <c r="D520" s="4" t="s">
        <v>360</v>
      </c>
      <c r="E520" s="5">
        <v>8225065.0599999996</v>
      </c>
      <c r="F520" s="5">
        <v>0</v>
      </c>
      <c r="G520" s="5">
        <v>6183035.2999999998</v>
      </c>
      <c r="H520" s="5">
        <v>6183035.2999999998</v>
      </c>
      <c r="I520" s="18">
        <f t="shared" si="32"/>
        <v>0.75170000000000003</v>
      </c>
      <c r="J520" s="5">
        <v>1505136.76</v>
      </c>
      <c r="K520" s="18">
        <f t="shared" si="33"/>
        <v>0.183</v>
      </c>
      <c r="L520" s="5">
        <v>536893</v>
      </c>
      <c r="M520" s="18">
        <f t="shared" si="34"/>
        <v>6.5299999999999997E-2</v>
      </c>
      <c r="N520" s="5"/>
      <c r="O520" s="18">
        <f t="shared" si="35"/>
        <v>0</v>
      </c>
    </row>
    <row r="521" spans="1:15" x14ac:dyDescent="0.2">
      <c r="A521" s="10">
        <v>3</v>
      </c>
      <c r="B521" s="10">
        <v>124151607</v>
      </c>
      <c r="C521" s="4" t="s">
        <v>753</v>
      </c>
      <c r="D521" s="4" t="s">
        <v>17</v>
      </c>
      <c r="E521" s="5">
        <v>32675071</v>
      </c>
      <c r="F521" s="5">
        <v>0</v>
      </c>
      <c r="G521" s="5">
        <v>26576693</v>
      </c>
      <c r="H521" s="5">
        <v>26576693</v>
      </c>
      <c r="I521" s="18">
        <f t="shared" si="32"/>
        <v>0.81340000000000001</v>
      </c>
      <c r="J521" s="5">
        <v>4446055</v>
      </c>
      <c r="K521" s="18">
        <f t="shared" si="33"/>
        <v>0.1361</v>
      </c>
      <c r="L521" s="5">
        <v>1652323</v>
      </c>
      <c r="M521" s="18">
        <f t="shared" si="34"/>
        <v>5.0599999999999999E-2</v>
      </c>
      <c r="N521" s="5"/>
      <c r="O521" s="18">
        <f t="shared" si="35"/>
        <v>0</v>
      </c>
    </row>
    <row r="522" spans="1:15" x14ac:dyDescent="0.2">
      <c r="A522" s="10">
        <v>3</v>
      </c>
      <c r="B522" s="10">
        <v>106161357</v>
      </c>
      <c r="C522" s="4" t="s">
        <v>578</v>
      </c>
      <c r="D522" s="4" t="s">
        <v>289</v>
      </c>
      <c r="E522" s="5">
        <v>2687265.3</v>
      </c>
      <c r="F522" s="5">
        <v>0</v>
      </c>
      <c r="G522" s="5">
        <v>1778723.13</v>
      </c>
      <c r="H522" s="5">
        <v>1778723.13</v>
      </c>
      <c r="I522" s="18">
        <f t="shared" si="32"/>
        <v>0.66190000000000004</v>
      </c>
      <c r="J522" s="5">
        <v>789882.45</v>
      </c>
      <c r="K522" s="18">
        <f t="shared" si="33"/>
        <v>0.29389999999999999</v>
      </c>
      <c r="L522" s="5">
        <v>118659.72</v>
      </c>
      <c r="M522" s="18">
        <f t="shared" si="34"/>
        <v>4.4200000000000003E-2</v>
      </c>
      <c r="N522" s="5"/>
      <c r="O522" s="18">
        <f t="shared" si="35"/>
        <v>0</v>
      </c>
    </row>
    <row r="523" spans="1:15" x14ac:dyDescent="0.2">
      <c r="A523" s="10">
        <v>3</v>
      </c>
      <c r="B523" s="10">
        <v>110171607</v>
      </c>
      <c r="C523" s="4" t="s">
        <v>587</v>
      </c>
      <c r="D523" s="4" t="s">
        <v>293</v>
      </c>
      <c r="E523" s="5">
        <v>5920860.6399999997</v>
      </c>
      <c r="F523" s="5">
        <v>0</v>
      </c>
      <c r="G523" s="5">
        <v>4338009.0999999996</v>
      </c>
      <c r="H523" s="5">
        <v>4338009.0999999996</v>
      </c>
      <c r="I523" s="18">
        <f t="shared" si="32"/>
        <v>0.73270000000000002</v>
      </c>
      <c r="J523" s="5">
        <v>1175627.23</v>
      </c>
      <c r="K523" s="18">
        <f t="shared" si="33"/>
        <v>0.1986</v>
      </c>
      <c r="L523" s="5">
        <v>407224.31</v>
      </c>
      <c r="M523" s="18">
        <f t="shared" si="34"/>
        <v>6.88E-2</v>
      </c>
      <c r="N523" s="5"/>
      <c r="O523" s="18">
        <f t="shared" si="35"/>
        <v>0</v>
      </c>
    </row>
    <row r="524" spans="1:15" x14ac:dyDescent="0.2">
      <c r="A524" s="10">
        <v>3</v>
      </c>
      <c r="B524" s="10">
        <v>116191757</v>
      </c>
      <c r="C524" s="4" t="s">
        <v>641</v>
      </c>
      <c r="D524" s="4" t="s">
        <v>447</v>
      </c>
      <c r="E524" s="5">
        <v>9273134</v>
      </c>
      <c r="F524" s="5">
        <v>0</v>
      </c>
      <c r="G524" s="5">
        <v>7534073</v>
      </c>
      <c r="H524" s="5">
        <v>7534073</v>
      </c>
      <c r="I524" s="18">
        <f t="shared" si="32"/>
        <v>0.8125</v>
      </c>
      <c r="J524" s="5">
        <v>1559462</v>
      </c>
      <c r="K524" s="18">
        <f t="shared" si="33"/>
        <v>0.16819999999999999</v>
      </c>
      <c r="L524" s="5">
        <v>176099</v>
      </c>
      <c r="M524" s="18">
        <f t="shared" si="34"/>
        <v>1.9E-2</v>
      </c>
      <c r="N524" s="5">
        <v>3500</v>
      </c>
      <c r="O524" s="18">
        <f t="shared" si="35"/>
        <v>4.0000000000000002E-4</v>
      </c>
    </row>
    <row r="525" spans="1:15" x14ac:dyDescent="0.2">
      <c r="A525" s="10">
        <v>3</v>
      </c>
      <c r="B525" s="10">
        <v>105201407</v>
      </c>
      <c r="C525" s="4" t="s">
        <v>694</v>
      </c>
      <c r="D525" s="4" t="s">
        <v>275</v>
      </c>
      <c r="E525" s="5">
        <v>6663783.54</v>
      </c>
      <c r="F525" s="5">
        <v>0</v>
      </c>
      <c r="G525" s="5">
        <v>4713860.33</v>
      </c>
      <c r="H525" s="5">
        <v>4713860.33</v>
      </c>
      <c r="I525" s="18">
        <f t="shared" si="32"/>
        <v>0.70740000000000003</v>
      </c>
      <c r="J525" s="5">
        <v>1369633.78</v>
      </c>
      <c r="K525" s="18">
        <f t="shared" si="33"/>
        <v>0.20549999999999999</v>
      </c>
      <c r="L525" s="5">
        <v>580289.43000000005</v>
      </c>
      <c r="M525" s="18">
        <f t="shared" si="34"/>
        <v>8.7099999999999997E-2</v>
      </c>
      <c r="N525" s="5"/>
      <c r="O525" s="18">
        <f t="shared" si="35"/>
        <v>0</v>
      </c>
    </row>
    <row r="526" spans="1:15" x14ac:dyDescent="0.2">
      <c r="A526" s="10">
        <v>3</v>
      </c>
      <c r="B526" s="10">
        <v>115211657</v>
      </c>
      <c r="C526" s="4" t="s">
        <v>725</v>
      </c>
      <c r="D526" s="4" t="s">
        <v>430</v>
      </c>
      <c r="E526" s="5">
        <v>8873734.4700000007</v>
      </c>
      <c r="F526" s="5">
        <v>0</v>
      </c>
      <c r="G526" s="5">
        <v>6745280</v>
      </c>
      <c r="H526" s="5">
        <v>6745280</v>
      </c>
      <c r="I526" s="18">
        <f t="shared" si="32"/>
        <v>0.7601</v>
      </c>
      <c r="J526" s="5">
        <v>1657160.11</v>
      </c>
      <c r="K526" s="18">
        <f t="shared" si="33"/>
        <v>0.1867</v>
      </c>
      <c r="L526" s="5">
        <v>470302</v>
      </c>
      <c r="M526" s="18">
        <f t="shared" si="34"/>
        <v>5.2999999999999999E-2</v>
      </c>
      <c r="N526" s="5">
        <v>992.36</v>
      </c>
      <c r="O526" s="18">
        <f t="shared" si="35"/>
        <v>1E-4</v>
      </c>
    </row>
    <row r="527" spans="1:15" x14ac:dyDescent="0.2">
      <c r="A527" s="10">
        <v>3</v>
      </c>
      <c r="B527" s="10">
        <v>115221607</v>
      </c>
      <c r="C527" s="4" t="s">
        <v>709</v>
      </c>
      <c r="D527" s="4" t="s">
        <v>436</v>
      </c>
      <c r="E527" s="5">
        <v>21538160.52</v>
      </c>
      <c r="F527" s="5">
        <v>0</v>
      </c>
      <c r="G527" s="5">
        <v>17654951.48</v>
      </c>
      <c r="H527" s="5">
        <v>17654951.48</v>
      </c>
      <c r="I527" s="18">
        <f t="shared" si="32"/>
        <v>0.81969999999999998</v>
      </c>
      <c r="J527" s="5">
        <v>3201939.59</v>
      </c>
      <c r="K527" s="18">
        <f t="shared" si="33"/>
        <v>0.1487</v>
      </c>
      <c r="L527" s="5">
        <v>678448.45</v>
      </c>
      <c r="M527" s="18">
        <f t="shared" si="34"/>
        <v>3.15E-2</v>
      </c>
      <c r="N527" s="5">
        <v>2821</v>
      </c>
      <c r="O527" s="18">
        <f t="shared" si="35"/>
        <v>1E-4</v>
      </c>
    </row>
    <row r="528" spans="1:15" x14ac:dyDescent="0.2">
      <c r="A528" s="10">
        <v>3</v>
      </c>
      <c r="B528" s="10">
        <v>125232407</v>
      </c>
      <c r="C528" s="4" t="s">
        <v>710</v>
      </c>
      <c r="D528" s="4" t="s">
        <v>26</v>
      </c>
      <c r="E528" s="5">
        <v>15749945</v>
      </c>
      <c r="F528" s="5">
        <v>0</v>
      </c>
      <c r="G528" s="5">
        <v>11998202</v>
      </c>
      <c r="H528" s="5">
        <v>11998202</v>
      </c>
      <c r="I528" s="18">
        <f t="shared" si="32"/>
        <v>0.76180000000000003</v>
      </c>
      <c r="J528" s="5">
        <v>2691983</v>
      </c>
      <c r="K528" s="18">
        <f t="shared" si="33"/>
        <v>0.1709</v>
      </c>
      <c r="L528" s="5">
        <v>1059760</v>
      </c>
      <c r="M528" s="18">
        <f t="shared" si="34"/>
        <v>6.7299999999999999E-2</v>
      </c>
      <c r="N528" s="5"/>
      <c r="O528" s="18">
        <f t="shared" si="35"/>
        <v>0</v>
      </c>
    </row>
    <row r="529" spans="1:15" x14ac:dyDescent="0.2">
      <c r="A529" s="10">
        <v>3</v>
      </c>
      <c r="B529" s="10">
        <v>105252807</v>
      </c>
      <c r="C529" s="4" t="s">
        <v>577</v>
      </c>
      <c r="D529" s="4" t="s">
        <v>278</v>
      </c>
      <c r="E529" s="5">
        <v>7580164.9800000004</v>
      </c>
      <c r="F529" s="5">
        <v>0</v>
      </c>
      <c r="G529" s="5">
        <v>5736322.4199999999</v>
      </c>
      <c r="H529" s="5">
        <v>5736322.4199999999</v>
      </c>
      <c r="I529" s="18">
        <f t="shared" si="32"/>
        <v>0.75680000000000003</v>
      </c>
      <c r="J529" s="5">
        <v>1503124.59</v>
      </c>
      <c r="K529" s="18">
        <f t="shared" si="33"/>
        <v>0.1983</v>
      </c>
      <c r="L529" s="5">
        <v>338736</v>
      </c>
      <c r="M529" s="18">
        <f t="shared" si="34"/>
        <v>4.4699999999999997E-2</v>
      </c>
      <c r="N529" s="5">
        <v>1981.97</v>
      </c>
      <c r="O529" s="18">
        <f t="shared" si="35"/>
        <v>2.9999999999999997E-4</v>
      </c>
    </row>
    <row r="530" spans="1:15" x14ac:dyDescent="0.2">
      <c r="A530" s="10">
        <v>3</v>
      </c>
      <c r="B530" s="10">
        <v>101266007</v>
      </c>
      <c r="C530" s="4" t="s">
        <v>106</v>
      </c>
      <c r="D530" s="4" t="s">
        <v>202</v>
      </c>
      <c r="E530" s="5">
        <v>4374161.2699999996</v>
      </c>
      <c r="F530" s="5">
        <v>0</v>
      </c>
      <c r="G530" s="5">
        <v>2946038.7399999998</v>
      </c>
      <c r="H530" s="5">
        <v>2946038.74</v>
      </c>
      <c r="I530" s="18">
        <f t="shared" si="32"/>
        <v>0.67349999999999999</v>
      </c>
      <c r="J530" s="5">
        <v>1323201.53</v>
      </c>
      <c r="K530" s="18">
        <f t="shared" si="33"/>
        <v>0.30249999999999999</v>
      </c>
      <c r="L530" s="5">
        <v>104921</v>
      </c>
      <c r="M530" s="18">
        <f t="shared" si="34"/>
        <v>2.4E-2</v>
      </c>
      <c r="N530" s="5"/>
      <c r="O530" s="18">
        <f t="shared" si="35"/>
        <v>0</v>
      </c>
    </row>
    <row r="531" spans="1:15" x14ac:dyDescent="0.2">
      <c r="A531" s="10">
        <v>3</v>
      </c>
      <c r="B531" s="10">
        <v>101262507</v>
      </c>
      <c r="C531" s="4" t="s">
        <v>718</v>
      </c>
      <c r="D531" s="4" t="s">
        <v>202</v>
      </c>
      <c r="E531" s="5">
        <v>7748691.7199999997</v>
      </c>
      <c r="F531" s="5">
        <v>0</v>
      </c>
      <c r="G531" s="5">
        <v>4584478.13</v>
      </c>
      <c r="H531" s="5">
        <v>4584478.13</v>
      </c>
      <c r="I531" s="18">
        <f t="shared" si="32"/>
        <v>0.59160000000000001</v>
      </c>
      <c r="J531" s="5">
        <v>1727870.54</v>
      </c>
      <c r="K531" s="18">
        <f t="shared" si="33"/>
        <v>0.223</v>
      </c>
      <c r="L531" s="5">
        <v>1308766.7</v>
      </c>
      <c r="M531" s="18">
        <f t="shared" si="34"/>
        <v>0.16889999999999999</v>
      </c>
      <c r="N531" s="5">
        <v>127576.35</v>
      </c>
      <c r="O531" s="18">
        <f t="shared" si="35"/>
        <v>1.6500000000000001E-2</v>
      </c>
    </row>
    <row r="532" spans="1:15" x14ac:dyDescent="0.2">
      <c r="A532" s="10">
        <v>3</v>
      </c>
      <c r="B532" s="10">
        <v>112282307</v>
      </c>
      <c r="C532" s="4" t="s">
        <v>588</v>
      </c>
      <c r="D532" s="4" t="s">
        <v>385</v>
      </c>
      <c r="E532" s="5">
        <v>8685092.9600000009</v>
      </c>
      <c r="F532" s="5">
        <v>0</v>
      </c>
      <c r="G532" s="5">
        <v>6558612.1100000013</v>
      </c>
      <c r="H532" s="5">
        <v>6558612.1100000003</v>
      </c>
      <c r="I532" s="18">
        <f t="shared" si="32"/>
        <v>0.75519999999999998</v>
      </c>
      <c r="J532" s="5">
        <v>1778904.25</v>
      </c>
      <c r="K532" s="18">
        <f t="shared" si="33"/>
        <v>0.20480000000000001</v>
      </c>
      <c r="L532" s="5">
        <v>346693.25</v>
      </c>
      <c r="M532" s="18">
        <f t="shared" si="34"/>
        <v>3.9899999999999998E-2</v>
      </c>
      <c r="N532" s="5">
        <v>883.35</v>
      </c>
      <c r="O532" s="18">
        <f t="shared" si="35"/>
        <v>1E-4</v>
      </c>
    </row>
    <row r="533" spans="1:15" x14ac:dyDescent="0.2">
      <c r="A533" s="10">
        <v>3</v>
      </c>
      <c r="B533" s="10">
        <v>111292507</v>
      </c>
      <c r="C533" s="4" t="s">
        <v>789</v>
      </c>
      <c r="D533" s="4" t="s">
        <v>370</v>
      </c>
      <c r="E533" s="5">
        <v>1117205</v>
      </c>
      <c r="F533" s="5">
        <v>0</v>
      </c>
      <c r="G533" s="5">
        <v>771290</v>
      </c>
      <c r="H533" s="5">
        <v>771290</v>
      </c>
      <c r="I533" s="18">
        <f t="shared" si="32"/>
        <v>0.69040000000000001</v>
      </c>
      <c r="J533" s="5">
        <v>313392</v>
      </c>
      <c r="K533" s="18">
        <f t="shared" si="33"/>
        <v>0.28050000000000003</v>
      </c>
      <c r="L533" s="5">
        <v>32523</v>
      </c>
      <c r="M533" s="18">
        <f t="shared" si="34"/>
        <v>2.9100000000000001E-2</v>
      </c>
      <c r="N533" s="5"/>
      <c r="O533" s="18">
        <f t="shared" si="35"/>
        <v>0</v>
      </c>
    </row>
    <row r="534" spans="1:15" x14ac:dyDescent="0.2">
      <c r="A534" s="10">
        <v>3</v>
      </c>
      <c r="B534" s="10">
        <v>101302607</v>
      </c>
      <c r="C534" s="4" t="s">
        <v>570</v>
      </c>
      <c r="D534" s="4" t="s">
        <v>208</v>
      </c>
      <c r="E534" s="5">
        <v>3677609.52</v>
      </c>
      <c r="F534" s="5">
        <v>0</v>
      </c>
      <c r="G534" s="5">
        <v>2375624.36</v>
      </c>
      <c r="H534" s="5">
        <v>2375624.36</v>
      </c>
      <c r="I534" s="18">
        <f t="shared" si="32"/>
        <v>0.64600000000000002</v>
      </c>
      <c r="J534" s="5">
        <v>852198.06</v>
      </c>
      <c r="K534" s="18">
        <f t="shared" si="33"/>
        <v>0.23169999999999999</v>
      </c>
      <c r="L534" s="5">
        <v>449787.1</v>
      </c>
      <c r="M534" s="18">
        <f t="shared" si="34"/>
        <v>0.12230000000000001</v>
      </c>
      <c r="N534" s="5"/>
      <c r="O534" s="18">
        <f t="shared" si="35"/>
        <v>0</v>
      </c>
    </row>
    <row r="535" spans="1:15" x14ac:dyDescent="0.2">
      <c r="A535" s="10">
        <v>3</v>
      </c>
      <c r="B535" s="10">
        <v>111312607</v>
      </c>
      <c r="C535" s="4" t="s">
        <v>703</v>
      </c>
      <c r="D535" s="4" t="s">
        <v>373</v>
      </c>
      <c r="E535" s="5">
        <v>2569239.77</v>
      </c>
      <c r="F535" s="5">
        <v>0</v>
      </c>
      <c r="G535" s="5">
        <v>1894171.76</v>
      </c>
      <c r="H535" s="5">
        <v>1894171.76</v>
      </c>
      <c r="I535" s="18">
        <f t="shared" si="32"/>
        <v>0.73719999999999997</v>
      </c>
      <c r="J535" s="5">
        <v>558792.62</v>
      </c>
      <c r="K535" s="18">
        <f t="shared" si="33"/>
        <v>0.2175</v>
      </c>
      <c r="L535" s="5">
        <v>104938.39</v>
      </c>
      <c r="M535" s="18">
        <f t="shared" si="34"/>
        <v>4.0800000000000003E-2</v>
      </c>
      <c r="N535" s="5">
        <v>11337</v>
      </c>
      <c r="O535" s="18">
        <f t="shared" si="35"/>
        <v>4.4000000000000003E-3</v>
      </c>
    </row>
    <row r="536" spans="1:15" x14ac:dyDescent="0.2">
      <c r="A536" s="10">
        <v>3</v>
      </c>
      <c r="B536" s="10">
        <v>128324207</v>
      </c>
      <c r="C536" s="4" t="s">
        <v>605</v>
      </c>
      <c r="D536" s="4" t="s">
        <v>50</v>
      </c>
      <c r="E536" s="5">
        <v>6321239.5199999996</v>
      </c>
      <c r="F536" s="5">
        <v>0</v>
      </c>
      <c r="G536" s="5">
        <v>4585278.1100000003</v>
      </c>
      <c r="H536" s="5">
        <v>4585278.1100000003</v>
      </c>
      <c r="I536" s="18">
        <f t="shared" si="32"/>
        <v>0.72540000000000004</v>
      </c>
      <c r="J536" s="5">
        <v>1332915.1000000001</v>
      </c>
      <c r="K536" s="18">
        <f t="shared" si="33"/>
        <v>0.2109</v>
      </c>
      <c r="L536" s="5">
        <v>402810.46</v>
      </c>
      <c r="M536" s="18">
        <f t="shared" si="34"/>
        <v>6.3700000000000007E-2</v>
      </c>
      <c r="N536" s="5">
        <v>235.85</v>
      </c>
      <c r="O536" s="18">
        <f t="shared" si="35"/>
        <v>0</v>
      </c>
    </row>
    <row r="537" spans="1:15" x14ac:dyDescent="0.2">
      <c r="A537" s="10">
        <v>3</v>
      </c>
      <c r="B537" s="10">
        <v>106333407</v>
      </c>
      <c r="C537" s="4" t="s">
        <v>579</v>
      </c>
      <c r="D537" s="4" t="s">
        <v>296</v>
      </c>
      <c r="E537" s="5">
        <v>7796975.1200000001</v>
      </c>
      <c r="F537" s="5">
        <v>0</v>
      </c>
      <c r="G537" s="5">
        <v>5961723.1899999995</v>
      </c>
      <c r="H537" s="5">
        <v>5961723.1900000004</v>
      </c>
      <c r="I537" s="18">
        <f t="shared" si="32"/>
        <v>0.76459999999999995</v>
      </c>
      <c r="J537" s="5">
        <v>1243409.1200000001</v>
      </c>
      <c r="K537" s="18">
        <f t="shared" si="33"/>
        <v>0.1595</v>
      </c>
      <c r="L537" s="5">
        <v>591842.81000000006</v>
      </c>
      <c r="M537" s="18">
        <f t="shared" si="34"/>
        <v>7.5899999999999995E-2</v>
      </c>
      <c r="N537" s="5"/>
      <c r="O537" s="18">
        <f t="shared" si="35"/>
        <v>0</v>
      </c>
    </row>
    <row r="538" spans="1:15" x14ac:dyDescent="0.2">
      <c r="A538" s="10">
        <v>3</v>
      </c>
      <c r="B538" s="10">
        <v>119354207</v>
      </c>
      <c r="C538" s="4" t="s">
        <v>594</v>
      </c>
      <c r="D538" s="4" t="s">
        <v>489</v>
      </c>
      <c r="E538" s="5">
        <v>7786372</v>
      </c>
      <c r="F538" s="5">
        <v>0</v>
      </c>
      <c r="G538" s="5">
        <v>4773825</v>
      </c>
      <c r="H538" s="5">
        <v>4773825</v>
      </c>
      <c r="I538" s="18">
        <f t="shared" si="32"/>
        <v>0.61309999999999998</v>
      </c>
      <c r="J538" s="5">
        <v>1852327</v>
      </c>
      <c r="K538" s="18">
        <f t="shared" si="33"/>
        <v>0.2379</v>
      </c>
      <c r="L538" s="5">
        <v>1160220</v>
      </c>
      <c r="M538" s="18">
        <f t="shared" si="34"/>
        <v>0.14899999999999999</v>
      </c>
      <c r="N538" s="5"/>
      <c r="O538" s="18">
        <f t="shared" si="35"/>
        <v>0</v>
      </c>
    </row>
    <row r="539" spans="1:15" x14ac:dyDescent="0.2">
      <c r="A539" s="10">
        <v>3</v>
      </c>
      <c r="B539" s="10">
        <v>113363807</v>
      </c>
      <c r="C539" s="4" t="s">
        <v>590</v>
      </c>
      <c r="D539" s="4" t="s">
        <v>402</v>
      </c>
      <c r="E539" s="5">
        <v>29417407.199999999</v>
      </c>
      <c r="F539" s="5">
        <v>0</v>
      </c>
      <c r="G539" s="5">
        <v>18627375.27</v>
      </c>
      <c r="H539" s="5">
        <v>18627375.27</v>
      </c>
      <c r="I539" s="18">
        <f t="shared" si="32"/>
        <v>0.63319999999999999</v>
      </c>
      <c r="J539" s="5">
        <v>4866940.8899999997</v>
      </c>
      <c r="K539" s="18">
        <f t="shared" si="33"/>
        <v>0.16539999999999999</v>
      </c>
      <c r="L539" s="5">
        <v>4703092.5599999996</v>
      </c>
      <c r="M539" s="18">
        <f t="shared" si="34"/>
        <v>0.15989999999999999</v>
      </c>
      <c r="N539" s="5">
        <v>1219998.48</v>
      </c>
      <c r="O539" s="18">
        <f t="shared" si="35"/>
        <v>4.1500000000000002E-2</v>
      </c>
    </row>
    <row r="540" spans="1:15" x14ac:dyDescent="0.2">
      <c r="A540" s="10">
        <v>3</v>
      </c>
      <c r="B540" s="10">
        <v>104374207</v>
      </c>
      <c r="C540" s="4" t="s">
        <v>575</v>
      </c>
      <c r="D540" s="4" t="s">
        <v>258</v>
      </c>
      <c r="E540" s="5">
        <v>6743973.3099999996</v>
      </c>
      <c r="F540" s="5">
        <v>0</v>
      </c>
      <c r="G540" s="5">
        <v>5141556</v>
      </c>
      <c r="H540" s="5">
        <v>5141556</v>
      </c>
      <c r="I540" s="18">
        <f t="shared" si="32"/>
        <v>0.76239999999999997</v>
      </c>
      <c r="J540" s="5">
        <v>1388227.31</v>
      </c>
      <c r="K540" s="18">
        <f t="shared" si="33"/>
        <v>0.20580000000000001</v>
      </c>
      <c r="L540" s="5">
        <v>214190</v>
      </c>
      <c r="M540" s="18">
        <f t="shared" si="34"/>
        <v>3.1800000000000002E-2</v>
      </c>
      <c r="N540" s="5"/>
      <c r="O540" s="18">
        <f t="shared" si="35"/>
        <v>0</v>
      </c>
    </row>
    <row r="541" spans="1:15" x14ac:dyDescent="0.2">
      <c r="A541" s="10">
        <v>3</v>
      </c>
      <c r="B541" s="10">
        <v>113384307</v>
      </c>
      <c r="C541" s="4" t="s">
        <v>591</v>
      </c>
      <c r="D541" s="4" t="s">
        <v>414</v>
      </c>
      <c r="E541" s="5">
        <v>9517002.6899999995</v>
      </c>
      <c r="F541" s="5">
        <v>0</v>
      </c>
      <c r="G541" s="5">
        <v>5574599.5300000003</v>
      </c>
      <c r="H541" s="5">
        <v>5574599.5300000003</v>
      </c>
      <c r="I541" s="18">
        <f t="shared" si="32"/>
        <v>0.58579999999999999</v>
      </c>
      <c r="J541" s="5">
        <v>1995376.89</v>
      </c>
      <c r="K541" s="18">
        <f t="shared" si="33"/>
        <v>0.2097</v>
      </c>
      <c r="L541" s="5">
        <v>1934826.27</v>
      </c>
      <c r="M541" s="18">
        <f t="shared" si="34"/>
        <v>0.20330000000000001</v>
      </c>
      <c r="N541" s="5">
        <v>12200</v>
      </c>
      <c r="O541" s="18">
        <f t="shared" si="35"/>
        <v>1.2999999999999999E-3</v>
      </c>
    </row>
    <row r="542" spans="1:15" x14ac:dyDescent="0.2">
      <c r="A542" s="10">
        <v>3</v>
      </c>
      <c r="B542" s="10">
        <v>121393007</v>
      </c>
      <c r="C542" s="4" t="s">
        <v>599</v>
      </c>
      <c r="D542" s="4" t="s">
        <v>524</v>
      </c>
      <c r="E542" s="5">
        <v>30769970.57</v>
      </c>
      <c r="F542" s="5">
        <v>0</v>
      </c>
      <c r="G542" s="5">
        <v>23695070.460000001</v>
      </c>
      <c r="H542" s="5">
        <v>23695070.460000001</v>
      </c>
      <c r="I542" s="18">
        <f t="shared" si="32"/>
        <v>0.77010000000000001</v>
      </c>
      <c r="J542" s="5">
        <v>6111617.6799999997</v>
      </c>
      <c r="K542" s="18">
        <f t="shared" si="33"/>
        <v>0.1986</v>
      </c>
      <c r="L542" s="5">
        <v>945760</v>
      </c>
      <c r="M542" s="18">
        <f t="shared" si="34"/>
        <v>3.0700000000000002E-2</v>
      </c>
      <c r="N542" s="5">
        <v>17522.43</v>
      </c>
      <c r="O542" s="18">
        <f t="shared" si="35"/>
        <v>5.9999999999999995E-4</v>
      </c>
    </row>
    <row r="543" spans="1:15" x14ac:dyDescent="0.2">
      <c r="A543" s="10">
        <v>3</v>
      </c>
      <c r="B543" s="10">
        <v>118408707</v>
      </c>
      <c r="C543" s="4" t="s">
        <v>695</v>
      </c>
      <c r="D543" s="4" t="s">
        <v>478</v>
      </c>
      <c r="E543" s="5">
        <v>6969204.3099999996</v>
      </c>
      <c r="F543" s="5">
        <v>0</v>
      </c>
      <c r="G543" s="5">
        <v>5332076.59</v>
      </c>
      <c r="H543" s="5">
        <v>5332076.59</v>
      </c>
      <c r="I543" s="18">
        <f t="shared" si="32"/>
        <v>0.7651</v>
      </c>
      <c r="J543" s="5">
        <v>1410098.72</v>
      </c>
      <c r="K543" s="18">
        <f t="shared" si="33"/>
        <v>0.20230000000000001</v>
      </c>
      <c r="L543" s="5">
        <v>227029</v>
      </c>
      <c r="M543" s="18">
        <f t="shared" si="34"/>
        <v>3.2599999999999997E-2</v>
      </c>
      <c r="N543" s="5"/>
      <c r="O543" s="18">
        <f t="shared" si="35"/>
        <v>0</v>
      </c>
    </row>
    <row r="544" spans="1:15" x14ac:dyDescent="0.2">
      <c r="A544" s="10">
        <v>3</v>
      </c>
      <c r="B544" s="10">
        <v>118408607</v>
      </c>
      <c r="C544" s="4" t="s">
        <v>711</v>
      </c>
      <c r="D544" s="4" t="s">
        <v>478</v>
      </c>
      <c r="E544" s="5">
        <v>10537695.67</v>
      </c>
      <c r="F544" s="5">
        <v>0</v>
      </c>
      <c r="G544" s="5">
        <v>7937279.8499999996</v>
      </c>
      <c r="H544" s="5">
        <v>7937279.8499999996</v>
      </c>
      <c r="I544" s="18">
        <f t="shared" si="32"/>
        <v>0.75319999999999998</v>
      </c>
      <c r="J544" s="5">
        <v>2153575.8199999998</v>
      </c>
      <c r="K544" s="18">
        <f t="shared" si="33"/>
        <v>0.2044</v>
      </c>
      <c r="L544" s="5">
        <v>446840</v>
      </c>
      <c r="M544" s="18">
        <f t="shared" si="34"/>
        <v>4.24E-2</v>
      </c>
      <c r="N544" s="5"/>
      <c r="O544" s="18">
        <f t="shared" si="35"/>
        <v>0</v>
      </c>
    </row>
    <row r="545" spans="1:15" x14ac:dyDescent="0.2">
      <c r="A545" s="10">
        <v>3</v>
      </c>
      <c r="B545" s="10">
        <v>117414807</v>
      </c>
      <c r="C545" s="4" t="s">
        <v>593</v>
      </c>
      <c r="D545" s="4" t="s">
        <v>468</v>
      </c>
      <c r="E545" s="5">
        <v>1963864.76</v>
      </c>
      <c r="F545" s="5">
        <v>0</v>
      </c>
      <c r="G545" s="5">
        <v>1334667.2</v>
      </c>
      <c r="H545" s="5">
        <v>1334667.2</v>
      </c>
      <c r="I545" s="18">
        <f t="shared" si="32"/>
        <v>0.67959999999999998</v>
      </c>
      <c r="J545" s="5">
        <v>523385.98</v>
      </c>
      <c r="K545" s="18">
        <f t="shared" si="33"/>
        <v>0.26650000000000001</v>
      </c>
      <c r="L545" s="5">
        <v>105811.58</v>
      </c>
      <c r="M545" s="18">
        <f t="shared" si="34"/>
        <v>5.3900000000000003E-2</v>
      </c>
      <c r="N545" s="5"/>
      <c r="O545" s="18">
        <f t="shared" si="35"/>
        <v>0</v>
      </c>
    </row>
    <row r="546" spans="1:15" x14ac:dyDescent="0.2">
      <c r="A546" s="10">
        <v>3</v>
      </c>
      <c r="B546" s="10">
        <v>109420107</v>
      </c>
      <c r="C546" s="4" t="s">
        <v>719</v>
      </c>
      <c r="D546" s="4" t="s">
        <v>350</v>
      </c>
      <c r="E546" s="5">
        <v>2214048.85</v>
      </c>
      <c r="F546" s="5">
        <v>0</v>
      </c>
      <c r="G546" s="5">
        <v>1563951.2000000002</v>
      </c>
      <c r="H546" s="5">
        <v>1563951.2</v>
      </c>
      <c r="I546" s="18">
        <f t="shared" si="32"/>
        <v>0.70640000000000003</v>
      </c>
      <c r="J546" s="5">
        <v>650097.65</v>
      </c>
      <c r="K546" s="18">
        <f t="shared" si="33"/>
        <v>0.29360000000000003</v>
      </c>
      <c r="L546" s="5"/>
      <c r="M546" s="18">
        <f t="shared" si="34"/>
        <v>0</v>
      </c>
      <c r="N546" s="5"/>
      <c r="O546" s="18">
        <f t="shared" si="35"/>
        <v>0</v>
      </c>
    </row>
    <row r="547" spans="1:15" x14ac:dyDescent="0.2">
      <c r="A547" s="10">
        <v>3</v>
      </c>
      <c r="B547" s="10">
        <v>104435107</v>
      </c>
      <c r="C547" s="4" t="s">
        <v>576</v>
      </c>
      <c r="D547" s="4" t="s">
        <v>264</v>
      </c>
      <c r="E547" s="5">
        <v>15472493</v>
      </c>
      <c r="F547" s="5">
        <v>0</v>
      </c>
      <c r="G547" s="5">
        <v>4401713</v>
      </c>
      <c r="H547" s="5">
        <v>4401713</v>
      </c>
      <c r="I547" s="18">
        <f t="shared" si="32"/>
        <v>0.28449999999999998</v>
      </c>
      <c r="J547" s="5">
        <v>1189299</v>
      </c>
      <c r="K547" s="18">
        <f t="shared" si="33"/>
        <v>7.6899999999999996E-2</v>
      </c>
      <c r="L547" s="5">
        <v>404477</v>
      </c>
      <c r="M547" s="18">
        <f t="shared" si="34"/>
        <v>2.6100000000000002E-2</v>
      </c>
      <c r="N547" s="5">
        <v>9477004</v>
      </c>
      <c r="O547" s="18">
        <f t="shared" si="35"/>
        <v>0.61250000000000004</v>
      </c>
    </row>
    <row r="548" spans="1:15" x14ac:dyDescent="0.2">
      <c r="A548" s="10">
        <v>3</v>
      </c>
      <c r="B548" s="10">
        <v>111444307</v>
      </c>
      <c r="C548" s="4" t="s">
        <v>747</v>
      </c>
      <c r="D548" s="4" t="s">
        <v>379</v>
      </c>
      <c r="E548" s="5">
        <v>4804253</v>
      </c>
      <c r="F548" s="5">
        <v>0</v>
      </c>
      <c r="G548" s="5">
        <v>3029698</v>
      </c>
      <c r="H548" s="5">
        <v>3029698</v>
      </c>
      <c r="I548" s="18">
        <f t="shared" si="32"/>
        <v>0.63060000000000005</v>
      </c>
      <c r="J548" s="5">
        <v>1536700</v>
      </c>
      <c r="K548" s="18">
        <f t="shared" si="33"/>
        <v>0.31990000000000002</v>
      </c>
      <c r="L548" s="5">
        <v>237855</v>
      </c>
      <c r="M548" s="18">
        <f t="shared" si="34"/>
        <v>4.9500000000000002E-2</v>
      </c>
      <c r="N548" s="5"/>
      <c r="O548" s="18">
        <f t="shared" si="35"/>
        <v>0</v>
      </c>
    </row>
    <row r="549" spans="1:15" x14ac:dyDescent="0.2">
      <c r="A549" s="10">
        <v>3</v>
      </c>
      <c r="B549" s="10">
        <v>120454507</v>
      </c>
      <c r="C549" s="4" t="s">
        <v>596</v>
      </c>
      <c r="D549" s="4" t="s">
        <v>505</v>
      </c>
      <c r="E549" s="5">
        <v>10948514.380000001</v>
      </c>
      <c r="F549" s="5">
        <v>0</v>
      </c>
      <c r="G549" s="5">
        <v>8062240.4100000001</v>
      </c>
      <c r="H549" s="5">
        <v>8062240.4100000001</v>
      </c>
      <c r="I549" s="18">
        <f t="shared" si="32"/>
        <v>0.73640000000000005</v>
      </c>
      <c r="J549" s="5">
        <v>2449101.89</v>
      </c>
      <c r="K549" s="18">
        <f t="shared" si="33"/>
        <v>0.22370000000000001</v>
      </c>
      <c r="L549" s="5">
        <v>437172.08</v>
      </c>
      <c r="M549" s="18">
        <f t="shared" si="34"/>
        <v>3.9899999999999998E-2</v>
      </c>
      <c r="N549" s="5"/>
      <c r="O549" s="18">
        <f t="shared" si="35"/>
        <v>0</v>
      </c>
    </row>
    <row r="550" spans="1:15" x14ac:dyDescent="0.2">
      <c r="A550" s="10">
        <v>3</v>
      </c>
      <c r="B550" s="10">
        <v>123460957</v>
      </c>
      <c r="C550" s="4" t="s">
        <v>696</v>
      </c>
      <c r="D550" s="4" t="s">
        <v>4</v>
      </c>
      <c r="E550" s="5">
        <v>9884537.2699999996</v>
      </c>
      <c r="F550" s="5">
        <v>0</v>
      </c>
      <c r="G550" s="5">
        <v>8020292.129999999</v>
      </c>
      <c r="H550" s="5">
        <v>8020292.1299999999</v>
      </c>
      <c r="I550" s="18">
        <f t="shared" si="32"/>
        <v>0.81140000000000001</v>
      </c>
      <c r="J550" s="5">
        <v>1577212.14</v>
      </c>
      <c r="K550" s="18">
        <f t="shared" si="33"/>
        <v>0.15959999999999999</v>
      </c>
      <c r="L550" s="5">
        <v>287033</v>
      </c>
      <c r="M550" s="18">
        <f t="shared" si="34"/>
        <v>2.9000000000000001E-2</v>
      </c>
      <c r="N550" s="5"/>
      <c r="O550" s="18">
        <f t="shared" si="35"/>
        <v>0</v>
      </c>
    </row>
    <row r="551" spans="1:15" x14ac:dyDescent="0.2">
      <c r="A551" s="10">
        <v>3</v>
      </c>
      <c r="B551" s="10">
        <v>123463507</v>
      </c>
      <c r="C551" s="4" t="s">
        <v>602</v>
      </c>
      <c r="D551" s="4" t="s">
        <v>4</v>
      </c>
      <c r="E551" s="5">
        <v>10391068.810000001</v>
      </c>
      <c r="F551" s="5">
        <v>0</v>
      </c>
      <c r="G551" s="5">
        <v>7632631.1200000001</v>
      </c>
      <c r="H551" s="5">
        <v>7632631.1200000001</v>
      </c>
      <c r="I551" s="18">
        <f t="shared" si="32"/>
        <v>0.73450000000000004</v>
      </c>
      <c r="J551" s="5">
        <v>1613060.72</v>
      </c>
      <c r="K551" s="18">
        <f t="shared" si="33"/>
        <v>0.1552</v>
      </c>
      <c r="L551" s="5">
        <v>1136059.22</v>
      </c>
      <c r="M551" s="18">
        <f t="shared" si="34"/>
        <v>0.10929999999999999</v>
      </c>
      <c r="N551" s="5">
        <v>9317.75</v>
      </c>
      <c r="O551" s="18">
        <f t="shared" si="35"/>
        <v>8.9999999999999998E-4</v>
      </c>
    </row>
    <row r="552" spans="1:15" x14ac:dyDescent="0.2">
      <c r="A552" s="10">
        <v>3</v>
      </c>
      <c r="B552" s="10">
        <v>123465507</v>
      </c>
      <c r="C552" s="4" t="s">
        <v>603</v>
      </c>
      <c r="D552" s="4" t="s">
        <v>4</v>
      </c>
      <c r="E552" s="5">
        <v>13244351</v>
      </c>
      <c r="F552" s="5">
        <v>0</v>
      </c>
      <c r="G552" s="5">
        <v>10716492</v>
      </c>
      <c r="H552" s="5">
        <v>10716492</v>
      </c>
      <c r="I552" s="18">
        <f t="shared" si="32"/>
        <v>0.80910000000000004</v>
      </c>
      <c r="J552" s="5">
        <v>2171477</v>
      </c>
      <c r="K552" s="18">
        <f t="shared" si="33"/>
        <v>0.16400000000000001</v>
      </c>
      <c r="L552" s="5">
        <v>336956</v>
      </c>
      <c r="M552" s="18">
        <f t="shared" si="34"/>
        <v>2.5399999999999999E-2</v>
      </c>
      <c r="N552" s="5">
        <v>19426</v>
      </c>
      <c r="O552" s="18">
        <f t="shared" si="35"/>
        <v>1.5E-3</v>
      </c>
    </row>
    <row r="553" spans="1:15" x14ac:dyDescent="0.2">
      <c r="A553" s="10">
        <v>3</v>
      </c>
      <c r="B553" s="10">
        <v>123469007</v>
      </c>
      <c r="C553" s="4" t="s">
        <v>712</v>
      </c>
      <c r="D553" s="4" t="s">
        <v>4</v>
      </c>
      <c r="E553" s="5">
        <v>6685626.5899999999</v>
      </c>
      <c r="F553" s="5">
        <v>0</v>
      </c>
      <c r="G553" s="5">
        <v>5319221.62</v>
      </c>
      <c r="H553" s="5">
        <v>5319221.62</v>
      </c>
      <c r="I553" s="18">
        <f t="shared" si="32"/>
        <v>0.79559999999999997</v>
      </c>
      <c r="J553" s="5">
        <v>1235149.97</v>
      </c>
      <c r="K553" s="18">
        <f t="shared" si="33"/>
        <v>0.1847</v>
      </c>
      <c r="L553" s="5">
        <v>131255</v>
      </c>
      <c r="M553" s="18">
        <f t="shared" si="34"/>
        <v>1.9599999999999999E-2</v>
      </c>
      <c r="N553" s="5"/>
      <c r="O553" s="18">
        <f t="shared" si="35"/>
        <v>0</v>
      </c>
    </row>
    <row r="554" spans="1:15" x14ac:dyDescent="0.2">
      <c r="A554" s="10">
        <v>3</v>
      </c>
      <c r="B554" s="10">
        <v>120481107</v>
      </c>
      <c r="C554" s="4" t="s">
        <v>642</v>
      </c>
      <c r="D554" s="4" t="s">
        <v>509</v>
      </c>
      <c r="E554" s="5">
        <v>12369367.18</v>
      </c>
      <c r="F554" s="5">
        <v>0</v>
      </c>
      <c r="G554" s="5">
        <v>9757451.2699999996</v>
      </c>
      <c r="H554" s="5">
        <v>9757451.2699999996</v>
      </c>
      <c r="I554" s="18">
        <f t="shared" si="32"/>
        <v>0.78879999999999995</v>
      </c>
      <c r="J554" s="5">
        <v>2268509.91</v>
      </c>
      <c r="K554" s="18">
        <f t="shared" si="33"/>
        <v>0.18340000000000001</v>
      </c>
      <c r="L554" s="5">
        <v>343406</v>
      </c>
      <c r="M554" s="18">
        <f t="shared" si="34"/>
        <v>2.7799999999999998E-2</v>
      </c>
      <c r="N554" s="5"/>
      <c r="O554" s="18">
        <f t="shared" si="35"/>
        <v>0</v>
      </c>
    </row>
    <row r="555" spans="1:15" x14ac:dyDescent="0.2">
      <c r="A555" s="10">
        <v>3</v>
      </c>
      <c r="B555" s="10">
        <v>120483007</v>
      </c>
      <c r="C555" s="4" t="s">
        <v>597</v>
      </c>
      <c r="D555" s="4" t="s">
        <v>509</v>
      </c>
      <c r="E555" s="5">
        <v>9689019.4700000007</v>
      </c>
      <c r="F555" s="5">
        <v>0</v>
      </c>
      <c r="G555" s="5">
        <v>7604004.9400000013</v>
      </c>
      <c r="H555" s="5">
        <v>7604004.9400000004</v>
      </c>
      <c r="I555" s="18">
        <f t="shared" si="32"/>
        <v>0.78480000000000005</v>
      </c>
      <c r="J555" s="5">
        <v>1597747.67</v>
      </c>
      <c r="K555" s="18">
        <f t="shared" si="33"/>
        <v>0.16489999999999999</v>
      </c>
      <c r="L555" s="5">
        <v>282429</v>
      </c>
      <c r="M555" s="18">
        <f t="shared" si="34"/>
        <v>2.9100000000000001E-2</v>
      </c>
      <c r="N555" s="5">
        <v>204837.86</v>
      </c>
      <c r="O555" s="18">
        <f t="shared" si="35"/>
        <v>2.1100000000000001E-2</v>
      </c>
    </row>
    <row r="556" spans="1:15" x14ac:dyDescent="0.2">
      <c r="A556" s="10">
        <v>3</v>
      </c>
      <c r="B556" s="10">
        <v>116495207</v>
      </c>
      <c r="C556" s="4" t="s">
        <v>697</v>
      </c>
      <c r="D556" s="4" t="s">
        <v>455</v>
      </c>
      <c r="E556" s="5">
        <v>2014195.3</v>
      </c>
      <c r="F556" s="5">
        <v>0</v>
      </c>
      <c r="G556" s="5">
        <v>1396837.78</v>
      </c>
      <c r="H556" s="5">
        <v>1396837.78</v>
      </c>
      <c r="I556" s="18">
        <f t="shared" si="32"/>
        <v>0.69350000000000001</v>
      </c>
      <c r="J556" s="5">
        <v>518111.52</v>
      </c>
      <c r="K556" s="18">
        <f t="shared" si="33"/>
        <v>0.25719999999999998</v>
      </c>
      <c r="L556" s="5">
        <v>99246</v>
      </c>
      <c r="M556" s="18">
        <f t="shared" si="34"/>
        <v>4.9299999999999997E-2</v>
      </c>
      <c r="N556" s="5"/>
      <c r="O556" s="18">
        <f t="shared" si="35"/>
        <v>0</v>
      </c>
    </row>
    <row r="557" spans="1:15" x14ac:dyDescent="0.2">
      <c r="A557" s="10">
        <v>3</v>
      </c>
      <c r="B557" s="10">
        <v>126514007</v>
      </c>
      <c r="C557" s="4" t="s">
        <v>643</v>
      </c>
      <c r="D557" s="4" t="s">
        <v>35</v>
      </c>
      <c r="E557" s="5">
        <v>31862644.059999999</v>
      </c>
      <c r="F557" s="5">
        <v>0</v>
      </c>
      <c r="G557" s="5">
        <v>20127707</v>
      </c>
      <c r="H557" s="5">
        <v>20127707</v>
      </c>
      <c r="I557" s="18">
        <f t="shared" si="32"/>
        <v>0.63170000000000004</v>
      </c>
      <c r="J557" s="5">
        <v>11734937.060000001</v>
      </c>
      <c r="K557" s="18">
        <f t="shared" si="33"/>
        <v>0.36830000000000002</v>
      </c>
      <c r="L557" s="5"/>
      <c r="M557" s="18">
        <f t="shared" si="34"/>
        <v>0</v>
      </c>
      <c r="N557" s="5"/>
      <c r="O557" s="18">
        <f t="shared" si="35"/>
        <v>0</v>
      </c>
    </row>
    <row r="558" spans="1:15" x14ac:dyDescent="0.2">
      <c r="A558" s="10">
        <v>3</v>
      </c>
      <c r="B558" s="10">
        <v>129546907</v>
      </c>
      <c r="C558" s="4" t="s">
        <v>606</v>
      </c>
      <c r="D558" s="4" t="s">
        <v>57</v>
      </c>
      <c r="E558" s="5">
        <v>7713913.6699999999</v>
      </c>
      <c r="F558" s="5">
        <v>0</v>
      </c>
      <c r="G558" s="5">
        <v>5649916.8000000007</v>
      </c>
      <c r="H558" s="5">
        <v>5649916.7999999998</v>
      </c>
      <c r="I558" s="18">
        <f t="shared" si="32"/>
        <v>0.73240000000000005</v>
      </c>
      <c r="J558" s="5">
        <v>1769964.87</v>
      </c>
      <c r="K558" s="18">
        <f t="shared" si="33"/>
        <v>0.22950000000000001</v>
      </c>
      <c r="L558" s="5">
        <v>294032</v>
      </c>
      <c r="M558" s="18">
        <f t="shared" si="34"/>
        <v>3.8100000000000002E-2</v>
      </c>
      <c r="N558" s="5"/>
      <c r="O558" s="18">
        <f t="shared" si="35"/>
        <v>0</v>
      </c>
    </row>
    <row r="559" spans="1:15" x14ac:dyDescent="0.2">
      <c r="A559" s="10">
        <v>3</v>
      </c>
      <c r="B559" s="10">
        <v>108567807</v>
      </c>
      <c r="C559" s="4" t="s">
        <v>585</v>
      </c>
      <c r="D559" s="4" t="s">
        <v>338</v>
      </c>
      <c r="E559" s="5">
        <v>6143877.7000000002</v>
      </c>
      <c r="F559" s="5">
        <v>0</v>
      </c>
      <c r="G559" s="5">
        <v>3811963.32</v>
      </c>
      <c r="H559" s="5">
        <v>3811963.32</v>
      </c>
      <c r="I559" s="18">
        <f t="shared" si="32"/>
        <v>0.62039999999999995</v>
      </c>
      <c r="J559" s="5">
        <v>1290443.25</v>
      </c>
      <c r="K559" s="18">
        <f t="shared" si="33"/>
        <v>0.21</v>
      </c>
      <c r="L559" s="5">
        <v>1041471.13</v>
      </c>
      <c r="M559" s="18">
        <f t="shared" si="34"/>
        <v>0.16950000000000001</v>
      </c>
      <c r="N559" s="5"/>
      <c r="O559" s="18">
        <f t="shared" si="35"/>
        <v>0</v>
      </c>
    </row>
    <row r="560" spans="1:15" x14ac:dyDescent="0.2">
      <c r="A560" s="10">
        <v>3</v>
      </c>
      <c r="B560" s="10">
        <v>119584707</v>
      </c>
      <c r="C560" s="4" t="s">
        <v>595</v>
      </c>
      <c r="D560" s="4" t="s">
        <v>496</v>
      </c>
      <c r="E560" s="5">
        <v>5677123.29</v>
      </c>
      <c r="F560" s="5">
        <v>0</v>
      </c>
      <c r="G560" s="5">
        <v>4124960.5700000003</v>
      </c>
      <c r="H560" s="5">
        <v>4124960.57</v>
      </c>
      <c r="I560" s="18">
        <f t="shared" si="32"/>
        <v>0.72660000000000002</v>
      </c>
      <c r="J560" s="5">
        <v>1114016.83</v>
      </c>
      <c r="K560" s="18">
        <f t="shared" si="33"/>
        <v>0.19620000000000001</v>
      </c>
      <c r="L560" s="5">
        <v>438145.89</v>
      </c>
      <c r="M560" s="18">
        <f t="shared" si="34"/>
        <v>7.7200000000000005E-2</v>
      </c>
      <c r="N560" s="5"/>
      <c r="O560" s="18">
        <f t="shared" si="35"/>
        <v>0</v>
      </c>
    </row>
    <row r="561" spans="1:15" x14ac:dyDescent="0.2">
      <c r="A561" s="10">
        <v>3</v>
      </c>
      <c r="B561" s="10">
        <v>116606707</v>
      </c>
      <c r="C561" s="4" t="s">
        <v>704</v>
      </c>
      <c r="D561" s="4" t="s">
        <v>461</v>
      </c>
      <c r="E561" s="5">
        <v>7317191.7400000002</v>
      </c>
      <c r="F561" s="5">
        <v>0</v>
      </c>
      <c r="G561" s="5">
        <v>5991266.3200000003</v>
      </c>
      <c r="H561" s="5">
        <v>5991266.3200000003</v>
      </c>
      <c r="I561" s="18">
        <f t="shared" si="32"/>
        <v>0.81879999999999997</v>
      </c>
      <c r="J561" s="5">
        <v>1176253.1100000001</v>
      </c>
      <c r="K561" s="18">
        <f t="shared" si="33"/>
        <v>0.1608</v>
      </c>
      <c r="L561" s="5">
        <v>149672.31</v>
      </c>
      <c r="M561" s="18">
        <f t="shared" si="34"/>
        <v>2.0500000000000001E-2</v>
      </c>
      <c r="N561" s="5"/>
      <c r="O561" s="18">
        <f t="shared" si="35"/>
        <v>0</v>
      </c>
    </row>
    <row r="562" spans="1:15" x14ac:dyDescent="0.2">
      <c r="A562" s="10">
        <v>3</v>
      </c>
      <c r="B562" s="10">
        <v>106619107</v>
      </c>
      <c r="C562" s="4" t="s">
        <v>580</v>
      </c>
      <c r="D562" s="4" t="s">
        <v>299</v>
      </c>
      <c r="E562" s="5">
        <v>7109903.4000000004</v>
      </c>
      <c r="F562" s="5">
        <v>0</v>
      </c>
      <c r="G562" s="5">
        <v>5452943.5600000005</v>
      </c>
      <c r="H562" s="5">
        <v>5452943.5599999996</v>
      </c>
      <c r="I562" s="18">
        <f t="shared" si="32"/>
        <v>0.76700000000000002</v>
      </c>
      <c r="J562" s="5">
        <v>1420849.84</v>
      </c>
      <c r="K562" s="18">
        <f t="shared" si="33"/>
        <v>0.19980000000000001</v>
      </c>
      <c r="L562" s="5">
        <v>236110</v>
      </c>
      <c r="M562" s="18">
        <f t="shared" si="34"/>
        <v>3.32E-2</v>
      </c>
      <c r="N562" s="5"/>
      <c r="O562" s="18">
        <f t="shared" si="35"/>
        <v>0</v>
      </c>
    </row>
    <row r="563" spans="1:15" x14ac:dyDescent="0.2">
      <c r="A563" s="10">
        <v>3</v>
      </c>
      <c r="B563" s="10">
        <v>101634207</v>
      </c>
      <c r="C563" s="4" t="s">
        <v>196</v>
      </c>
      <c r="D563" s="4" t="s">
        <v>212</v>
      </c>
      <c r="E563" s="5">
        <v>3690349.11</v>
      </c>
      <c r="F563" s="5">
        <v>0</v>
      </c>
      <c r="G563" s="5">
        <v>2537813.4000000004</v>
      </c>
      <c r="H563" s="5">
        <v>2537813.4</v>
      </c>
      <c r="I563" s="18">
        <f t="shared" si="32"/>
        <v>0.68769999999999998</v>
      </c>
      <c r="J563" s="5">
        <v>1009064.71</v>
      </c>
      <c r="K563" s="18">
        <f t="shared" si="33"/>
        <v>0.27339999999999998</v>
      </c>
      <c r="L563" s="5">
        <v>143471</v>
      </c>
      <c r="M563" s="18">
        <f t="shared" si="34"/>
        <v>3.8899999999999997E-2</v>
      </c>
      <c r="N563" s="5"/>
      <c r="O563" s="18">
        <f t="shared" si="35"/>
        <v>0</v>
      </c>
    </row>
    <row r="564" spans="1:15" x14ac:dyDescent="0.2">
      <c r="A564" s="10">
        <v>3</v>
      </c>
      <c r="B564" s="10">
        <v>101638907</v>
      </c>
      <c r="C564" s="4" t="s">
        <v>571</v>
      </c>
      <c r="D564" s="4" t="s">
        <v>212</v>
      </c>
      <c r="E564" s="5">
        <v>5236310.28</v>
      </c>
      <c r="F564" s="5">
        <v>0</v>
      </c>
      <c r="G564" s="5">
        <v>3630504.5</v>
      </c>
      <c r="H564" s="5">
        <v>3630504.5</v>
      </c>
      <c r="I564" s="18">
        <f t="shared" si="32"/>
        <v>0.69330000000000003</v>
      </c>
      <c r="J564" s="5">
        <v>1013505.5</v>
      </c>
      <c r="K564" s="18">
        <f t="shared" si="33"/>
        <v>0.19359999999999999</v>
      </c>
      <c r="L564" s="5">
        <v>592300.28</v>
      </c>
      <c r="M564" s="18">
        <f t="shared" si="34"/>
        <v>0.11310000000000001</v>
      </c>
      <c r="N564" s="5"/>
      <c r="O564" s="18">
        <f t="shared" si="35"/>
        <v>0</v>
      </c>
    </row>
    <row r="565" spans="1:15" x14ac:dyDescent="0.2">
      <c r="A565" s="10">
        <v>3</v>
      </c>
      <c r="B565" s="10">
        <v>107651207</v>
      </c>
      <c r="C565" s="4" t="s">
        <v>581</v>
      </c>
      <c r="D565" s="4" t="s">
        <v>304</v>
      </c>
      <c r="E565" s="5">
        <v>8575045.7699999996</v>
      </c>
      <c r="F565" s="5">
        <v>0</v>
      </c>
      <c r="G565" s="5">
        <v>6242763.3799999999</v>
      </c>
      <c r="H565" s="5">
        <v>6242763.3799999999</v>
      </c>
      <c r="I565" s="18">
        <f t="shared" si="32"/>
        <v>0.72799999999999998</v>
      </c>
      <c r="J565" s="5">
        <v>2003300.28</v>
      </c>
      <c r="K565" s="18">
        <f t="shared" si="33"/>
        <v>0.2336</v>
      </c>
      <c r="L565" s="5">
        <v>328982.11</v>
      </c>
      <c r="M565" s="18">
        <f t="shared" si="34"/>
        <v>3.8399999999999997E-2</v>
      </c>
      <c r="N565" s="5"/>
      <c r="O565" s="18">
        <f t="shared" si="35"/>
        <v>0</v>
      </c>
    </row>
    <row r="566" spans="1:15" x14ac:dyDescent="0.2">
      <c r="A566" s="10">
        <v>3</v>
      </c>
      <c r="B566" s="10">
        <v>107652207</v>
      </c>
      <c r="C566" s="4" t="s">
        <v>582</v>
      </c>
      <c r="D566" s="4" t="s">
        <v>304</v>
      </c>
      <c r="E566" s="5">
        <v>4092712.53</v>
      </c>
      <c r="F566" s="5">
        <v>0</v>
      </c>
      <c r="G566" s="5">
        <v>2990893.59</v>
      </c>
      <c r="H566" s="5">
        <v>2990893.59</v>
      </c>
      <c r="I566" s="18">
        <f t="shared" si="32"/>
        <v>0.73080000000000001</v>
      </c>
      <c r="J566" s="5">
        <v>991684.94</v>
      </c>
      <c r="K566" s="18">
        <f t="shared" si="33"/>
        <v>0.24229999999999999</v>
      </c>
      <c r="L566" s="5">
        <v>110134</v>
      </c>
      <c r="M566" s="18">
        <f t="shared" si="34"/>
        <v>2.69E-2</v>
      </c>
      <c r="N566" s="5"/>
      <c r="O566" s="18">
        <f t="shared" si="35"/>
        <v>0</v>
      </c>
    </row>
    <row r="567" spans="1:15" x14ac:dyDescent="0.2">
      <c r="A567" s="10">
        <v>3</v>
      </c>
      <c r="B567" s="10">
        <v>107656407</v>
      </c>
      <c r="C567" s="4" t="s">
        <v>108</v>
      </c>
      <c r="D567" s="4" t="s">
        <v>304</v>
      </c>
      <c r="E567" s="5">
        <v>3224009.06</v>
      </c>
      <c r="F567" s="5">
        <v>0</v>
      </c>
      <c r="G567" s="5">
        <v>2279625.94</v>
      </c>
      <c r="H567" s="5">
        <v>2279625.94</v>
      </c>
      <c r="I567" s="18">
        <f t="shared" si="32"/>
        <v>0.70709999999999995</v>
      </c>
      <c r="J567" s="5">
        <v>809319.12</v>
      </c>
      <c r="K567" s="18">
        <f t="shared" si="33"/>
        <v>0.251</v>
      </c>
      <c r="L567" s="5">
        <v>135064</v>
      </c>
      <c r="M567" s="18">
        <f t="shared" si="34"/>
        <v>4.19E-2</v>
      </c>
      <c r="N567" s="5"/>
      <c r="O567" s="18">
        <f t="shared" si="35"/>
        <v>0</v>
      </c>
    </row>
    <row r="568" spans="1:15" x14ac:dyDescent="0.2">
      <c r="A568" s="10">
        <v>3</v>
      </c>
      <c r="B568" s="10">
        <v>112679107</v>
      </c>
      <c r="C568" s="4" t="s">
        <v>589</v>
      </c>
      <c r="D568" s="4" t="s">
        <v>390</v>
      </c>
      <c r="E568" s="5">
        <v>29135900.41</v>
      </c>
      <c r="F568" s="5">
        <v>0</v>
      </c>
      <c r="G568" s="5">
        <v>22361122.68</v>
      </c>
      <c r="H568" s="5">
        <v>22361122.68</v>
      </c>
      <c r="I568" s="18">
        <f t="shared" si="32"/>
        <v>0.76749999999999996</v>
      </c>
      <c r="J568" s="5">
        <v>5713320.2400000002</v>
      </c>
      <c r="K568" s="18">
        <f t="shared" si="33"/>
        <v>0.1961</v>
      </c>
      <c r="L568" s="5">
        <v>1061457.49</v>
      </c>
      <c r="M568" s="18">
        <f t="shared" si="34"/>
        <v>3.6400000000000002E-2</v>
      </c>
      <c r="N568" s="5"/>
      <c r="O568" s="18">
        <f t="shared" si="35"/>
        <v>0</v>
      </c>
    </row>
    <row r="569" spans="1:15" x14ac:dyDescent="0.2">
      <c r="A569" s="10">
        <v>4</v>
      </c>
      <c r="B569" s="10">
        <v>197010542</v>
      </c>
      <c r="C569" s="4" t="s">
        <v>824</v>
      </c>
      <c r="D569" s="4" t="s">
        <v>380</v>
      </c>
      <c r="E569" s="5">
        <v>3655211</v>
      </c>
      <c r="F569" s="5">
        <v>0</v>
      </c>
      <c r="G569" s="5">
        <v>3551961</v>
      </c>
      <c r="H569" s="5">
        <v>3551961</v>
      </c>
      <c r="I569" s="18">
        <f t="shared" si="32"/>
        <v>0.9718</v>
      </c>
      <c r="J569" s="5">
        <v>7254</v>
      </c>
      <c r="K569" s="18">
        <f t="shared" si="33"/>
        <v>2E-3</v>
      </c>
      <c r="L569" s="5">
        <v>95996</v>
      </c>
      <c r="M569" s="18">
        <f t="shared" si="34"/>
        <v>2.63E-2</v>
      </c>
      <c r="N569" s="5"/>
      <c r="O569" s="18">
        <f t="shared" si="35"/>
        <v>0</v>
      </c>
    </row>
    <row r="570" spans="1:15" x14ac:dyDescent="0.2">
      <c r="A570" s="10">
        <v>4</v>
      </c>
      <c r="B570" s="10">
        <v>141019741</v>
      </c>
      <c r="C570" s="4" t="s">
        <v>816</v>
      </c>
      <c r="D570" s="4" t="s">
        <v>380</v>
      </c>
      <c r="E570" s="5">
        <v>3599896</v>
      </c>
      <c r="F570" s="5">
        <v>0</v>
      </c>
      <c r="G570" s="5">
        <v>3435040</v>
      </c>
      <c r="H570" s="5">
        <v>3435040</v>
      </c>
      <c r="I570" s="18">
        <f t="shared" si="32"/>
        <v>0.95420000000000005</v>
      </c>
      <c r="J570" s="5">
        <v>61740</v>
      </c>
      <c r="K570" s="18">
        <f t="shared" si="33"/>
        <v>1.72E-2</v>
      </c>
      <c r="L570" s="5">
        <v>100592</v>
      </c>
      <c r="M570" s="18">
        <f t="shared" si="34"/>
        <v>2.7900000000000001E-2</v>
      </c>
      <c r="N570" s="5">
        <v>2524</v>
      </c>
      <c r="O570" s="18">
        <f t="shared" si="35"/>
        <v>6.9999999999999999E-4</v>
      </c>
    </row>
    <row r="571" spans="1:15" x14ac:dyDescent="0.2">
      <c r="A571" s="10">
        <v>4</v>
      </c>
      <c r="B571" s="10">
        <v>102020001</v>
      </c>
      <c r="C571" s="4" t="s">
        <v>645</v>
      </c>
      <c r="D571" s="4" t="s">
        <v>222</v>
      </c>
      <c r="E571" s="5">
        <v>12166311</v>
      </c>
      <c r="F571" s="5">
        <v>0</v>
      </c>
      <c r="G571" s="5">
        <v>11749444</v>
      </c>
      <c r="H571" s="5">
        <v>11749444</v>
      </c>
      <c r="I571" s="18">
        <f t="shared" si="32"/>
        <v>0.9657</v>
      </c>
      <c r="J571" s="5">
        <v>65507</v>
      </c>
      <c r="K571" s="18">
        <f t="shared" si="33"/>
        <v>5.4000000000000003E-3</v>
      </c>
      <c r="L571" s="5">
        <v>351360</v>
      </c>
      <c r="M571" s="18">
        <f t="shared" si="34"/>
        <v>2.8899999999999999E-2</v>
      </c>
      <c r="N571" s="5"/>
      <c r="O571" s="18">
        <f t="shared" si="35"/>
        <v>0</v>
      </c>
    </row>
    <row r="572" spans="1:15" x14ac:dyDescent="0.2">
      <c r="A572" s="10">
        <v>4</v>
      </c>
      <c r="B572" s="10">
        <v>199025446</v>
      </c>
      <c r="C572" s="4" t="s">
        <v>825</v>
      </c>
      <c r="D572" s="4" t="s">
        <v>222</v>
      </c>
      <c r="E572" s="5">
        <v>24836671</v>
      </c>
      <c r="F572" s="5">
        <v>0</v>
      </c>
      <c r="G572" s="5">
        <v>18121178</v>
      </c>
      <c r="H572" s="5">
        <v>18121178</v>
      </c>
      <c r="I572" s="18">
        <f t="shared" si="32"/>
        <v>0.72960000000000003</v>
      </c>
      <c r="J572" s="5">
        <v>50495</v>
      </c>
      <c r="K572" s="18">
        <f t="shared" si="33"/>
        <v>2E-3</v>
      </c>
      <c r="L572" s="5">
        <v>445520</v>
      </c>
      <c r="M572" s="18">
        <f t="shared" si="34"/>
        <v>1.7899999999999999E-2</v>
      </c>
      <c r="N572" s="5">
        <v>6219478</v>
      </c>
      <c r="O572" s="18">
        <f t="shared" si="35"/>
        <v>0.25040000000000001</v>
      </c>
    </row>
    <row r="573" spans="1:15" x14ac:dyDescent="0.2">
      <c r="A573" s="10">
        <v>4</v>
      </c>
      <c r="B573" s="10">
        <v>102023030</v>
      </c>
      <c r="C573" s="4" t="s">
        <v>607</v>
      </c>
      <c r="D573" s="4" t="s">
        <v>222</v>
      </c>
      <c r="E573" s="5">
        <v>9341060</v>
      </c>
      <c r="F573" s="5">
        <v>0</v>
      </c>
      <c r="G573" s="5">
        <v>7873003</v>
      </c>
      <c r="H573" s="5">
        <v>7873003</v>
      </c>
      <c r="I573" s="18">
        <f t="shared" si="32"/>
        <v>0.84279999999999999</v>
      </c>
      <c r="J573" s="5">
        <v>89996</v>
      </c>
      <c r="K573" s="18">
        <f t="shared" si="33"/>
        <v>9.5999999999999992E-3</v>
      </c>
      <c r="L573" s="5">
        <v>378729</v>
      </c>
      <c r="M573" s="18">
        <f t="shared" si="34"/>
        <v>4.0500000000000001E-2</v>
      </c>
      <c r="N573" s="5">
        <v>999332</v>
      </c>
      <c r="O573" s="18">
        <f t="shared" si="35"/>
        <v>0.107</v>
      </c>
    </row>
    <row r="574" spans="1:15" x14ac:dyDescent="0.2">
      <c r="A574" s="10">
        <v>4</v>
      </c>
      <c r="B574" s="10">
        <v>102023217</v>
      </c>
      <c r="C574" s="4" t="s">
        <v>771</v>
      </c>
      <c r="D574" s="4" t="s">
        <v>222</v>
      </c>
      <c r="E574" s="5">
        <v>4251516</v>
      </c>
      <c r="F574" s="5">
        <v>0</v>
      </c>
      <c r="G574" s="5">
        <v>3838286</v>
      </c>
      <c r="H574" s="5">
        <v>3838286</v>
      </c>
      <c r="I574" s="18">
        <f t="shared" si="32"/>
        <v>0.90280000000000005</v>
      </c>
      <c r="J574" s="5"/>
      <c r="K574" s="18">
        <f t="shared" si="33"/>
        <v>0</v>
      </c>
      <c r="L574" s="5">
        <v>413230</v>
      </c>
      <c r="M574" s="18">
        <f t="shared" si="34"/>
        <v>9.7199999999999995E-2</v>
      </c>
      <c r="N574" s="5"/>
      <c r="O574" s="18">
        <f t="shared" si="35"/>
        <v>0</v>
      </c>
    </row>
    <row r="575" spans="1:15" x14ac:dyDescent="0.2">
      <c r="A575" s="10">
        <v>4</v>
      </c>
      <c r="B575" s="10">
        <v>103022481</v>
      </c>
      <c r="C575" s="4" t="s">
        <v>783</v>
      </c>
      <c r="D575" s="4" t="s">
        <v>222</v>
      </c>
      <c r="E575" s="5">
        <v>7467286.0300000003</v>
      </c>
      <c r="F575" s="5">
        <v>0</v>
      </c>
      <c r="G575" s="5">
        <v>7149869.7000000002</v>
      </c>
      <c r="H575" s="5">
        <v>7149869.7000000002</v>
      </c>
      <c r="I575" s="18">
        <f t="shared" si="32"/>
        <v>0.95750000000000002</v>
      </c>
      <c r="J575" s="5">
        <v>40162</v>
      </c>
      <c r="K575" s="18">
        <f t="shared" si="33"/>
        <v>5.4000000000000003E-3</v>
      </c>
      <c r="L575" s="5">
        <v>277254.33</v>
      </c>
      <c r="M575" s="18">
        <f t="shared" si="34"/>
        <v>3.7100000000000001E-2</v>
      </c>
      <c r="N575" s="5"/>
      <c r="O575" s="18">
        <f t="shared" si="35"/>
        <v>0</v>
      </c>
    </row>
    <row r="576" spans="1:15" x14ac:dyDescent="0.2">
      <c r="A576" s="10">
        <v>4</v>
      </c>
      <c r="B576" s="10">
        <v>115220003</v>
      </c>
      <c r="C576" s="4" t="s">
        <v>110</v>
      </c>
      <c r="D576" s="4" t="s">
        <v>222</v>
      </c>
      <c r="E576" s="5">
        <v>14821899</v>
      </c>
      <c r="F576" s="5">
        <v>0</v>
      </c>
      <c r="G576" s="5">
        <v>14140576</v>
      </c>
      <c r="H576" s="5">
        <v>14140576</v>
      </c>
      <c r="I576" s="18">
        <f t="shared" si="32"/>
        <v>0.95399999999999996</v>
      </c>
      <c r="J576" s="5">
        <v>60419</v>
      </c>
      <c r="K576" s="18">
        <f t="shared" si="33"/>
        <v>4.1000000000000003E-3</v>
      </c>
      <c r="L576" s="5">
        <v>620904</v>
      </c>
      <c r="M576" s="18">
        <f t="shared" si="34"/>
        <v>4.19E-2</v>
      </c>
      <c r="N576" s="5"/>
      <c r="O576" s="18">
        <f t="shared" si="35"/>
        <v>0</v>
      </c>
    </row>
    <row r="577" spans="1:15" x14ac:dyDescent="0.2">
      <c r="A577" s="10">
        <v>4</v>
      </c>
      <c r="B577" s="10">
        <v>160028259</v>
      </c>
      <c r="C577" s="4" t="s">
        <v>720</v>
      </c>
      <c r="D577" s="4" t="s">
        <v>222</v>
      </c>
      <c r="E577" s="5">
        <v>16932979</v>
      </c>
      <c r="F577" s="5">
        <v>0</v>
      </c>
      <c r="G577" s="5">
        <v>16290448</v>
      </c>
      <c r="H577" s="5">
        <v>16290448</v>
      </c>
      <c r="I577" s="18">
        <f t="shared" si="32"/>
        <v>0.96209999999999996</v>
      </c>
      <c r="J577" s="5">
        <v>162617</v>
      </c>
      <c r="K577" s="18">
        <f t="shared" si="33"/>
        <v>9.5999999999999992E-3</v>
      </c>
      <c r="L577" s="5">
        <v>479914</v>
      </c>
      <c r="M577" s="18">
        <f t="shared" si="34"/>
        <v>2.8299999999999999E-2</v>
      </c>
      <c r="N577" s="5"/>
      <c r="O577" s="18">
        <f t="shared" si="35"/>
        <v>0</v>
      </c>
    </row>
    <row r="578" spans="1:15" x14ac:dyDescent="0.2">
      <c r="A578" s="10">
        <v>4</v>
      </c>
      <c r="B578" s="10">
        <v>103020005</v>
      </c>
      <c r="C578" s="4" t="s">
        <v>609</v>
      </c>
      <c r="D578" s="4" t="s">
        <v>222</v>
      </c>
      <c r="E578" s="5">
        <v>6666891</v>
      </c>
      <c r="F578" s="5">
        <v>0</v>
      </c>
      <c r="G578" s="5">
        <v>6390565</v>
      </c>
      <c r="H578" s="5">
        <v>6390565</v>
      </c>
      <c r="I578" s="18">
        <f t="shared" si="32"/>
        <v>0.95860000000000001</v>
      </c>
      <c r="J578" s="5">
        <v>81567</v>
      </c>
      <c r="K578" s="18">
        <f t="shared" si="33"/>
        <v>1.2200000000000001E-2</v>
      </c>
      <c r="L578" s="5">
        <v>194759</v>
      </c>
      <c r="M578" s="18">
        <f t="shared" si="34"/>
        <v>2.92E-2</v>
      </c>
      <c r="N578" s="5"/>
      <c r="O578" s="18">
        <f t="shared" si="35"/>
        <v>0</v>
      </c>
    </row>
    <row r="579" spans="1:15" x14ac:dyDescent="0.2">
      <c r="A579" s="10">
        <v>4</v>
      </c>
      <c r="B579" s="10">
        <v>103024952</v>
      </c>
      <c r="C579" s="4" t="s">
        <v>772</v>
      </c>
      <c r="D579" s="4" t="s">
        <v>222</v>
      </c>
      <c r="E579" s="5">
        <v>6078392</v>
      </c>
      <c r="F579" s="5">
        <v>0</v>
      </c>
      <c r="G579" s="5">
        <v>5460230</v>
      </c>
      <c r="H579" s="5">
        <v>5460230</v>
      </c>
      <c r="I579" s="18">
        <f t="shared" ref="I579:I642" si="36">ROUND(H579/$E579,4)</f>
        <v>0.89829999999999999</v>
      </c>
      <c r="J579" s="5">
        <v>20683</v>
      </c>
      <c r="K579" s="18">
        <f t="shared" ref="K579:K642" si="37">ROUND(J579/$E579,4)</f>
        <v>3.3999999999999998E-3</v>
      </c>
      <c r="L579" s="5">
        <v>597479</v>
      </c>
      <c r="M579" s="18">
        <f t="shared" ref="M579:M642" si="38">ROUND(L579/$E579,4)</f>
        <v>9.8299999999999998E-2</v>
      </c>
      <c r="N579" s="5"/>
      <c r="O579" s="18">
        <f t="shared" ref="O579:O642" si="39">ROUND(N579/$E579,4)</f>
        <v>0</v>
      </c>
    </row>
    <row r="580" spans="1:15" x14ac:dyDescent="0.2">
      <c r="A580" s="10">
        <v>4</v>
      </c>
      <c r="B580" s="10">
        <v>103020002</v>
      </c>
      <c r="C580" s="4" t="s">
        <v>646</v>
      </c>
      <c r="D580" s="4" t="s">
        <v>222</v>
      </c>
      <c r="E580" s="5">
        <v>11781120</v>
      </c>
      <c r="F580" s="5">
        <v>0</v>
      </c>
      <c r="G580" s="5">
        <v>11159914</v>
      </c>
      <c r="H580" s="5">
        <v>11159914</v>
      </c>
      <c r="I580" s="18">
        <f t="shared" si="36"/>
        <v>0.94730000000000003</v>
      </c>
      <c r="J580" s="5">
        <v>122649</v>
      </c>
      <c r="K580" s="18">
        <f t="shared" si="37"/>
        <v>1.04E-2</v>
      </c>
      <c r="L580" s="5">
        <v>498557</v>
      </c>
      <c r="M580" s="18">
        <f t="shared" si="38"/>
        <v>4.2299999999999997E-2</v>
      </c>
      <c r="N580" s="5"/>
      <c r="O580" s="18">
        <f t="shared" si="39"/>
        <v>0</v>
      </c>
    </row>
    <row r="581" spans="1:15" x14ac:dyDescent="0.2">
      <c r="A581" s="10">
        <v>4</v>
      </c>
      <c r="B581" s="10">
        <v>103020003</v>
      </c>
      <c r="C581" s="4" t="s">
        <v>608</v>
      </c>
      <c r="D581" s="4" t="s">
        <v>222</v>
      </c>
      <c r="E581" s="5">
        <v>5471658</v>
      </c>
      <c r="F581" s="5">
        <v>0</v>
      </c>
      <c r="G581" s="5">
        <v>4996427</v>
      </c>
      <c r="H581" s="5">
        <v>4996427</v>
      </c>
      <c r="I581" s="18">
        <f t="shared" si="36"/>
        <v>0.91310000000000002</v>
      </c>
      <c r="J581" s="5">
        <v>94609</v>
      </c>
      <c r="K581" s="18">
        <f t="shared" si="37"/>
        <v>1.7299999999999999E-2</v>
      </c>
      <c r="L581" s="5">
        <v>380622</v>
      </c>
      <c r="M581" s="18">
        <f t="shared" si="38"/>
        <v>6.9599999999999995E-2</v>
      </c>
      <c r="N581" s="5"/>
      <c r="O581" s="18">
        <f t="shared" si="39"/>
        <v>0</v>
      </c>
    </row>
    <row r="582" spans="1:15" x14ac:dyDescent="0.2">
      <c r="A582" s="10">
        <v>4</v>
      </c>
      <c r="B582" s="10">
        <v>103020004</v>
      </c>
      <c r="C582" s="4" t="s">
        <v>698</v>
      </c>
      <c r="D582" s="4" t="s">
        <v>222</v>
      </c>
      <c r="E582" s="5">
        <v>13788945</v>
      </c>
      <c r="F582" s="5">
        <v>0</v>
      </c>
      <c r="G582" s="5">
        <v>13140742</v>
      </c>
      <c r="H582" s="5">
        <v>13140742</v>
      </c>
      <c r="I582" s="18">
        <f t="shared" si="36"/>
        <v>0.95299999999999996</v>
      </c>
      <c r="J582" s="5">
        <v>47237</v>
      </c>
      <c r="K582" s="18">
        <f t="shared" si="37"/>
        <v>3.3999999999999998E-3</v>
      </c>
      <c r="L582" s="5">
        <v>600966</v>
      </c>
      <c r="M582" s="18">
        <f t="shared" si="38"/>
        <v>4.36E-2</v>
      </c>
      <c r="N582" s="5"/>
      <c r="O582" s="18">
        <f t="shared" si="39"/>
        <v>0</v>
      </c>
    </row>
    <row r="583" spans="1:15" x14ac:dyDescent="0.2">
      <c r="A583" s="10">
        <v>4</v>
      </c>
      <c r="B583" s="10">
        <v>103028192</v>
      </c>
      <c r="C583" s="4" t="s">
        <v>726</v>
      </c>
      <c r="D583" s="4" t="s">
        <v>222</v>
      </c>
      <c r="E583" s="5">
        <v>8650056</v>
      </c>
      <c r="F583" s="5">
        <v>0</v>
      </c>
      <c r="G583" s="5">
        <v>8315827</v>
      </c>
      <c r="H583" s="5">
        <v>8315827</v>
      </c>
      <c r="I583" s="18">
        <f t="shared" si="36"/>
        <v>0.96140000000000003</v>
      </c>
      <c r="J583" s="5">
        <v>38666</v>
      </c>
      <c r="K583" s="18">
        <f t="shared" si="37"/>
        <v>4.4999999999999997E-3</v>
      </c>
      <c r="L583" s="5">
        <v>295563</v>
      </c>
      <c r="M583" s="18">
        <f t="shared" si="38"/>
        <v>3.4200000000000001E-2</v>
      </c>
      <c r="N583" s="5"/>
      <c r="O583" s="18">
        <f t="shared" si="39"/>
        <v>0</v>
      </c>
    </row>
    <row r="584" spans="1:15" x14ac:dyDescent="0.2">
      <c r="A584" s="10">
        <v>4</v>
      </c>
      <c r="B584" s="10">
        <v>103024162</v>
      </c>
      <c r="C584" s="4" t="s">
        <v>738</v>
      </c>
      <c r="D584" s="4" t="s">
        <v>222</v>
      </c>
      <c r="E584" s="5">
        <v>5027068</v>
      </c>
      <c r="F584" s="5">
        <v>0</v>
      </c>
      <c r="G584" s="5">
        <v>4824013</v>
      </c>
      <c r="H584" s="5">
        <v>4824013</v>
      </c>
      <c r="I584" s="18">
        <f t="shared" si="36"/>
        <v>0.95960000000000001</v>
      </c>
      <c r="J584" s="5">
        <v>29273</v>
      </c>
      <c r="K584" s="18">
        <f t="shared" si="37"/>
        <v>5.7999999999999996E-3</v>
      </c>
      <c r="L584" s="5">
        <v>173782</v>
      </c>
      <c r="M584" s="18">
        <f t="shared" si="38"/>
        <v>3.4599999999999999E-2</v>
      </c>
      <c r="N584" s="5"/>
      <c r="O584" s="18">
        <f t="shared" si="39"/>
        <v>0</v>
      </c>
    </row>
    <row r="585" spans="1:15" x14ac:dyDescent="0.2">
      <c r="A585" s="10">
        <v>4</v>
      </c>
      <c r="B585" s="10">
        <v>102027560</v>
      </c>
      <c r="C585" s="4" t="s">
        <v>754</v>
      </c>
      <c r="D585" s="4" t="s">
        <v>222</v>
      </c>
      <c r="E585" s="5">
        <v>8913085.5700000003</v>
      </c>
      <c r="F585" s="5">
        <v>0</v>
      </c>
      <c r="G585" s="5">
        <v>8406469.1199999992</v>
      </c>
      <c r="H585" s="5">
        <v>8406469.1199999992</v>
      </c>
      <c r="I585" s="18">
        <f t="shared" si="36"/>
        <v>0.94320000000000004</v>
      </c>
      <c r="J585" s="5">
        <v>3621.81</v>
      </c>
      <c r="K585" s="18">
        <f t="shared" si="37"/>
        <v>4.0000000000000002E-4</v>
      </c>
      <c r="L585" s="5">
        <v>461470.43</v>
      </c>
      <c r="M585" s="18">
        <f t="shared" si="38"/>
        <v>5.1799999999999999E-2</v>
      </c>
      <c r="N585" s="5">
        <v>41524.21</v>
      </c>
      <c r="O585" s="18">
        <f t="shared" si="39"/>
        <v>4.7000000000000002E-3</v>
      </c>
    </row>
    <row r="586" spans="1:15" x14ac:dyDescent="0.2">
      <c r="A586" s="10">
        <v>4</v>
      </c>
      <c r="B586" s="10">
        <v>103023410</v>
      </c>
      <c r="C586" s="4" t="s">
        <v>647</v>
      </c>
      <c r="D586" s="4" t="s">
        <v>222</v>
      </c>
      <c r="E586" s="5">
        <v>1182069</v>
      </c>
      <c r="F586" s="5">
        <v>0</v>
      </c>
      <c r="G586" s="5">
        <v>1181488</v>
      </c>
      <c r="H586" s="5">
        <v>1181488</v>
      </c>
      <c r="I586" s="18">
        <f t="shared" si="36"/>
        <v>0.99950000000000006</v>
      </c>
      <c r="J586" s="5">
        <v>581</v>
      </c>
      <c r="K586" s="18">
        <f t="shared" si="37"/>
        <v>5.0000000000000001E-4</v>
      </c>
      <c r="L586" s="5"/>
      <c r="M586" s="18">
        <f t="shared" si="38"/>
        <v>0</v>
      </c>
      <c r="N586" s="5"/>
      <c r="O586" s="18">
        <f t="shared" si="39"/>
        <v>0</v>
      </c>
    </row>
    <row r="587" spans="1:15" x14ac:dyDescent="0.2">
      <c r="A587" s="10">
        <v>4</v>
      </c>
      <c r="B587" s="10">
        <v>102020003</v>
      </c>
      <c r="C587" s="4" t="s">
        <v>767</v>
      </c>
      <c r="D587" s="4" t="s">
        <v>222</v>
      </c>
      <c r="E587" s="5">
        <v>4014465</v>
      </c>
      <c r="F587" s="5">
        <v>0</v>
      </c>
      <c r="G587" s="5">
        <v>3722573</v>
      </c>
      <c r="H587" s="5">
        <v>3722573</v>
      </c>
      <c r="I587" s="18">
        <f t="shared" si="36"/>
        <v>0.92730000000000001</v>
      </c>
      <c r="J587" s="5">
        <v>15357</v>
      </c>
      <c r="K587" s="18">
        <f t="shared" si="37"/>
        <v>3.8E-3</v>
      </c>
      <c r="L587" s="5">
        <v>276535</v>
      </c>
      <c r="M587" s="18">
        <f t="shared" si="38"/>
        <v>6.8900000000000003E-2</v>
      </c>
      <c r="N587" s="5"/>
      <c r="O587" s="18">
        <f t="shared" si="39"/>
        <v>0</v>
      </c>
    </row>
    <row r="588" spans="1:15" x14ac:dyDescent="0.2">
      <c r="A588" s="10">
        <v>4</v>
      </c>
      <c r="B588" s="10">
        <v>103023090</v>
      </c>
      <c r="C588" s="4" t="s">
        <v>745</v>
      </c>
      <c r="D588" s="4" t="s">
        <v>222</v>
      </c>
      <c r="E588" s="5">
        <v>6451014</v>
      </c>
      <c r="F588" s="5">
        <v>0</v>
      </c>
      <c r="G588" s="5">
        <v>6212586</v>
      </c>
      <c r="H588" s="5">
        <v>6212586</v>
      </c>
      <c r="I588" s="18">
        <f t="shared" si="36"/>
        <v>0.96299999999999997</v>
      </c>
      <c r="J588" s="5">
        <v>46132</v>
      </c>
      <c r="K588" s="18">
        <f t="shared" si="37"/>
        <v>7.1999999999999998E-3</v>
      </c>
      <c r="L588" s="5">
        <v>192296</v>
      </c>
      <c r="M588" s="18">
        <f t="shared" si="38"/>
        <v>2.98E-2</v>
      </c>
      <c r="N588" s="5"/>
      <c r="O588" s="18">
        <f t="shared" si="39"/>
        <v>0</v>
      </c>
    </row>
    <row r="589" spans="1:15" x14ac:dyDescent="0.2">
      <c r="A589" s="10">
        <v>4</v>
      </c>
      <c r="B589" s="10">
        <v>102023080</v>
      </c>
      <c r="C589" s="4" t="s">
        <v>727</v>
      </c>
      <c r="D589" s="4" t="s">
        <v>222</v>
      </c>
      <c r="E589" s="5">
        <v>7466790</v>
      </c>
      <c r="F589" s="5">
        <v>0</v>
      </c>
      <c r="G589" s="5">
        <v>7142453</v>
      </c>
      <c r="H589" s="5">
        <v>7142453</v>
      </c>
      <c r="I589" s="18">
        <f t="shared" si="36"/>
        <v>0.95660000000000001</v>
      </c>
      <c r="J589" s="5">
        <v>47795</v>
      </c>
      <c r="K589" s="18">
        <f t="shared" si="37"/>
        <v>6.4000000000000003E-3</v>
      </c>
      <c r="L589" s="5">
        <v>276542</v>
      </c>
      <c r="M589" s="18">
        <f t="shared" si="38"/>
        <v>3.6999999999999998E-2</v>
      </c>
      <c r="N589" s="5"/>
      <c r="O589" s="18">
        <f t="shared" si="39"/>
        <v>0</v>
      </c>
    </row>
    <row r="590" spans="1:15" x14ac:dyDescent="0.2">
      <c r="A590" s="10">
        <v>4</v>
      </c>
      <c r="B590" s="10">
        <v>103028246</v>
      </c>
      <c r="C590" s="4" t="s">
        <v>784</v>
      </c>
      <c r="D590" s="4" t="s">
        <v>222</v>
      </c>
      <c r="E590" s="5">
        <v>6722564</v>
      </c>
      <c r="F590" s="5">
        <v>0</v>
      </c>
      <c r="G590" s="5">
        <v>6462742</v>
      </c>
      <c r="H590" s="5">
        <v>6462742</v>
      </c>
      <c r="I590" s="18">
        <f t="shared" si="36"/>
        <v>0.96140000000000003</v>
      </c>
      <c r="J590" s="5">
        <v>35859</v>
      </c>
      <c r="K590" s="18">
        <f t="shared" si="37"/>
        <v>5.3E-3</v>
      </c>
      <c r="L590" s="5">
        <v>223963</v>
      </c>
      <c r="M590" s="18">
        <f t="shared" si="38"/>
        <v>3.3300000000000003E-2</v>
      </c>
      <c r="N590" s="5"/>
      <c r="O590" s="18">
        <f t="shared" si="39"/>
        <v>0</v>
      </c>
    </row>
    <row r="591" spans="1:15" x14ac:dyDescent="0.2">
      <c r="A591" s="10">
        <v>4</v>
      </c>
      <c r="B591" s="10">
        <v>103028425</v>
      </c>
      <c r="C591" s="4" t="s">
        <v>768</v>
      </c>
      <c r="D591" s="4" t="s">
        <v>222</v>
      </c>
      <c r="E591" s="5">
        <v>4352272.4400000004</v>
      </c>
      <c r="F591" s="5">
        <v>0</v>
      </c>
      <c r="G591" s="5">
        <v>3428728.3899999997</v>
      </c>
      <c r="H591" s="5">
        <v>3428728.39</v>
      </c>
      <c r="I591" s="18">
        <f t="shared" si="36"/>
        <v>0.78779999999999994</v>
      </c>
      <c r="J591" s="5">
        <v>1520.6</v>
      </c>
      <c r="K591" s="18">
        <f t="shared" si="37"/>
        <v>2.9999999999999997E-4</v>
      </c>
      <c r="L591" s="5">
        <v>490695.97</v>
      </c>
      <c r="M591" s="18">
        <f t="shared" si="38"/>
        <v>0.11269999999999999</v>
      </c>
      <c r="N591" s="5">
        <v>431327.48</v>
      </c>
      <c r="O591" s="18">
        <f t="shared" si="39"/>
        <v>9.9099999999999994E-2</v>
      </c>
    </row>
    <row r="592" spans="1:15" x14ac:dyDescent="0.2">
      <c r="A592" s="10">
        <v>4</v>
      </c>
      <c r="B592" s="10">
        <v>103020368</v>
      </c>
      <c r="C592" s="4" t="s">
        <v>782</v>
      </c>
      <c r="D592" s="4" t="s">
        <v>222</v>
      </c>
      <c r="E592" s="5">
        <v>3759615</v>
      </c>
      <c r="F592" s="5">
        <v>0</v>
      </c>
      <c r="G592" s="5">
        <v>3555276</v>
      </c>
      <c r="H592" s="5">
        <v>3555276</v>
      </c>
      <c r="I592" s="18">
        <f t="shared" si="36"/>
        <v>0.9456</v>
      </c>
      <c r="J592" s="5">
        <v>42790</v>
      </c>
      <c r="K592" s="18">
        <f t="shared" si="37"/>
        <v>1.14E-2</v>
      </c>
      <c r="L592" s="5">
        <v>161549</v>
      </c>
      <c r="M592" s="18">
        <f t="shared" si="38"/>
        <v>4.2999999999999997E-2</v>
      </c>
      <c r="N592" s="5"/>
      <c r="O592" s="18">
        <f t="shared" si="39"/>
        <v>0</v>
      </c>
    </row>
    <row r="593" spans="1:15" x14ac:dyDescent="0.2">
      <c r="A593" s="10">
        <v>4</v>
      </c>
      <c r="B593" s="10">
        <v>103025206</v>
      </c>
      <c r="C593" s="4" t="s">
        <v>728</v>
      </c>
      <c r="D593" s="4" t="s">
        <v>222</v>
      </c>
      <c r="E593" s="5">
        <v>6760868</v>
      </c>
      <c r="F593" s="5">
        <v>0</v>
      </c>
      <c r="G593" s="5">
        <v>6494793</v>
      </c>
      <c r="H593" s="5">
        <v>6494793</v>
      </c>
      <c r="I593" s="18">
        <f t="shared" si="36"/>
        <v>0.96060000000000001</v>
      </c>
      <c r="J593" s="5">
        <v>58504</v>
      </c>
      <c r="K593" s="18">
        <f t="shared" si="37"/>
        <v>8.6999999999999994E-3</v>
      </c>
      <c r="L593" s="5">
        <v>207571</v>
      </c>
      <c r="M593" s="18">
        <f t="shared" si="38"/>
        <v>3.0700000000000002E-2</v>
      </c>
      <c r="N593" s="5"/>
      <c r="O593" s="18">
        <f t="shared" si="39"/>
        <v>0</v>
      </c>
    </row>
    <row r="594" spans="1:15" x14ac:dyDescent="0.2">
      <c r="A594" s="10">
        <v>4</v>
      </c>
      <c r="B594" s="10">
        <v>127046517</v>
      </c>
      <c r="C594" s="4" t="s">
        <v>729</v>
      </c>
      <c r="D594" s="4" t="s">
        <v>37</v>
      </c>
      <c r="E594" s="5">
        <v>10381390.26</v>
      </c>
      <c r="F594" s="5">
        <v>0</v>
      </c>
      <c r="G594" s="5">
        <v>9256501.7300000004</v>
      </c>
      <c r="H594" s="5">
        <v>9256501.7300000004</v>
      </c>
      <c r="I594" s="18">
        <f t="shared" si="36"/>
        <v>0.89159999999999995</v>
      </c>
      <c r="J594" s="5">
        <v>83828.679999999993</v>
      </c>
      <c r="K594" s="18">
        <f t="shared" si="37"/>
        <v>8.0999999999999996E-3</v>
      </c>
      <c r="L594" s="5">
        <v>264052.34999999998</v>
      </c>
      <c r="M594" s="18">
        <f t="shared" si="38"/>
        <v>2.5399999999999999E-2</v>
      </c>
      <c r="N594" s="5">
        <v>777007.5</v>
      </c>
      <c r="O594" s="18">
        <f t="shared" si="39"/>
        <v>7.4800000000000005E-2</v>
      </c>
    </row>
    <row r="595" spans="1:15" x14ac:dyDescent="0.2">
      <c r="A595" s="10">
        <v>4</v>
      </c>
      <c r="B595" s="10">
        <v>127040002</v>
      </c>
      <c r="C595" s="4" t="s">
        <v>636</v>
      </c>
      <c r="D595" s="4" t="s">
        <v>37</v>
      </c>
      <c r="E595" s="5">
        <v>12353320.699999999</v>
      </c>
      <c r="F595" s="5">
        <v>0</v>
      </c>
      <c r="G595" s="5">
        <v>11935015.26</v>
      </c>
      <c r="H595" s="5">
        <v>11935015.26</v>
      </c>
      <c r="I595" s="18">
        <f t="shared" si="36"/>
        <v>0.96609999999999996</v>
      </c>
      <c r="J595" s="5">
        <v>208880.54</v>
      </c>
      <c r="K595" s="18">
        <f t="shared" si="37"/>
        <v>1.6899999999999998E-2</v>
      </c>
      <c r="L595" s="5">
        <v>179424.9</v>
      </c>
      <c r="M595" s="18">
        <f t="shared" si="38"/>
        <v>1.4500000000000001E-2</v>
      </c>
      <c r="N595" s="5">
        <v>30000</v>
      </c>
      <c r="O595" s="18">
        <f t="shared" si="39"/>
        <v>2.3999999999999998E-3</v>
      </c>
    </row>
    <row r="596" spans="1:15" x14ac:dyDescent="0.2">
      <c r="A596" s="10">
        <v>4</v>
      </c>
      <c r="B596" s="10">
        <v>127043430</v>
      </c>
      <c r="C596" s="4" t="s">
        <v>637</v>
      </c>
      <c r="D596" s="4" t="s">
        <v>37</v>
      </c>
      <c r="E596" s="5">
        <v>168251201.34</v>
      </c>
      <c r="F596" s="5">
        <v>0</v>
      </c>
      <c r="G596" s="5">
        <v>163185634.95000002</v>
      </c>
      <c r="H596" s="5">
        <v>163185634.94999999</v>
      </c>
      <c r="I596" s="18">
        <f t="shared" si="36"/>
        <v>0.96989999999999998</v>
      </c>
      <c r="J596" s="5">
        <v>1124739.95</v>
      </c>
      <c r="K596" s="18">
        <f t="shared" si="37"/>
        <v>6.7000000000000002E-3</v>
      </c>
      <c r="L596" s="5">
        <v>3917901.44</v>
      </c>
      <c r="M596" s="18">
        <f t="shared" si="38"/>
        <v>2.3300000000000001E-2</v>
      </c>
      <c r="N596" s="5">
        <v>22925</v>
      </c>
      <c r="O596" s="18">
        <f t="shared" si="39"/>
        <v>1E-4</v>
      </c>
    </row>
    <row r="597" spans="1:15" x14ac:dyDescent="0.2">
      <c r="A597" s="10">
        <v>4</v>
      </c>
      <c r="B597" s="10">
        <v>108057079</v>
      </c>
      <c r="C597" s="4" t="s">
        <v>730</v>
      </c>
      <c r="D597" s="4" t="s">
        <v>318</v>
      </c>
      <c r="E597" s="5">
        <v>2392380</v>
      </c>
      <c r="F597" s="5">
        <v>0</v>
      </c>
      <c r="G597" s="5">
        <v>2221468</v>
      </c>
      <c r="H597" s="5">
        <v>2221468</v>
      </c>
      <c r="I597" s="18">
        <f t="shared" si="36"/>
        <v>0.92859999999999998</v>
      </c>
      <c r="J597" s="5">
        <v>20385</v>
      </c>
      <c r="K597" s="18">
        <f t="shared" si="37"/>
        <v>8.5000000000000006E-3</v>
      </c>
      <c r="L597" s="5">
        <v>150527</v>
      </c>
      <c r="M597" s="18">
        <f t="shared" si="38"/>
        <v>6.2899999999999998E-2</v>
      </c>
      <c r="N597" s="5"/>
      <c r="O597" s="18">
        <f t="shared" si="39"/>
        <v>0</v>
      </c>
    </row>
    <row r="598" spans="1:15" x14ac:dyDescent="0.2">
      <c r="A598" s="10">
        <v>4</v>
      </c>
      <c r="B598" s="10">
        <v>114060392</v>
      </c>
      <c r="C598" s="4" t="s">
        <v>731</v>
      </c>
      <c r="D598" s="4" t="s">
        <v>420</v>
      </c>
      <c r="E598" s="5">
        <v>7339163</v>
      </c>
      <c r="F598" s="5">
        <v>0</v>
      </c>
      <c r="G598" s="5">
        <v>5429738</v>
      </c>
      <c r="H598" s="5">
        <v>5429738</v>
      </c>
      <c r="I598" s="18">
        <f t="shared" si="36"/>
        <v>0.73980000000000001</v>
      </c>
      <c r="J598" s="5">
        <v>95318</v>
      </c>
      <c r="K598" s="18">
        <f t="shared" si="37"/>
        <v>1.2999999999999999E-2</v>
      </c>
      <c r="L598" s="5">
        <v>1040924</v>
      </c>
      <c r="M598" s="18">
        <f t="shared" si="38"/>
        <v>0.14180000000000001</v>
      </c>
      <c r="N598" s="5">
        <v>773183</v>
      </c>
      <c r="O598" s="18">
        <f t="shared" si="39"/>
        <v>0.10539999999999999</v>
      </c>
    </row>
    <row r="599" spans="1:15" x14ac:dyDescent="0.2">
      <c r="A599" s="10">
        <v>4</v>
      </c>
      <c r="B599" s="10">
        <v>108070001</v>
      </c>
      <c r="C599" s="4" t="s">
        <v>613</v>
      </c>
      <c r="D599" s="4" t="s">
        <v>323</v>
      </c>
      <c r="E599" s="5">
        <v>2721465.11</v>
      </c>
      <c r="F599" s="5">
        <v>0</v>
      </c>
      <c r="G599" s="5">
        <v>2584873.8699999996</v>
      </c>
      <c r="H599" s="5">
        <v>2584873.87</v>
      </c>
      <c r="I599" s="18">
        <f t="shared" si="36"/>
        <v>0.94979999999999998</v>
      </c>
      <c r="J599" s="5">
        <v>11231.24</v>
      </c>
      <c r="K599" s="18">
        <f t="shared" si="37"/>
        <v>4.1000000000000003E-3</v>
      </c>
      <c r="L599" s="5">
        <v>125360</v>
      </c>
      <c r="M599" s="18">
        <f t="shared" si="38"/>
        <v>4.6100000000000002E-2</v>
      </c>
      <c r="N599" s="5"/>
      <c r="O599" s="18">
        <f t="shared" si="39"/>
        <v>0</v>
      </c>
    </row>
    <row r="600" spans="1:15" x14ac:dyDescent="0.2">
      <c r="A600" s="10">
        <v>4</v>
      </c>
      <c r="B600" s="10">
        <v>122093460</v>
      </c>
      <c r="C600" s="4" t="s">
        <v>618</v>
      </c>
      <c r="D600" s="4" t="s">
        <v>532</v>
      </c>
      <c r="E600" s="5">
        <v>3314774</v>
      </c>
      <c r="F600" s="5">
        <v>0</v>
      </c>
      <c r="G600" s="5">
        <v>3284655</v>
      </c>
      <c r="H600" s="5">
        <v>3284655</v>
      </c>
      <c r="I600" s="18">
        <f t="shared" si="36"/>
        <v>0.9909</v>
      </c>
      <c r="J600" s="5">
        <v>3531</v>
      </c>
      <c r="K600" s="18">
        <f t="shared" si="37"/>
        <v>1.1000000000000001E-3</v>
      </c>
      <c r="L600" s="5">
        <v>26588</v>
      </c>
      <c r="M600" s="18">
        <f t="shared" si="38"/>
        <v>8.0000000000000002E-3</v>
      </c>
      <c r="N600" s="5"/>
      <c r="O600" s="18">
        <f t="shared" si="39"/>
        <v>0</v>
      </c>
    </row>
    <row r="601" spans="1:15" x14ac:dyDescent="0.2">
      <c r="A601" s="10">
        <v>4</v>
      </c>
      <c r="B601" s="10">
        <v>122090001</v>
      </c>
      <c r="C601" s="4" t="s">
        <v>617</v>
      </c>
      <c r="D601" s="4" t="s">
        <v>532</v>
      </c>
      <c r="E601" s="5">
        <v>3635135.56</v>
      </c>
      <c r="F601" s="5">
        <v>0</v>
      </c>
      <c r="G601" s="5">
        <v>3473673.59</v>
      </c>
      <c r="H601" s="5">
        <v>3473673.59</v>
      </c>
      <c r="I601" s="18">
        <f t="shared" si="36"/>
        <v>0.9556</v>
      </c>
      <c r="J601" s="5">
        <v>2983.06</v>
      </c>
      <c r="K601" s="18">
        <f t="shared" si="37"/>
        <v>8.0000000000000004E-4</v>
      </c>
      <c r="L601" s="5">
        <v>156686.91</v>
      </c>
      <c r="M601" s="18">
        <f t="shared" si="38"/>
        <v>4.3099999999999999E-2</v>
      </c>
      <c r="N601" s="5">
        <v>1792</v>
      </c>
      <c r="O601" s="18">
        <f t="shared" si="39"/>
        <v>5.0000000000000001E-4</v>
      </c>
    </row>
    <row r="602" spans="1:15" x14ac:dyDescent="0.2">
      <c r="A602" s="10">
        <v>4</v>
      </c>
      <c r="B602" s="10">
        <v>122093140</v>
      </c>
      <c r="C602" s="4" t="s">
        <v>657</v>
      </c>
      <c r="D602" s="4" t="s">
        <v>532</v>
      </c>
      <c r="E602" s="5">
        <v>21210639</v>
      </c>
      <c r="F602" s="5">
        <v>0</v>
      </c>
      <c r="G602" s="5">
        <v>18968597.370000001</v>
      </c>
      <c r="H602" s="5">
        <v>18968597.370000001</v>
      </c>
      <c r="I602" s="18">
        <f t="shared" si="36"/>
        <v>0.89429999999999998</v>
      </c>
      <c r="J602" s="5">
        <v>43198.13</v>
      </c>
      <c r="K602" s="18">
        <f t="shared" si="37"/>
        <v>2E-3</v>
      </c>
      <c r="L602" s="5">
        <v>672604.5</v>
      </c>
      <c r="M602" s="18">
        <f t="shared" si="38"/>
        <v>3.1699999999999999E-2</v>
      </c>
      <c r="N602" s="5">
        <v>1526239</v>
      </c>
      <c r="O602" s="18">
        <f t="shared" si="39"/>
        <v>7.1999999999999995E-2</v>
      </c>
    </row>
    <row r="603" spans="1:15" x14ac:dyDescent="0.2">
      <c r="A603" s="10">
        <v>4</v>
      </c>
      <c r="B603" s="10">
        <v>110143060</v>
      </c>
      <c r="C603" s="4" t="s">
        <v>614</v>
      </c>
      <c r="D603" s="4" t="s">
        <v>360</v>
      </c>
      <c r="E603" s="5">
        <v>1552018</v>
      </c>
      <c r="F603" s="5">
        <v>0</v>
      </c>
      <c r="G603" s="5">
        <v>1500239</v>
      </c>
      <c r="H603" s="5">
        <v>1500239</v>
      </c>
      <c r="I603" s="18">
        <f t="shared" si="36"/>
        <v>0.96660000000000001</v>
      </c>
      <c r="J603" s="5"/>
      <c r="K603" s="18">
        <f t="shared" si="37"/>
        <v>0</v>
      </c>
      <c r="L603" s="5">
        <v>27717</v>
      </c>
      <c r="M603" s="18">
        <f t="shared" si="38"/>
        <v>1.7899999999999999E-2</v>
      </c>
      <c r="N603" s="5">
        <v>24062</v>
      </c>
      <c r="O603" s="18">
        <f t="shared" si="39"/>
        <v>1.55E-2</v>
      </c>
    </row>
    <row r="604" spans="1:15" x14ac:dyDescent="0.2">
      <c r="A604" s="10">
        <v>4</v>
      </c>
      <c r="B604" s="10">
        <v>110143120</v>
      </c>
      <c r="C604" s="4" t="s">
        <v>649</v>
      </c>
      <c r="D604" s="4" t="s">
        <v>360</v>
      </c>
      <c r="E604" s="5">
        <v>761521</v>
      </c>
      <c r="F604" s="5">
        <v>0</v>
      </c>
      <c r="G604" s="5">
        <v>745070</v>
      </c>
      <c r="H604" s="5">
        <v>745070</v>
      </c>
      <c r="I604" s="18">
        <f t="shared" si="36"/>
        <v>0.97840000000000005</v>
      </c>
      <c r="J604" s="5">
        <v>1881</v>
      </c>
      <c r="K604" s="18">
        <f t="shared" si="37"/>
        <v>2.5000000000000001E-3</v>
      </c>
      <c r="L604" s="5">
        <v>14570</v>
      </c>
      <c r="M604" s="18">
        <f t="shared" si="38"/>
        <v>1.9099999999999999E-2</v>
      </c>
      <c r="N604" s="5"/>
      <c r="O604" s="18">
        <f t="shared" si="39"/>
        <v>0</v>
      </c>
    </row>
    <row r="605" spans="1:15" x14ac:dyDescent="0.2">
      <c r="A605" s="10">
        <v>4</v>
      </c>
      <c r="B605" s="10">
        <v>110140001</v>
      </c>
      <c r="C605" s="4" t="s">
        <v>109</v>
      </c>
      <c r="D605" s="4" t="s">
        <v>360</v>
      </c>
      <c r="E605" s="5">
        <v>6887165</v>
      </c>
      <c r="F605" s="5">
        <v>0</v>
      </c>
      <c r="G605" s="5">
        <v>6782966</v>
      </c>
      <c r="H605" s="5">
        <v>6782966</v>
      </c>
      <c r="I605" s="18">
        <f t="shared" si="36"/>
        <v>0.9849</v>
      </c>
      <c r="J605" s="5">
        <v>11174</v>
      </c>
      <c r="K605" s="18">
        <f t="shared" si="37"/>
        <v>1.6000000000000001E-3</v>
      </c>
      <c r="L605" s="5">
        <v>83346</v>
      </c>
      <c r="M605" s="18">
        <f t="shared" si="38"/>
        <v>1.21E-2</v>
      </c>
      <c r="N605" s="5">
        <v>9679</v>
      </c>
      <c r="O605" s="18">
        <f t="shared" si="39"/>
        <v>1.4E-3</v>
      </c>
    </row>
    <row r="606" spans="1:15" x14ac:dyDescent="0.2">
      <c r="A606" s="10">
        <v>4</v>
      </c>
      <c r="B606" s="10">
        <v>124150002</v>
      </c>
      <c r="C606" s="4" t="s">
        <v>659</v>
      </c>
      <c r="D606" s="4" t="s">
        <v>17</v>
      </c>
      <c r="E606" s="5">
        <v>21469047.43</v>
      </c>
      <c r="F606" s="5">
        <v>0</v>
      </c>
      <c r="G606" s="5">
        <v>20596284.109999999</v>
      </c>
      <c r="H606" s="5">
        <v>20596284.109999999</v>
      </c>
      <c r="I606" s="18">
        <f t="shared" si="36"/>
        <v>0.95930000000000004</v>
      </c>
      <c r="J606" s="5">
        <v>56285.01</v>
      </c>
      <c r="K606" s="18">
        <f t="shared" si="37"/>
        <v>2.5999999999999999E-3</v>
      </c>
      <c r="L606" s="5"/>
      <c r="M606" s="18">
        <f t="shared" si="38"/>
        <v>0</v>
      </c>
      <c r="N606" s="5">
        <v>816478.31</v>
      </c>
      <c r="O606" s="18">
        <f t="shared" si="39"/>
        <v>3.7999999999999999E-2</v>
      </c>
    </row>
    <row r="607" spans="1:15" x14ac:dyDescent="0.2">
      <c r="A607" s="10">
        <v>4</v>
      </c>
      <c r="B607" s="10">
        <v>125230001</v>
      </c>
      <c r="C607" s="4" t="s">
        <v>662</v>
      </c>
      <c r="D607" s="4" t="s">
        <v>17</v>
      </c>
      <c r="E607" s="5">
        <v>12992290</v>
      </c>
      <c r="F607" s="5">
        <v>0</v>
      </c>
      <c r="G607" s="5">
        <v>12377941</v>
      </c>
      <c r="H607" s="5">
        <v>12377941</v>
      </c>
      <c r="I607" s="18">
        <f t="shared" si="36"/>
        <v>0.95269999999999999</v>
      </c>
      <c r="J607" s="5">
        <v>37702</v>
      </c>
      <c r="K607" s="18">
        <f t="shared" si="37"/>
        <v>2.8999999999999998E-3</v>
      </c>
      <c r="L607" s="5">
        <v>576647</v>
      </c>
      <c r="M607" s="18">
        <f t="shared" si="38"/>
        <v>4.4400000000000002E-2</v>
      </c>
      <c r="N607" s="5"/>
      <c r="O607" s="18">
        <f t="shared" si="39"/>
        <v>0</v>
      </c>
    </row>
    <row r="608" spans="1:15" x14ac:dyDescent="0.2">
      <c r="A608" s="10">
        <v>4</v>
      </c>
      <c r="B608" s="10">
        <v>124150003</v>
      </c>
      <c r="C608" s="4" t="s">
        <v>660</v>
      </c>
      <c r="D608" s="4" t="s">
        <v>17</v>
      </c>
      <c r="E608" s="5">
        <v>29193531</v>
      </c>
      <c r="F608" s="5">
        <v>0</v>
      </c>
      <c r="G608" s="5">
        <v>28563343</v>
      </c>
      <c r="H608" s="5">
        <v>28563343</v>
      </c>
      <c r="I608" s="18">
        <f t="shared" si="36"/>
        <v>0.97840000000000005</v>
      </c>
      <c r="J608" s="5">
        <v>128066</v>
      </c>
      <c r="K608" s="18">
        <f t="shared" si="37"/>
        <v>4.4000000000000003E-3</v>
      </c>
      <c r="L608" s="5">
        <v>502122</v>
      </c>
      <c r="M608" s="18">
        <f t="shared" si="38"/>
        <v>1.72E-2</v>
      </c>
      <c r="N608" s="5"/>
      <c r="O608" s="18">
        <f t="shared" si="39"/>
        <v>0</v>
      </c>
    </row>
    <row r="609" spans="1:15" x14ac:dyDescent="0.2">
      <c r="A609" s="10">
        <v>4</v>
      </c>
      <c r="B609" s="10">
        <v>124152880</v>
      </c>
      <c r="C609" s="4" t="s">
        <v>620</v>
      </c>
      <c r="D609" s="4" t="s">
        <v>17</v>
      </c>
      <c r="E609" s="5">
        <v>1405622</v>
      </c>
      <c r="F609" s="5">
        <v>0</v>
      </c>
      <c r="G609" s="5">
        <v>1273442</v>
      </c>
      <c r="H609" s="5">
        <v>1273442</v>
      </c>
      <c r="I609" s="18">
        <f t="shared" si="36"/>
        <v>0.90600000000000003</v>
      </c>
      <c r="J609" s="5">
        <v>34282</v>
      </c>
      <c r="K609" s="18">
        <f t="shared" si="37"/>
        <v>2.4400000000000002E-2</v>
      </c>
      <c r="L609" s="5">
        <v>97898</v>
      </c>
      <c r="M609" s="18">
        <f t="shared" si="38"/>
        <v>6.9599999999999995E-2</v>
      </c>
      <c r="N609" s="5"/>
      <c r="O609" s="18">
        <f t="shared" si="39"/>
        <v>0</v>
      </c>
    </row>
    <row r="610" spans="1:15" x14ac:dyDescent="0.2">
      <c r="A610" s="10">
        <v>4</v>
      </c>
      <c r="B610" s="10">
        <v>124153320</v>
      </c>
      <c r="C610" s="4" t="s">
        <v>661</v>
      </c>
      <c r="D610" s="4" t="s">
        <v>17</v>
      </c>
      <c r="E610" s="5">
        <v>61697402</v>
      </c>
      <c r="F610" s="5">
        <v>0</v>
      </c>
      <c r="G610" s="5">
        <v>53717113</v>
      </c>
      <c r="H610" s="5">
        <v>53717113</v>
      </c>
      <c r="I610" s="18">
        <f t="shared" si="36"/>
        <v>0.87070000000000003</v>
      </c>
      <c r="J610" s="5">
        <v>42769</v>
      </c>
      <c r="K610" s="18">
        <f t="shared" si="37"/>
        <v>6.9999999999999999E-4</v>
      </c>
      <c r="L610" s="5">
        <v>1137520</v>
      </c>
      <c r="M610" s="18">
        <f t="shared" si="38"/>
        <v>1.84E-2</v>
      </c>
      <c r="N610" s="5">
        <v>6800000</v>
      </c>
      <c r="O610" s="18">
        <f t="shared" si="39"/>
        <v>0.11020000000000001</v>
      </c>
    </row>
    <row r="611" spans="1:15" x14ac:dyDescent="0.2">
      <c r="A611" s="10">
        <v>4</v>
      </c>
      <c r="B611" s="10">
        <v>124152637</v>
      </c>
      <c r="C611" s="4" t="s">
        <v>770</v>
      </c>
      <c r="D611" s="4" t="s">
        <v>17</v>
      </c>
      <c r="E611" s="5">
        <v>30753087.780000001</v>
      </c>
      <c r="F611" s="5">
        <v>0</v>
      </c>
      <c r="G611" s="5">
        <v>29751016.870000001</v>
      </c>
      <c r="H611" s="5">
        <v>29751016.870000001</v>
      </c>
      <c r="I611" s="18">
        <f t="shared" si="36"/>
        <v>0.96740000000000004</v>
      </c>
      <c r="J611" s="5">
        <v>27802.66</v>
      </c>
      <c r="K611" s="18">
        <f t="shared" si="37"/>
        <v>8.9999999999999998E-4</v>
      </c>
      <c r="L611" s="5">
        <v>974268.25</v>
      </c>
      <c r="M611" s="18">
        <f t="shared" si="38"/>
        <v>3.1699999999999999E-2</v>
      </c>
      <c r="N611" s="5"/>
      <c r="O611" s="18">
        <f t="shared" si="39"/>
        <v>0</v>
      </c>
    </row>
    <row r="612" spans="1:15" x14ac:dyDescent="0.2">
      <c r="A612" s="10">
        <v>4</v>
      </c>
      <c r="B612" s="10">
        <v>124150004</v>
      </c>
      <c r="C612" s="4" t="s">
        <v>798</v>
      </c>
      <c r="D612" s="4" t="s">
        <v>17</v>
      </c>
      <c r="E612" s="5">
        <v>56580499</v>
      </c>
      <c r="F612" s="5">
        <v>0</v>
      </c>
      <c r="G612" s="5">
        <v>50055532</v>
      </c>
      <c r="H612" s="5">
        <v>50055532</v>
      </c>
      <c r="I612" s="18">
        <f t="shared" si="36"/>
        <v>0.88470000000000004</v>
      </c>
      <c r="J612" s="5">
        <v>61171</v>
      </c>
      <c r="K612" s="18">
        <f t="shared" si="37"/>
        <v>1.1000000000000001E-3</v>
      </c>
      <c r="L612" s="5">
        <v>4004883</v>
      </c>
      <c r="M612" s="18">
        <f t="shared" si="38"/>
        <v>7.0800000000000002E-2</v>
      </c>
      <c r="N612" s="5">
        <v>2458913</v>
      </c>
      <c r="O612" s="18">
        <f t="shared" si="39"/>
        <v>4.3499999999999997E-2</v>
      </c>
    </row>
    <row r="613" spans="1:15" x14ac:dyDescent="0.2">
      <c r="A613" s="10">
        <v>4</v>
      </c>
      <c r="B613" s="10">
        <v>124153350</v>
      </c>
      <c r="C613" s="4" t="s">
        <v>705</v>
      </c>
      <c r="D613" s="4" t="s">
        <v>17</v>
      </c>
      <c r="E613" s="5">
        <v>18247586</v>
      </c>
      <c r="F613" s="5">
        <v>0</v>
      </c>
      <c r="G613" s="5">
        <v>17993913</v>
      </c>
      <c r="H613" s="5">
        <v>17993913</v>
      </c>
      <c r="I613" s="18">
        <f t="shared" si="36"/>
        <v>0.98609999999999998</v>
      </c>
      <c r="J613" s="5">
        <v>77261</v>
      </c>
      <c r="K613" s="18">
        <f t="shared" si="37"/>
        <v>4.1999999999999997E-3</v>
      </c>
      <c r="L613" s="5">
        <v>176412</v>
      </c>
      <c r="M613" s="18">
        <f t="shared" si="38"/>
        <v>9.7000000000000003E-3</v>
      </c>
      <c r="N613" s="5"/>
      <c r="O613" s="18">
        <f t="shared" si="39"/>
        <v>0</v>
      </c>
    </row>
    <row r="614" spans="1:15" x14ac:dyDescent="0.2">
      <c r="A614" s="10">
        <v>4</v>
      </c>
      <c r="B614" s="10">
        <v>101833400</v>
      </c>
      <c r="C614" s="4" t="s">
        <v>644</v>
      </c>
      <c r="D614" s="4" t="s">
        <v>368</v>
      </c>
      <c r="E614" s="5">
        <v>9100184.7899999991</v>
      </c>
      <c r="F614" s="5">
        <v>0</v>
      </c>
      <c r="G614" s="5">
        <v>8647163.9800000004</v>
      </c>
      <c r="H614" s="5">
        <v>8647163.9800000004</v>
      </c>
      <c r="I614" s="18">
        <f t="shared" si="36"/>
        <v>0.95020000000000004</v>
      </c>
      <c r="J614" s="5">
        <v>75771.929999999993</v>
      </c>
      <c r="K614" s="18">
        <f t="shared" si="37"/>
        <v>8.3000000000000001E-3</v>
      </c>
      <c r="L614" s="5">
        <v>377248.88</v>
      </c>
      <c r="M614" s="18">
        <f t="shared" si="38"/>
        <v>4.1500000000000002E-2</v>
      </c>
      <c r="N614" s="5"/>
      <c r="O614" s="18">
        <f t="shared" si="39"/>
        <v>0</v>
      </c>
    </row>
    <row r="615" spans="1:15" x14ac:dyDescent="0.2">
      <c r="A615" s="10">
        <v>4</v>
      </c>
      <c r="B615" s="10">
        <v>116493130</v>
      </c>
      <c r="C615" s="4" t="s">
        <v>653</v>
      </c>
      <c r="D615" s="4" t="s">
        <v>447</v>
      </c>
      <c r="E615" s="5">
        <v>1528166</v>
      </c>
      <c r="F615" s="5">
        <v>0</v>
      </c>
      <c r="G615" s="5">
        <v>1450501</v>
      </c>
      <c r="H615" s="5">
        <v>1450501</v>
      </c>
      <c r="I615" s="18">
        <f t="shared" si="36"/>
        <v>0.94920000000000004</v>
      </c>
      <c r="J615" s="5"/>
      <c r="K615" s="18">
        <f t="shared" si="37"/>
        <v>0</v>
      </c>
      <c r="L615" s="5">
        <v>77665</v>
      </c>
      <c r="M615" s="18">
        <f t="shared" si="38"/>
        <v>5.0799999999999998E-2</v>
      </c>
      <c r="N615" s="5"/>
      <c r="O615" s="18">
        <f t="shared" si="39"/>
        <v>0</v>
      </c>
    </row>
    <row r="616" spans="1:15" x14ac:dyDescent="0.2">
      <c r="A616" s="10">
        <v>4</v>
      </c>
      <c r="B616" s="10">
        <v>115227010</v>
      </c>
      <c r="C616" s="4" t="s">
        <v>794</v>
      </c>
      <c r="D616" s="4" t="s">
        <v>436</v>
      </c>
      <c r="E616" s="5">
        <v>2915805</v>
      </c>
      <c r="F616" s="5">
        <v>0</v>
      </c>
      <c r="G616" s="5">
        <v>2838820</v>
      </c>
      <c r="H616" s="5">
        <v>2838820</v>
      </c>
      <c r="I616" s="18">
        <f t="shared" si="36"/>
        <v>0.97360000000000002</v>
      </c>
      <c r="J616" s="5">
        <v>76985</v>
      </c>
      <c r="K616" s="18">
        <f t="shared" si="37"/>
        <v>2.64E-2</v>
      </c>
      <c r="L616" s="5"/>
      <c r="M616" s="18">
        <f t="shared" si="38"/>
        <v>0</v>
      </c>
      <c r="N616" s="5"/>
      <c r="O616" s="18">
        <f t="shared" si="39"/>
        <v>0</v>
      </c>
    </row>
    <row r="617" spans="1:15" x14ac:dyDescent="0.2">
      <c r="A617" s="10">
        <v>4</v>
      </c>
      <c r="B617" s="10">
        <v>115220002</v>
      </c>
      <c r="C617" s="4" t="s">
        <v>751</v>
      </c>
      <c r="D617" s="4" t="s">
        <v>436</v>
      </c>
      <c r="E617" s="5">
        <v>164022041.03</v>
      </c>
      <c r="F617" s="5">
        <v>0</v>
      </c>
      <c r="G617" s="5">
        <v>159074323.73000002</v>
      </c>
      <c r="H617" s="5">
        <v>159074323.72999999</v>
      </c>
      <c r="I617" s="18">
        <f t="shared" si="36"/>
        <v>0.9698</v>
      </c>
      <c r="J617" s="5">
        <v>438077.54</v>
      </c>
      <c r="K617" s="18">
        <f t="shared" si="37"/>
        <v>2.7000000000000001E-3</v>
      </c>
      <c r="L617" s="5">
        <v>4450667.18</v>
      </c>
      <c r="M617" s="18">
        <f t="shared" si="38"/>
        <v>2.7099999999999999E-2</v>
      </c>
      <c r="N617" s="5">
        <v>58972.58</v>
      </c>
      <c r="O617" s="18">
        <f t="shared" si="39"/>
        <v>4.0000000000000002E-4</v>
      </c>
    </row>
    <row r="618" spans="1:15" x14ac:dyDescent="0.2">
      <c r="A618" s="10">
        <v>4</v>
      </c>
      <c r="B618" s="10">
        <v>115220001</v>
      </c>
      <c r="C618" s="4" t="s">
        <v>652</v>
      </c>
      <c r="D618" s="4" t="s">
        <v>436</v>
      </c>
      <c r="E618" s="5">
        <v>3182224</v>
      </c>
      <c r="F618" s="5">
        <v>0</v>
      </c>
      <c r="G618" s="5">
        <v>3162792</v>
      </c>
      <c r="H618" s="5">
        <v>3162792</v>
      </c>
      <c r="I618" s="18">
        <f t="shared" si="36"/>
        <v>0.99390000000000001</v>
      </c>
      <c r="J618" s="5">
        <v>4272</v>
      </c>
      <c r="K618" s="18">
        <f t="shared" si="37"/>
        <v>1.2999999999999999E-3</v>
      </c>
      <c r="L618" s="5">
        <v>3381</v>
      </c>
      <c r="M618" s="18">
        <f t="shared" si="38"/>
        <v>1.1000000000000001E-3</v>
      </c>
      <c r="N618" s="5">
        <v>11779</v>
      </c>
      <c r="O618" s="18">
        <f t="shared" si="39"/>
        <v>3.7000000000000002E-3</v>
      </c>
    </row>
    <row r="619" spans="1:15" x14ac:dyDescent="0.2">
      <c r="A619" s="10">
        <v>4</v>
      </c>
      <c r="B619" s="10">
        <v>115222343</v>
      </c>
      <c r="C619" s="4" t="s">
        <v>793</v>
      </c>
      <c r="D619" s="4" t="s">
        <v>436</v>
      </c>
      <c r="E619" s="5">
        <v>3237810.5</v>
      </c>
      <c r="F619" s="5">
        <v>0</v>
      </c>
      <c r="G619" s="5">
        <v>2970871.53</v>
      </c>
      <c r="H619" s="5">
        <v>2970871.53</v>
      </c>
      <c r="I619" s="18">
        <f t="shared" si="36"/>
        <v>0.91759999999999997</v>
      </c>
      <c r="J619" s="5">
        <v>28907.06</v>
      </c>
      <c r="K619" s="18">
        <f t="shared" si="37"/>
        <v>8.8999999999999999E-3</v>
      </c>
      <c r="L619" s="5">
        <v>238031.91</v>
      </c>
      <c r="M619" s="18">
        <f t="shared" si="38"/>
        <v>7.3499999999999996E-2</v>
      </c>
      <c r="N619" s="5"/>
      <c r="O619" s="18">
        <f t="shared" si="39"/>
        <v>0</v>
      </c>
    </row>
    <row r="620" spans="1:15" x14ac:dyDescent="0.2">
      <c r="A620" s="10">
        <v>4</v>
      </c>
      <c r="B620" s="10">
        <v>115227871</v>
      </c>
      <c r="C620" s="4" t="s">
        <v>755</v>
      </c>
      <c r="D620" s="4" t="s">
        <v>436</v>
      </c>
      <c r="E620" s="5">
        <v>55253135.890000001</v>
      </c>
      <c r="F620" s="5">
        <v>0</v>
      </c>
      <c r="G620" s="5">
        <v>53482411.890000001</v>
      </c>
      <c r="H620" s="5">
        <v>53482411.890000001</v>
      </c>
      <c r="I620" s="18">
        <f t="shared" si="36"/>
        <v>0.96799999999999997</v>
      </c>
      <c r="J620" s="5">
        <v>56086</v>
      </c>
      <c r="K620" s="18">
        <f t="shared" si="37"/>
        <v>1E-3</v>
      </c>
      <c r="L620" s="5">
        <v>1714638</v>
      </c>
      <c r="M620" s="18">
        <f t="shared" si="38"/>
        <v>3.1E-2</v>
      </c>
      <c r="N620" s="5"/>
      <c r="O620" s="18">
        <f t="shared" si="39"/>
        <v>0</v>
      </c>
    </row>
    <row r="621" spans="1:15" x14ac:dyDescent="0.2">
      <c r="A621" s="10">
        <v>4</v>
      </c>
      <c r="B621" s="10">
        <v>115223050</v>
      </c>
      <c r="C621" s="4" t="s">
        <v>615</v>
      </c>
      <c r="D621" s="4" t="s">
        <v>436</v>
      </c>
      <c r="E621" s="5">
        <v>2924841</v>
      </c>
      <c r="F621" s="5">
        <v>0</v>
      </c>
      <c r="G621" s="5">
        <v>2690119</v>
      </c>
      <c r="H621" s="5">
        <v>2690119</v>
      </c>
      <c r="I621" s="18">
        <f t="shared" si="36"/>
        <v>0.91969999999999996</v>
      </c>
      <c r="J621" s="5">
        <v>45432</v>
      </c>
      <c r="K621" s="18">
        <f t="shared" si="37"/>
        <v>1.55E-2</v>
      </c>
      <c r="L621" s="5">
        <v>189290</v>
      </c>
      <c r="M621" s="18">
        <f t="shared" si="38"/>
        <v>6.4699999999999994E-2</v>
      </c>
      <c r="N621" s="5"/>
      <c r="O621" s="18">
        <f t="shared" si="39"/>
        <v>0</v>
      </c>
    </row>
    <row r="622" spans="1:15" x14ac:dyDescent="0.2">
      <c r="A622" s="10">
        <v>4</v>
      </c>
      <c r="B622" s="10">
        <v>125236827</v>
      </c>
      <c r="C622" s="4" t="s">
        <v>773</v>
      </c>
      <c r="D622" s="4" t="s">
        <v>26</v>
      </c>
      <c r="E622" s="5">
        <v>11485499</v>
      </c>
      <c r="F622" s="5">
        <v>0</v>
      </c>
      <c r="G622" s="5">
        <v>9292823</v>
      </c>
      <c r="H622" s="5">
        <v>9292823</v>
      </c>
      <c r="I622" s="18">
        <f t="shared" si="36"/>
        <v>0.80910000000000004</v>
      </c>
      <c r="J622" s="5">
        <v>158797</v>
      </c>
      <c r="K622" s="18">
        <f t="shared" si="37"/>
        <v>1.38E-2</v>
      </c>
      <c r="L622" s="5">
        <v>1961097</v>
      </c>
      <c r="M622" s="18">
        <f t="shared" si="38"/>
        <v>0.17069999999999999</v>
      </c>
      <c r="N622" s="5">
        <v>72782</v>
      </c>
      <c r="O622" s="18">
        <f t="shared" si="39"/>
        <v>6.3E-3</v>
      </c>
    </row>
    <row r="623" spans="1:15" x14ac:dyDescent="0.2">
      <c r="A623" s="10">
        <v>4</v>
      </c>
      <c r="B623" s="10">
        <v>125232950</v>
      </c>
      <c r="C623" s="4" t="s">
        <v>663</v>
      </c>
      <c r="D623" s="4" t="s">
        <v>26</v>
      </c>
      <c r="E623" s="5">
        <v>96297233.260000005</v>
      </c>
      <c r="F623" s="5">
        <v>0</v>
      </c>
      <c r="G623" s="5">
        <v>76640482.25</v>
      </c>
      <c r="H623" s="5">
        <v>76640482.25</v>
      </c>
      <c r="I623" s="18">
        <f t="shared" si="36"/>
        <v>0.79590000000000005</v>
      </c>
      <c r="J623" s="5">
        <v>1098676.4099999999</v>
      </c>
      <c r="K623" s="18">
        <f t="shared" si="37"/>
        <v>1.14E-2</v>
      </c>
      <c r="L623" s="5">
        <v>6183002.5999999996</v>
      </c>
      <c r="M623" s="18">
        <f t="shared" si="38"/>
        <v>6.4199999999999993E-2</v>
      </c>
      <c r="N623" s="5">
        <v>12375072</v>
      </c>
      <c r="O623" s="18">
        <f t="shared" si="39"/>
        <v>0.1285</v>
      </c>
    </row>
    <row r="624" spans="1:15" x14ac:dyDescent="0.2">
      <c r="A624" s="10">
        <v>4</v>
      </c>
      <c r="B624" s="10">
        <v>125233517</v>
      </c>
      <c r="C624" s="4" t="s">
        <v>799</v>
      </c>
      <c r="D624" s="4" t="s">
        <v>26</v>
      </c>
      <c r="E624" s="5">
        <v>5810465</v>
      </c>
      <c r="F624" s="5">
        <v>0</v>
      </c>
      <c r="G624" s="5">
        <v>5472578</v>
      </c>
      <c r="H624" s="5">
        <v>5472578</v>
      </c>
      <c r="I624" s="18">
        <f t="shared" si="36"/>
        <v>0.94179999999999997</v>
      </c>
      <c r="J624" s="5">
        <v>14573</v>
      </c>
      <c r="K624" s="18">
        <f t="shared" si="37"/>
        <v>2.5000000000000001E-3</v>
      </c>
      <c r="L624" s="5">
        <v>323314</v>
      </c>
      <c r="M624" s="18">
        <f t="shared" si="38"/>
        <v>5.5599999999999997E-2</v>
      </c>
      <c r="N624" s="5"/>
      <c r="O624" s="18">
        <f t="shared" si="39"/>
        <v>0</v>
      </c>
    </row>
    <row r="625" spans="1:15" x14ac:dyDescent="0.2">
      <c r="A625" s="10">
        <v>4</v>
      </c>
      <c r="B625" s="10">
        <v>125230002</v>
      </c>
      <c r="C625" s="4" t="s">
        <v>112</v>
      </c>
      <c r="D625" s="4" t="s">
        <v>26</v>
      </c>
      <c r="E625" s="5">
        <v>5902900.54</v>
      </c>
      <c r="F625" s="5">
        <v>0</v>
      </c>
      <c r="G625" s="5">
        <v>5479070.0800000001</v>
      </c>
      <c r="H625" s="5">
        <v>5479070.0800000001</v>
      </c>
      <c r="I625" s="18">
        <f t="shared" si="36"/>
        <v>0.92820000000000003</v>
      </c>
      <c r="J625" s="5">
        <v>102940.65</v>
      </c>
      <c r="K625" s="18">
        <f t="shared" si="37"/>
        <v>1.7399999999999999E-2</v>
      </c>
      <c r="L625" s="5">
        <v>320889.81</v>
      </c>
      <c r="M625" s="18">
        <f t="shared" si="38"/>
        <v>5.4399999999999997E-2</v>
      </c>
      <c r="N625" s="5"/>
      <c r="O625" s="18">
        <f t="shared" si="39"/>
        <v>0</v>
      </c>
    </row>
    <row r="626" spans="1:15" x14ac:dyDescent="0.2">
      <c r="A626" s="10">
        <v>4</v>
      </c>
      <c r="B626" s="10">
        <v>105257512</v>
      </c>
      <c r="C626" s="4" t="s">
        <v>787</v>
      </c>
      <c r="D626" s="4" t="s">
        <v>278</v>
      </c>
      <c r="E626" s="5">
        <v>6892143</v>
      </c>
      <c r="F626" s="5">
        <v>0</v>
      </c>
      <c r="G626" s="5">
        <v>5478681</v>
      </c>
      <c r="H626" s="5">
        <v>5478681</v>
      </c>
      <c r="I626" s="18">
        <f t="shared" si="36"/>
        <v>0.79490000000000005</v>
      </c>
      <c r="J626" s="5">
        <v>139887</v>
      </c>
      <c r="K626" s="18">
        <f t="shared" si="37"/>
        <v>2.0299999999999999E-2</v>
      </c>
      <c r="L626" s="5">
        <v>1273575</v>
      </c>
      <c r="M626" s="18">
        <f t="shared" si="38"/>
        <v>0.18479999999999999</v>
      </c>
      <c r="N626" s="5"/>
      <c r="O626" s="18">
        <f t="shared" si="39"/>
        <v>0</v>
      </c>
    </row>
    <row r="627" spans="1:15" x14ac:dyDescent="0.2">
      <c r="A627" s="10">
        <v>4</v>
      </c>
      <c r="B627" s="10">
        <v>105250004</v>
      </c>
      <c r="C627" s="4" t="s">
        <v>648</v>
      </c>
      <c r="D627" s="4" t="s">
        <v>278</v>
      </c>
      <c r="E627" s="5">
        <v>7047526</v>
      </c>
      <c r="F627" s="5">
        <v>0</v>
      </c>
      <c r="G627" s="5">
        <v>6313617</v>
      </c>
      <c r="H627" s="5">
        <v>6313617</v>
      </c>
      <c r="I627" s="18">
        <f t="shared" si="36"/>
        <v>0.89590000000000003</v>
      </c>
      <c r="J627" s="5">
        <v>33298</v>
      </c>
      <c r="K627" s="18">
        <f t="shared" si="37"/>
        <v>4.7000000000000002E-3</v>
      </c>
      <c r="L627" s="5">
        <v>465772</v>
      </c>
      <c r="M627" s="18">
        <f t="shared" si="38"/>
        <v>6.6100000000000006E-2</v>
      </c>
      <c r="N627" s="5">
        <v>234839</v>
      </c>
      <c r="O627" s="18">
        <f t="shared" si="39"/>
        <v>3.3300000000000003E-2</v>
      </c>
    </row>
    <row r="628" spans="1:15" x14ac:dyDescent="0.2">
      <c r="A628" s="10">
        <v>4</v>
      </c>
      <c r="B628" s="10">
        <v>105250001</v>
      </c>
      <c r="C628" s="4" t="s">
        <v>611</v>
      </c>
      <c r="D628" s="4" t="s">
        <v>278</v>
      </c>
      <c r="E628" s="5">
        <v>8880918.6799999997</v>
      </c>
      <c r="F628" s="5">
        <v>0</v>
      </c>
      <c r="G628" s="5">
        <v>7679105.8099999996</v>
      </c>
      <c r="H628" s="5">
        <v>7679105.8099999996</v>
      </c>
      <c r="I628" s="18">
        <f t="shared" si="36"/>
        <v>0.86470000000000002</v>
      </c>
      <c r="J628" s="5">
        <v>217880.29</v>
      </c>
      <c r="K628" s="18">
        <f t="shared" si="37"/>
        <v>2.4500000000000001E-2</v>
      </c>
      <c r="L628" s="5">
        <v>983932.58</v>
      </c>
      <c r="M628" s="18">
        <f t="shared" si="38"/>
        <v>0.1108</v>
      </c>
      <c r="N628" s="5"/>
      <c r="O628" s="18">
        <f t="shared" si="39"/>
        <v>0</v>
      </c>
    </row>
    <row r="629" spans="1:15" x14ac:dyDescent="0.2">
      <c r="A629" s="10">
        <v>4</v>
      </c>
      <c r="B629" s="10">
        <v>105252920</v>
      </c>
      <c r="C629" s="4" t="s">
        <v>107</v>
      </c>
      <c r="D629" s="4" t="s">
        <v>278</v>
      </c>
      <c r="E629" s="5">
        <v>6861937.5499999998</v>
      </c>
      <c r="F629" s="5">
        <v>0</v>
      </c>
      <c r="G629" s="5">
        <v>6661582.0600000005</v>
      </c>
      <c r="H629" s="5">
        <v>6661582.0599999996</v>
      </c>
      <c r="I629" s="18">
        <f t="shared" si="36"/>
        <v>0.9708</v>
      </c>
      <c r="J629" s="5">
        <v>108799.78</v>
      </c>
      <c r="K629" s="18">
        <f t="shared" si="37"/>
        <v>1.5900000000000001E-2</v>
      </c>
      <c r="L629" s="5">
        <v>91555.71</v>
      </c>
      <c r="M629" s="18">
        <f t="shared" si="38"/>
        <v>1.3299999999999999E-2</v>
      </c>
      <c r="N629" s="5"/>
      <c r="O629" s="18">
        <f t="shared" si="39"/>
        <v>0</v>
      </c>
    </row>
    <row r="630" spans="1:15" x14ac:dyDescent="0.2">
      <c r="A630" s="10">
        <v>4</v>
      </c>
      <c r="B630" s="10">
        <v>111440001</v>
      </c>
      <c r="C630" s="4" t="s">
        <v>790</v>
      </c>
      <c r="D630" s="4" t="s">
        <v>373</v>
      </c>
      <c r="E630" s="5">
        <v>2681810.54</v>
      </c>
      <c r="F630" s="5">
        <v>0</v>
      </c>
      <c r="G630" s="5">
        <v>2513674.52</v>
      </c>
      <c r="H630" s="5">
        <v>2513674.52</v>
      </c>
      <c r="I630" s="18">
        <f t="shared" si="36"/>
        <v>0.93730000000000002</v>
      </c>
      <c r="J630" s="5">
        <v>35711.42</v>
      </c>
      <c r="K630" s="18">
        <f t="shared" si="37"/>
        <v>1.3299999999999999E-2</v>
      </c>
      <c r="L630" s="5">
        <v>132424.6</v>
      </c>
      <c r="M630" s="18">
        <f t="shared" si="38"/>
        <v>4.9399999999999999E-2</v>
      </c>
      <c r="N630" s="5"/>
      <c r="O630" s="18">
        <f t="shared" si="39"/>
        <v>0</v>
      </c>
    </row>
    <row r="631" spans="1:15" x14ac:dyDescent="0.2">
      <c r="A631" s="10">
        <v>4</v>
      </c>
      <c r="B631" s="10">
        <v>111315438</v>
      </c>
      <c r="C631" s="4" t="s">
        <v>732</v>
      </c>
      <c r="D631" s="4" t="s">
        <v>373</v>
      </c>
      <c r="E631" s="5">
        <v>1233090.9099999999</v>
      </c>
      <c r="F631" s="5">
        <v>0</v>
      </c>
      <c r="G631" s="5">
        <v>1061653.4099999999</v>
      </c>
      <c r="H631" s="5">
        <v>1061653.4099999999</v>
      </c>
      <c r="I631" s="18">
        <f t="shared" si="36"/>
        <v>0.86099999999999999</v>
      </c>
      <c r="J631" s="5">
        <v>6142.61</v>
      </c>
      <c r="K631" s="18">
        <f t="shared" si="37"/>
        <v>5.0000000000000001E-3</v>
      </c>
      <c r="L631" s="5">
        <v>165294.89000000001</v>
      </c>
      <c r="M631" s="18">
        <f t="shared" si="38"/>
        <v>0.13400000000000001</v>
      </c>
      <c r="N631" s="5"/>
      <c r="O631" s="18">
        <f t="shared" si="39"/>
        <v>0</v>
      </c>
    </row>
    <row r="632" spans="1:15" x14ac:dyDescent="0.2">
      <c r="A632" s="10">
        <v>4</v>
      </c>
      <c r="B632" s="10">
        <v>119350001</v>
      </c>
      <c r="C632" s="4" t="s">
        <v>655</v>
      </c>
      <c r="D632" s="4" t="s">
        <v>489</v>
      </c>
      <c r="E632" s="5">
        <v>2188995</v>
      </c>
      <c r="F632" s="5">
        <v>0</v>
      </c>
      <c r="G632" s="5">
        <v>1968221</v>
      </c>
      <c r="H632" s="5">
        <v>1968221</v>
      </c>
      <c r="I632" s="18">
        <f t="shared" si="36"/>
        <v>0.89910000000000001</v>
      </c>
      <c r="J632" s="5">
        <v>51274</v>
      </c>
      <c r="K632" s="18">
        <f t="shared" si="37"/>
        <v>2.3400000000000001E-2</v>
      </c>
      <c r="L632" s="5">
        <v>169500</v>
      </c>
      <c r="M632" s="18">
        <f t="shared" si="38"/>
        <v>7.7399999999999997E-2</v>
      </c>
      <c r="N632" s="5"/>
      <c r="O632" s="18">
        <f t="shared" si="39"/>
        <v>0</v>
      </c>
    </row>
    <row r="633" spans="1:15" x14ac:dyDescent="0.2">
      <c r="A633" s="10">
        <v>4</v>
      </c>
      <c r="B633" s="10">
        <v>119355028</v>
      </c>
      <c r="C633" s="4" t="s">
        <v>739</v>
      </c>
      <c r="D633" s="4" t="s">
        <v>489</v>
      </c>
      <c r="E633" s="5">
        <v>3841864.21</v>
      </c>
      <c r="F633" s="5">
        <v>0</v>
      </c>
      <c r="G633" s="5">
        <v>3585548.5100000002</v>
      </c>
      <c r="H633" s="5">
        <v>3585548.51</v>
      </c>
      <c r="I633" s="18">
        <f t="shared" si="36"/>
        <v>0.93330000000000002</v>
      </c>
      <c r="J633" s="5">
        <v>27739.41</v>
      </c>
      <c r="K633" s="18">
        <f t="shared" si="37"/>
        <v>7.1999999999999998E-3</v>
      </c>
      <c r="L633" s="5">
        <v>228576.29</v>
      </c>
      <c r="M633" s="18">
        <f t="shared" si="38"/>
        <v>5.9499999999999997E-2</v>
      </c>
      <c r="N633" s="5"/>
      <c r="O633" s="18">
        <f t="shared" si="39"/>
        <v>0</v>
      </c>
    </row>
    <row r="634" spans="1:15" x14ac:dyDescent="0.2">
      <c r="A634" s="10">
        <v>4</v>
      </c>
      <c r="B634" s="10">
        <v>113362940</v>
      </c>
      <c r="C634" s="4" t="s">
        <v>791</v>
      </c>
      <c r="D634" s="4" t="s">
        <v>402</v>
      </c>
      <c r="E634" s="5">
        <v>4742242</v>
      </c>
      <c r="F634" s="5">
        <v>0</v>
      </c>
      <c r="G634" s="5">
        <v>4173320</v>
      </c>
      <c r="H634" s="5">
        <v>4173320</v>
      </c>
      <c r="I634" s="18">
        <f t="shared" si="36"/>
        <v>0.88</v>
      </c>
      <c r="J634" s="5">
        <v>47909</v>
      </c>
      <c r="K634" s="18">
        <f t="shared" si="37"/>
        <v>1.01E-2</v>
      </c>
      <c r="L634" s="5">
        <v>521013</v>
      </c>
      <c r="M634" s="18">
        <f t="shared" si="38"/>
        <v>0.1099</v>
      </c>
      <c r="N634" s="5"/>
      <c r="O634" s="18">
        <f t="shared" si="39"/>
        <v>0</v>
      </c>
    </row>
    <row r="635" spans="1:15" x14ac:dyDescent="0.2">
      <c r="A635" s="10">
        <v>4</v>
      </c>
      <c r="B635" s="10">
        <v>121395927</v>
      </c>
      <c r="C635" s="4" t="s">
        <v>733</v>
      </c>
      <c r="D635" s="4" t="s">
        <v>524</v>
      </c>
      <c r="E635" s="5">
        <v>5268368.4800000004</v>
      </c>
      <c r="F635" s="5">
        <v>0</v>
      </c>
      <c r="G635" s="5">
        <v>5045746.2600000007</v>
      </c>
      <c r="H635" s="5">
        <v>5045746.26</v>
      </c>
      <c r="I635" s="18">
        <f t="shared" si="36"/>
        <v>0.9577</v>
      </c>
      <c r="J635" s="5">
        <v>56445.24</v>
      </c>
      <c r="K635" s="18">
        <f t="shared" si="37"/>
        <v>1.0699999999999999E-2</v>
      </c>
      <c r="L635" s="5">
        <v>166176.98000000001</v>
      </c>
      <c r="M635" s="18">
        <f t="shared" si="38"/>
        <v>3.15E-2</v>
      </c>
      <c r="N635" s="5"/>
      <c r="O635" s="18">
        <f t="shared" si="39"/>
        <v>0</v>
      </c>
    </row>
    <row r="636" spans="1:15" x14ac:dyDescent="0.2">
      <c r="A636" s="10">
        <v>4</v>
      </c>
      <c r="B636" s="10">
        <v>121399898</v>
      </c>
      <c r="C636" s="4" t="s">
        <v>797</v>
      </c>
      <c r="D636" s="4" t="s">
        <v>524</v>
      </c>
      <c r="E636" s="5">
        <v>6180110.1200000001</v>
      </c>
      <c r="F636" s="5">
        <v>0</v>
      </c>
      <c r="G636" s="5">
        <v>5805602.96</v>
      </c>
      <c r="H636" s="5">
        <v>5805602.96</v>
      </c>
      <c r="I636" s="18">
        <f t="shared" si="36"/>
        <v>0.93940000000000001</v>
      </c>
      <c r="J636" s="5">
        <v>59816.9</v>
      </c>
      <c r="K636" s="18">
        <f t="shared" si="37"/>
        <v>9.7000000000000003E-3</v>
      </c>
      <c r="L636" s="5">
        <v>314690.26</v>
      </c>
      <c r="M636" s="18">
        <f t="shared" si="38"/>
        <v>5.0900000000000001E-2</v>
      </c>
      <c r="N636" s="5"/>
      <c r="O636" s="18">
        <f t="shared" si="39"/>
        <v>0</v>
      </c>
    </row>
    <row r="637" spans="1:15" x14ac:dyDescent="0.2">
      <c r="A637" s="10">
        <v>4</v>
      </c>
      <c r="B637" s="10">
        <v>121394017</v>
      </c>
      <c r="C637" s="4" t="s">
        <v>795</v>
      </c>
      <c r="D637" s="4" t="s">
        <v>524</v>
      </c>
      <c r="E637" s="5">
        <v>7075782.6100000003</v>
      </c>
      <c r="F637" s="5">
        <v>0</v>
      </c>
      <c r="G637" s="5">
        <v>6899756.330000001</v>
      </c>
      <c r="H637" s="5">
        <v>6899756.3300000001</v>
      </c>
      <c r="I637" s="18">
        <f t="shared" si="36"/>
        <v>0.97509999999999997</v>
      </c>
      <c r="J637" s="5">
        <v>40528.28</v>
      </c>
      <c r="K637" s="18">
        <f t="shared" si="37"/>
        <v>5.7000000000000002E-3</v>
      </c>
      <c r="L637" s="5">
        <v>135498</v>
      </c>
      <c r="M637" s="18">
        <f t="shared" si="38"/>
        <v>1.9099999999999999E-2</v>
      </c>
      <c r="N637" s="5"/>
      <c r="O637" s="18">
        <f t="shared" si="39"/>
        <v>0</v>
      </c>
    </row>
    <row r="638" spans="1:15" x14ac:dyDescent="0.2">
      <c r="A638" s="10">
        <v>4</v>
      </c>
      <c r="B638" s="10">
        <v>121398065</v>
      </c>
      <c r="C638" s="4" t="s">
        <v>796</v>
      </c>
      <c r="D638" s="4" t="s">
        <v>524</v>
      </c>
      <c r="E638" s="5">
        <v>17907304</v>
      </c>
      <c r="F638" s="5">
        <v>0</v>
      </c>
      <c r="G638" s="5">
        <v>16775260</v>
      </c>
      <c r="H638" s="5">
        <v>16775260</v>
      </c>
      <c r="I638" s="18">
        <f t="shared" si="36"/>
        <v>0.93679999999999997</v>
      </c>
      <c r="J638" s="5">
        <v>243095</v>
      </c>
      <c r="K638" s="18">
        <f t="shared" si="37"/>
        <v>1.3599999999999999E-2</v>
      </c>
      <c r="L638" s="5">
        <v>888050</v>
      </c>
      <c r="M638" s="18">
        <f t="shared" si="38"/>
        <v>4.9599999999999998E-2</v>
      </c>
      <c r="N638" s="5">
        <v>899</v>
      </c>
      <c r="O638" s="18">
        <f t="shared" si="39"/>
        <v>1E-4</v>
      </c>
    </row>
    <row r="639" spans="1:15" x14ac:dyDescent="0.2">
      <c r="A639" s="10">
        <v>4</v>
      </c>
      <c r="B639" s="10">
        <v>121395526</v>
      </c>
      <c r="C639" s="4" t="s">
        <v>756</v>
      </c>
      <c r="D639" s="4" t="s">
        <v>524</v>
      </c>
      <c r="E639" s="5">
        <v>7848841.9900000002</v>
      </c>
      <c r="F639" s="5">
        <v>0</v>
      </c>
      <c r="G639" s="5">
        <v>7208552.0000000009</v>
      </c>
      <c r="H639" s="5">
        <v>7208552</v>
      </c>
      <c r="I639" s="18">
        <f t="shared" si="36"/>
        <v>0.91839999999999999</v>
      </c>
      <c r="J639" s="5">
        <v>53834.99</v>
      </c>
      <c r="K639" s="18">
        <f t="shared" si="37"/>
        <v>6.8999999999999999E-3</v>
      </c>
      <c r="L639" s="5">
        <v>586455</v>
      </c>
      <c r="M639" s="18">
        <f t="shared" si="38"/>
        <v>7.4700000000000003E-2</v>
      </c>
      <c r="N639" s="5"/>
      <c r="O639" s="18">
        <f t="shared" si="39"/>
        <v>0</v>
      </c>
    </row>
    <row r="640" spans="1:15" x14ac:dyDescent="0.2">
      <c r="A640" s="10">
        <v>4</v>
      </c>
      <c r="B640" s="10">
        <v>175390169</v>
      </c>
      <c r="C640" s="4" t="s">
        <v>818</v>
      </c>
      <c r="D640" s="4" t="s">
        <v>524</v>
      </c>
      <c r="E640" s="5">
        <v>11603837.76</v>
      </c>
      <c r="F640" s="5">
        <v>0</v>
      </c>
      <c r="G640" s="5">
        <v>10729852.780000001</v>
      </c>
      <c r="H640" s="5">
        <v>10729852.779999999</v>
      </c>
      <c r="I640" s="18">
        <f t="shared" si="36"/>
        <v>0.92469999999999997</v>
      </c>
      <c r="J640" s="5">
        <v>155472.25</v>
      </c>
      <c r="K640" s="18">
        <f t="shared" si="37"/>
        <v>1.34E-2</v>
      </c>
      <c r="L640" s="5">
        <v>718512.73</v>
      </c>
      <c r="M640" s="18">
        <f t="shared" si="38"/>
        <v>6.1899999999999997E-2</v>
      </c>
      <c r="N640" s="5"/>
      <c r="O640" s="18">
        <f t="shared" si="39"/>
        <v>0</v>
      </c>
    </row>
    <row r="641" spans="1:15" x14ac:dyDescent="0.2">
      <c r="A641" s="10">
        <v>4</v>
      </c>
      <c r="B641" s="10">
        <v>121393330</v>
      </c>
      <c r="C641" s="4" t="s">
        <v>656</v>
      </c>
      <c r="D641" s="4" t="s">
        <v>524</v>
      </c>
      <c r="E641" s="5">
        <v>8200735</v>
      </c>
      <c r="F641" s="5">
        <v>0</v>
      </c>
      <c r="G641" s="5">
        <v>7235921</v>
      </c>
      <c r="H641" s="5">
        <v>7235921</v>
      </c>
      <c r="I641" s="18">
        <f t="shared" si="36"/>
        <v>0.88239999999999996</v>
      </c>
      <c r="J641" s="5">
        <v>128705</v>
      </c>
      <c r="K641" s="18">
        <f t="shared" si="37"/>
        <v>1.5699999999999999E-2</v>
      </c>
      <c r="L641" s="5">
        <v>827171</v>
      </c>
      <c r="M641" s="18">
        <f t="shared" si="38"/>
        <v>0.1009</v>
      </c>
      <c r="N641" s="5">
        <v>8938</v>
      </c>
      <c r="O641" s="18">
        <f t="shared" si="39"/>
        <v>1.1000000000000001E-3</v>
      </c>
    </row>
    <row r="642" spans="1:15" x14ac:dyDescent="0.2">
      <c r="A642" s="10">
        <v>4</v>
      </c>
      <c r="B642" s="10">
        <v>188392660</v>
      </c>
      <c r="C642" s="4" t="s">
        <v>821</v>
      </c>
      <c r="D642" s="4" t="s">
        <v>524</v>
      </c>
      <c r="E642" s="5">
        <v>5063189</v>
      </c>
      <c r="F642" s="5">
        <v>0</v>
      </c>
      <c r="G642" s="5">
        <v>4806985</v>
      </c>
      <c r="H642" s="5">
        <v>4806985</v>
      </c>
      <c r="I642" s="18">
        <f t="shared" si="36"/>
        <v>0.94940000000000002</v>
      </c>
      <c r="J642" s="5">
        <v>37966</v>
      </c>
      <c r="K642" s="18">
        <f t="shared" si="37"/>
        <v>7.4999999999999997E-3</v>
      </c>
      <c r="L642" s="5">
        <v>218238</v>
      </c>
      <c r="M642" s="18">
        <f t="shared" si="38"/>
        <v>4.3099999999999999E-2</v>
      </c>
      <c r="N642" s="5"/>
      <c r="O642" s="18">
        <f t="shared" si="39"/>
        <v>0</v>
      </c>
    </row>
    <row r="643" spans="1:15" x14ac:dyDescent="0.2">
      <c r="A643" s="10">
        <v>4</v>
      </c>
      <c r="B643" s="10">
        <v>118400001</v>
      </c>
      <c r="C643" s="4" t="s">
        <v>654</v>
      </c>
      <c r="D643" s="4" t="s">
        <v>478</v>
      </c>
      <c r="E643" s="5">
        <v>7104162.7000000002</v>
      </c>
      <c r="F643" s="5">
        <v>0</v>
      </c>
      <c r="G643" s="5">
        <v>6604363.0700000003</v>
      </c>
      <c r="H643" s="5">
        <v>6604363.0700000003</v>
      </c>
      <c r="I643" s="18">
        <f t="shared" ref="I643:I706" si="40">ROUND(H643/$E643,4)</f>
        <v>0.92959999999999998</v>
      </c>
      <c r="J643" s="5">
        <v>109468.29</v>
      </c>
      <c r="K643" s="18">
        <f t="shared" ref="K643:K706" si="41">ROUND(J643/$E643,4)</f>
        <v>1.54E-2</v>
      </c>
      <c r="L643" s="5">
        <v>390331.34</v>
      </c>
      <c r="M643" s="18">
        <f t="shared" ref="M643:M706" si="42">ROUND(L643/$E643,4)</f>
        <v>5.4899999999999997E-2</v>
      </c>
      <c r="N643" s="5"/>
      <c r="O643" s="18">
        <f t="shared" ref="O643:O706" si="43">ROUND(N643/$E643,4)</f>
        <v>0</v>
      </c>
    </row>
    <row r="644" spans="1:15" x14ac:dyDescent="0.2">
      <c r="A644" s="10">
        <v>4</v>
      </c>
      <c r="B644" s="10">
        <v>104432830</v>
      </c>
      <c r="C644" s="4" t="s">
        <v>610</v>
      </c>
      <c r="D644" s="4" t="s">
        <v>264</v>
      </c>
      <c r="E644" s="5">
        <v>4086108.45</v>
      </c>
      <c r="F644" s="5">
        <v>0</v>
      </c>
      <c r="G644" s="5">
        <v>3644771.41</v>
      </c>
      <c r="H644" s="5">
        <v>3644771.41</v>
      </c>
      <c r="I644" s="18">
        <f t="shared" si="40"/>
        <v>0.89200000000000002</v>
      </c>
      <c r="J644" s="5">
        <v>93882.04</v>
      </c>
      <c r="K644" s="18">
        <f t="shared" si="41"/>
        <v>2.3E-2</v>
      </c>
      <c r="L644" s="5">
        <v>347455</v>
      </c>
      <c r="M644" s="18">
        <f t="shared" si="42"/>
        <v>8.5000000000000006E-2</v>
      </c>
      <c r="N644" s="5"/>
      <c r="O644" s="18">
        <f t="shared" si="43"/>
        <v>0</v>
      </c>
    </row>
    <row r="645" spans="1:15" x14ac:dyDescent="0.2">
      <c r="A645" s="10">
        <v>4</v>
      </c>
      <c r="B645" s="10">
        <v>120450003</v>
      </c>
      <c r="C645" s="4" t="s">
        <v>111</v>
      </c>
      <c r="D645" s="4" t="s">
        <v>505</v>
      </c>
      <c r="E645" s="5">
        <v>1783540</v>
      </c>
      <c r="F645" s="5">
        <v>0</v>
      </c>
      <c r="G645" s="5">
        <v>1755469</v>
      </c>
      <c r="H645" s="5">
        <v>1755469</v>
      </c>
      <c r="I645" s="18">
        <f t="shared" si="40"/>
        <v>0.98429999999999995</v>
      </c>
      <c r="J645" s="5">
        <v>6337</v>
      </c>
      <c r="K645" s="18">
        <f t="shared" si="41"/>
        <v>3.5999999999999999E-3</v>
      </c>
      <c r="L645" s="5">
        <v>21734</v>
      </c>
      <c r="M645" s="18">
        <f t="shared" si="42"/>
        <v>1.2200000000000001E-2</v>
      </c>
      <c r="N645" s="5"/>
      <c r="O645" s="18">
        <f t="shared" si="43"/>
        <v>0</v>
      </c>
    </row>
    <row r="646" spans="1:15" x14ac:dyDescent="0.2">
      <c r="A646" s="10">
        <v>4</v>
      </c>
      <c r="B646" s="10">
        <v>126510020</v>
      </c>
      <c r="C646" s="4" t="s">
        <v>626</v>
      </c>
      <c r="D646" s="4" t="s">
        <v>4</v>
      </c>
      <c r="E646" s="5">
        <v>95217830</v>
      </c>
      <c r="F646" s="5">
        <v>0</v>
      </c>
      <c r="G646" s="5">
        <v>90254608</v>
      </c>
      <c r="H646" s="5">
        <v>90254608</v>
      </c>
      <c r="I646" s="18">
        <f t="shared" si="40"/>
        <v>0.94789999999999996</v>
      </c>
      <c r="J646" s="5">
        <v>304442</v>
      </c>
      <c r="K646" s="18">
        <f t="shared" si="41"/>
        <v>3.2000000000000002E-3</v>
      </c>
      <c r="L646" s="5">
        <v>4658780</v>
      </c>
      <c r="M646" s="18">
        <f t="shared" si="42"/>
        <v>4.8899999999999999E-2</v>
      </c>
      <c r="N646" s="5"/>
      <c r="O646" s="18">
        <f t="shared" si="43"/>
        <v>0</v>
      </c>
    </row>
    <row r="647" spans="1:15" x14ac:dyDescent="0.2">
      <c r="A647" s="10">
        <v>4</v>
      </c>
      <c r="B647" s="10">
        <v>123460001</v>
      </c>
      <c r="C647" s="4" t="s">
        <v>658</v>
      </c>
      <c r="D647" s="4" t="s">
        <v>4</v>
      </c>
      <c r="E647" s="5">
        <v>36086672.649999999</v>
      </c>
      <c r="F647" s="5">
        <v>0</v>
      </c>
      <c r="G647" s="5">
        <v>32384268.100000001</v>
      </c>
      <c r="H647" s="5">
        <v>32384268.100000001</v>
      </c>
      <c r="I647" s="18">
        <f t="shared" si="40"/>
        <v>0.89739999999999998</v>
      </c>
      <c r="J647" s="5">
        <v>177517.55</v>
      </c>
      <c r="K647" s="18">
        <f t="shared" si="41"/>
        <v>4.8999999999999998E-3</v>
      </c>
      <c r="L647" s="5">
        <v>796946</v>
      </c>
      <c r="M647" s="18">
        <f t="shared" si="42"/>
        <v>2.2100000000000002E-2</v>
      </c>
      <c r="N647" s="5">
        <v>2727941</v>
      </c>
      <c r="O647" s="18">
        <f t="shared" si="43"/>
        <v>7.5600000000000001E-2</v>
      </c>
    </row>
    <row r="648" spans="1:15" x14ac:dyDescent="0.2">
      <c r="A648" s="10">
        <v>4</v>
      </c>
      <c r="B648" s="10">
        <v>123463370</v>
      </c>
      <c r="C648" s="4" t="s">
        <v>619</v>
      </c>
      <c r="D648" s="4" t="s">
        <v>4</v>
      </c>
      <c r="E648" s="5">
        <v>3888256</v>
      </c>
      <c r="F648" s="5">
        <v>0</v>
      </c>
      <c r="G648" s="5">
        <v>3848882</v>
      </c>
      <c r="H648" s="5">
        <v>3848882</v>
      </c>
      <c r="I648" s="18">
        <f t="shared" si="40"/>
        <v>0.9899</v>
      </c>
      <c r="J648" s="5">
        <v>26082</v>
      </c>
      <c r="K648" s="18">
        <f t="shared" si="41"/>
        <v>6.7000000000000002E-3</v>
      </c>
      <c r="L648" s="5">
        <v>13292</v>
      </c>
      <c r="M648" s="18">
        <f t="shared" si="42"/>
        <v>3.3999999999999998E-3</v>
      </c>
      <c r="N648" s="5"/>
      <c r="O648" s="18">
        <f t="shared" si="43"/>
        <v>0</v>
      </c>
    </row>
    <row r="649" spans="1:15" x14ac:dyDescent="0.2">
      <c r="A649" s="10">
        <v>4</v>
      </c>
      <c r="B649" s="10">
        <v>120486892</v>
      </c>
      <c r="C649" s="4" t="s">
        <v>769</v>
      </c>
      <c r="D649" s="4" t="s">
        <v>509</v>
      </c>
      <c r="E649" s="5">
        <v>5654649</v>
      </c>
      <c r="F649" s="5">
        <v>0</v>
      </c>
      <c r="G649" s="5">
        <v>5477570</v>
      </c>
      <c r="H649" s="5">
        <v>5477570</v>
      </c>
      <c r="I649" s="18">
        <f t="shared" si="40"/>
        <v>0.96870000000000001</v>
      </c>
      <c r="J649" s="5">
        <v>44563</v>
      </c>
      <c r="K649" s="18">
        <f t="shared" si="41"/>
        <v>7.9000000000000008E-3</v>
      </c>
      <c r="L649" s="5">
        <v>132516</v>
      </c>
      <c r="M649" s="18">
        <f t="shared" si="42"/>
        <v>2.3400000000000001E-2</v>
      </c>
      <c r="N649" s="5"/>
      <c r="O649" s="18">
        <f t="shared" si="43"/>
        <v>0</v>
      </c>
    </row>
    <row r="650" spans="1:15" x14ac:dyDescent="0.2">
      <c r="A650" s="10">
        <v>4</v>
      </c>
      <c r="B650" s="10">
        <v>120480002</v>
      </c>
      <c r="C650" s="4" t="s">
        <v>616</v>
      </c>
      <c r="D650" s="4" t="s">
        <v>509</v>
      </c>
      <c r="E650" s="5">
        <v>26819942</v>
      </c>
      <c r="F650" s="5">
        <v>0</v>
      </c>
      <c r="G650" s="5">
        <v>25543684</v>
      </c>
      <c r="H650" s="5">
        <v>25543684</v>
      </c>
      <c r="I650" s="18">
        <f t="shared" si="40"/>
        <v>0.95240000000000002</v>
      </c>
      <c r="J650" s="5">
        <v>265513</v>
      </c>
      <c r="K650" s="18">
        <f t="shared" si="41"/>
        <v>9.9000000000000008E-3</v>
      </c>
      <c r="L650" s="5">
        <v>750260</v>
      </c>
      <c r="M650" s="18">
        <f t="shared" si="42"/>
        <v>2.8000000000000001E-2</v>
      </c>
      <c r="N650" s="5">
        <v>260485</v>
      </c>
      <c r="O650" s="18">
        <f t="shared" si="43"/>
        <v>9.7000000000000003E-3</v>
      </c>
    </row>
    <row r="651" spans="1:15" x14ac:dyDescent="0.2">
      <c r="A651" s="10">
        <v>4</v>
      </c>
      <c r="B651" s="10">
        <v>120483170</v>
      </c>
      <c r="C651" s="4" t="s">
        <v>740</v>
      </c>
      <c r="D651" s="4" t="s">
        <v>509</v>
      </c>
      <c r="E651" s="5">
        <v>9616975.6300000008</v>
      </c>
      <c r="F651" s="5">
        <v>0</v>
      </c>
      <c r="G651" s="5">
        <v>9251900.4399999995</v>
      </c>
      <c r="H651" s="5">
        <v>9251900.4399999995</v>
      </c>
      <c r="I651" s="18">
        <f t="shared" si="40"/>
        <v>0.96199999999999997</v>
      </c>
      <c r="J651" s="5">
        <v>96551.63</v>
      </c>
      <c r="K651" s="18">
        <f t="shared" si="41"/>
        <v>0.01</v>
      </c>
      <c r="L651" s="5">
        <v>187890.61</v>
      </c>
      <c r="M651" s="18">
        <f t="shared" si="42"/>
        <v>1.95E-2</v>
      </c>
      <c r="N651" s="5">
        <v>80632.95</v>
      </c>
      <c r="O651" s="18">
        <f t="shared" si="43"/>
        <v>8.3999999999999995E-3</v>
      </c>
    </row>
    <row r="652" spans="1:15" x14ac:dyDescent="0.2">
      <c r="A652" s="10">
        <v>4</v>
      </c>
      <c r="B652" s="10">
        <v>139481451</v>
      </c>
      <c r="C652" s="4" t="s">
        <v>815</v>
      </c>
      <c r="D652" s="4" t="s">
        <v>509</v>
      </c>
      <c r="E652" s="5">
        <v>5938341.1500000004</v>
      </c>
      <c r="F652" s="5">
        <v>0</v>
      </c>
      <c r="G652" s="5">
        <v>5514039.5399999991</v>
      </c>
      <c r="H652" s="5">
        <v>5514039.54</v>
      </c>
      <c r="I652" s="18">
        <f t="shared" si="40"/>
        <v>0.92849999999999999</v>
      </c>
      <c r="J652" s="5">
        <v>123342.45</v>
      </c>
      <c r="K652" s="18">
        <f t="shared" si="41"/>
        <v>2.0799999999999999E-2</v>
      </c>
      <c r="L652" s="5">
        <v>300959.15999999997</v>
      </c>
      <c r="M652" s="18">
        <f t="shared" si="42"/>
        <v>5.0700000000000002E-2</v>
      </c>
      <c r="N652" s="5"/>
      <c r="O652" s="18">
        <f t="shared" si="43"/>
        <v>0</v>
      </c>
    </row>
    <row r="653" spans="1:15" x14ac:dyDescent="0.2">
      <c r="A653" s="10">
        <v>4</v>
      </c>
      <c r="B653" s="12">
        <v>126514368</v>
      </c>
      <c r="C653" s="13" t="s">
        <v>741</v>
      </c>
      <c r="D653" s="13" t="s">
        <v>35</v>
      </c>
      <c r="E653" s="14"/>
      <c r="F653" s="14">
        <v>0</v>
      </c>
      <c r="G653" s="14">
        <v>0</v>
      </c>
      <c r="H653" s="14"/>
      <c r="I653" s="18" t="e">
        <f t="shared" si="40"/>
        <v>#DIV/0!</v>
      </c>
      <c r="J653" s="14"/>
      <c r="K653" s="18" t="e">
        <f t="shared" si="41"/>
        <v>#DIV/0!</v>
      </c>
      <c r="L653" s="14"/>
      <c r="M653" s="18" t="e">
        <f t="shared" si="42"/>
        <v>#DIV/0!</v>
      </c>
      <c r="N653" s="14"/>
      <c r="O653" s="18" t="e">
        <f t="shared" si="43"/>
        <v>#DIV/0!</v>
      </c>
    </row>
    <row r="654" spans="1:15" x14ac:dyDescent="0.2">
      <c r="A654" s="10">
        <v>4</v>
      </c>
      <c r="B654" s="10">
        <v>126510015</v>
      </c>
      <c r="C654" s="4" t="s">
        <v>668</v>
      </c>
      <c r="D654" s="4" t="s">
        <v>35</v>
      </c>
      <c r="E654" s="5">
        <v>9810164</v>
      </c>
      <c r="F654" s="5">
        <v>0</v>
      </c>
      <c r="G654" s="5">
        <v>9027973</v>
      </c>
      <c r="H654" s="5">
        <v>9027973</v>
      </c>
      <c r="I654" s="18">
        <f t="shared" si="40"/>
        <v>0.92030000000000001</v>
      </c>
      <c r="J654" s="5">
        <v>93098</v>
      </c>
      <c r="K654" s="18">
        <f t="shared" si="41"/>
        <v>9.4999999999999998E-3</v>
      </c>
      <c r="L654" s="5">
        <v>689093</v>
      </c>
      <c r="M654" s="18">
        <f t="shared" si="42"/>
        <v>7.0199999999999999E-2</v>
      </c>
      <c r="N654" s="5"/>
      <c r="O654" s="18">
        <f t="shared" si="43"/>
        <v>0</v>
      </c>
    </row>
    <row r="655" spans="1:15" x14ac:dyDescent="0.2">
      <c r="A655" s="10">
        <v>4</v>
      </c>
      <c r="B655" s="10">
        <v>126512990</v>
      </c>
      <c r="C655" s="4" t="s">
        <v>629</v>
      </c>
      <c r="D655" s="4" t="s">
        <v>35</v>
      </c>
      <c r="E655" s="5">
        <v>8454501</v>
      </c>
      <c r="F655" s="5">
        <v>0</v>
      </c>
      <c r="G655" s="5">
        <v>7117433</v>
      </c>
      <c r="H655" s="5">
        <v>7117433</v>
      </c>
      <c r="I655" s="18">
        <f t="shared" si="40"/>
        <v>0.84189999999999998</v>
      </c>
      <c r="J655" s="5">
        <v>117691</v>
      </c>
      <c r="K655" s="18">
        <f t="shared" si="41"/>
        <v>1.3899999999999999E-2</v>
      </c>
      <c r="L655" s="5">
        <v>869377</v>
      </c>
      <c r="M655" s="18">
        <f t="shared" si="42"/>
        <v>0.1028</v>
      </c>
      <c r="N655" s="5">
        <v>350000</v>
      </c>
      <c r="O655" s="18">
        <f t="shared" si="43"/>
        <v>4.1399999999999999E-2</v>
      </c>
    </row>
    <row r="656" spans="1:15" x14ac:dyDescent="0.2">
      <c r="A656" s="10">
        <v>4</v>
      </c>
      <c r="B656" s="10">
        <v>104510394</v>
      </c>
      <c r="C656" s="4" t="s">
        <v>786</v>
      </c>
      <c r="D656" s="4" t="s">
        <v>35</v>
      </c>
      <c r="E656" s="5">
        <v>12626079</v>
      </c>
      <c r="F656" s="5">
        <v>0</v>
      </c>
      <c r="G656" s="5">
        <v>11273911</v>
      </c>
      <c r="H656" s="5">
        <v>11273911</v>
      </c>
      <c r="I656" s="18">
        <f t="shared" si="40"/>
        <v>0.89290000000000003</v>
      </c>
      <c r="J656" s="5">
        <v>46211</v>
      </c>
      <c r="K656" s="18">
        <f t="shared" si="41"/>
        <v>3.7000000000000002E-3</v>
      </c>
      <c r="L656" s="5">
        <v>1305957</v>
      </c>
      <c r="M656" s="18">
        <f t="shared" si="42"/>
        <v>0.10340000000000001</v>
      </c>
      <c r="N656" s="5"/>
      <c r="O656" s="18">
        <f t="shared" si="43"/>
        <v>0</v>
      </c>
    </row>
    <row r="657" spans="1:15" x14ac:dyDescent="0.2">
      <c r="A657" s="10">
        <v>4</v>
      </c>
      <c r="B657" s="10">
        <v>181519176</v>
      </c>
      <c r="C657" s="4" t="s">
        <v>819</v>
      </c>
      <c r="D657" s="4" t="s">
        <v>35</v>
      </c>
      <c r="E657" s="5">
        <v>8796397</v>
      </c>
      <c r="F657" s="5">
        <v>0</v>
      </c>
      <c r="G657" s="5">
        <v>8065250</v>
      </c>
      <c r="H657" s="5">
        <v>8065250</v>
      </c>
      <c r="I657" s="18">
        <f t="shared" si="40"/>
        <v>0.91690000000000005</v>
      </c>
      <c r="J657" s="5">
        <v>22882</v>
      </c>
      <c r="K657" s="18">
        <f t="shared" si="41"/>
        <v>2.5999999999999999E-3</v>
      </c>
      <c r="L657" s="5">
        <v>708265</v>
      </c>
      <c r="M657" s="18">
        <f t="shared" si="42"/>
        <v>8.0500000000000002E-2</v>
      </c>
      <c r="N657" s="5"/>
      <c r="O657" s="18">
        <f t="shared" si="43"/>
        <v>0</v>
      </c>
    </row>
    <row r="658" spans="1:15" x14ac:dyDescent="0.2">
      <c r="A658" s="10">
        <v>4</v>
      </c>
      <c r="B658" s="10">
        <v>126510010</v>
      </c>
      <c r="C658" s="4" t="s">
        <v>800</v>
      </c>
      <c r="D658" s="4" t="s">
        <v>35</v>
      </c>
      <c r="E658" s="5">
        <v>15143326</v>
      </c>
      <c r="F658" s="5">
        <v>0</v>
      </c>
      <c r="G658" s="5">
        <v>13607554</v>
      </c>
      <c r="H658" s="5">
        <v>13607554</v>
      </c>
      <c r="I658" s="18">
        <f t="shared" si="40"/>
        <v>0.89859999999999995</v>
      </c>
      <c r="J658" s="5">
        <v>303661</v>
      </c>
      <c r="K658" s="18">
        <f t="shared" si="41"/>
        <v>2.01E-2</v>
      </c>
      <c r="L658" s="5">
        <v>1232111</v>
      </c>
      <c r="M658" s="18">
        <f t="shared" si="42"/>
        <v>8.14E-2</v>
      </c>
      <c r="N658" s="5"/>
      <c r="O658" s="18">
        <f t="shared" si="43"/>
        <v>0</v>
      </c>
    </row>
    <row r="659" spans="1:15" x14ac:dyDescent="0.2">
      <c r="A659" s="10">
        <v>4</v>
      </c>
      <c r="B659" s="10">
        <v>185515523</v>
      </c>
      <c r="C659" s="4" t="s">
        <v>700</v>
      </c>
      <c r="D659" s="4" t="s">
        <v>35</v>
      </c>
      <c r="E659" s="5">
        <v>13586350</v>
      </c>
      <c r="F659" s="5">
        <v>0</v>
      </c>
      <c r="G659" s="5">
        <v>12110491</v>
      </c>
      <c r="H659" s="5">
        <v>12110491</v>
      </c>
      <c r="I659" s="18">
        <f t="shared" si="40"/>
        <v>0.89139999999999997</v>
      </c>
      <c r="J659" s="5">
        <v>248133</v>
      </c>
      <c r="K659" s="18">
        <f t="shared" si="41"/>
        <v>1.83E-2</v>
      </c>
      <c r="L659" s="5">
        <v>1227726</v>
      </c>
      <c r="M659" s="18">
        <f t="shared" si="42"/>
        <v>9.0399999999999994E-2</v>
      </c>
      <c r="N659" s="5"/>
      <c r="O659" s="18">
        <f t="shared" si="43"/>
        <v>0</v>
      </c>
    </row>
    <row r="660" spans="1:15" x14ac:dyDescent="0.2">
      <c r="A660" s="10">
        <v>4</v>
      </c>
      <c r="B660" s="12">
        <v>126513190</v>
      </c>
      <c r="C660" s="13" t="s">
        <v>699</v>
      </c>
      <c r="D660" s="13" t="s">
        <v>35</v>
      </c>
      <c r="E660" s="14"/>
      <c r="F660" s="14">
        <v>0</v>
      </c>
      <c r="G660" s="14">
        <v>0</v>
      </c>
      <c r="H660" s="14"/>
      <c r="I660" s="18" t="e">
        <f t="shared" si="40"/>
        <v>#DIV/0!</v>
      </c>
      <c r="J660" s="14"/>
      <c r="K660" s="18" t="e">
        <f t="shared" si="41"/>
        <v>#DIV/0!</v>
      </c>
      <c r="L660" s="14"/>
      <c r="M660" s="18" t="e">
        <f t="shared" si="42"/>
        <v>#DIV/0!</v>
      </c>
      <c r="N660" s="14"/>
      <c r="O660" s="18" t="e">
        <f t="shared" si="43"/>
        <v>#DIV/0!</v>
      </c>
    </row>
    <row r="661" spans="1:15" x14ac:dyDescent="0.2">
      <c r="A661" s="10">
        <v>4</v>
      </c>
      <c r="B661" s="10">
        <v>126513160</v>
      </c>
      <c r="C661" s="4" t="s">
        <v>672</v>
      </c>
      <c r="D661" s="4" t="s">
        <v>35</v>
      </c>
      <c r="E661" s="5">
        <v>12859522.029999999</v>
      </c>
      <c r="F661" s="5">
        <v>0</v>
      </c>
      <c r="G661" s="5">
        <v>11745177.74</v>
      </c>
      <c r="H661" s="5">
        <v>11745177.74</v>
      </c>
      <c r="I661" s="18">
        <f t="shared" si="40"/>
        <v>0.9133</v>
      </c>
      <c r="J661" s="5">
        <v>83925.39</v>
      </c>
      <c r="K661" s="18">
        <f t="shared" si="41"/>
        <v>6.4999999999999997E-3</v>
      </c>
      <c r="L661" s="5">
        <v>1030418.9</v>
      </c>
      <c r="M661" s="18">
        <f t="shared" si="42"/>
        <v>8.0100000000000005E-2</v>
      </c>
      <c r="N661" s="5"/>
      <c r="O661" s="18">
        <f t="shared" si="43"/>
        <v>0</v>
      </c>
    </row>
    <row r="662" spans="1:15" x14ac:dyDescent="0.2">
      <c r="A662" s="10">
        <v>4</v>
      </c>
      <c r="B662" s="10">
        <v>126512840</v>
      </c>
      <c r="C662" s="4" t="s">
        <v>627</v>
      </c>
      <c r="D662" s="4" t="s">
        <v>35</v>
      </c>
      <c r="E662" s="5">
        <v>20150108</v>
      </c>
      <c r="F662" s="5">
        <v>0</v>
      </c>
      <c r="G662" s="5">
        <v>18427195</v>
      </c>
      <c r="H662" s="5">
        <v>18427195</v>
      </c>
      <c r="I662" s="18">
        <f t="shared" si="40"/>
        <v>0.91449999999999998</v>
      </c>
      <c r="J662" s="5">
        <v>302528</v>
      </c>
      <c r="K662" s="18">
        <f t="shared" si="41"/>
        <v>1.4999999999999999E-2</v>
      </c>
      <c r="L662" s="5">
        <v>1282657</v>
      </c>
      <c r="M662" s="18">
        <f t="shared" si="42"/>
        <v>6.3700000000000007E-2</v>
      </c>
      <c r="N662" s="5">
        <v>137728</v>
      </c>
      <c r="O662" s="18">
        <f t="shared" si="43"/>
        <v>6.7999999999999996E-3</v>
      </c>
    </row>
    <row r="663" spans="1:15" x14ac:dyDescent="0.2">
      <c r="A663" s="10">
        <v>4</v>
      </c>
      <c r="B663" s="10">
        <v>126516724</v>
      </c>
      <c r="C663" s="4" t="s">
        <v>810</v>
      </c>
      <c r="D663" s="4" t="s">
        <v>35</v>
      </c>
      <c r="E663" s="5">
        <v>5509886</v>
      </c>
      <c r="F663" s="5">
        <v>0</v>
      </c>
      <c r="G663" s="5">
        <v>4976793</v>
      </c>
      <c r="H663" s="5">
        <v>4976793</v>
      </c>
      <c r="I663" s="18">
        <f t="shared" si="40"/>
        <v>0.9032</v>
      </c>
      <c r="J663" s="5">
        <v>39130</v>
      </c>
      <c r="K663" s="18">
        <f t="shared" si="41"/>
        <v>7.1000000000000004E-3</v>
      </c>
      <c r="L663" s="5">
        <v>493963</v>
      </c>
      <c r="M663" s="18">
        <f t="shared" si="42"/>
        <v>8.9700000000000002E-2</v>
      </c>
      <c r="N663" s="5"/>
      <c r="O663" s="18">
        <f t="shared" si="43"/>
        <v>0</v>
      </c>
    </row>
    <row r="664" spans="1:15" x14ac:dyDescent="0.2">
      <c r="A664" s="10">
        <v>4</v>
      </c>
      <c r="B664" s="10">
        <v>126510011</v>
      </c>
      <c r="C664" s="4" t="s">
        <v>801</v>
      </c>
      <c r="D664" s="4" t="s">
        <v>35</v>
      </c>
      <c r="E664" s="5">
        <v>8974974</v>
      </c>
      <c r="F664" s="5">
        <v>0</v>
      </c>
      <c r="G664" s="5">
        <v>8201741</v>
      </c>
      <c r="H664" s="5">
        <v>8201741</v>
      </c>
      <c r="I664" s="18">
        <f t="shared" si="40"/>
        <v>0.91379999999999995</v>
      </c>
      <c r="J664" s="5">
        <v>64571</v>
      </c>
      <c r="K664" s="18">
        <f t="shared" si="41"/>
        <v>7.1999999999999998E-3</v>
      </c>
      <c r="L664" s="5">
        <v>708662</v>
      </c>
      <c r="M664" s="18">
        <f t="shared" si="42"/>
        <v>7.9000000000000001E-2</v>
      </c>
      <c r="N664" s="5"/>
      <c r="O664" s="18">
        <f t="shared" si="43"/>
        <v>0</v>
      </c>
    </row>
    <row r="665" spans="1:15" x14ac:dyDescent="0.2">
      <c r="A665" s="10">
        <v>4</v>
      </c>
      <c r="B665" s="10">
        <v>126513440</v>
      </c>
      <c r="C665" s="4" t="s">
        <v>808</v>
      </c>
      <c r="D665" s="4" t="s">
        <v>35</v>
      </c>
      <c r="E665" s="5">
        <v>29851975</v>
      </c>
      <c r="F665" s="5">
        <v>0</v>
      </c>
      <c r="G665" s="5">
        <v>22821127</v>
      </c>
      <c r="H665" s="5">
        <v>22821127</v>
      </c>
      <c r="I665" s="18">
        <f t="shared" si="40"/>
        <v>0.76449999999999996</v>
      </c>
      <c r="J665" s="5">
        <v>347786</v>
      </c>
      <c r="K665" s="18">
        <f t="shared" si="41"/>
        <v>1.17E-2</v>
      </c>
      <c r="L665" s="5">
        <v>6345199</v>
      </c>
      <c r="M665" s="18">
        <f t="shared" si="42"/>
        <v>0.21260000000000001</v>
      </c>
      <c r="N665" s="5">
        <v>337863</v>
      </c>
      <c r="O665" s="18">
        <f t="shared" si="43"/>
        <v>1.1299999999999999E-2</v>
      </c>
    </row>
    <row r="666" spans="1:15" x14ac:dyDescent="0.2">
      <c r="A666" s="10">
        <v>4</v>
      </c>
      <c r="B666" s="10">
        <v>126511563</v>
      </c>
      <c r="C666" s="4" t="s">
        <v>742</v>
      </c>
      <c r="D666" s="4" t="s">
        <v>35</v>
      </c>
      <c r="E666" s="5">
        <v>8691250</v>
      </c>
      <c r="F666" s="5">
        <v>0</v>
      </c>
      <c r="G666" s="5">
        <v>7318719</v>
      </c>
      <c r="H666" s="5">
        <v>7318719</v>
      </c>
      <c r="I666" s="18">
        <f t="shared" si="40"/>
        <v>0.84209999999999996</v>
      </c>
      <c r="J666" s="5">
        <v>17848</v>
      </c>
      <c r="K666" s="18">
        <f t="shared" si="41"/>
        <v>2.0999999999999999E-3</v>
      </c>
      <c r="L666" s="5">
        <v>1354683</v>
      </c>
      <c r="M666" s="18">
        <f t="shared" si="42"/>
        <v>0.15590000000000001</v>
      </c>
      <c r="N666" s="5"/>
      <c r="O666" s="18">
        <f t="shared" si="43"/>
        <v>0</v>
      </c>
    </row>
    <row r="667" spans="1:15" x14ac:dyDescent="0.2">
      <c r="A667" s="10">
        <v>4</v>
      </c>
      <c r="B667" s="10">
        <v>126513100</v>
      </c>
      <c r="C667" s="4" t="s">
        <v>630</v>
      </c>
      <c r="D667" s="4" t="s">
        <v>35</v>
      </c>
      <c r="E667" s="5">
        <v>9703745</v>
      </c>
      <c r="F667" s="5">
        <v>0</v>
      </c>
      <c r="G667" s="5">
        <v>8705015</v>
      </c>
      <c r="H667" s="5">
        <v>8705015</v>
      </c>
      <c r="I667" s="18">
        <f t="shared" si="40"/>
        <v>0.89710000000000001</v>
      </c>
      <c r="J667" s="5">
        <v>37916</v>
      </c>
      <c r="K667" s="18">
        <f t="shared" si="41"/>
        <v>3.8999999999999998E-3</v>
      </c>
      <c r="L667" s="5">
        <v>960814</v>
      </c>
      <c r="M667" s="18">
        <f t="shared" si="42"/>
        <v>9.9000000000000005E-2</v>
      </c>
      <c r="N667" s="5"/>
      <c r="O667" s="18">
        <f t="shared" si="43"/>
        <v>0</v>
      </c>
    </row>
    <row r="668" spans="1:15" x14ac:dyDescent="0.2">
      <c r="A668" s="10">
        <v>4</v>
      </c>
      <c r="B668" s="10">
        <v>100510000</v>
      </c>
      <c r="C668" s="4" t="s">
        <v>781</v>
      </c>
      <c r="D668" s="4" t="s">
        <v>35</v>
      </c>
      <c r="E668" s="5">
        <v>28265097</v>
      </c>
      <c r="F668" s="5">
        <v>0</v>
      </c>
      <c r="G668" s="5">
        <v>25584041</v>
      </c>
      <c r="H668" s="5">
        <v>25584041</v>
      </c>
      <c r="I668" s="18">
        <f t="shared" si="40"/>
        <v>0.90510000000000002</v>
      </c>
      <c r="J668" s="5">
        <v>377979</v>
      </c>
      <c r="K668" s="18">
        <f t="shared" si="41"/>
        <v>1.34E-2</v>
      </c>
      <c r="L668" s="5">
        <v>1881733</v>
      </c>
      <c r="M668" s="18">
        <f t="shared" si="42"/>
        <v>6.6600000000000006E-2</v>
      </c>
      <c r="N668" s="5">
        <v>421344</v>
      </c>
      <c r="O668" s="18">
        <f t="shared" si="43"/>
        <v>1.49E-2</v>
      </c>
    </row>
    <row r="669" spans="1:15" x14ac:dyDescent="0.2">
      <c r="A669" s="10">
        <v>4</v>
      </c>
      <c r="B669" s="10">
        <v>126510021</v>
      </c>
      <c r="C669" s="4" t="s">
        <v>113</v>
      </c>
      <c r="D669" s="4" t="s">
        <v>35</v>
      </c>
      <c r="E669" s="5">
        <v>7710345</v>
      </c>
      <c r="F669" s="5">
        <v>0</v>
      </c>
      <c r="G669" s="5">
        <v>7022858</v>
      </c>
      <c r="H669" s="5">
        <v>7022858</v>
      </c>
      <c r="I669" s="18">
        <f t="shared" si="40"/>
        <v>0.91080000000000005</v>
      </c>
      <c r="J669" s="5">
        <v>119209</v>
      </c>
      <c r="K669" s="18">
        <f t="shared" si="41"/>
        <v>1.55E-2</v>
      </c>
      <c r="L669" s="5">
        <v>568278</v>
      </c>
      <c r="M669" s="18">
        <f t="shared" si="42"/>
        <v>7.3700000000000002E-2</v>
      </c>
      <c r="N669" s="5"/>
      <c r="O669" s="18">
        <f t="shared" si="43"/>
        <v>0</v>
      </c>
    </row>
    <row r="670" spans="1:15" x14ac:dyDescent="0.2">
      <c r="A670" s="10">
        <v>4</v>
      </c>
      <c r="B670" s="10">
        <v>147513703</v>
      </c>
      <c r="C670" s="4" t="s">
        <v>713</v>
      </c>
      <c r="D670" s="4" t="s">
        <v>35</v>
      </c>
      <c r="E670" s="5">
        <v>13602322</v>
      </c>
      <c r="F670" s="5">
        <v>0</v>
      </c>
      <c r="G670" s="5">
        <v>12350670</v>
      </c>
      <c r="H670" s="5">
        <v>12350670</v>
      </c>
      <c r="I670" s="18">
        <f t="shared" si="40"/>
        <v>0.90800000000000003</v>
      </c>
      <c r="J670" s="5">
        <v>89384</v>
      </c>
      <c r="K670" s="18">
        <f t="shared" si="41"/>
        <v>6.6E-3</v>
      </c>
      <c r="L670" s="5">
        <v>1162268</v>
      </c>
      <c r="M670" s="18">
        <f t="shared" si="42"/>
        <v>8.5400000000000004E-2</v>
      </c>
      <c r="N670" s="5"/>
      <c r="O670" s="18">
        <f t="shared" si="43"/>
        <v>0</v>
      </c>
    </row>
    <row r="671" spans="1:15" x14ac:dyDescent="0.2">
      <c r="A671" s="10">
        <v>4</v>
      </c>
      <c r="B671" s="10">
        <v>126513450</v>
      </c>
      <c r="C671" s="4" t="s">
        <v>676</v>
      </c>
      <c r="D671" s="4" t="s">
        <v>35</v>
      </c>
      <c r="E671" s="5">
        <v>17620078</v>
      </c>
      <c r="F671" s="5">
        <v>0</v>
      </c>
      <c r="G671" s="5">
        <v>16049757</v>
      </c>
      <c r="H671" s="5">
        <v>16049757</v>
      </c>
      <c r="I671" s="18">
        <f t="shared" si="40"/>
        <v>0.91090000000000004</v>
      </c>
      <c r="J671" s="5">
        <v>123491</v>
      </c>
      <c r="K671" s="18">
        <f t="shared" si="41"/>
        <v>7.0000000000000001E-3</v>
      </c>
      <c r="L671" s="5">
        <v>1446830</v>
      </c>
      <c r="M671" s="18">
        <f t="shared" si="42"/>
        <v>8.2100000000000006E-2</v>
      </c>
      <c r="N671" s="5"/>
      <c r="O671" s="18">
        <f t="shared" si="43"/>
        <v>0</v>
      </c>
    </row>
    <row r="672" spans="1:15" x14ac:dyDescent="0.2">
      <c r="A672" s="10">
        <v>4</v>
      </c>
      <c r="B672" s="10">
        <v>126518547</v>
      </c>
      <c r="C672" s="4" t="s">
        <v>812</v>
      </c>
      <c r="D672" s="4" t="s">
        <v>35</v>
      </c>
      <c r="E672" s="5">
        <v>11480439</v>
      </c>
      <c r="F672" s="5">
        <v>0</v>
      </c>
      <c r="G672" s="5">
        <v>10405795</v>
      </c>
      <c r="H672" s="5">
        <v>10405795</v>
      </c>
      <c r="I672" s="18">
        <f t="shared" si="40"/>
        <v>0.90639999999999998</v>
      </c>
      <c r="J672" s="5">
        <v>123548</v>
      </c>
      <c r="K672" s="18">
        <f t="shared" si="41"/>
        <v>1.0800000000000001E-2</v>
      </c>
      <c r="L672" s="5">
        <v>951096</v>
      </c>
      <c r="M672" s="18">
        <f t="shared" si="42"/>
        <v>8.2799999999999999E-2</v>
      </c>
      <c r="N672" s="5"/>
      <c r="O672" s="18">
        <f t="shared" si="43"/>
        <v>0</v>
      </c>
    </row>
    <row r="673" spans="1:15" x14ac:dyDescent="0.2">
      <c r="A673" s="10">
        <v>4</v>
      </c>
      <c r="B673" s="10">
        <v>126513270</v>
      </c>
      <c r="C673" s="4" t="s">
        <v>674</v>
      </c>
      <c r="D673" s="4" t="s">
        <v>35</v>
      </c>
      <c r="E673" s="5">
        <v>16423750</v>
      </c>
      <c r="F673" s="5">
        <v>0</v>
      </c>
      <c r="G673" s="5">
        <v>14518049</v>
      </c>
      <c r="H673" s="5">
        <v>14518049</v>
      </c>
      <c r="I673" s="18">
        <f t="shared" si="40"/>
        <v>0.88400000000000001</v>
      </c>
      <c r="J673" s="5">
        <v>302697</v>
      </c>
      <c r="K673" s="18">
        <f t="shared" si="41"/>
        <v>1.84E-2</v>
      </c>
      <c r="L673" s="5">
        <v>1603004</v>
      </c>
      <c r="M673" s="18">
        <f t="shared" si="42"/>
        <v>9.7600000000000006E-2</v>
      </c>
      <c r="N673" s="5"/>
      <c r="O673" s="18">
        <f t="shared" si="43"/>
        <v>0</v>
      </c>
    </row>
    <row r="674" spans="1:15" x14ac:dyDescent="0.2">
      <c r="A674" s="10">
        <v>4</v>
      </c>
      <c r="B674" s="10">
        <v>126513380</v>
      </c>
      <c r="C674" s="4" t="s">
        <v>116</v>
      </c>
      <c r="D674" s="4" t="s">
        <v>35</v>
      </c>
      <c r="E674" s="5">
        <v>10307099</v>
      </c>
      <c r="F674" s="5">
        <v>0</v>
      </c>
      <c r="G674" s="5">
        <v>9558339</v>
      </c>
      <c r="H674" s="5">
        <v>9558339</v>
      </c>
      <c r="I674" s="18">
        <f t="shared" si="40"/>
        <v>0.9274</v>
      </c>
      <c r="J674" s="5">
        <v>69546</v>
      </c>
      <c r="K674" s="18">
        <f t="shared" si="41"/>
        <v>6.7000000000000002E-3</v>
      </c>
      <c r="L674" s="5">
        <v>679214</v>
      </c>
      <c r="M674" s="18">
        <f t="shared" si="42"/>
        <v>6.59E-2</v>
      </c>
      <c r="N674" s="5"/>
      <c r="O674" s="18">
        <f t="shared" si="43"/>
        <v>0</v>
      </c>
    </row>
    <row r="675" spans="1:15" x14ac:dyDescent="0.2">
      <c r="A675" s="10">
        <v>4</v>
      </c>
      <c r="B675" s="10">
        <v>126518004</v>
      </c>
      <c r="C675" s="4" t="s">
        <v>757</v>
      </c>
      <c r="D675" s="4" t="s">
        <v>35</v>
      </c>
      <c r="E675" s="5">
        <v>8952614</v>
      </c>
      <c r="F675" s="5">
        <v>0</v>
      </c>
      <c r="G675" s="5">
        <v>8155967</v>
      </c>
      <c r="H675" s="5">
        <v>8155967</v>
      </c>
      <c r="I675" s="18">
        <f t="shared" si="40"/>
        <v>0.91100000000000003</v>
      </c>
      <c r="J675" s="5">
        <v>10336</v>
      </c>
      <c r="K675" s="18">
        <f t="shared" si="41"/>
        <v>1.1999999999999999E-3</v>
      </c>
      <c r="L675" s="5">
        <v>786311</v>
      </c>
      <c r="M675" s="18">
        <f t="shared" si="42"/>
        <v>8.7800000000000003E-2</v>
      </c>
      <c r="N675" s="5"/>
      <c r="O675" s="18">
        <f t="shared" si="43"/>
        <v>0</v>
      </c>
    </row>
    <row r="676" spans="1:15" x14ac:dyDescent="0.2">
      <c r="A676" s="10">
        <v>4</v>
      </c>
      <c r="B676" s="10">
        <v>126510005</v>
      </c>
      <c r="C676" s="4" t="s">
        <v>666</v>
      </c>
      <c r="D676" s="4" t="s">
        <v>35</v>
      </c>
      <c r="E676" s="5">
        <v>9665978</v>
      </c>
      <c r="F676" s="5">
        <v>0</v>
      </c>
      <c r="G676" s="5">
        <v>8744247</v>
      </c>
      <c r="H676" s="5">
        <v>8744247</v>
      </c>
      <c r="I676" s="18">
        <f t="shared" si="40"/>
        <v>0.90459999999999996</v>
      </c>
      <c r="J676" s="5">
        <v>44228</v>
      </c>
      <c r="K676" s="18">
        <f t="shared" si="41"/>
        <v>4.5999999999999999E-3</v>
      </c>
      <c r="L676" s="5">
        <v>877503</v>
      </c>
      <c r="M676" s="18">
        <f t="shared" si="42"/>
        <v>9.0800000000000006E-2</v>
      </c>
      <c r="N676" s="5"/>
      <c r="O676" s="18">
        <f t="shared" si="43"/>
        <v>0</v>
      </c>
    </row>
    <row r="677" spans="1:15" x14ac:dyDescent="0.2">
      <c r="A677" s="10">
        <v>4</v>
      </c>
      <c r="B677" s="10">
        <v>126512850</v>
      </c>
      <c r="C677" s="4" t="s">
        <v>748</v>
      </c>
      <c r="D677" s="4" t="s">
        <v>35</v>
      </c>
      <c r="E677" s="5">
        <v>7873916</v>
      </c>
      <c r="F677" s="5">
        <v>0</v>
      </c>
      <c r="G677" s="5">
        <v>6787490</v>
      </c>
      <c r="H677" s="5">
        <v>6787490</v>
      </c>
      <c r="I677" s="18">
        <f t="shared" si="40"/>
        <v>0.86199999999999999</v>
      </c>
      <c r="J677" s="5">
        <v>83866</v>
      </c>
      <c r="K677" s="18">
        <f t="shared" si="41"/>
        <v>1.0699999999999999E-2</v>
      </c>
      <c r="L677" s="5">
        <v>1002560</v>
      </c>
      <c r="M677" s="18">
        <f t="shared" si="42"/>
        <v>0.1273</v>
      </c>
      <c r="N677" s="5"/>
      <c r="O677" s="18">
        <f t="shared" si="43"/>
        <v>0</v>
      </c>
    </row>
    <row r="678" spans="1:15" x14ac:dyDescent="0.2">
      <c r="A678" s="10">
        <v>4</v>
      </c>
      <c r="B678" s="10">
        <v>126512980</v>
      </c>
      <c r="C678" s="4" t="s">
        <v>628</v>
      </c>
      <c r="D678" s="4" t="s">
        <v>35</v>
      </c>
      <c r="E678" s="5">
        <v>8374721</v>
      </c>
      <c r="F678" s="5">
        <v>0</v>
      </c>
      <c r="G678" s="5">
        <v>7594489</v>
      </c>
      <c r="H678" s="5">
        <v>7594489</v>
      </c>
      <c r="I678" s="18">
        <f t="shared" si="40"/>
        <v>0.90680000000000005</v>
      </c>
      <c r="J678" s="5">
        <v>69769</v>
      </c>
      <c r="K678" s="18">
        <f t="shared" si="41"/>
        <v>8.3000000000000001E-3</v>
      </c>
      <c r="L678" s="5">
        <v>710463</v>
      </c>
      <c r="M678" s="18">
        <f t="shared" si="42"/>
        <v>8.48E-2</v>
      </c>
      <c r="N678" s="5"/>
      <c r="O678" s="18">
        <f t="shared" si="43"/>
        <v>0</v>
      </c>
    </row>
    <row r="679" spans="1:15" x14ac:dyDescent="0.2">
      <c r="A679" s="10">
        <v>4</v>
      </c>
      <c r="B679" s="10">
        <v>126513510</v>
      </c>
      <c r="C679" s="4" t="s">
        <v>677</v>
      </c>
      <c r="D679" s="4" t="s">
        <v>35</v>
      </c>
      <c r="E679" s="5">
        <v>13050987</v>
      </c>
      <c r="F679" s="5">
        <v>0</v>
      </c>
      <c r="G679" s="5">
        <v>11672028</v>
      </c>
      <c r="H679" s="5">
        <v>11672028</v>
      </c>
      <c r="I679" s="18">
        <f t="shared" si="40"/>
        <v>0.89429999999999998</v>
      </c>
      <c r="J679" s="5">
        <v>205959</v>
      </c>
      <c r="K679" s="18">
        <f t="shared" si="41"/>
        <v>1.5800000000000002E-2</v>
      </c>
      <c r="L679" s="5">
        <v>1173000</v>
      </c>
      <c r="M679" s="18">
        <f t="shared" si="42"/>
        <v>8.9899999999999994E-2</v>
      </c>
      <c r="N679" s="5"/>
      <c r="O679" s="18">
        <f t="shared" si="43"/>
        <v>0</v>
      </c>
    </row>
    <row r="680" spans="1:15" x14ac:dyDescent="0.2">
      <c r="A680" s="10">
        <v>4</v>
      </c>
      <c r="B680" s="10">
        <v>126512039</v>
      </c>
      <c r="C680" s="4" t="s">
        <v>758</v>
      </c>
      <c r="D680" s="4" t="s">
        <v>35</v>
      </c>
      <c r="E680" s="5">
        <v>9824687</v>
      </c>
      <c r="F680" s="5">
        <v>0</v>
      </c>
      <c r="G680" s="5">
        <v>9021541</v>
      </c>
      <c r="H680" s="5">
        <v>9021541</v>
      </c>
      <c r="I680" s="18">
        <f t="shared" si="40"/>
        <v>0.91830000000000001</v>
      </c>
      <c r="J680" s="5">
        <v>81057</v>
      </c>
      <c r="K680" s="18">
        <f t="shared" si="41"/>
        <v>8.3000000000000001E-3</v>
      </c>
      <c r="L680" s="5">
        <v>722089</v>
      </c>
      <c r="M680" s="18">
        <f t="shared" si="42"/>
        <v>7.3499999999999996E-2</v>
      </c>
      <c r="N680" s="5"/>
      <c r="O680" s="18">
        <f t="shared" si="43"/>
        <v>0</v>
      </c>
    </row>
    <row r="681" spans="1:15" x14ac:dyDescent="0.2">
      <c r="A681" s="10">
        <v>4</v>
      </c>
      <c r="B681" s="10">
        <v>126513070</v>
      </c>
      <c r="C681" s="4" t="s">
        <v>806</v>
      </c>
      <c r="D681" s="4" t="s">
        <v>35</v>
      </c>
      <c r="E681" s="5">
        <v>4413695</v>
      </c>
      <c r="F681" s="5">
        <v>0</v>
      </c>
      <c r="G681" s="5">
        <v>4081758</v>
      </c>
      <c r="H681" s="5">
        <v>4081758</v>
      </c>
      <c r="I681" s="18">
        <f t="shared" si="40"/>
        <v>0.92479999999999996</v>
      </c>
      <c r="J681" s="5">
        <v>22250</v>
      </c>
      <c r="K681" s="18">
        <f t="shared" si="41"/>
        <v>5.0000000000000001E-3</v>
      </c>
      <c r="L681" s="5">
        <v>309687</v>
      </c>
      <c r="M681" s="18">
        <f t="shared" si="42"/>
        <v>7.0199999999999999E-2</v>
      </c>
      <c r="N681" s="5"/>
      <c r="O681" s="18">
        <f t="shared" si="43"/>
        <v>0</v>
      </c>
    </row>
    <row r="682" spans="1:15" x14ac:dyDescent="0.2">
      <c r="A682" s="10">
        <v>4</v>
      </c>
      <c r="B682" s="10">
        <v>133513315</v>
      </c>
      <c r="C682" s="4" t="s">
        <v>814</v>
      </c>
      <c r="D682" s="4" t="s">
        <v>35</v>
      </c>
      <c r="E682" s="5">
        <v>15737428</v>
      </c>
      <c r="F682" s="5">
        <v>0</v>
      </c>
      <c r="G682" s="5">
        <v>13768054</v>
      </c>
      <c r="H682" s="5">
        <v>13768054</v>
      </c>
      <c r="I682" s="18">
        <f t="shared" si="40"/>
        <v>0.87490000000000001</v>
      </c>
      <c r="J682" s="5">
        <v>98307</v>
      </c>
      <c r="K682" s="18">
        <f t="shared" si="41"/>
        <v>6.1999999999999998E-3</v>
      </c>
      <c r="L682" s="5">
        <v>1871067</v>
      </c>
      <c r="M682" s="18">
        <f t="shared" si="42"/>
        <v>0.11890000000000001</v>
      </c>
      <c r="N682" s="5"/>
      <c r="O682" s="18">
        <f t="shared" si="43"/>
        <v>0</v>
      </c>
    </row>
    <row r="683" spans="1:15" x14ac:dyDescent="0.2">
      <c r="A683" s="10">
        <v>4</v>
      </c>
      <c r="B683" s="10">
        <v>182514568</v>
      </c>
      <c r="C683" s="4" t="s">
        <v>820</v>
      </c>
      <c r="D683" s="4" t="s">
        <v>35</v>
      </c>
      <c r="E683" s="5">
        <v>10227527</v>
      </c>
      <c r="F683" s="5">
        <v>0</v>
      </c>
      <c r="G683" s="5">
        <v>9258362</v>
      </c>
      <c r="H683" s="5">
        <v>9258362</v>
      </c>
      <c r="I683" s="18">
        <f t="shared" si="40"/>
        <v>0.9052</v>
      </c>
      <c r="J683" s="5">
        <v>139820</v>
      </c>
      <c r="K683" s="18">
        <f t="shared" si="41"/>
        <v>1.37E-2</v>
      </c>
      <c r="L683" s="5">
        <v>829345</v>
      </c>
      <c r="M683" s="18">
        <f t="shared" si="42"/>
        <v>8.1100000000000005E-2</v>
      </c>
      <c r="N683" s="5"/>
      <c r="O683" s="18">
        <f t="shared" si="43"/>
        <v>0</v>
      </c>
    </row>
    <row r="684" spans="1:15" x14ac:dyDescent="0.2">
      <c r="A684" s="10">
        <v>4</v>
      </c>
      <c r="B684" s="10">
        <v>126514864</v>
      </c>
      <c r="C684" s="4" t="s">
        <v>809</v>
      </c>
      <c r="D684" s="4" t="s">
        <v>35</v>
      </c>
      <c r="E684" s="5">
        <v>8933023</v>
      </c>
      <c r="F684" s="5">
        <v>0</v>
      </c>
      <c r="G684" s="5">
        <v>8217445</v>
      </c>
      <c r="H684" s="5">
        <v>8217445</v>
      </c>
      <c r="I684" s="18">
        <f t="shared" si="40"/>
        <v>0.91990000000000005</v>
      </c>
      <c r="J684" s="5">
        <v>96032</v>
      </c>
      <c r="K684" s="18">
        <f t="shared" si="41"/>
        <v>1.0800000000000001E-2</v>
      </c>
      <c r="L684" s="5">
        <v>619546</v>
      </c>
      <c r="M684" s="18">
        <f t="shared" si="42"/>
        <v>6.9400000000000003E-2</v>
      </c>
      <c r="N684" s="5"/>
      <c r="O684" s="18">
        <f t="shared" si="43"/>
        <v>0</v>
      </c>
    </row>
    <row r="685" spans="1:15" x14ac:dyDescent="0.2">
      <c r="A685" s="10">
        <v>4</v>
      </c>
      <c r="B685" s="10">
        <v>126514059</v>
      </c>
      <c r="C685" s="4" t="s">
        <v>774</v>
      </c>
      <c r="D685" s="4" t="s">
        <v>35</v>
      </c>
      <c r="E685" s="5">
        <v>4706652</v>
      </c>
      <c r="F685" s="5">
        <v>0</v>
      </c>
      <c r="G685" s="5">
        <v>4381856</v>
      </c>
      <c r="H685" s="5">
        <v>4381856</v>
      </c>
      <c r="I685" s="18">
        <f t="shared" si="40"/>
        <v>0.93100000000000005</v>
      </c>
      <c r="J685" s="5"/>
      <c r="K685" s="18">
        <f t="shared" si="41"/>
        <v>0</v>
      </c>
      <c r="L685" s="5">
        <v>324796</v>
      </c>
      <c r="M685" s="18">
        <f t="shared" si="42"/>
        <v>6.9000000000000006E-2</v>
      </c>
      <c r="N685" s="5"/>
      <c r="O685" s="18">
        <f t="shared" si="43"/>
        <v>0</v>
      </c>
    </row>
    <row r="686" spans="1:15" x14ac:dyDescent="0.2">
      <c r="A686" s="10">
        <v>4</v>
      </c>
      <c r="B686" s="10">
        <v>126510013</v>
      </c>
      <c r="C686" s="4" t="s">
        <v>802</v>
      </c>
      <c r="D686" s="4" t="s">
        <v>35</v>
      </c>
      <c r="E686" s="5">
        <v>19307759</v>
      </c>
      <c r="F686" s="5">
        <v>0</v>
      </c>
      <c r="G686" s="5">
        <v>18171613</v>
      </c>
      <c r="H686" s="5">
        <v>18171613</v>
      </c>
      <c r="I686" s="18">
        <f t="shared" si="40"/>
        <v>0.94120000000000004</v>
      </c>
      <c r="J686" s="5">
        <v>93754</v>
      </c>
      <c r="K686" s="18">
        <f t="shared" si="41"/>
        <v>4.8999999999999998E-3</v>
      </c>
      <c r="L686" s="5">
        <v>1042392</v>
      </c>
      <c r="M686" s="18">
        <f t="shared" si="42"/>
        <v>5.3999999999999999E-2</v>
      </c>
      <c r="N686" s="5"/>
      <c r="O686" s="18">
        <f t="shared" si="43"/>
        <v>0</v>
      </c>
    </row>
    <row r="687" spans="1:15" x14ac:dyDescent="0.2">
      <c r="A687" s="10">
        <v>4</v>
      </c>
      <c r="B687" s="10">
        <v>126515492</v>
      </c>
      <c r="C687" s="4" t="s">
        <v>759</v>
      </c>
      <c r="D687" s="4" t="s">
        <v>35</v>
      </c>
      <c r="E687" s="5">
        <v>7710332</v>
      </c>
      <c r="F687" s="5">
        <v>0</v>
      </c>
      <c r="G687" s="5">
        <v>5754548</v>
      </c>
      <c r="H687" s="5">
        <v>5754548</v>
      </c>
      <c r="I687" s="18">
        <f t="shared" si="40"/>
        <v>0.74629999999999996</v>
      </c>
      <c r="J687" s="5">
        <v>8406</v>
      </c>
      <c r="K687" s="18">
        <f t="shared" si="41"/>
        <v>1.1000000000000001E-3</v>
      </c>
      <c r="L687" s="5">
        <v>447378</v>
      </c>
      <c r="M687" s="18">
        <f t="shared" si="42"/>
        <v>5.8000000000000003E-2</v>
      </c>
      <c r="N687" s="5">
        <v>1500000</v>
      </c>
      <c r="O687" s="18">
        <f t="shared" si="43"/>
        <v>0.19450000000000001</v>
      </c>
    </row>
    <row r="688" spans="1:15" x14ac:dyDescent="0.2">
      <c r="A688" s="10">
        <v>4</v>
      </c>
      <c r="B688" s="10">
        <v>172510793</v>
      </c>
      <c r="C688" s="4" t="s">
        <v>714</v>
      </c>
      <c r="D688" s="4" t="s">
        <v>35</v>
      </c>
      <c r="E688" s="5">
        <v>5576225</v>
      </c>
      <c r="F688" s="5">
        <v>0</v>
      </c>
      <c r="G688" s="5">
        <v>5018829</v>
      </c>
      <c r="H688" s="5">
        <v>5018829</v>
      </c>
      <c r="I688" s="18">
        <f t="shared" si="40"/>
        <v>0.9</v>
      </c>
      <c r="J688" s="5">
        <v>86712</v>
      </c>
      <c r="K688" s="18">
        <f t="shared" si="41"/>
        <v>1.5599999999999999E-2</v>
      </c>
      <c r="L688" s="5">
        <v>470684</v>
      </c>
      <c r="M688" s="18">
        <f t="shared" si="42"/>
        <v>8.4400000000000003E-2</v>
      </c>
      <c r="N688" s="5"/>
      <c r="O688" s="18">
        <f t="shared" si="43"/>
        <v>0</v>
      </c>
    </row>
    <row r="689" spans="1:15" x14ac:dyDescent="0.2">
      <c r="A689" s="10">
        <v>4</v>
      </c>
      <c r="B689" s="10">
        <v>126513110</v>
      </c>
      <c r="C689" s="4" t="s">
        <v>671</v>
      </c>
      <c r="D689" s="4" t="s">
        <v>35</v>
      </c>
      <c r="E689" s="5">
        <v>7562492</v>
      </c>
      <c r="F689" s="5">
        <v>0</v>
      </c>
      <c r="G689" s="5">
        <v>6841061</v>
      </c>
      <c r="H689" s="5">
        <v>6841061</v>
      </c>
      <c r="I689" s="18">
        <f t="shared" si="40"/>
        <v>0.90459999999999996</v>
      </c>
      <c r="J689" s="5">
        <v>118534</v>
      </c>
      <c r="K689" s="18">
        <f t="shared" si="41"/>
        <v>1.5699999999999999E-2</v>
      </c>
      <c r="L689" s="5">
        <v>602897</v>
      </c>
      <c r="M689" s="18">
        <f t="shared" si="42"/>
        <v>7.9699999999999993E-2</v>
      </c>
      <c r="N689" s="5"/>
      <c r="O689" s="18">
        <f t="shared" si="43"/>
        <v>0</v>
      </c>
    </row>
    <row r="690" spans="1:15" x14ac:dyDescent="0.2">
      <c r="A690" s="10">
        <v>4</v>
      </c>
      <c r="B690" s="10">
        <v>126519476</v>
      </c>
      <c r="C690" s="4" t="s">
        <v>760</v>
      </c>
      <c r="D690" s="4" t="s">
        <v>35</v>
      </c>
      <c r="E690" s="5">
        <v>11016407</v>
      </c>
      <c r="F690" s="5">
        <v>0</v>
      </c>
      <c r="G690" s="5">
        <v>10201839</v>
      </c>
      <c r="H690" s="5">
        <v>10201839</v>
      </c>
      <c r="I690" s="18">
        <f t="shared" si="40"/>
        <v>0.92610000000000003</v>
      </c>
      <c r="J690" s="5">
        <v>66271</v>
      </c>
      <c r="K690" s="18">
        <f t="shared" si="41"/>
        <v>6.0000000000000001E-3</v>
      </c>
      <c r="L690" s="5">
        <v>748297</v>
      </c>
      <c r="M690" s="18">
        <f t="shared" si="42"/>
        <v>6.7900000000000002E-2</v>
      </c>
      <c r="N690" s="5"/>
      <c r="O690" s="18">
        <f t="shared" si="43"/>
        <v>0</v>
      </c>
    </row>
    <row r="691" spans="1:15" x14ac:dyDescent="0.2">
      <c r="A691" s="10">
        <v>4</v>
      </c>
      <c r="B691" s="10">
        <v>126513480</v>
      </c>
      <c r="C691" s="4" t="s">
        <v>635</v>
      </c>
      <c r="D691" s="4" t="s">
        <v>35</v>
      </c>
      <c r="E691" s="5">
        <v>20553197</v>
      </c>
      <c r="F691" s="5">
        <v>0</v>
      </c>
      <c r="G691" s="5">
        <v>19090475</v>
      </c>
      <c r="H691" s="5">
        <v>19090475</v>
      </c>
      <c r="I691" s="18">
        <f t="shared" si="40"/>
        <v>0.92879999999999996</v>
      </c>
      <c r="J691" s="5">
        <v>388089</v>
      </c>
      <c r="K691" s="18">
        <f t="shared" si="41"/>
        <v>1.89E-2</v>
      </c>
      <c r="L691" s="5">
        <v>1074633</v>
      </c>
      <c r="M691" s="18">
        <f t="shared" si="42"/>
        <v>5.2299999999999999E-2</v>
      </c>
      <c r="N691" s="5"/>
      <c r="O691" s="18">
        <f t="shared" si="43"/>
        <v>0</v>
      </c>
    </row>
    <row r="692" spans="1:15" x14ac:dyDescent="0.2">
      <c r="A692" s="10">
        <v>4</v>
      </c>
      <c r="B692" s="10">
        <v>126510014</v>
      </c>
      <c r="C692" s="4" t="s">
        <v>803</v>
      </c>
      <c r="D692" s="4" t="s">
        <v>35</v>
      </c>
      <c r="E692" s="5">
        <v>12833553.26</v>
      </c>
      <c r="F692" s="5">
        <v>0</v>
      </c>
      <c r="G692" s="5">
        <v>10923072.479999999</v>
      </c>
      <c r="H692" s="5">
        <v>10923072.48</v>
      </c>
      <c r="I692" s="18">
        <f t="shared" si="40"/>
        <v>0.85109999999999997</v>
      </c>
      <c r="J692" s="5">
        <v>147282.62</v>
      </c>
      <c r="K692" s="18">
        <f t="shared" si="41"/>
        <v>1.15E-2</v>
      </c>
      <c r="L692" s="5">
        <v>1763198.16</v>
      </c>
      <c r="M692" s="18">
        <f t="shared" si="42"/>
        <v>0.13739999999999999</v>
      </c>
      <c r="N692" s="5"/>
      <c r="O692" s="18">
        <f t="shared" si="43"/>
        <v>0</v>
      </c>
    </row>
    <row r="693" spans="1:15" x14ac:dyDescent="0.2">
      <c r="A693" s="10">
        <v>4</v>
      </c>
      <c r="B693" s="10">
        <v>126513150</v>
      </c>
      <c r="C693" s="4" t="s">
        <v>775</v>
      </c>
      <c r="D693" s="4" t="s">
        <v>35</v>
      </c>
      <c r="E693" s="5">
        <v>23281958</v>
      </c>
      <c r="F693" s="5">
        <v>0</v>
      </c>
      <c r="G693" s="5">
        <v>21439719</v>
      </c>
      <c r="H693" s="5">
        <v>21439719</v>
      </c>
      <c r="I693" s="18">
        <f t="shared" si="40"/>
        <v>0.92090000000000005</v>
      </c>
      <c r="J693" s="5">
        <v>368734</v>
      </c>
      <c r="K693" s="18">
        <f t="shared" si="41"/>
        <v>1.5800000000000002E-2</v>
      </c>
      <c r="L693" s="5">
        <v>1473505</v>
      </c>
      <c r="M693" s="18">
        <f t="shared" si="42"/>
        <v>6.3299999999999995E-2</v>
      </c>
      <c r="N693" s="5"/>
      <c r="O693" s="18">
        <f t="shared" si="43"/>
        <v>0</v>
      </c>
    </row>
    <row r="694" spans="1:15" x14ac:dyDescent="0.2">
      <c r="A694" s="10">
        <v>4</v>
      </c>
      <c r="B694" s="10">
        <v>126513117</v>
      </c>
      <c r="C694" s="4" t="s">
        <v>761</v>
      </c>
      <c r="D694" s="4" t="s">
        <v>35</v>
      </c>
      <c r="E694" s="5">
        <v>15232438</v>
      </c>
      <c r="F694" s="5">
        <v>0</v>
      </c>
      <c r="G694" s="5">
        <v>13858452</v>
      </c>
      <c r="H694" s="5">
        <v>13858452</v>
      </c>
      <c r="I694" s="18">
        <f t="shared" si="40"/>
        <v>0.90980000000000005</v>
      </c>
      <c r="J694" s="5">
        <v>140381</v>
      </c>
      <c r="K694" s="18">
        <f t="shared" si="41"/>
        <v>9.1999999999999998E-3</v>
      </c>
      <c r="L694" s="5">
        <v>1233605</v>
      </c>
      <c r="M694" s="18">
        <f t="shared" si="42"/>
        <v>8.1000000000000003E-2</v>
      </c>
      <c r="N694" s="5"/>
      <c r="O694" s="18">
        <f t="shared" si="43"/>
        <v>0</v>
      </c>
    </row>
    <row r="695" spans="1:15" x14ac:dyDescent="0.2">
      <c r="A695" s="10">
        <v>4</v>
      </c>
      <c r="B695" s="10">
        <v>126511624</v>
      </c>
      <c r="C695" s="4" t="s">
        <v>805</v>
      </c>
      <c r="D695" s="4" t="s">
        <v>35</v>
      </c>
      <c r="E695" s="5">
        <v>13255289</v>
      </c>
      <c r="F695" s="5">
        <v>0</v>
      </c>
      <c r="G695" s="5">
        <v>12878256</v>
      </c>
      <c r="H695" s="5">
        <v>12878256</v>
      </c>
      <c r="I695" s="18">
        <f t="shared" si="40"/>
        <v>0.97160000000000002</v>
      </c>
      <c r="J695" s="5">
        <v>116821</v>
      </c>
      <c r="K695" s="18">
        <f t="shared" si="41"/>
        <v>8.8000000000000005E-3</v>
      </c>
      <c r="L695" s="5">
        <v>190312</v>
      </c>
      <c r="M695" s="18">
        <f t="shared" si="42"/>
        <v>1.44E-2</v>
      </c>
      <c r="N695" s="5">
        <v>69900</v>
      </c>
      <c r="O695" s="18">
        <f t="shared" si="43"/>
        <v>5.3E-3</v>
      </c>
    </row>
    <row r="696" spans="1:15" x14ac:dyDescent="0.2">
      <c r="A696" s="10">
        <v>4</v>
      </c>
      <c r="B696" s="10">
        <v>126510002</v>
      </c>
      <c r="C696" s="4" t="s">
        <v>776</v>
      </c>
      <c r="D696" s="4" t="s">
        <v>35</v>
      </c>
      <c r="E696" s="5">
        <v>9985353</v>
      </c>
      <c r="F696" s="5">
        <v>0</v>
      </c>
      <c r="G696" s="5">
        <v>9056101</v>
      </c>
      <c r="H696" s="5">
        <v>9056101</v>
      </c>
      <c r="I696" s="18">
        <f t="shared" si="40"/>
        <v>0.90690000000000004</v>
      </c>
      <c r="J696" s="5">
        <v>204546</v>
      </c>
      <c r="K696" s="18">
        <f t="shared" si="41"/>
        <v>2.0500000000000001E-2</v>
      </c>
      <c r="L696" s="5">
        <v>724706</v>
      </c>
      <c r="M696" s="18">
        <f t="shared" si="42"/>
        <v>7.2599999999999998E-2</v>
      </c>
      <c r="N696" s="5"/>
      <c r="O696" s="18">
        <f t="shared" si="43"/>
        <v>0</v>
      </c>
    </row>
    <row r="697" spans="1:15" x14ac:dyDescent="0.2">
      <c r="A697" s="10">
        <v>4</v>
      </c>
      <c r="B697" s="10">
        <v>126518118</v>
      </c>
      <c r="C697" s="4" t="s">
        <v>762</v>
      </c>
      <c r="D697" s="4" t="s">
        <v>35</v>
      </c>
      <c r="E697" s="5">
        <v>8430260</v>
      </c>
      <c r="F697" s="5">
        <v>0</v>
      </c>
      <c r="G697" s="5">
        <v>7791290</v>
      </c>
      <c r="H697" s="5">
        <v>7791290</v>
      </c>
      <c r="I697" s="18">
        <f t="shared" si="40"/>
        <v>0.92420000000000002</v>
      </c>
      <c r="J697" s="5">
        <v>14257</v>
      </c>
      <c r="K697" s="18">
        <f t="shared" si="41"/>
        <v>1.6999999999999999E-3</v>
      </c>
      <c r="L697" s="5">
        <v>624713</v>
      </c>
      <c r="M697" s="18">
        <f t="shared" si="42"/>
        <v>7.4099999999999999E-2</v>
      </c>
      <c r="N697" s="5"/>
      <c r="O697" s="18">
        <f t="shared" si="43"/>
        <v>0</v>
      </c>
    </row>
    <row r="698" spans="1:15" x14ac:dyDescent="0.2">
      <c r="A698" s="10">
        <v>4</v>
      </c>
      <c r="B698" s="10">
        <v>126519644</v>
      </c>
      <c r="C698" s="4" t="s">
        <v>777</v>
      </c>
      <c r="D698" s="4" t="s">
        <v>35</v>
      </c>
      <c r="E698" s="5">
        <v>12070851</v>
      </c>
      <c r="F698" s="5">
        <v>0</v>
      </c>
      <c r="G698" s="5">
        <v>10606261</v>
      </c>
      <c r="H698" s="5">
        <v>10606261</v>
      </c>
      <c r="I698" s="18">
        <f t="shared" si="40"/>
        <v>0.87870000000000004</v>
      </c>
      <c r="J698" s="5">
        <v>91681</v>
      </c>
      <c r="K698" s="18">
        <f t="shared" si="41"/>
        <v>7.6E-3</v>
      </c>
      <c r="L698" s="5">
        <v>1372909</v>
      </c>
      <c r="M698" s="18">
        <f t="shared" si="42"/>
        <v>0.1137</v>
      </c>
      <c r="N698" s="5"/>
      <c r="O698" s="18">
        <f t="shared" si="43"/>
        <v>0</v>
      </c>
    </row>
    <row r="699" spans="1:15" x14ac:dyDescent="0.2">
      <c r="A699" s="10">
        <v>4</v>
      </c>
      <c r="B699" s="10">
        <v>126511748</v>
      </c>
      <c r="C699" s="4" t="s">
        <v>734</v>
      </c>
      <c r="D699" s="4" t="s">
        <v>35</v>
      </c>
      <c r="E699" s="5">
        <v>8713512</v>
      </c>
      <c r="F699" s="5">
        <v>0</v>
      </c>
      <c r="G699" s="5">
        <v>7929864</v>
      </c>
      <c r="H699" s="5">
        <v>7929864</v>
      </c>
      <c r="I699" s="18">
        <f t="shared" si="40"/>
        <v>0.91010000000000002</v>
      </c>
      <c r="J699" s="5">
        <v>61774</v>
      </c>
      <c r="K699" s="18">
        <f t="shared" si="41"/>
        <v>7.1000000000000004E-3</v>
      </c>
      <c r="L699" s="5">
        <v>721874</v>
      </c>
      <c r="M699" s="18">
        <f t="shared" si="42"/>
        <v>8.2799999999999999E-2</v>
      </c>
      <c r="N699" s="5"/>
      <c r="O699" s="18">
        <f t="shared" si="43"/>
        <v>0</v>
      </c>
    </row>
    <row r="700" spans="1:15" x14ac:dyDescent="0.2">
      <c r="A700" s="10">
        <v>4</v>
      </c>
      <c r="B700" s="10">
        <v>126518795</v>
      </c>
      <c r="C700" s="4" t="s">
        <v>778</v>
      </c>
      <c r="D700" s="4" t="s">
        <v>35</v>
      </c>
      <c r="E700" s="5">
        <v>10395799</v>
      </c>
      <c r="F700" s="5">
        <v>0</v>
      </c>
      <c r="G700" s="5">
        <v>9218456</v>
      </c>
      <c r="H700" s="5">
        <v>9218456</v>
      </c>
      <c r="I700" s="18">
        <f t="shared" si="40"/>
        <v>0.88670000000000004</v>
      </c>
      <c r="J700" s="5">
        <v>33081</v>
      </c>
      <c r="K700" s="18">
        <f t="shared" si="41"/>
        <v>3.2000000000000002E-3</v>
      </c>
      <c r="L700" s="5">
        <v>1144262</v>
      </c>
      <c r="M700" s="18">
        <f t="shared" si="42"/>
        <v>0.1101</v>
      </c>
      <c r="N700" s="5"/>
      <c r="O700" s="18">
        <f t="shared" si="43"/>
        <v>0</v>
      </c>
    </row>
    <row r="701" spans="1:15" x14ac:dyDescent="0.2">
      <c r="A701" s="10">
        <v>4</v>
      </c>
      <c r="B701" s="10">
        <v>126513734</v>
      </c>
      <c r="C701" s="4" t="s">
        <v>735</v>
      </c>
      <c r="D701" s="4" t="s">
        <v>35</v>
      </c>
      <c r="E701" s="5">
        <v>23573943</v>
      </c>
      <c r="F701" s="5">
        <v>0</v>
      </c>
      <c r="G701" s="5">
        <v>21095238</v>
      </c>
      <c r="H701" s="5">
        <v>21095238</v>
      </c>
      <c r="I701" s="18">
        <f t="shared" si="40"/>
        <v>0.89490000000000003</v>
      </c>
      <c r="J701" s="5">
        <v>127387</v>
      </c>
      <c r="K701" s="18">
        <f t="shared" si="41"/>
        <v>5.4000000000000003E-3</v>
      </c>
      <c r="L701" s="5">
        <v>2351318</v>
      </c>
      <c r="M701" s="18">
        <f t="shared" si="42"/>
        <v>9.9699999999999997E-2</v>
      </c>
      <c r="N701" s="5"/>
      <c r="O701" s="18">
        <f t="shared" si="43"/>
        <v>0</v>
      </c>
    </row>
    <row r="702" spans="1:15" x14ac:dyDescent="0.2">
      <c r="A702" s="10">
        <v>4</v>
      </c>
      <c r="B702" s="10">
        <v>126513290</v>
      </c>
      <c r="C702" s="4" t="s">
        <v>779</v>
      </c>
      <c r="D702" s="4" t="s">
        <v>35</v>
      </c>
      <c r="E702" s="5">
        <v>20089243</v>
      </c>
      <c r="F702" s="5">
        <v>0</v>
      </c>
      <c r="G702" s="5">
        <v>17460804</v>
      </c>
      <c r="H702" s="5">
        <v>17460804</v>
      </c>
      <c r="I702" s="18">
        <f t="shared" si="40"/>
        <v>0.86919999999999997</v>
      </c>
      <c r="J702" s="5">
        <v>284234</v>
      </c>
      <c r="K702" s="18">
        <f t="shared" si="41"/>
        <v>1.41E-2</v>
      </c>
      <c r="L702" s="5">
        <v>2344205</v>
      </c>
      <c r="M702" s="18">
        <f t="shared" si="42"/>
        <v>0.1167</v>
      </c>
      <c r="N702" s="5"/>
      <c r="O702" s="18">
        <f t="shared" si="43"/>
        <v>0</v>
      </c>
    </row>
    <row r="703" spans="1:15" x14ac:dyDescent="0.2">
      <c r="A703" s="10">
        <v>4</v>
      </c>
      <c r="B703" s="10">
        <v>126516457</v>
      </c>
      <c r="C703" s="4" t="s">
        <v>721</v>
      </c>
      <c r="D703" s="4" t="s">
        <v>35</v>
      </c>
      <c r="E703" s="5">
        <v>12949631</v>
      </c>
      <c r="F703" s="5">
        <v>0</v>
      </c>
      <c r="G703" s="5">
        <v>11862459</v>
      </c>
      <c r="H703" s="5">
        <v>11862459</v>
      </c>
      <c r="I703" s="18">
        <f t="shared" si="40"/>
        <v>0.91600000000000004</v>
      </c>
      <c r="J703" s="5">
        <v>94911</v>
      </c>
      <c r="K703" s="18">
        <f t="shared" si="41"/>
        <v>7.3000000000000001E-3</v>
      </c>
      <c r="L703" s="5">
        <v>992261</v>
      </c>
      <c r="M703" s="18">
        <f t="shared" si="42"/>
        <v>7.6600000000000001E-2</v>
      </c>
      <c r="N703" s="5"/>
      <c r="O703" s="18">
        <f t="shared" si="43"/>
        <v>0</v>
      </c>
    </row>
    <row r="704" spans="1:15" x14ac:dyDescent="0.2">
      <c r="A704" s="10">
        <v>4</v>
      </c>
      <c r="B704" s="10">
        <v>126519433</v>
      </c>
      <c r="C704" s="4" t="s">
        <v>722</v>
      </c>
      <c r="D704" s="4" t="s">
        <v>35</v>
      </c>
      <c r="E704" s="5">
        <v>8516997</v>
      </c>
      <c r="F704" s="5">
        <v>0</v>
      </c>
      <c r="G704" s="5">
        <v>7824102</v>
      </c>
      <c r="H704" s="5">
        <v>7824102</v>
      </c>
      <c r="I704" s="18">
        <f t="shared" si="40"/>
        <v>0.91859999999999997</v>
      </c>
      <c r="J704" s="5">
        <v>56566</v>
      </c>
      <c r="K704" s="18">
        <f t="shared" si="41"/>
        <v>6.6E-3</v>
      </c>
      <c r="L704" s="5">
        <v>636329</v>
      </c>
      <c r="M704" s="18">
        <f t="shared" si="42"/>
        <v>7.4700000000000003E-2</v>
      </c>
      <c r="N704" s="5"/>
      <c r="O704" s="18">
        <f t="shared" si="43"/>
        <v>0</v>
      </c>
    </row>
    <row r="705" spans="1:15" x14ac:dyDescent="0.2">
      <c r="A705" s="10">
        <v>4</v>
      </c>
      <c r="B705" s="10">
        <v>151514721</v>
      </c>
      <c r="C705" s="4" t="s">
        <v>701</v>
      </c>
      <c r="D705" s="4" t="s">
        <v>35</v>
      </c>
      <c r="E705" s="5">
        <v>14793417</v>
      </c>
      <c r="F705" s="5">
        <v>0</v>
      </c>
      <c r="G705" s="5">
        <v>13482620</v>
      </c>
      <c r="H705" s="5">
        <v>13482620</v>
      </c>
      <c r="I705" s="18">
        <f t="shared" si="40"/>
        <v>0.91139999999999999</v>
      </c>
      <c r="J705" s="5">
        <v>224482</v>
      </c>
      <c r="K705" s="18">
        <f t="shared" si="41"/>
        <v>1.52E-2</v>
      </c>
      <c r="L705" s="5">
        <v>1086315</v>
      </c>
      <c r="M705" s="18">
        <f t="shared" si="42"/>
        <v>7.3400000000000007E-2</v>
      </c>
      <c r="N705" s="5"/>
      <c r="O705" s="18">
        <f t="shared" si="43"/>
        <v>0</v>
      </c>
    </row>
    <row r="706" spans="1:15" x14ac:dyDescent="0.2">
      <c r="A706" s="10">
        <v>4</v>
      </c>
      <c r="B706" s="10">
        <v>126510022</v>
      </c>
      <c r="C706" s="4" t="s">
        <v>114</v>
      </c>
      <c r="D706" s="4" t="s">
        <v>35</v>
      </c>
      <c r="E706" s="5">
        <v>12818190</v>
      </c>
      <c r="F706" s="5">
        <v>0</v>
      </c>
      <c r="G706" s="5">
        <v>11687875</v>
      </c>
      <c r="H706" s="5">
        <v>11687875</v>
      </c>
      <c r="I706" s="18">
        <f t="shared" si="40"/>
        <v>0.91180000000000005</v>
      </c>
      <c r="J706" s="5">
        <v>201884</v>
      </c>
      <c r="K706" s="18">
        <f t="shared" si="41"/>
        <v>1.5699999999999999E-2</v>
      </c>
      <c r="L706" s="5">
        <v>928431</v>
      </c>
      <c r="M706" s="18">
        <f t="shared" si="42"/>
        <v>7.2400000000000006E-2</v>
      </c>
      <c r="N706" s="5"/>
      <c r="O706" s="18">
        <f t="shared" si="43"/>
        <v>0</v>
      </c>
    </row>
    <row r="707" spans="1:15" x14ac:dyDescent="0.2">
      <c r="A707" s="10">
        <v>4</v>
      </c>
      <c r="B707" s="10">
        <v>126517286</v>
      </c>
      <c r="C707" s="4" t="s">
        <v>723</v>
      </c>
      <c r="D707" s="4" t="s">
        <v>35</v>
      </c>
      <c r="E707" s="5">
        <v>13287202</v>
      </c>
      <c r="F707" s="5">
        <v>0</v>
      </c>
      <c r="G707" s="5">
        <v>10980005</v>
      </c>
      <c r="H707" s="5">
        <v>10980005</v>
      </c>
      <c r="I707" s="18">
        <f t="shared" ref="I707:I748" si="44">ROUND(H707/$E707,4)</f>
        <v>0.82640000000000002</v>
      </c>
      <c r="J707" s="5">
        <v>314125</v>
      </c>
      <c r="K707" s="18">
        <f t="shared" ref="K707:K748" si="45">ROUND(J707/$E707,4)</f>
        <v>2.3599999999999999E-2</v>
      </c>
      <c r="L707" s="5">
        <v>1993072</v>
      </c>
      <c r="M707" s="18">
        <f t="shared" ref="M707:M748" si="46">ROUND(L707/$E707,4)</f>
        <v>0.15</v>
      </c>
      <c r="N707" s="5"/>
      <c r="O707" s="18">
        <f t="shared" ref="O707:O748" si="47">ROUND(N707/$E707,4)</f>
        <v>0</v>
      </c>
    </row>
    <row r="708" spans="1:15" x14ac:dyDescent="0.2">
      <c r="A708" s="10">
        <v>4</v>
      </c>
      <c r="B708" s="10">
        <v>126510023</v>
      </c>
      <c r="C708" s="4" t="s">
        <v>115</v>
      </c>
      <c r="D708" s="4" t="s">
        <v>35</v>
      </c>
      <c r="E708" s="5">
        <v>20327862</v>
      </c>
      <c r="F708" s="5">
        <v>0</v>
      </c>
      <c r="G708" s="5">
        <v>18425920</v>
      </c>
      <c r="H708" s="5">
        <v>18425920</v>
      </c>
      <c r="I708" s="18">
        <f t="shared" si="44"/>
        <v>0.90639999999999998</v>
      </c>
      <c r="J708" s="5">
        <v>279322</v>
      </c>
      <c r="K708" s="18">
        <f t="shared" si="45"/>
        <v>1.37E-2</v>
      </c>
      <c r="L708" s="5">
        <v>1622620</v>
      </c>
      <c r="M708" s="18">
        <f t="shared" si="46"/>
        <v>7.9799999999999996E-2</v>
      </c>
      <c r="N708" s="5"/>
      <c r="O708" s="18">
        <f t="shared" si="47"/>
        <v>0</v>
      </c>
    </row>
    <row r="709" spans="1:15" x14ac:dyDescent="0.2">
      <c r="A709" s="10">
        <v>4</v>
      </c>
      <c r="B709" s="10">
        <v>126517643</v>
      </c>
      <c r="C709" s="4" t="s">
        <v>780</v>
      </c>
      <c r="D709" s="4" t="s">
        <v>35</v>
      </c>
      <c r="E709" s="5">
        <v>5723533</v>
      </c>
      <c r="F709" s="5">
        <v>0</v>
      </c>
      <c r="G709" s="5">
        <v>5185214</v>
      </c>
      <c r="H709" s="5">
        <v>5185214</v>
      </c>
      <c r="I709" s="18">
        <f t="shared" si="44"/>
        <v>0.90590000000000004</v>
      </c>
      <c r="J709" s="5">
        <v>194369</v>
      </c>
      <c r="K709" s="18">
        <f t="shared" si="45"/>
        <v>3.4000000000000002E-2</v>
      </c>
      <c r="L709" s="5">
        <v>343950</v>
      </c>
      <c r="M709" s="18">
        <f t="shared" si="46"/>
        <v>6.0100000000000001E-2</v>
      </c>
      <c r="N709" s="5"/>
      <c r="O709" s="18">
        <f t="shared" si="47"/>
        <v>0</v>
      </c>
    </row>
    <row r="710" spans="1:15" x14ac:dyDescent="0.2">
      <c r="A710" s="10">
        <v>4</v>
      </c>
      <c r="B710" s="10">
        <v>126513230</v>
      </c>
      <c r="C710" s="4" t="s">
        <v>632</v>
      </c>
      <c r="D710" s="4" t="s">
        <v>35</v>
      </c>
      <c r="E710" s="5">
        <v>12631862</v>
      </c>
      <c r="F710" s="5">
        <v>0</v>
      </c>
      <c r="G710" s="5">
        <v>11037078</v>
      </c>
      <c r="H710" s="5">
        <v>11037078</v>
      </c>
      <c r="I710" s="18">
        <f t="shared" si="44"/>
        <v>0.87370000000000003</v>
      </c>
      <c r="J710" s="5">
        <v>545186</v>
      </c>
      <c r="K710" s="18">
        <f t="shared" si="45"/>
        <v>4.3200000000000002E-2</v>
      </c>
      <c r="L710" s="5">
        <v>1049598</v>
      </c>
      <c r="M710" s="18">
        <f t="shared" si="46"/>
        <v>8.3099999999999993E-2</v>
      </c>
      <c r="N710" s="5"/>
      <c r="O710" s="18">
        <f t="shared" si="47"/>
        <v>0</v>
      </c>
    </row>
    <row r="711" spans="1:15" x14ac:dyDescent="0.2">
      <c r="A711" s="10">
        <v>4</v>
      </c>
      <c r="B711" s="10">
        <v>126519392</v>
      </c>
      <c r="C711" s="4" t="s">
        <v>743</v>
      </c>
      <c r="D711" s="4" t="s">
        <v>35</v>
      </c>
      <c r="E711" s="5">
        <v>11943252</v>
      </c>
      <c r="F711" s="5">
        <v>0</v>
      </c>
      <c r="G711" s="5">
        <v>10469444</v>
      </c>
      <c r="H711" s="5">
        <v>10469444</v>
      </c>
      <c r="I711" s="18">
        <f t="shared" si="44"/>
        <v>0.87660000000000005</v>
      </c>
      <c r="J711" s="5">
        <v>83460</v>
      </c>
      <c r="K711" s="18">
        <f t="shared" si="45"/>
        <v>7.0000000000000001E-3</v>
      </c>
      <c r="L711" s="5">
        <v>1390348</v>
      </c>
      <c r="M711" s="18">
        <f t="shared" si="46"/>
        <v>0.1164</v>
      </c>
      <c r="N711" s="5"/>
      <c r="O711" s="18">
        <f t="shared" si="47"/>
        <v>0</v>
      </c>
    </row>
    <row r="712" spans="1:15" x14ac:dyDescent="0.2">
      <c r="A712" s="10">
        <v>4</v>
      </c>
      <c r="B712" s="10">
        <v>126513000</v>
      </c>
      <c r="C712" s="4" t="s">
        <v>749</v>
      </c>
      <c r="D712" s="4" t="s">
        <v>35</v>
      </c>
      <c r="E712" s="5">
        <v>3848331</v>
      </c>
      <c r="F712" s="5">
        <v>0</v>
      </c>
      <c r="G712" s="5">
        <v>3350657</v>
      </c>
      <c r="H712" s="5">
        <v>3350657</v>
      </c>
      <c r="I712" s="18">
        <f t="shared" si="44"/>
        <v>0.87070000000000003</v>
      </c>
      <c r="J712" s="5">
        <v>68192</v>
      </c>
      <c r="K712" s="18">
        <f t="shared" si="45"/>
        <v>1.77E-2</v>
      </c>
      <c r="L712" s="5">
        <v>429482</v>
      </c>
      <c r="M712" s="18">
        <f t="shared" si="46"/>
        <v>0.1116</v>
      </c>
      <c r="N712" s="5"/>
      <c r="O712" s="18">
        <f t="shared" si="47"/>
        <v>0</v>
      </c>
    </row>
    <row r="713" spans="1:15" x14ac:dyDescent="0.2">
      <c r="A713" s="10">
        <v>4</v>
      </c>
      <c r="B713" s="10">
        <v>126513420</v>
      </c>
      <c r="C713" s="4" t="s">
        <v>675</v>
      </c>
      <c r="D713" s="4" t="s">
        <v>35</v>
      </c>
      <c r="E713" s="5">
        <v>21327747</v>
      </c>
      <c r="F713" s="5">
        <v>0</v>
      </c>
      <c r="G713" s="5">
        <v>19433648</v>
      </c>
      <c r="H713" s="5">
        <v>19433648</v>
      </c>
      <c r="I713" s="18">
        <f t="shared" si="44"/>
        <v>0.91120000000000001</v>
      </c>
      <c r="J713" s="5">
        <v>341091</v>
      </c>
      <c r="K713" s="18">
        <f t="shared" si="45"/>
        <v>1.6E-2</v>
      </c>
      <c r="L713" s="5">
        <v>1553008</v>
      </c>
      <c r="M713" s="18">
        <f t="shared" si="46"/>
        <v>7.2800000000000004E-2</v>
      </c>
      <c r="N713" s="5"/>
      <c r="O713" s="18">
        <f t="shared" si="47"/>
        <v>0</v>
      </c>
    </row>
    <row r="714" spans="1:15" x14ac:dyDescent="0.2">
      <c r="A714" s="10">
        <v>4</v>
      </c>
      <c r="B714" s="10">
        <v>126510019</v>
      </c>
      <c r="C714" s="4" t="s">
        <v>625</v>
      </c>
      <c r="D714" s="4" t="s">
        <v>35</v>
      </c>
      <c r="E714" s="5">
        <v>11411557.24</v>
      </c>
      <c r="F714" s="5">
        <v>0</v>
      </c>
      <c r="G714" s="5">
        <v>10427580.749999998</v>
      </c>
      <c r="H714" s="5">
        <v>10427580.75</v>
      </c>
      <c r="I714" s="18">
        <f t="shared" si="44"/>
        <v>0.91379999999999995</v>
      </c>
      <c r="J714" s="5">
        <v>77957.14</v>
      </c>
      <c r="K714" s="18">
        <f t="shared" si="45"/>
        <v>6.7999999999999996E-3</v>
      </c>
      <c r="L714" s="5">
        <v>906019.35</v>
      </c>
      <c r="M714" s="18">
        <f t="shared" si="46"/>
        <v>7.9399999999999998E-2</v>
      </c>
      <c r="N714" s="5"/>
      <c r="O714" s="18">
        <f t="shared" si="47"/>
        <v>0</v>
      </c>
    </row>
    <row r="715" spans="1:15" x14ac:dyDescent="0.2">
      <c r="A715" s="10">
        <v>4</v>
      </c>
      <c r="B715" s="10">
        <v>126513452</v>
      </c>
      <c r="C715" s="4" t="s">
        <v>736</v>
      </c>
      <c r="D715" s="4" t="s">
        <v>35</v>
      </c>
      <c r="E715" s="5">
        <v>35212603</v>
      </c>
      <c r="F715" s="5">
        <v>0</v>
      </c>
      <c r="G715" s="5">
        <v>30711830</v>
      </c>
      <c r="H715" s="5">
        <v>30711830</v>
      </c>
      <c r="I715" s="18">
        <f t="shared" si="44"/>
        <v>0.87219999999999998</v>
      </c>
      <c r="J715" s="5">
        <v>155167</v>
      </c>
      <c r="K715" s="18">
        <f t="shared" si="45"/>
        <v>4.4000000000000003E-3</v>
      </c>
      <c r="L715" s="5">
        <v>4345606</v>
      </c>
      <c r="M715" s="18">
        <f t="shared" si="46"/>
        <v>0.1234</v>
      </c>
      <c r="N715" s="5"/>
      <c r="O715" s="18">
        <f t="shared" si="47"/>
        <v>0</v>
      </c>
    </row>
    <row r="716" spans="1:15" x14ac:dyDescent="0.2">
      <c r="A716" s="10">
        <v>4</v>
      </c>
      <c r="B716" s="10">
        <v>173515368</v>
      </c>
      <c r="C716" s="4" t="s">
        <v>706</v>
      </c>
      <c r="D716" s="4" t="s">
        <v>35</v>
      </c>
      <c r="E716" s="5">
        <v>13190983</v>
      </c>
      <c r="F716" s="5">
        <v>0</v>
      </c>
      <c r="G716" s="5">
        <v>11687943</v>
      </c>
      <c r="H716" s="5">
        <v>11687943</v>
      </c>
      <c r="I716" s="18">
        <f t="shared" si="44"/>
        <v>0.8861</v>
      </c>
      <c r="J716" s="5">
        <v>190979</v>
      </c>
      <c r="K716" s="18">
        <f t="shared" si="45"/>
        <v>1.4500000000000001E-2</v>
      </c>
      <c r="L716" s="5">
        <v>1312061</v>
      </c>
      <c r="M716" s="18">
        <f t="shared" si="46"/>
        <v>9.9500000000000005E-2</v>
      </c>
      <c r="N716" s="5"/>
      <c r="O716" s="18">
        <f t="shared" si="47"/>
        <v>0</v>
      </c>
    </row>
    <row r="717" spans="1:15" x14ac:dyDescent="0.2">
      <c r="A717" s="10">
        <v>4</v>
      </c>
      <c r="B717" s="10">
        <v>126510004</v>
      </c>
      <c r="C717" s="4" t="s">
        <v>665</v>
      </c>
      <c r="D717" s="4" t="s">
        <v>35</v>
      </c>
      <c r="E717" s="5">
        <v>9740209</v>
      </c>
      <c r="F717" s="5">
        <v>0</v>
      </c>
      <c r="G717" s="5">
        <v>8305474</v>
      </c>
      <c r="H717" s="5">
        <v>8305474</v>
      </c>
      <c r="I717" s="18">
        <f t="shared" si="44"/>
        <v>0.85270000000000001</v>
      </c>
      <c r="J717" s="5">
        <v>142775</v>
      </c>
      <c r="K717" s="18">
        <f t="shared" si="45"/>
        <v>1.47E-2</v>
      </c>
      <c r="L717" s="5">
        <v>1291960</v>
      </c>
      <c r="M717" s="18">
        <f t="shared" si="46"/>
        <v>0.1326</v>
      </c>
      <c r="N717" s="5"/>
      <c r="O717" s="18">
        <f t="shared" si="47"/>
        <v>0</v>
      </c>
    </row>
    <row r="718" spans="1:15" x14ac:dyDescent="0.2">
      <c r="A718" s="10">
        <v>4</v>
      </c>
      <c r="B718" s="10">
        <v>126513280</v>
      </c>
      <c r="C718" s="4" t="s">
        <v>633</v>
      </c>
      <c r="D718" s="4" t="s">
        <v>35</v>
      </c>
      <c r="E718" s="5">
        <v>19472167</v>
      </c>
      <c r="F718" s="5">
        <v>0</v>
      </c>
      <c r="G718" s="5">
        <v>17448419</v>
      </c>
      <c r="H718" s="5">
        <v>17448419</v>
      </c>
      <c r="I718" s="18">
        <f t="shared" si="44"/>
        <v>0.89610000000000001</v>
      </c>
      <c r="J718" s="5">
        <v>295082</v>
      </c>
      <c r="K718" s="18">
        <f t="shared" si="45"/>
        <v>1.52E-2</v>
      </c>
      <c r="L718" s="5">
        <v>1728666</v>
      </c>
      <c r="M718" s="18">
        <f t="shared" si="46"/>
        <v>8.8800000000000004E-2</v>
      </c>
      <c r="N718" s="5"/>
      <c r="O718" s="18">
        <f t="shared" si="47"/>
        <v>0</v>
      </c>
    </row>
    <row r="719" spans="1:15" x14ac:dyDescent="0.2">
      <c r="A719" s="10">
        <v>4</v>
      </c>
      <c r="B719" s="10">
        <v>126510009</v>
      </c>
      <c r="C719" s="4" t="s">
        <v>623</v>
      </c>
      <c r="D719" s="4" t="s">
        <v>35</v>
      </c>
      <c r="E719" s="5">
        <v>9611179</v>
      </c>
      <c r="F719" s="5">
        <v>0</v>
      </c>
      <c r="G719" s="5">
        <v>8336422</v>
      </c>
      <c r="H719" s="5">
        <v>8336422</v>
      </c>
      <c r="I719" s="18">
        <f t="shared" si="44"/>
        <v>0.86739999999999995</v>
      </c>
      <c r="J719" s="5">
        <v>170194</v>
      </c>
      <c r="K719" s="18">
        <f t="shared" si="45"/>
        <v>1.77E-2</v>
      </c>
      <c r="L719" s="5">
        <v>1104563</v>
      </c>
      <c r="M719" s="18">
        <f t="shared" si="46"/>
        <v>0.1149</v>
      </c>
      <c r="N719" s="5"/>
      <c r="O719" s="18">
        <f t="shared" si="47"/>
        <v>0</v>
      </c>
    </row>
    <row r="720" spans="1:15" x14ac:dyDescent="0.2">
      <c r="A720" s="10">
        <v>4</v>
      </c>
      <c r="B720" s="10">
        <v>126510929</v>
      </c>
      <c r="C720" s="4" t="s">
        <v>804</v>
      </c>
      <c r="D720" s="4" t="s">
        <v>35</v>
      </c>
      <c r="E720" s="5">
        <v>4034552</v>
      </c>
      <c r="F720" s="5">
        <v>0</v>
      </c>
      <c r="G720" s="5">
        <v>3637026</v>
      </c>
      <c r="H720" s="5">
        <v>3637026</v>
      </c>
      <c r="I720" s="18">
        <f t="shared" si="44"/>
        <v>0.90149999999999997</v>
      </c>
      <c r="J720" s="5">
        <v>45606</v>
      </c>
      <c r="K720" s="18">
        <f t="shared" si="45"/>
        <v>1.1299999999999999E-2</v>
      </c>
      <c r="L720" s="5">
        <v>351920</v>
      </c>
      <c r="M720" s="18">
        <f t="shared" si="46"/>
        <v>8.72E-2</v>
      </c>
      <c r="N720" s="5"/>
      <c r="O720" s="18">
        <f t="shared" si="47"/>
        <v>0</v>
      </c>
    </row>
    <row r="721" spans="1:15" x14ac:dyDescent="0.2">
      <c r="A721" s="10">
        <v>4</v>
      </c>
      <c r="B721" s="10">
        <v>126510016</v>
      </c>
      <c r="C721" s="4" t="s">
        <v>624</v>
      </c>
      <c r="D721" s="4" t="s">
        <v>35</v>
      </c>
      <c r="E721" s="5">
        <v>3863864</v>
      </c>
      <c r="F721" s="5">
        <v>0</v>
      </c>
      <c r="G721" s="5">
        <v>3220342</v>
      </c>
      <c r="H721" s="5">
        <v>3220342</v>
      </c>
      <c r="I721" s="18">
        <f t="shared" si="44"/>
        <v>0.83350000000000002</v>
      </c>
      <c r="J721" s="5">
        <v>36919</v>
      </c>
      <c r="K721" s="18">
        <f t="shared" si="45"/>
        <v>9.5999999999999992E-3</v>
      </c>
      <c r="L721" s="5">
        <v>217503</v>
      </c>
      <c r="M721" s="18">
        <f t="shared" si="46"/>
        <v>5.6300000000000003E-2</v>
      </c>
      <c r="N721" s="5">
        <v>389100</v>
      </c>
      <c r="O721" s="18">
        <f t="shared" si="47"/>
        <v>0.1007</v>
      </c>
    </row>
    <row r="722" spans="1:15" x14ac:dyDescent="0.2">
      <c r="A722" s="10">
        <v>4</v>
      </c>
      <c r="B722" s="10">
        <v>126513400</v>
      </c>
      <c r="C722" s="4" t="s">
        <v>634</v>
      </c>
      <c r="D722" s="4" t="s">
        <v>35</v>
      </c>
      <c r="E722" s="5">
        <v>37565705</v>
      </c>
      <c r="F722" s="5">
        <v>0</v>
      </c>
      <c r="G722" s="5">
        <v>34634780</v>
      </c>
      <c r="H722" s="5">
        <v>34634780</v>
      </c>
      <c r="I722" s="18">
        <f t="shared" si="44"/>
        <v>0.92200000000000004</v>
      </c>
      <c r="J722" s="5">
        <v>480841</v>
      </c>
      <c r="K722" s="18">
        <f t="shared" si="45"/>
        <v>1.2800000000000001E-2</v>
      </c>
      <c r="L722" s="5">
        <v>2450084</v>
      </c>
      <c r="M722" s="18">
        <f t="shared" si="46"/>
        <v>6.5199999999999994E-2</v>
      </c>
      <c r="N722" s="5"/>
      <c r="O722" s="18">
        <f t="shared" si="47"/>
        <v>0</v>
      </c>
    </row>
    <row r="723" spans="1:15" x14ac:dyDescent="0.2">
      <c r="A723" s="10">
        <v>4</v>
      </c>
      <c r="B723" s="10">
        <v>126512960</v>
      </c>
      <c r="C723" s="4" t="s">
        <v>763</v>
      </c>
      <c r="D723" s="4" t="s">
        <v>35</v>
      </c>
      <c r="E723" s="5">
        <v>8889758.6500000004</v>
      </c>
      <c r="F723" s="5">
        <v>0</v>
      </c>
      <c r="G723" s="5">
        <v>8004847.7799999993</v>
      </c>
      <c r="H723" s="5">
        <v>8004847.7800000003</v>
      </c>
      <c r="I723" s="18">
        <f t="shared" si="44"/>
        <v>0.90049999999999997</v>
      </c>
      <c r="J723" s="5">
        <v>162621.95000000001</v>
      </c>
      <c r="K723" s="18">
        <f t="shared" si="45"/>
        <v>1.83E-2</v>
      </c>
      <c r="L723" s="5">
        <v>722288.92</v>
      </c>
      <c r="M723" s="18">
        <f t="shared" si="46"/>
        <v>8.1199999999999994E-2</v>
      </c>
      <c r="N723" s="5"/>
      <c r="O723" s="18">
        <f t="shared" si="47"/>
        <v>0</v>
      </c>
    </row>
    <row r="724" spans="1:15" x14ac:dyDescent="0.2">
      <c r="A724" s="10">
        <v>4</v>
      </c>
      <c r="B724" s="10">
        <v>126510008</v>
      </c>
      <c r="C724" s="4" t="s">
        <v>622</v>
      </c>
      <c r="D724" s="4" t="s">
        <v>35</v>
      </c>
      <c r="E724" s="5">
        <v>7265489.8600000003</v>
      </c>
      <c r="F724" s="5">
        <v>0</v>
      </c>
      <c r="G724" s="5">
        <v>6143575.8600000003</v>
      </c>
      <c r="H724" s="5">
        <v>6143575.8600000003</v>
      </c>
      <c r="I724" s="18">
        <f t="shared" si="44"/>
        <v>0.84560000000000002</v>
      </c>
      <c r="J724" s="5">
        <v>134066</v>
      </c>
      <c r="K724" s="18">
        <f t="shared" si="45"/>
        <v>1.8499999999999999E-2</v>
      </c>
      <c r="L724" s="5">
        <v>987848</v>
      </c>
      <c r="M724" s="18">
        <f t="shared" si="46"/>
        <v>0.13600000000000001</v>
      </c>
      <c r="N724" s="5"/>
      <c r="O724" s="18">
        <f t="shared" si="47"/>
        <v>0</v>
      </c>
    </row>
    <row r="725" spans="1:15" x14ac:dyDescent="0.2">
      <c r="A725" s="10">
        <v>4</v>
      </c>
      <c r="B725" s="10">
        <v>126510001</v>
      </c>
      <c r="C725" s="4" t="s">
        <v>664</v>
      </c>
      <c r="D725" s="4" t="s">
        <v>35</v>
      </c>
      <c r="E725" s="5">
        <v>11233700</v>
      </c>
      <c r="F725" s="5">
        <v>0</v>
      </c>
      <c r="G725" s="5">
        <v>9962751</v>
      </c>
      <c r="H725" s="5">
        <v>9962751</v>
      </c>
      <c r="I725" s="18">
        <f t="shared" si="44"/>
        <v>0.88690000000000002</v>
      </c>
      <c r="J725" s="5">
        <v>144493</v>
      </c>
      <c r="K725" s="18">
        <f t="shared" si="45"/>
        <v>1.29E-2</v>
      </c>
      <c r="L725" s="5">
        <v>1126456</v>
      </c>
      <c r="M725" s="18">
        <f t="shared" si="46"/>
        <v>0.1003</v>
      </c>
      <c r="N725" s="5"/>
      <c r="O725" s="18">
        <f t="shared" si="47"/>
        <v>0</v>
      </c>
    </row>
    <row r="726" spans="1:15" x14ac:dyDescent="0.2">
      <c r="A726" s="10">
        <v>4</v>
      </c>
      <c r="B726" s="10">
        <v>114514135</v>
      </c>
      <c r="C726" s="4" t="s">
        <v>792</v>
      </c>
      <c r="D726" s="4" t="s">
        <v>35</v>
      </c>
      <c r="E726" s="5">
        <v>10161998</v>
      </c>
      <c r="F726" s="5">
        <v>0</v>
      </c>
      <c r="G726" s="5">
        <v>9359563</v>
      </c>
      <c r="H726" s="5">
        <v>9359563</v>
      </c>
      <c r="I726" s="18">
        <f t="shared" si="44"/>
        <v>0.92100000000000004</v>
      </c>
      <c r="J726" s="5">
        <v>60550</v>
      </c>
      <c r="K726" s="18">
        <f t="shared" si="45"/>
        <v>6.0000000000000001E-3</v>
      </c>
      <c r="L726" s="5">
        <v>741885</v>
      </c>
      <c r="M726" s="18">
        <f t="shared" si="46"/>
        <v>7.2999999999999995E-2</v>
      </c>
      <c r="N726" s="5"/>
      <c r="O726" s="18">
        <f t="shared" si="47"/>
        <v>0</v>
      </c>
    </row>
    <row r="727" spans="1:15" x14ac:dyDescent="0.2">
      <c r="A727" s="10">
        <v>4</v>
      </c>
      <c r="B727" s="10">
        <v>108515107</v>
      </c>
      <c r="C727" s="4" t="s">
        <v>702</v>
      </c>
      <c r="D727" s="4" t="s">
        <v>35</v>
      </c>
      <c r="E727" s="5">
        <v>9876320</v>
      </c>
      <c r="F727" s="5">
        <v>0</v>
      </c>
      <c r="G727" s="5">
        <v>9090475</v>
      </c>
      <c r="H727" s="5">
        <v>9090475</v>
      </c>
      <c r="I727" s="18">
        <f t="shared" si="44"/>
        <v>0.9204</v>
      </c>
      <c r="J727" s="5">
        <v>125508</v>
      </c>
      <c r="K727" s="18">
        <f t="shared" si="45"/>
        <v>1.2699999999999999E-2</v>
      </c>
      <c r="L727" s="5">
        <v>660337</v>
      </c>
      <c r="M727" s="18">
        <f t="shared" si="46"/>
        <v>6.6900000000000001E-2</v>
      </c>
      <c r="N727" s="5"/>
      <c r="O727" s="18">
        <f t="shared" si="47"/>
        <v>0</v>
      </c>
    </row>
    <row r="728" spans="1:15" x14ac:dyDescent="0.2">
      <c r="A728" s="10">
        <v>4</v>
      </c>
      <c r="B728" s="10">
        <v>192518422</v>
      </c>
      <c r="C728" s="4" t="s">
        <v>823</v>
      </c>
      <c r="D728" s="4" t="s">
        <v>35</v>
      </c>
      <c r="E728" s="5">
        <v>16081525</v>
      </c>
      <c r="F728" s="5">
        <v>0</v>
      </c>
      <c r="G728" s="5">
        <v>14754755</v>
      </c>
      <c r="H728" s="5">
        <v>14754755</v>
      </c>
      <c r="I728" s="18">
        <f t="shared" si="44"/>
        <v>0.91749999999999998</v>
      </c>
      <c r="J728" s="5">
        <v>243061</v>
      </c>
      <c r="K728" s="18">
        <f t="shared" si="45"/>
        <v>1.5100000000000001E-2</v>
      </c>
      <c r="L728" s="5">
        <v>1083709</v>
      </c>
      <c r="M728" s="18">
        <f t="shared" si="46"/>
        <v>6.7400000000000002E-2</v>
      </c>
      <c r="N728" s="5"/>
      <c r="O728" s="18">
        <f t="shared" si="47"/>
        <v>0</v>
      </c>
    </row>
    <row r="729" spans="1:15" x14ac:dyDescent="0.2">
      <c r="A729" s="10">
        <v>4</v>
      </c>
      <c r="B729" s="10">
        <v>126511530</v>
      </c>
      <c r="C729" s="4" t="s">
        <v>764</v>
      </c>
      <c r="D729" s="4" t="s">
        <v>35</v>
      </c>
      <c r="E729" s="5">
        <v>8104851</v>
      </c>
      <c r="F729" s="5">
        <v>0</v>
      </c>
      <c r="G729" s="5">
        <v>7167545</v>
      </c>
      <c r="H729" s="5">
        <v>7167545</v>
      </c>
      <c r="I729" s="18">
        <f t="shared" si="44"/>
        <v>0.88439999999999996</v>
      </c>
      <c r="J729" s="5">
        <v>93121</v>
      </c>
      <c r="K729" s="18">
        <f t="shared" si="45"/>
        <v>1.15E-2</v>
      </c>
      <c r="L729" s="5">
        <v>844185</v>
      </c>
      <c r="M729" s="18">
        <f t="shared" si="46"/>
        <v>0.1042</v>
      </c>
      <c r="N729" s="5"/>
      <c r="O729" s="18">
        <f t="shared" si="47"/>
        <v>0</v>
      </c>
    </row>
    <row r="730" spans="1:15" x14ac:dyDescent="0.2">
      <c r="A730" s="10">
        <v>4</v>
      </c>
      <c r="B730" s="10">
        <v>126515691</v>
      </c>
      <c r="C730" s="4" t="s">
        <v>750</v>
      </c>
      <c r="D730" s="4" t="s">
        <v>35</v>
      </c>
      <c r="E730" s="5">
        <v>16956021</v>
      </c>
      <c r="F730" s="5">
        <v>0</v>
      </c>
      <c r="G730" s="5">
        <v>15757714</v>
      </c>
      <c r="H730" s="5">
        <v>15757714</v>
      </c>
      <c r="I730" s="18">
        <f t="shared" si="44"/>
        <v>0.92930000000000001</v>
      </c>
      <c r="J730" s="5">
        <v>89230</v>
      </c>
      <c r="K730" s="18">
        <f t="shared" si="45"/>
        <v>5.3E-3</v>
      </c>
      <c r="L730" s="5">
        <v>1109077</v>
      </c>
      <c r="M730" s="18">
        <f t="shared" si="46"/>
        <v>6.54E-2</v>
      </c>
      <c r="N730" s="5"/>
      <c r="O730" s="18">
        <f t="shared" si="47"/>
        <v>0</v>
      </c>
    </row>
    <row r="731" spans="1:15" x14ac:dyDescent="0.2">
      <c r="A731" s="10">
        <v>4</v>
      </c>
      <c r="B731" s="10">
        <v>126512674</v>
      </c>
      <c r="C731" s="4" t="s">
        <v>744</v>
      </c>
      <c r="D731" s="4" t="s">
        <v>35</v>
      </c>
      <c r="E731" s="5">
        <v>7932023</v>
      </c>
      <c r="F731" s="5">
        <v>0</v>
      </c>
      <c r="G731" s="5">
        <v>6927306</v>
      </c>
      <c r="H731" s="5">
        <v>6927306</v>
      </c>
      <c r="I731" s="18">
        <f t="shared" si="44"/>
        <v>0.87329999999999997</v>
      </c>
      <c r="J731" s="5">
        <v>36703</v>
      </c>
      <c r="K731" s="18">
        <f t="shared" si="45"/>
        <v>4.5999999999999999E-3</v>
      </c>
      <c r="L731" s="5">
        <v>943382</v>
      </c>
      <c r="M731" s="18">
        <f t="shared" si="46"/>
        <v>0.11890000000000001</v>
      </c>
      <c r="N731" s="5">
        <v>24632</v>
      </c>
      <c r="O731" s="18">
        <f t="shared" si="47"/>
        <v>3.0999999999999999E-3</v>
      </c>
    </row>
    <row r="732" spans="1:15" x14ac:dyDescent="0.2">
      <c r="A732" s="10">
        <v>4</v>
      </c>
      <c r="B732" s="10">
        <v>126519434</v>
      </c>
      <c r="C732" s="4" t="s">
        <v>813</v>
      </c>
      <c r="D732" s="4" t="s">
        <v>35</v>
      </c>
      <c r="E732" s="5">
        <v>10419533</v>
      </c>
      <c r="F732" s="5">
        <v>0</v>
      </c>
      <c r="G732" s="5">
        <v>8382327</v>
      </c>
      <c r="H732" s="5">
        <v>8382327</v>
      </c>
      <c r="I732" s="18">
        <f t="shared" si="44"/>
        <v>0.80449999999999999</v>
      </c>
      <c r="J732" s="5">
        <v>454446</v>
      </c>
      <c r="K732" s="18">
        <f t="shared" si="45"/>
        <v>4.36E-2</v>
      </c>
      <c r="L732" s="5">
        <v>1562959</v>
      </c>
      <c r="M732" s="18">
        <f t="shared" si="46"/>
        <v>0.15</v>
      </c>
      <c r="N732" s="5">
        <v>19801</v>
      </c>
      <c r="O732" s="18">
        <f t="shared" si="47"/>
        <v>1.9E-3</v>
      </c>
    </row>
    <row r="733" spans="1:15" x14ac:dyDescent="0.2">
      <c r="A733" s="10">
        <v>4</v>
      </c>
      <c r="B733" s="10">
        <v>168513758</v>
      </c>
      <c r="C733" s="4" t="s">
        <v>817</v>
      </c>
      <c r="D733" s="4" t="s">
        <v>35</v>
      </c>
      <c r="E733" s="5">
        <v>8767349</v>
      </c>
      <c r="F733" s="5">
        <v>0</v>
      </c>
      <c r="G733" s="5">
        <v>7561086</v>
      </c>
      <c r="H733" s="5">
        <v>7561086</v>
      </c>
      <c r="I733" s="18">
        <f t="shared" si="44"/>
        <v>0.86240000000000006</v>
      </c>
      <c r="J733" s="5">
        <v>78408</v>
      </c>
      <c r="K733" s="18">
        <f t="shared" si="45"/>
        <v>8.8999999999999999E-3</v>
      </c>
      <c r="L733" s="5">
        <v>1112463</v>
      </c>
      <c r="M733" s="18">
        <f t="shared" si="46"/>
        <v>0.12690000000000001</v>
      </c>
      <c r="N733" s="5">
        <v>15392</v>
      </c>
      <c r="O733" s="18">
        <f t="shared" si="47"/>
        <v>1.8E-3</v>
      </c>
    </row>
    <row r="734" spans="1:15" x14ac:dyDescent="0.2">
      <c r="A734" s="10">
        <v>4</v>
      </c>
      <c r="B734" s="10">
        <v>126517442</v>
      </c>
      <c r="C734" s="4" t="s">
        <v>811</v>
      </c>
      <c r="D734" s="4" t="s">
        <v>35</v>
      </c>
      <c r="E734" s="5">
        <v>11115350</v>
      </c>
      <c r="F734" s="5">
        <v>0</v>
      </c>
      <c r="G734" s="5">
        <v>9684169</v>
      </c>
      <c r="H734" s="5">
        <v>9684169</v>
      </c>
      <c r="I734" s="18">
        <f t="shared" si="44"/>
        <v>0.87119999999999997</v>
      </c>
      <c r="J734" s="5">
        <v>118364</v>
      </c>
      <c r="K734" s="18">
        <f t="shared" si="45"/>
        <v>1.06E-2</v>
      </c>
      <c r="L734" s="5">
        <v>1312817</v>
      </c>
      <c r="M734" s="18">
        <f t="shared" si="46"/>
        <v>0.1181</v>
      </c>
      <c r="N734" s="5"/>
      <c r="O734" s="18">
        <f t="shared" si="47"/>
        <v>0</v>
      </c>
    </row>
    <row r="735" spans="1:15" x14ac:dyDescent="0.2">
      <c r="A735" s="10">
        <v>4</v>
      </c>
      <c r="B735" s="10">
        <v>103519376</v>
      </c>
      <c r="C735" s="4" t="s">
        <v>785</v>
      </c>
      <c r="D735" s="4" t="s">
        <v>35</v>
      </c>
      <c r="E735" s="5">
        <v>11989714</v>
      </c>
      <c r="F735" s="5">
        <v>0</v>
      </c>
      <c r="G735" s="5">
        <v>10206269</v>
      </c>
      <c r="H735" s="5">
        <v>10206269</v>
      </c>
      <c r="I735" s="18">
        <f t="shared" si="44"/>
        <v>0.85129999999999995</v>
      </c>
      <c r="J735" s="5">
        <v>122028</v>
      </c>
      <c r="K735" s="18">
        <f t="shared" si="45"/>
        <v>1.0200000000000001E-2</v>
      </c>
      <c r="L735" s="5">
        <v>1661417</v>
      </c>
      <c r="M735" s="18">
        <f t="shared" si="46"/>
        <v>0.1386</v>
      </c>
      <c r="N735" s="5"/>
      <c r="O735" s="18">
        <f t="shared" si="47"/>
        <v>0</v>
      </c>
    </row>
    <row r="736" spans="1:15" x14ac:dyDescent="0.2">
      <c r="A736" s="10">
        <v>4</v>
      </c>
      <c r="B736" s="10">
        <v>126513210</v>
      </c>
      <c r="C736" s="4" t="s">
        <v>631</v>
      </c>
      <c r="D736" s="4" t="s">
        <v>35</v>
      </c>
      <c r="E736" s="5">
        <v>11544266</v>
      </c>
      <c r="F736" s="5">
        <v>0</v>
      </c>
      <c r="G736" s="5">
        <v>8447744</v>
      </c>
      <c r="H736" s="5">
        <v>8447744</v>
      </c>
      <c r="I736" s="18">
        <f t="shared" si="44"/>
        <v>0.73180000000000001</v>
      </c>
      <c r="J736" s="5">
        <v>335368</v>
      </c>
      <c r="K736" s="18">
        <f t="shared" si="45"/>
        <v>2.9100000000000001E-2</v>
      </c>
      <c r="L736" s="5">
        <v>2743177</v>
      </c>
      <c r="M736" s="18">
        <f t="shared" si="46"/>
        <v>0.23760000000000001</v>
      </c>
      <c r="N736" s="5">
        <v>17977</v>
      </c>
      <c r="O736" s="18">
        <f t="shared" si="47"/>
        <v>1.6000000000000001E-3</v>
      </c>
    </row>
    <row r="737" spans="1:15" x14ac:dyDescent="0.2">
      <c r="A737" s="10">
        <v>4</v>
      </c>
      <c r="B737" s="10">
        <v>126513415</v>
      </c>
      <c r="C737" s="4" t="s">
        <v>807</v>
      </c>
      <c r="D737" s="4" t="s">
        <v>35</v>
      </c>
      <c r="E737" s="5">
        <v>4795251</v>
      </c>
      <c r="F737" s="5">
        <v>0</v>
      </c>
      <c r="G737" s="5">
        <v>4114795</v>
      </c>
      <c r="H737" s="5">
        <v>4114795</v>
      </c>
      <c r="I737" s="18">
        <f t="shared" si="44"/>
        <v>0.85809999999999997</v>
      </c>
      <c r="J737" s="5">
        <v>58901</v>
      </c>
      <c r="K737" s="18">
        <f t="shared" si="45"/>
        <v>1.23E-2</v>
      </c>
      <c r="L737" s="5">
        <v>621555</v>
      </c>
      <c r="M737" s="18">
        <f t="shared" si="46"/>
        <v>0.12959999999999999</v>
      </c>
      <c r="N737" s="5"/>
      <c r="O737" s="18">
        <f t="shared" si="47"/>
        <v>0</v>
      </c>
    </row>
    <row r="738" spans="1:15" x14ac:dyDescent="0.2">
      <c r="A738" s="10">
        <v>4</v>
      </c>
      <c r="B738" s="10">
        <v>126513020</v>
      </c>
      <c r="C738" s="4" t="s">
        <v>670</v>
      </c>
      <c r="D738" s="4" t="s">
        <v>35</v>
      </c>
      <c r="E738" s="5">
        <v>15374237</v>
      </c>
      <c r="F738" s="5">
        <v>0</v>
      </c>
      <c r="G738" s="5">
        <v>13492315</v>
      </c>
      <c r="H738" s="5">
        <v>13492315</v>
      </c>
      <c r="I738" s="18">
        <f t="shared" si="44"/>
        <v>0.87760000000000005</v>
      </c>
      <c r="J738" s="5">
        <v>257361</v>
      </c>
      <c r="K738" s="18">
        <f t="shared" si="45"/>
        <v>1.67E-2</v>
      </c>
      <c r="L738" s="5">
        <v>1624561</v>
      </c>
      <c r="M738" s="18">
        <f t="shared" si="46"/>
        <v>0.1057</v>
      </c>
      <c r="N738" s="5"/>
      <c r="O738" s="18">
        <f t="shared" si="47"/>
        <v>0</v>
      </c>
    </row>
    <row r="739" spans="1:15" x14ac:dyDescent="0.2">
      <c r="A739" s="10">
        <v>4</v>
      </c>
      <c r="B739" s="10">
        <v>126510006</v>
      </c>
      <c r="C739" s="4" t="s">
        <v>621</v>
      </c>
      <c r="D739" s="4" t="s">
        <v>35</v>
      </c>
      <c r="E739" s="5">
        <v>9362515</v>
      </c>
      <c r="F739" s="5">
        <v>0</v>
      </c>
      <c r="G739" s="5">
        <v>5700056</v>
      </c>
      <c r="H739" s="5">
        <v>5700056</v>
      </c>
      <c r="I739" s="18">
        <f t="shared" si="44"/>
        <v>0.60880000000000001</v>
      </c>
      <c r="J739" s="5">
        <v>2609114</v>
      </c>
      <c r="K739" s="18">
        <f t="shared" si="45"/>
        <v>0.2787</v>
      </c>
      <c r="L739" s="5">
        <v>1053345</v>
      </c>
      <c r="M739" s="18">
        <f t="shared" si="46"/>
        <v>0.1125</v>
      </c>
      <c r="N739" s="5"/>
      <c r="O739" s="18">
        <f t="shared" si="47"/>
        <v>0</v>
      </c>
    </row>
    <row r="740" spans="1:15" x14ac:dyDescent="0.2">
      <c r="A740" s="10">
        <v>4</v>
      </c>
      <c r="B740" s="10">
        <v>126510007</v>
      </c>
      <c r="C740" s="4" t="s">
        <v>667</v>
      </c>
      <c r="D740" s="4" t="s">
        <v>35</v>
      </c>
      <c r="E740" s="5">
        <v>16451985</v>
      </c>
      <c r="F740" s="5">
        <v>0</v>
      </c>
      <c r="G740" s="5">
        <v>14890282</v>
      </c>
      <c r="H740" s="5">
        <v>14890282</v>
      </c>
      <c r="I740" s="18">
        <f t="shared" si="44"/>
        <v>0.90510000000000002</v>
      </c>
      <c r="J740" s="5">
        <v>195013</v>
      </c>
      <c r="K740" s="18">
        <f t="shared" si="45"/>
        <v>1.1900000000000001E-2</v>
      </c>
      <c r="L740" s="5">
        <v>1366690</v>
      </c>
      <c r="M740" s="18">
        <f t="shared" si="46"/>
        <v>8.3099999999999993E-2</v>
      </c>
      <c r="N740" s="5"/>
      <c r="O740" s="18">
        <f t="shared" si="47"/>
        <v>0</v>
      </c>
    </row>
    <row r="741" spans="1:15" x14ac:dyDescent="0.2">
      <c r="A741" s="10">
        <v>4</v>
      </c>
      <c r="B741" s="10">
        <v>126513250</v>
      </c>
      <c r="C741" s="4" t="s">
        <v>673</v>
      </c>
      <c r="D741" s="4" t="s">
        <v>35</v>
      </c>
      <c r="E741" s="5">
        <v>5258369</v>
      </c>
      <c r="F741" s="5">
        <v>0</v>
      </c>
      <c r="G741" s="5">
        <v>4836396</v>
      </c>
      <c r="H741" s="5">
        <v>4836396</v>
      </c>
      <c r="I741" s="18">
        <f t="shared" si="44"/>
        <v>0.91979999999999995</v>
      </c>
      <c r="J741" s="5">
        <v>99037</v>
      </c>
      <c r="K741" s="18">
        <f t="shared" si="45"/>
        <v>1.8800000000000001E-2</v>
      </c>
      <c r="L741" s="5">
        <v>322936</v>
      </c>
      <c r="M741" s="18">
        <f t="shared" si="46"/>
        <v>6.1400000000000003E-2</v>
      </c>
      <c r="N741" s="5"/>
      <c r="O741" s="18">
        <f t="shared" si="47"/>
        <v>0</v>
      </c>
    </row>
    <row r="742" spans="1:15" x14ac:dyDescent="0.2">
      <c r="A742" s="10">
        <v>4</v>
      </c>
      <c r="B742" s="10">
        <v>126512870</v>
      </c>
      <c r="C742" s="4" t="s">
        <v>669</v>
      </c>
      <c r="D742" s="4" t="s">
        <v>35</v>
      </c>
      <c r="E742" s="5">
        <v>8680522</v>
      </c>
      <c r="F742" s="5">
        <v>0</v>
      </c>
      <c r="G742" s="5">
        <v>4700033</v>
      </c>
      <c r="H742" s="5">
        <v>4700033</v>
      </c>
      <c r="I742" s="18">
        <f t="shared" si="44"/>
        <v>0.54139999999999999</v>
      </c>
      <c r="J742" s="5">
        <v>85600</v>
      </c>
      <c r="K742" s="18">
        <f t="shared" si="45"/>
        <v>9.9000000000000008E-3</v>
      </c>
      <c r="L742" s="5">
        <v>2961238</v>
      </c>
      <c r="M742" s="18">
        <f t="shared" si="46"/>
        <v>0.34110000000000001</v>
      </c>
      <c r="N742" s="5">
        <v>933651</v>
      </c>
      <c r="O742" s="18">
        <f t="shared" si="47"/>
        <v>0.1076</v>
      </c>
    </row>
    <row r="743" spans="1:15" x14ac:dyDescent="0.2">
      <c r="A743" s="10">
        <v>4</v>
      </c>
      <c r="B743" s="10">
        <v>129544907</v>
      </c>
      <c r="C743" s="4" t="s">
        <v>737</v>
      </c>
      <c r="D743" s="4" t="s">
        <v>57</v>
      </c>
      <c r="E743" s="5">
        <v>4076843</v>
      </c>
      <c r="F743" s="5">
        <v>0</v>
      </c>
      <c r="G743" s="5">
        <v>3876925</v>
      </c>
      <c r="H743" s="5">
        <v>3876925</v>
      </c>
      <c r="I743" s="18">
        <f t="shared" si="44"/>
        <v>0.95099999999999996</v>
      </c>
      <c r="J743" s="5">
        <v>54779</v>
      </c>
      <c r="K743" s="18">
        <f t="shared" si="45"/>
        <v>1.34E-2</v>
      </c>
      <c r="L743" s="5">
        <v>145139</v>
      </c>
      <c r="M743" s="18">
        <f t="shared" si="46"/>
        <v>3.56E-2</v>
      </c>
      <c r="N743" s="5"/>
      <c r="O743" s="18">
        <f t="shared" si="47"/>
        <v>0</v>
      </c>
    </row>
    <row r="744" spans="1:15" x14ac:dyDescent="0.2">
      <c r="A744" s="10">
        <v>4</v>
      </c>
      <c r="B744" s="10">
        <v>105620001</v>
      </c>
      <c r="C744" s="4" t="s">
        <v>612</v>
      </c>
      <c r="D744" s="4" t="s">
        <v>288</v>
      </c>
      <c r="E744" s="5">
        <v>4813713.2699999996</v>
      </c>
      <c r="F744" s="5">
        <v>0</v>
      </c>
      <c r="G744" s="5">
        <v>4607850.92</v>
      </c>
      <c r="H744" s="5">
        <v>4607850.92</v>
      </c>
      <c r="I744" s="18">
        <f t="shared" si="44"/>
        <v>0.95720000000000005</v>
      </c>
      <c r="J744" s="5">
        <v>28280.99</v>
      </c>
      <c r="K744" s="18">
        <f t="shared" si="45"/>
        <v>5.8999999999999999E-3</v>
      </c>
      <c r="L744" s="5">
        <v>173469.36</v>
      </c>
      <c r="M744" s="18">
        <f t="shared" si="46"/>
        <v>3.5999999999999997E-2</v>
      </c>
      <c r="N744" s="5">
        <v>4112</v>
      </c>
      <c r="O744" s="18">
        <f t="shared" si="47"/>
        <v>8.9999999999999998E-4</v>
      </c>
    </row>
    <row r="745" spans="1:15" x14ac:dyDescent="0.2">
      <c r="A745" s="10">
        <v>4</v>
      </c>
      <c r="B745" s="10">
        <v>107653040</v>
      </c>
      <c r="C745" s="4" t="s">
        <v>765</v>
      </c>
      <c r="D745" s="4" t="s">
        <v>304</v>
      </c>
      <c r="E745" s="5">
        <v>5582839</v>
      </c>
      <c r="F745" s="5">
        <v>0</v>
      </c>
      <c r="G745" s="5">
        <v>4933582</v>
      </c>
      <c r="H745" s="5">
        <v>4933582</v>
      </c>
      <c r="I745" s="18">
        <f t="shared" si="44"/>
        <v>0.88370000000000004</v>
      </c>
      <c r="J745" s="5">
        <v>20400</v>
      </c>
      <c r="K745" s="18">
        <f t="shared" si="45"/>
        <v>3.7000000000000002E-3</v>
      </c>
      <c r="L745" s="5">
        <v>628857</v>
      </c>
      <c r="M745" s="18">
        <f t="shared" si="46"/>
        <v>0.11260000000000001</v>
      </c>
      <c r="N745" s="5"/>
      <c r="O745" s="18">
        <f t="shared" si="47"/>
        <v>0</v>
      </c>
    </row>
    <row r="746" spans="1:15" x14ac:dyDescent="0.2">
      <c r="A746" s="10">
        <v>4</v>
      </c>
      <c r="B746" s="10">
        <v>112673300</v>
      </c>
      <c r="C746" s="4" t="s">
        <v>650</v>
      </c>
      <c r="D746" s="4" t="s">
        <v>390</v>
      </c>
      <c r="E746" s="5">
        <v>2362889.52</v>
      </c>
      <c r="F746" s="5">
        <v>0</v>
      </c>
      <c r="G746" s="5">
        <v>1360729.34</v>
      </c>
      <c r="H746" s="5">
        <v>1360729.34</v>
      </c>
      <c r="I746" s="18">
        <f t="shared" si="44"/>
        <v>0.57589999999999997</v>
      </c>
      <c r="J746" s="5">
        <v>31405.9</v>
      </c>
      <c r="K746" s="18">
        <f t="shared" si="45"/>
        <v>1.3299999999999999E-2</v>
      </c>
      <c r="L746" s="5">
        <v>970754.28</v>
      </c>
      <c r="M746" s="18">
        <f t="shared" si="46"/>
        <v>0.4108</v>
      </c>
      <c r="N746" s="5"/>
      <c r="O746" s="18">
        <f t="shared" si="47"/>
        <v>0</v>
      </c>
    </row>
    <row r="747" spans="1:15" x14ac:dyDescent="0.2">
      <c r="A747" s="10">
        <v>4</v>
      </c>
      <c r="B747" s="10">
        <v>112673500</v>
      </c>
      <c r="C747" s="4" t="s">
        <v>651</v>
      </c>
      <c r="D747" s="4" t="s">
        <v>390</v>
      </c>
      <c r="E747" s="5">
        <v>10659641.050000001</v>
      </c>
      <c r="F747" s="5">
        <v>0</v>
      </c>
      <c r="G747" s="5">
        <v>9071868.4700000007</v>
      </c>
      <c r="H747" s="5">
        <v>9071868.4700000007</v>
      </c>
      <c r="I747" s="18">
        <f t="shared" si="44"/>
        <v>0.85099999999999998</v>
      </c>
      <c r="J747" s="5">
        <v>243557.9</v>
      </c>
      <c r="K747" s="18">
        <f t="shared" si="45"/>
        <v>2.2800000000000001E-2</v>
      </c>
      <c r="L747" s="5">
        <v>1344214.68</v>
      </c>
      <c r="M747" s="18">
        <f t="shared" si="46"/>
        <v>0.12609999999999999</v>
      </c>
      <c r="N747" s="5"/>
      <c r="O747" s="18">
        <f t="shared" si="47"/>
        <v>0</v>
      </c>
    </row>
    <row r="748" spans="1:15" x14ac:dyDescent="0.2">
      <c r="A748" s="10">
        <v>4</v>
      </c>
      <c r="B748" s="10">
        <v>189670676</v>
      </c>
      <c r="C748" s="4" t="s">
        <v>822</v>
      </c>
      <c r="D748" s="4" t="s">
        <v>390</v>
      </c>
      <c r="E748" s="5">
        <v>12550311.390000001</v>
      </c>
      <c r="F748" s="5">
        <v>0</v>
      </c>
      <c r="G748" s="5">
        <v>11791602.549999999</v>
      </c>
      <c r="H748" s="5">
        <v>11791602.550000001</v>
      </c>
      <c r="I748" s="18">
        <f t="shared" si="44"/>
        <v>0.9395</v>
      </c>
      <c r="J748" s="5">
        <v>84310.24</v>
      </c>
      <c r="K748" s="18">
        <f t="shared" si="45"/>
        <v>6.7000000000000002E-3</v>
      </c>
      <c r="L748" s="5">
        <v>674398.6</v>
      </c>
      <c r="M748" s="18">
        <f t="shared" si="46"/>
        <v>5.3699999999999998E-2</v>
      </c>
      <c r="N748" s="5"/>
      <c r="O748" s="18">
        <f t="shared" si="47"/>
        <v>0</v>
      </c>
    </row>
    <row r="749" spans="1:15" x14ac:dyDescent="0.2">
      <c r="A749" s="10">
        <v>6</v>
      </c>
      <c r="B749" s="10">
        <v>112679205</v>
      </c>
      <c r="C749" s="4" t="s">
        <v>766</v>
      </c>
      <c r="D749" s="4" t="s">
        <v>390</v>
      </c>
      <c r="E749" s="5"/>
      <c r="F749" s="5"/>
      <c r="G749" s="5"/>
      <c r="H749" s="5"/>
      <c r="K749" s="18"/>
      <c r="L749" s="5"/>
      <c r="M749" s="18"/>
      <c r="N749" s="5"/>
      <c r="O749" s="18"/>
    </row>
    <row r="750" spans="1:15" x14ac:dyDescent="0.2">
      <c r="A750" s="10">
        <v>6</v>
      </c>
      <c r="B750" s="10">
        <v>113363705</v>
      </c>
      <c r="C750" s="4" t="s">
        <v>638</v>
      </c>
      <c r="D750" s="4" t="s">
        <v>402</v>
      </c>
      <c r="E750" s="5"/>
      <c r="F750" s="5"/>
      <c r="G750" s="5"/>
      <c r="H750" s="5"/>
      <c r="J750" s="7"/>
      <c r="K750" s="18"/>
      <c r="L750" s="7"/>
      <c r="M750" s="18"/>
      <c r="N750" s="5"/>
      <c r="O750" s="18"/>
    </row>
    <row r="751" spans="1:15" x14ac:dyDescent="0.2">
      <c r="J751" s="7"/>
      <c r="L751" s="7"/>
    </row>
    <row r="752" spans="1:15" x14ac:dyDescent="0.2">
      <c r="C752" s="6" t="s">
        <v>200</v>
      </c>
      <c r="E752" s="7">
        <f>SUMIF($A2:$A750,"=1",E2:E750)</f>
        <v>33039145777.069977</v>
      </c>
      <c r="F752" s="7">
        <f>SUMIF($A2:$A750,"=1",F2:F750)</f>
        <v>17439073191.899998</v>
      </c>
      <c r="G752" s="7">
        <f>SUMIF($A2:$A750,"=1",G2:G750)</f>
        <v>986985411.33999932</v>
      </c>
      <c r="H752" s="7">
        <f>SUMIF($A2:$A750,"=1",H2:H750)</f>
        <v>18426058603.239986</v>
      </c>
      <c r="I752" s="20">
        <f>ROUND(H752/$E752,4)</f>
        <v>0.55769999999999997</v>
      </c>
      <c r="J752" s="7">
        <f>SUMIF($A2:$A750,"=1",J2:J750)</f>
        <v>12151383722.68</v>
      </c>
      <c r="K752" s="20">
        <f>ROUND(J752/$E752,4)</f>
        <v>0.36780000000000002</v>
      </c>
      <c r="L752" s="7">
        <f>SUMIF($A2:$A750,"=1",L2:L750)</f>
        <v>948345545.0799998</v>
      </c>
      <c r="M752" s="20">
        <f>ROUND(L752/$E752,4)</f>
        <v>2.87E-2</v>
      </c>
      <c r="N752" s="7">
        <f>SUMIF($A2:$A750,"=1",N2:N750)</f>
        <v>1513357906.0700009</v>
      </c>
      <c r="O752" s="20">
        <f>ROUND(N752/$E752,4)</f>
        <v>4.58E-2</v>
      </c>
    </row>
    <row r="753" spans="3:15" x14ac:dyDescent="0.2">
      <c r="C753" s="6" t="s">
        <v>715</v>
      </c>
      <c r="E753" s="7">
        <f>SUMIF($A2:$A750,"=3",E2:E750)</f>
        <v>645928779.02999973</v>
      </c>
      <c r="F753" s="7">
        <f>SUMIF($A2:$A750,"=3",F2:F750)</f>
        <v>0</v>
      </c>
      <c r="G753" s="7">
        <f>SUMIF($A2:$A750,"=3",G2:G750)</f>
        <v>472018979.62999982</v>
      </c>
      <c r="H753" s="7">
        <f>SUMIF($A2:$A750,"=3",H2:H750)</f>
        <v>472018979.62999982</v>
      </c>
      <c r="I753" s="20">
        <f>ROUND(H753/$E753,4)</f>
        <v>0.73080000000000001</v>
      </c>
      <c r="J753" s="7">
        <f>SUMIF($A2:$A750,"=3",J2:J750)</f>
        <v>129182899.19000001</v>
      </c>
      <c r="K753" s="20">
        <f t="shared" ref="K753:M756" si="48">ROUND(J753/$E753,4)</f>
        <v>0.2</v>
      </c>
      <c r="L753" s="7">
        <f>SUMIF($A2:$A750,"=3",L2:L750)</f>
        <v>33374878.809999991</v>
      </c>
      <c r="M753" s="20">
        <f t="shared" ref="M753:M754" si="49">ROUND(L753/$E753,4)</f>
        <v>5.1700000000000003E-2</v>
      </c>
      <c r="N753" s="7">
        <f>SUMIF($A2:$A750,"=3",N2:N750)</f>
        <v>11352021.399999999</v>
      </c>
      <c r="O753" s="20">
        <f t="shared" ref="O753:O754" si="50">ROUND(N753/$E753,4)</f>
        <v>1.7600000000000001E-2</v>
      </c>
    </row>
    <row r="754" spans="3:15" x14ac:dyDescent="0.2">
      <c r="C754" s="6" t="s">
        <v>716</v>
      </c>
      <c r="E754" s="7">
        <f>SUMIF($A2:$A750,"=4",E2:E750)</f>
        <v>2482169524.9300003</v>
      </c>
      <c r="F754" s="7">
        <f>SUMIF($A2:$A750,"=4",F2:F750)</f>
        <v>0</v>
      </c>
      <c r="G754" s="7">
        <f>SUMIF($A2:$A750,"=4",G2:G750)</f>
        <v>2255048647.5099998</v>
      </c>
      <c r="H754" s="7">
        <f>SUMIF($A2:$A750,"=4",H2:H750)</f>
        <v>2255048647.5099998</v>
      </c>
      <c r="I754" s="20">
        <f t="shared" ref="I754:I756" si="51">ROUND(H754/$E754,4)</f>
        <v>0.90849999999999997</v>
      </c>
      <c r="J754" s="7">
        <f>SUMIF($A2:$A750,"=4",J2:J750)</f>
        <v>24189885.529999997</v>
      </c>
      <c r="K754" s="20">
        <f t="shared" si="48"/>
        <v>9.7000000000000003E-3</v>
      </c>
      <c r="L754" s="7">
        <f>SUMIF($A2:$A750,"=4",L2:L750)</f>
        <v>161942686.86000001</v>
      </c>
      <c r="M754" s="20">
        <f t="shared" si="49"/>
        <v>6.5199999999999994E-2</v>
      </c>
      <c r="N754" s="7">
        <f>SUMIF($A2:$A750,"=4",N2:N750)</f>
        <v>40988305.030000001</v>
      </c>
      <c r="O754" s="20">
        <f t="shared" si="50"/>
        <v>1.6500000000000001E-2</v>
      </c>
    </row>
    <row r="755" spans="3:15" x14ac:dyDescent="0.2">
      <c r="C755" s="6" t="s">
        <v>717</v>
      </c>
      <c r="E755" s="7">
        <f>SUMIF($A2:$A750,"=6",E2:E750)</f>
        <v>0</v>
      </c>
      <c r="F755" s="7">
        <f>SUMIF($A2:$A750,"=6",F2:F750)</f>
        <v>0</v>
      </c>
      <c r="G755" s="7">
        <f>SUMIF($A2:$A750,"=6",G2:G750)</f>
        <v>0</v>
      </c>
      <c r="H755" s="7">
        <f>SUMIF($A2:$A750,"=6",H2:H750)</f>
        <v>0</v>
      </c>
      <c r="I755" s="20"/>
      <c r="J755" s="7">
        <f>SUMIF($A2:$A750,"=6",J2:J750)</f>
        <v>0</v>
      </c>
      <c r="K755" s="20"/>
      <c r="L755" s="7">
        <f>SUMIF($A2:$A750,"=6",L2:L750)</f>
        <v>0</v>
      </c>
      <c r="M755" s="20"/>
      <c r="N755" s="7">
        <f>SUMIF($A2:$A750,"=6",N2:N750)</f>
        <v>0</v>
      </c>
      <c r="O755" s="20"/>
    </row>
    <row r="756" spans="3:15" x14ac:dyDescent="0.2">
      <c r="C756" s="8" t="s">
        <v>639</v>
      </c>
      <c r="E756" s="9">
        <f>SUM(E752:E755)</f>
        <v>36167244081.029976</v>
      </c>
      <c r="F756" s="9">
        <f>SUM(F752:F755)</f>
        <v>17439073191.899998</v>
      </c>
      <c r="G756" s="9">
        <f>SUM(G752:G755)</f>
        <v>3714053038.4799986</v>
      </c>
      <c r="H756" s="9">
        <f>SUM(H752:H755)</f>
        <v>21153126230.379986</v>
      </c>
      <c r="I756" s="20">
        <f t="shared" si="51"/>
        <v>0.58489999999999998</v>
      </c>
      <c r="J756" s="9">
        <f>SUM(J752:J755)</f>
        <v>12304756507.400002</v>
      </c>
      <c r="K756" s="20">
        <f t="shared" si="48"/>
        <v>0.3402</v>
      </c>
      <c r="L756" s="9">
        <f>SUM(L752:L755)</f>
        <v>1143663110.7499998</v>
      </c>
      <c r="M756" s="20">
        <f t="shared" si="48"/>
        <v>3.1600000000000003E-2</v>
      </c>
      <c r="N756" s="9">
        <f>SUM(N752:N755)</f>
        <v>1565698232.500001</v>
      </c>
      <c r="O756" s="20">
        <f t="shared" ref="O756" si="52">ROUND(N756/$E756,4)</f>
        <v>4.3299999999999998E-2</v>
      </c>
    </row>
  </sheetData>
  <sortState xmlns:xlrd2="http://schemas.microsoft.com/office/spreadsheetml/2017/richdata2" ref="A2:H748">
    <sortCondition ref="A2:A748"/>
    <sortCondition ref="D2:D748"/>
    <sortCondition ref="C2:C748"/>
  </sortState>
  <pageMargins left="0.7" right="0.7" top="0.75" bottom="0.75" header="0.3" footer="0.3"/>
  <pageSetup orientation="portrait" r:id="rId1"/>
  <headerFooter>
    <oddFooter>&amp;R&amp;"Calibri,Regular"Rev May 2022</oddFooter>
  </headerFooter>
  <ignoredErrors>
    <ignoredError sqref="I752:I753 I754:I756 J752:J756 M752:M756 K752:K756 L752:L756 N752:N754 N75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C046-C3A3-4AE5-936B-60EF70130443}">
  <dimension ref="A1:L5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4" width="14" bestFit="1" customWidth="1"/>
    <col min="5" max="5" width="12.5703125" bestFit="1" customWidth="1"/>
    <col min="6" max="7" width="10.85546875" bestFit="1" customWidth="1"/>
    <col min="8" max="8" width="9.5703125" bestFit="1" customWidth="1"/>
    <col min="9" max="9" width="12.5703125" bestFit="1" customWidth="1"/>
    <col min="10" max="10" width="11.7109375" bestFit="1" customWidth="1"/>
    <col min="11" max="11" width="14.85546875" bestFit="1" customWidth="1"/>
    <col min="12" max="12" width="8.42578125" style="32" bestFit="1" customWidth="1"/>
  </cols>
  <sheetData>
    <row r="1" spans="1:12" ht="56.25" x14ac:dyDescent="0.2">
      <c r="A1" s="27" t="s">
        <v>66</v>
      </c>
      <c r="B1" s="28" t="s">
        <v>200</v>
      </c>
      <c r="C1" s="28" t="s">
        <v>199</v>
      </c>
      <c r="D1" s="29" t="s">
        <v>843</v>
      </c>
      <c r="E1" s="29" t="s">
        <v>844</v>
      </c>
      <c r="F1" s="29" t="s">
        <v>845</v>
      </c>
      <c r="G1" s="29" t="s">
        <v>846</v>
      </c>
      <c r="H1" s="29" t="s">
        <v>847</v>
      </c>
      <c r="I1" s="29" t="s">
        <v>848</v>
      </c>
      <c r="J1" s="29" t="s">
        <v>849</v>
      </c>
      <c r="K1" s="29" t="s">
        <v>850</v>
      </c>
      <c r="L1" s="30" t="s">
        <v>851</v>
      </c>
    </row>
    <row r="2" spans="1:12" ht="11.25" customHeight="1" x14ac:dyDescent="0.2">
      <c r="A2" s="4">
        <v>112011103</v>
      </c>
      <c r="B2" s="4" t="s">
        <v>132</v>
      </c>
      <c r="C2" s="4" t="s">
        <v>380</v>
      </c>
      <c r="D2" s="5">
        <v>16844469.66</v>
      </c>
      <c r="E2" s="5">
        <v>12127615.59</v>
      </c>
      <c r="F2" s="5">
        <v>14539.87</v>
      </c>
      <c r="G2" s="5">
        <v>1386.41</v>
      </c>
      <c r="H2" s="5">
        <v>40329.4</v>
      </c>
      <c r="I2" s="5">
        <v>4341555.9700000007</v>
      </c>
      <c r="J2" s="5">
        <v>319042.42</v>
      </c>
      <c r="K2" s="5">
        <v>798020905</v>
      </c>
      <c r="L2" s="31">
        <v>21.1</v>
      </c>
    </row>
    <row r="3" spans="1:12" ht="11.25" customHeight="1" x14ac:dyDescent="0.2">
      <c r="A3" s="4">
        <v>112011603</v>
      </c>
      <c r="B3" s="4" t="s">
        <v>381</v>
      </c>
      <c r="C3" s="4" t="s">
        <v>380</v>
      </c>
      <c r="D3" s="5">
        <v>37686137.460000001</v>
      </c>
      <c r="E3" s="5">
        <v>29432662.379999999</v>
      </c>
      <c r="F3" s="5">
        <v>32262.080000000002</v>
      </c>
      <c r="G3" s="5">
        <v>0</v>
      </c>
      <c r="H3" s="5">
        <v>90535.5</v>
      </c>
      <c r="I3" s="5">
        <v>7584812.5700000003</v>
      </c>
      <c r="J3" s="5">
        <v>545864.93000000005</v>
      </c>
      <c r="K3" s="5">
        <v>1719070707</v>
      </c>
      <c r="L3" s="31">
        <v>21.9</v>
      </c>
    </row>
    <row r="4" spans="1:12" ht="11.25" customHeight="1" x14ac:dyDescent="0.2">
      <c r="A4" s="4">
        <v>112013054</v>
      </c>
      <c r="B4" s="4" t="s">
        <v>382</v>
      </c>
      <c r="C4" s="4" t="s">
        <v>380</v>
      </c>
      <c r="D4" s="5">
        <v>11512686</v>
      </c>
      <c r="E4" s="5">
        <v>8806278.2400000002</v>
      </c>
      <c r="F4" s="5">
        <v>10024.290000000001</v>
      </c>
      <c r="G4" s="5">
        <v>15337.13</v>
      </c>
      <c r="H4" s="5"/>
      <c r="I4" s="5">
        <v>2425936.19</v>
      </c>
      <c r="J4" s="5">
        <v>255110.15</v>
      </c>
      <c r="K4" s="5">
        <v>656575936</v>
      </c>
      <c r="L4" s="31">
        <v>17.5</v>
      </c>
    </row>
    <row r="5" spans="1:12" ht="11.25" customHeight="1" x14ac:dyDescent="0.2">
      <c r="A5" s="4">
        <v>112013753</v>
      </c>
      <c r="B5" s="4" t="s">
        <v>383</v>
      </c>
      <c r="C5" s="4" t="s">
        <v>380</v>
      </c>
      <c r="D5" s="5">
        <v>39277837.57</v>
      </c>
      <c r="E5" s="5">
        <v>30287493.699999999</v>
      </c>
      <c r="F5" s="5">
        <v>38710.300000000003</v>
      </c>
      <c r="G5" s="5">
        <v>66880.25</v>
      </c>
      <c r="H5" s="5"/>
      <c r="I5" s="5">
        <v>7669801.9799999995</v>
      </c>
      <c r="J5" s="5">
        <v>1214951.3400000001</v>
      </c>
      <c r="K5" s="5">
        <v>2187714084</v>
      </c>
      <c r="L5" s="31">
        <v>17.899999999999999</v>
      </c>
    </row>
    <row r="6" spans="1:12" ht="11.25" customHeight="1" x14ac:dyDescent="0.2">
      <c r="A6" s="4">
        <v>112015203</v>
      </c>
      <c r="B6" s="4" t="s">
        <v>384</v>
      </c>
      <c r="C6" s="4" t="s">
        <v>380</v>
      </c>
      <c r="D6" s="5">
        <v>19743518.219999999</v>
      </c>
      <c r="E6" s="5">
        <v>14943705.99</v>
      </c>
      <c r="F6" s="5">
        <v>16550.21</v>
      </c>
      <c r="G6" s="5">
        <v>0</v>
      </c>
      <c r="H6" s="5">
        <v>47995.4</v>
      </c>
      <c r="I6" s="5">
        <v>4238550.46</v>
      </c>
      <c r="J6" s="5">
        <v>496716.16</v>
      </c>
      <c r="K6" s="5">
        <v>995231344</v>
      </c>
      <c r="L6" s="31">
        <v>19.8</v>
      </c>
    </row>
    <row r="7" spans="1:12" ht="11.25" customHeight="1" x14ac:dyDescent="0.2">
      <c r="A7" s="4">
        <v>112018523</v>
      </c>
      <c r="B7" s="4" t="s">
        <v>133</v>
      </c>
      <c r="C7" s="4" t="s">
        <v>380</v>
      </c>
      <c r="D7" s="5">
        <v>15259342.32</v>
      </c>
      <c r="E7" s="5">
        <v>12104321.23</v>
      </c>
      <c r="F7" s="5">
        <v>13371.12</v>
      </c>
      <c r="G7" s="5">
        <v>12886.16</v>
      </c>
      <c r="H7" s="5">
        <v>34248.6</v>
      </c>
      <c r="I7" s="5">
        <v>2598963.61</v>
      </c>
      <c r="J7" s="5">
        <v>495551.6</v>
      </c>
      <c r="K7" s="5">
        <v>644408956</v>
      </c>
      <c r="L7" s="31">
        <v>23.6</v>
      </c>
    </row>
    <row r="8" spans="1:12" ht="11.25" customHeight="1" x14ac:dyDescent="0.2">
      <c r="A8" s="4">
        <v>103020603</v>
      </c>
      <c r="B8" s="4" t="s">
        <v>223</v>
      </c>
      <c r="C8" s="4" t="s">
        <v>222</v>
      </c>
      <c r="D8" s="5">
        <v>16559991</v>
      </c>
      <c r="E8" s="5">
        <v>14753116</v>
      </c>
      <c r="F8" s="5">
        <v>14741</v>
      </c>
      <c r="G8" s="5">
        <v>13031</v>
      </c>
      <c r="H8" s="5"/>
      <c r="I8" s="5">
        <v>1357158</v>
      </c>
      <c r="J8" s="5">
        <v>421945</v>
      </c>
      <c r="K8" s="5">
        <v>681817883</v>
      </c>
      <c r="L8" s="31">
        <v>24.2</v>
      </c>
    </row>
    <row r="9" spans="1:12" ht="11.25" customHeight="1" x14ac:dyDescent="0.2">
      <c r="A9" s="4">
        <v>103020753</v>
      </c>
      <c r="B9" s="4" t="s">
        <v>224</v>
      </c>
      <c r="C9" s="4" t="s">
        <v>222</v>
      </c>
      <c r="D9" s="5">
        <v>26158153.050000001</v>
      </c>
      <c r="E9" s="5">
        <v>22482632</v>
      </c>
      <c r="F9" s="5">
        <v>21160</v>
      </c>
      <c r="G9" s="5">
        <v>0</v>
      </c>
      <c r="H9" s="5"/>
      <c r="I9" s="5">
        <v>3198878.95</v>
      </c>
      <c r="J9" s="5">
        <v>455482.1</v>
      </c>
      <c r="K9" s="5">
        <v>1145855354</v>
      </c>
      <c r="L9" s="31">
        <v>22.8</v>
      </c>
    </row>
    <row r="10" spans="1:12" ht="11.25" customHeight="1" x14ac:dyDescent="0.2">
      <c r="A10" s="4">
        <v>103021102</v>
      </c>
      <c r="B10" s="4" t="s">
        <v>75</v>
      </c>
      <c r="C10" s="4" t="s">
        <v>222</v>
      </c>
      <c r="D10" s="5">
        <v>44734742.270000003</v>
      </c>
      <c r="E10" s="5">
        <v>37715122.560000002</v>
      </c>
      <c r="F10" s="5">
        <v>39044.89</v>
      </c>
      <c r="G10" s="5">
        <v>0</v>
      </c>
      <c r="H10" s="5"/>
      <c r="I10" s="5">
        <v>5714368.4800000004</v>
      </c>
      <c r="J10" s="5">
        <v>1266206.3400000001</v>
      </c>
      <c r="K10" s="5">
        <v>1765283797</v>
      </c>
      <c r="L10" s="31">
        <v>25.3</v>
      </c>
    </row>
    <row r="11" spans="1:12" ht="11.25" customHeight="1" x14ac:dyDescent="0.2">
      <c r="A11" s="4">
        <v>103021252</v>
      </c>
      <c r="B11" s="4" t="s">
        <v>76</v>
      </c>
      <c r="C11" s="4" t="s">
        <v>222</v>
      </c>
      <c r="D11" s="5">
        <v>58232209.950000003</v>
      </c>
      <c r="E11" s="5">
        <v>51110190.770000003</v>
      </c>
      <c r="F11" s="5">
        <v>53953.37</v>
      </c>
      <c r="G11" s="5">
        <v>7847.18</v>
      </c>
      <c r="H11" s="5"/>
      <c r="I11" s="5">
        <v>6068061.1500000004</v>
      </c>
      <c r="J11" s="5">
        <v>992157.48</v>
      </c>
      <c r="K11" s="5">
        <v>2375786144</v>
      </c>
      <c r="L11" s="31">
        <v>24.5</v>
      </c>
    </row>
    <row r="12" spans="1:12" ht="11.25" customHeight="1" x14ac:dyDescent="0.2">
      <c r="A12" s="4">
        <v>103021453</v>
      </c>
      <c r="B12" s="4" t="s">
        <v>77</v>
      </c>
      <c r="C12" s="4" t="s">
        <v>222</v>
      </c>
      <c r="D12" s="5">
        <v>12977899.24</v>
      </c>
      <c r="E12" s="5">
        <v>10841430.550000001</v>
      </c>
      <c r="F12" s="5">
        <v>11193.47</v>
      </c>
      <c r="G12" s="5">
        <v>0</v>
      </c>
      <c r="H12" s="5"/>
      <c r="I12" s="5">
        <v>1364120.9300000002</v>
      </c>
      <c r="J12" s="5">
        <v>761154.29</v>
      </c>
      <c r="K12" s="5">
        <v>351489248</v>
      </c>
      <c r="L12" s="31">
        <v>36.9</v>
      </c>
    </row>
    <row r="13" spans="1:12" ht="11.25" customHeight="1" x14ac:dyDescent="0.2">
      <c r="A13" s="4">
        <v>103021603</v>
      </c>
      <c r="B13" s="4" t="s">
        <v>226</v>
      </c>
      <c r="C13" s="4" t="s">
        <v>222</v>
      </c>
      <c r="D13" s="5">
        <v>18539764.489999998</v>
      </c>
      <c r="E13" s="5">
        <v>15554426.74</v>
      </c>
      <c r="F13" s="5">
        <v>4304.75</v>
      </c>
      <c r="G13" s="5">
        <v>0</v>
      </c>
      <c r="H13" s="5"/>
      <c r="I13" s="5">
        <v>2249201.09</v>
      </c>
      <c r="J13" s="5">
        <v>731831.91</v>
      </c>
      <c r="K13" s="5">
        <v>667067219</v>
      </c>
      <c r="L13" s="31">
        <v>27.7</v>
      </c>
    </row>
    <row r="14" spans="1:12" ht="11.25" customHeight="1" x14ac:dyDescent="0.2">
      <c r="A14" s="4">
        <v>103021752</v>
      </c>
      <c r="B14" s="4" t="s">
        <v>227</v>
      </c>
      <c r="C14" s="4" t="s">
        <v>222</v>
      </c>
      <c r="D14" s="5">
        <v>47077594.689999998</v>
      </c>
      <c r="E14" s="5">
        <v>39063564.059999995</v>
      </c>
      <c r="F14" s="5">
        <v>40574.050000000003</v>
      </c>
      <c r="G14" s="5">
        <v>90100</v>
      </c>
      <c r="H14" s="5"/>
      <c r="I14" s="5">
        <v>6610939.2199999997</v>
      </c>
      <c r="J14" s="5">
        <v>1272417.3600000001</v>
      </c>
      <c r="K14" s="5">
        <v>2130967499</v>
      </c>
      <c r="L14" s="31">
        <v>22</v>
      </c>
    </row>
    <row r="15" spans="1:12" ht="11.25" customHeight="1" x14ac:dyDescent="0.2">
      <c r="A15" s="4">
        <v>103021903</v>
      </c>
      <c r="B15" s="4" t="s">
        <v>228</v>
      </c>
      <c r="C15" s="4" t="s">
        <v>222</v>
      </c>
      <c r="D15" s="5">
        <v>3347381.65</v>
      </c>
      <c r="E15" s="5">
        <v>2442203.34</v>
      </c>
      <c r="F15" s="5">
        <v>2886.67</v>
      </c>
      <c r="G15" s="5">
        <v>2991.19</v>
      </c>
      <c r="H15" s="5"/>
      <c r="I15" s="5">
        <v>757800.55</v>
      </c>
      <c r="J15" s="5">
        <v>141499.9</v>
      </c>
      <c r="K15" s="5">
        <v>129094866</v>
      </c>
      <c r="L15" s="31">
        <v>25.9</v>
      </c>
    </row>
    <row r="16" spans="1:12" ht="11.25" customHeight="1" x14ac:dyDescent="0.2">
      <c r="A16" s="4">
        <v>103022103</v>
      </c>
      <c r="B16" s="4" t="s">
        <v>229</v>
      </c>
      <c r="C16" s="4" t="s">
        <v>222</v>
      </c>
      <c r="D16" s="5">
        <v>9289535</v>
      </c>
      <c r="E16" s="5">
        <v>7701359</v>
      </c>
      <c r="F16" s="5">
        <v>8139</v>
      </c>
      <c r="G16" s="5">
        <v>0</v>
      </c>
      <c r="H16" s="5"/>
      <c r="I16" s="5">
        <v>963700</v>
      </c>
      <c r="J16" s="5">
        <v>616337</v>
      </c>
      <c r="K16" s="5">
        <v>343892011</v>
      </c>
      <c r="L16" s="31">
        <v>27</v>
      </c>
    </row>
    <row r="17" spans="1:12" ht="11.25" customHeight="1" x14ac:dyDescent="0.2">
      <c r="A17" s="4">
        <v>103022253</v>
      </c>
      <c r="B17" s="4" t="s">
        <v>78</v>
      </c>
      <c r="C17" s="4" t="s">
        <v>222</v>
      </c>
      <c r="D17" s="5">
        <v>21248251.91</v>
      </c>
      <c r="E17" s="5">
        <v>18253358.670000002</v>
      </c>
      <c r="F17" s="5">
        <v>20905.84</v>
      </c>
      <c r="G17" s="5">
        <v>111924.34</v>
      </c>
      <c r="H17" s="5">
        <v>48429.31</v>
      </c>
      <c r="I17" s="5">
        <v>2246280.77</v>
      </c>
      <c r="J17" s="5">
        <v>567352.98</v>
      </c>
      <c r="K17" s="5">
        <v>937060985</v>
      </c>
      <c r="L17" s="31">
        <v>22.6</v>
      </c>
    </row>
    <row r="18" spans="1:12" ht="11.25" customHeight="1" x14ac:dyDescent="0.2">
      <c r="A18" s="4">
        <v>103022503</v>
      </c>
      <c r="B18" s="4" t="s">
        <v>230</v>
      </c>
      <c r="C18" s="4" t="s">
        <v>222</v>
      </c>
      <c r="D18" s="5">
        <v>1727541.86</v>
      </c>
      <c r="E18" s="5">
        <v>1206194</v>
      </c>
      <c r="F18" s="5">
        <v>1610.21</v>
      </c>
      <c r="G18" s="5">
        <v>2396.89</v>
      </c>
      <c r="H18" s="5"/>
      <c r="I18" s="5">
        <v>315756.5</v>
      </c>
      <c r="J18" s="5">
        <v>201584.26</v>
      </c>
      <c r="K18" s="5">
        <v>94907032</v>
      </c>
      <c r="L18" s="31">
        <v>18.2</v>
      </c>
    </row>
    <row r="19" spans="1:12" ht="11.25" customHeight="1" x14ac:dyDescent="0.2">
      <c r="A19" s="4">
        <v>103022803</v>
      </c>
      <c r="B19" s="4" t="s">
        <v>231</v>
      </c>
      <c r="C19" s="4" t="s">
        <v>222</v>
      </c>
      <c r="D19" s="5">
        <v>15374719.82</v>
      </c>
      <c r="E19" s="5">
        <v>12307784.25</v>
      </c>
      <c r="F19" s="5">
        <v>14368.18</v>
      </c>
      <c r="G19" s="5">
        <v>3679.64</v>
      </c>
      <c r="H19" s="5"/>
      <c r="I19" s="5">
        <v>1975467.45</v>
      </c>
      <c r="J19" s="5">
        <v>1073420.3</v>
      </c>
      <c r="K19" s="5">
        <v>489250650</v>
      </c>
      <c r="L19" s="31">
        <v>31.4</v>
      </c>
    </row>
    <row r="20" spans="1:12" ht="11.25" customHeight="1" x14ac:dyDescent="0.2">
      <c r="A20" s="4">
        <v>103023153</v>
      </c>
      <c r="B20" s="4" t="s">
        <v>79</v>
      </c>
      <c r="C20" s="4" t="s">
        <v>222</v>
      </c>
      <c r="D20" s="5">
        <v>22210013.93</v>
      </c>
      <c r="E20" s="5">
        <v>18547256.300000001</v>
      </c>
      <c r="F20" s="5">
        <v>19280.68</v>
      </c>
      <c r="G20" s="5">
        <v>0</v>
      </c>
      <c r="H20" s="5"/>
      <c r="I20" s="5">
        <v>2379316.04</v>
      </c>
      <c r="J20" s="5">
        <v>1264160.9099999999</v>
      </c>
      <c r="K20" s="5">
        <v>793954671</v>
      </c>
      <c r="L20" s="31">
        <v>27.9</v>
      </c>
    </row>
    <row r="21" spans="1:12" ht="11.25" customHeight="1" x14ac:dyDescent="0.2">
      <c r="A21" s="4">
        <v>103023912</v>
      </c>
      <c r="B21" s="4" t="s">
        <v>232</v>
      </c>
      <c r="C21" s="4" t="s">
        <v>222</v>
      </c>
      <c r="D21" s="5">
        <v>76158699.159999996</v>
      </c>
      <c r="E21" s="5">
        <v>64762645.840000004</v>
      </c>
      <c r="F21" s="5">
        <v>68364.09</v>
      </c>
      <c r="G21" s="5">
        <v>17444.34</v>
      </c>
      <c r="H21" s="5"/>
      <c r="I21" s="5">
        <v>8937465.1399999987</v>
      </c>
      <c r="J21" s="5">
        <v>2372779.75</v>
      </c>
      <c r="K21" s="5">
        <v>3357898840</v>
      </c>
      <c r="L21" s="31">
        <v>22.6</v>
      </c>
    </row>
    <row r="22" spans="1:12" ht="11.25" customHeight="1" x14ac:dyDescent="0.2">
      <c r="A22" s="4">
        <v>103024102</v>
      </c>
      <c r="B22" s="4" t="s">
        <v>233</v>
      </c>
      <c r="C22" s="4" t="s">
        <v>222</v>
      </c>
      <c r="D22" s="5">
        <v>51899555.280000001</v>
      </c>
      <c r="E22" s="5">
        <v>44328154.759999998</v>
      </c>
      <c r="F22" s="5">
        <v>46392.93</v>
      </c>
      <c r="G22" s="5">
        <v>0</v>
      </c>
      <c r="H22" s="5"/>
      <c r="I22" s="5">
        <v>5979864.2400000002</v>
      </c>
      <c r="J22" s="5">
        <v>1545143.35</v>
      </c>
      <c r="K22" s="5">
        <v>2212294097</v>
      </c>
      <c r="L22" s="31">
        <v>23.4</v>
      </c>
    </row>
    <row r="23" spans="1:12" ht="11.25" customHeight="1" x14ac:dyDescent="0.2">
      <c r="A23" s="4">
        <v>103024603</v>
      </c>
      <c r="B23" s="4" t="s">
        <v>234</v>
      </c>
      <c r="C23" s="4" t="s">
        <v>222</v>
      </c>
      <c r="D23" s="5">
        <v>37554033.649999999</v>
      </c>
      <c r="E23" s="5">
        <v>31780331.290000003</v>
      </c>
      <c r="F23" s="5">
        <v>32255.24</v>
      </c>
      <c r="G23" s="5">
        <v>0</v>
      </c>
      <c r="H23" s="5"/>
      <c r="I23" s="5">
        <v>4724235.22</v>
      </c>
      <c r="J23" s="5">
        <v>1017211.9</v>
      </c>
      <c r="K23" s="5">
        <v>1662115753</v>
      </c>
      <c r="L23" s="31">
        <v>22.5</v>
      </c>
    </row>
    <row r="24" spans="1:12" ht="11.25" customHeight="1" x14ac:dyDescent="0.2">
      <c r="A24" s="4">
        <v>103024753</v>
      </c>
      <c r="B24" s="4" t="s">
        <v>235</v>
      </c>
      <c r="C24" s="4" t="s">
        <v>222</v>
      </c>
      <c r="D24" s="5">
        <v>19407498.91</v>
      </c>
      <c r="E24" s="5">
        <v>15435829.789999999</v>
      </c>
      <c r="F24" s="5">
        <v>17323.18</v>
      </c>
      <c r="G24" s="5">
        <v>40778.39</v>
      </c>
      <c r="H24" s="5">
        <v>40163.81</v>
      </c>
      <c r="I24" s="5">
        <v>2257391.8200000003</v>
      </c>
      <c r="J24" s="5">
        <v>1616011.92</v>
      </c>
      <c r="K24" s="5">
        <v>734344387</v>
      </c>
      <c r="L24" s="31">
        <v>26.4</v>
      </c>
    </row>
    <row r="25" spans="1:12" ht="11.25" customHeight="1" x14ac:dyDescent="0.2">
      <c r="A25" s="4">
        <v>103025002</v>
      </c>
      <c r="B25" s="4" t="s">
        <v>236</v>
      </c>
      <c r="C25" s="4" t="s">
        <v>222</v>
      </c>
      <c r="D25" s="5">
        <v>29521545.719999999</v>
      </c>
      <c r="E25" s="5">
        <v>24780120.57</v>
      </c>
      <c r="F25" s="5">
        <v>26969.42</v>
      </c>
      <c r="G25" s="5">
        <v>0</v>
      </c>
      <c r="H25" s="5"/>
      <c r="I25" s="5">
        <v>3747112.7399999998</v>
      </c>
      <c r="J25" s="5">
        <v>967342.99</v>
      </c>
      <c r="K25" s="5">
        <v>1251082037</v>
      </c>
      <c r="L25" s="31">
        <v>23.5</v>
      </c>
    </row>
    <row r="26" spans="1:12" ht="11.25" customHeight="1" x14ac:dyDescent="0.2">
      <c r="A26" s="4">
        <v>103026002</v>
      </c>
      <c r="B26" s="4" t="s">
        <v>237</v>
      </c>
      <c r="C26" s="4" t="s">
        <v>222</v>
      </c>
      <c r="D26" s="5">
        <v>17013728</v>
      </c>
      <c r="E26" s="5">
        <v>13174902</v>
      </c>
      <c r="F26" s="5">
        <v>15219</v>
      </c>
      <c r="G26" s="5">
        <v>0</v>
      </c>
      <c r="H26" s="5"/>
      <c r="I26" s="5">
        <v>2764733</v>
      </c>
      <c r="J26" s="5">
        <v>1058874</v>
      </c>
      <c r="K26" s="5">
        <v>797590652</v>
      </c>
      <c r="L26" s="31">
        <v>21.3</v>
      </c>
    </row>
    <row r="27" spans="1:12" ht="11.25" customHeight="1" x14ac:dyDescent="0.2">
      <c r="A27" s="4">
        <v>103026303</v>
      </c>
      <c r="B27" s="4" t="s">
        <v>238</v>
      </c>
      <c r="C27" s="4" t="s">
        <v>222</v>
      </c>
      <c r="D27" s="5">
        <v>56469259.270000003</v>
      </c>
      <c r="E27" s="5">
        <v>48628976.689999998</v>
      </c>
      <c r="F27" s="5">
        <v>49079.02</v>
      </c>
      <c r="G27" s="5">
        <v>14381.81</v>
      </c>
      <c r="H27" s="5"/>
      <c r="I27" s="5">
        <v>5999035.6399999997</v>
      </c>
      <c r="J27" s="5">
        <v>1777786.11</v>
      </c>
      <c r="K27" s="5">
        <v>2627965457</v>
      </c>
      <c r="L27" s="31">
        <v>21.4</v>
      </c>
    </row>
    <row r="28" spans="1:12" ht="11.25" customHeight="1" x14ac:dyDescent="0.2">
      <c r="A28" s="4">
        <v>103026343</v>
      </c>
      <c r="B28" s="4" t="s">
        <v>239</v>
      </c>
      <c r="C28" s="4" t="s">
        <v>222</v>
      </c>
      <c r="D28" s="5">
        <v>60666337.009999998</v>
      </c>
      <c r="E28" s="5">
        <v>52423236.170000002</v>
      </c>
      <c r="F28" s="5">
        <v>52675.61</v>
      </c>
      <c r="G28" s="5">
        <v>100000</v>
      </c>
      <c r="H28" s="5"/>
      <c r="I28" s="5">
        <v>6139737.0299999993</v>
      </c>
      <c r="J28" s="5">
        <v>1950688.2</v>
      </c>
      <c r="K28" s="5">
        <v>2349737403</v>
      </c>
      <c r="L28" s="31">
        <v>25.8</v>
      </c>
    </row>
    <row r="29" spans="1:12" ht="11.25" customHeight="1" x14ac:dyDescent="0.2">
      <c r="A29" s="4">
        <v>103026402</v>
      </c>
      <c r="B29" s="4" t="s">
        <v>80</v>
      </c>
      <c r="C29" s="4" t="s">
        <v>222</v>
      </c>
      <c r="D29" s="5">
        <v>75520606.640000001</v>
      </c>
      <c r="E29" s="5">
        <v>65219370.619999997</v>
      </c>
      <c r="F29" s="5">
        <v>66338.259999999995</v>
      </c>
      <c r="G29" s="5">
        <v>0</v>
      </c>
      <c r="H29" s="5"/>
      <c r="I29" s="5">
        <v>9049660.7599999998</v>
      </c>
      <c r="J29" s="5">
        <v>1185237</v>
      </c>
      <c r="K29" s="5">
        <v>2720333941</v>
      </c>
      <c r="L29" s="31">
        <v>27.7</v>
      </c>
    </row>
    <row r="30" spans="1:12" ht="11.25" customHeight="1" x14ac:dyDescent="0.2">
      <c r="A30" s="4">
        <v>103026852</v>
      </c>
      <c r="B30" s="4" t="s">
        <v>240</v>
      </c>
      <c r="C30" s="4" t="s">
        <v>222</v>
      </c>
      <c r="D30" s="5">
        <v>133126369.41</v>
      </c>
      <c r="E30" s="5">
        <v>114402455.96000001</v>
      </c>
      <c r="F30" s="5">
        <v>109558.48</v>
      </c>
      <c r="G30" s="5">
        <v>1494.96</v>
      </c>
      <c r="H30" s="5">
        <v>177264</v>
      </c>
      <c r="I30" s="5">
        <v>16789101.050000001</v>
      </c>
      <c r="J30" s="5">
        <v>1646494.96</v>
      </c>
      <c r="K30" s="5">
        <v>5787088939</v>
      </c>
      <c r="L30" s="31">
        <v>23</v>
      </c>
    </row>
    <row r="31" spans="1:12" ht="11.25" customHeight="1" x14ac:dyDescent="0.2">
      <c r="A31" s="4">
        <v>103026902</v>
      </c>
      <c r="B31" s="4" t="s">
        <v>81</v>
      </c>
      <c r="C31" s="4" t="s">
        <v>222</v>
      </c>
      <c r="D31" s="5">
        <v>60996691.399999999</v>
      </c>
      <c r="E31" s="5">
        <v>50523492.600000001</v>
      </c>
      <c r="F31" s="5">
        <v>52255.98</v>
      </c>
      <c r="G31" s="5">
        <v>35705.51</v>
      </c>
      <c r="H31" s="5"/>
      <c r="I31" s="5">
        <v>8664251.0200000014</v>
      </c>
      <c r="J31" s="5">
        <v>1720986.29</v>
      </c>
      <c r="K31" s="5">
        <v>2749253860</v>
      </c>
      <c r="L31" s="31">
        <v>22.1</v>
      </c>
    </row>
    <row r="32" spans="1:12" ht="11.25" customHeight="1" x14ac:dyDescent="0.2">
      <c r="A32" s="4">
        <v>103026873</v>
      </c>
      <c r="B32" s="4" t="s">
        <v>241</v>
      </c>
      <c r="C32" s="4" t="s">
        <v>222</v>
      </c>
      <c r="D32" s="5">
        <v>14320788</v>
      </c>
      <c r="E32" s="5">
        <v>10974810</v>
      </c>
      <c r="F32" s="5">
        <v>12241</v>
      </c>
      <c r="G32" s="5">
        <v>0</v>
      </c>
      <c r="H32" s="5">
        <v>19148</v>
      </c>
      <c r="I32" s="5">
        <v>1926804</v>
      </c>
      <c r="J32" s="5">
        <v>1387785</v>
      </c>
      <c r="K32" s="5">
        <v>447023874</v>
      </c>
      <c r="L32" s="31">
        <v>32</v>
      </c>
    </row>
    <row r="33" spans="1:12" ht="11.25" customHeight="1" x14ac:dyDescent="0.2">
      <c r="A33" s="4">
        <v>103027352</v>
      </c>
      <c r="B33" s="4" t="s">
        <v>82</v>
      </c>
      <c r="C33" s="4" t="s">
        <v>222</v>
      </c>
      <c r="D33" s="5">
        <v>48417767.280000001</v>
      </c>
      <c r="E33" s="5">
        <v>39209464.490000002</v>
      </c>
      <c r="F33" s="5">
        <v>42167.32</v>
      </c>
      <c r="G33" s="5">
        <v>14985.96</v>
      </c>
      <c r="H33" s="5"/>
      <c r="I33" s="5">
        <v>5420933.1300000008</v>
      </c>
      <c r="J33" s="5">
        <v>3730216.38</v>
      </c>
      <c r="K33" s="5">
        <v>1476486172</v>
      </c>
      <c r="L33" s="31">
        <v>32.700000000000003</v>
      </c>
    </row>
    <row r="34" spans="1:12" ht="11.25" customHeight="1" x14ac:dyDescent="0.2">
      <c r="A34" s="4">
        <v>103021003</v>
      </c>
      <c r="B34" s="4" t="s">
        <v>225</v>
      </c>
      <c r="C34" s="4" t="s">
        <v>222</v>
      </c>
      <c r="D34" s="5">
        <v>68893543.530000001</v>
      </c>
      <c r="E34" s="5">
        <v>58739523</v>
      </c>
      <c r="F34" s="5">
        <v>60077</v>
      </c>
      <c r="G34" s="5">
        <v>0</v>
      </c>
      <c r="H34" s="5">
        <v>78199</v>
      </c>
      <c r="I34" s="5">
        <v>8827908.4800000004</v>
      </c>
      <c r="J34" s="5">
        <v>1187836.05</v>
      </c>
      <c r="K34" s="5">
        <v>2916134002</v>
      </c>
      <c r="L34" s="31">
        <v>23.6</v>
      </c>
    </row>
    <row r="35" spans="1:12" ht="11.25" customHeight="1" x14ac:dyDescent="0.2">
      <c r="A35" s="4">
        <v>102027451</v>
      </c>
      <c r="B35" s="4" t="s">
        <v>74</v>
      </c>
      <c r="C35" s="4" t="s">
        <v>222</v>
      </c>
      <c r="D35" s="5">
        <v>338381112.30000001</v>
      </c>
      <c r="E35" s="5">
        <v>173061354.91</v>
      </c>
      <c r="F35" s="5">
        <v>297570.31</v>
      </c>
      <c r="G35" s="5">
        <v>347123.34</v>
      </c>
      <c r="H35" s="5"/>
      <c r="I35" s="5">
        <v>151870848.38999999</v>
      </c>
      <c r="J35" s="5">
        <v>12804215.35</v>
      </c>
      <c r="K35" s="5">
        <v>19798050863</v>
      </c>
      <c r="L35" s="31">
        <v>17</v>
      </c>
    </row>
    <row r="36" spans="1:12" ht="11.25" customHeight="1" x14ac:dyDescent="0.2">
      <c r="A36" s="4">
        <v>103027503</v>
      </c>
      <c r="B36" s="4" t="s">
        <v>242</v>
      </c>
      <c r="C36" s="4" t="s">
        <v>222</v>
      </c>
      <c r="D36" s="5">
        <v>36073615.68</v>
      </c>
      <c r="E36" s="5">
        <v>30369725.77</v>
      </c>
      <c r="F36" s="5">
        <v>30592.29</v>
      </c>
      <c r="G36" s="5">
        <v>0</v>
      </c>
      <c r="H36" s="5">
        <v>56296.95</v>
      </c>
      <c r="I36" s="5">
        <v>4498795.3999999994</v>
      </c>
      <c r="J36" s="5">
        <v>1118205.27</v>
      </c>
      <c r="K36" s="5">
        <v>1475180046</v>
      </c>
      <c r="L36" s="31">
        <v>24.4</v>
      </c>
    </row>
    <row r="37" spans="1:12" ht="11.25" customHeight="1" x14ac:dyDescent="0.2">
      <c r="A37" s="4">
        <v>103027753</v>
      </c>
      <c r="B37" s="4" t="s">
        <v>243</v>
      </c>
      <c r="C37" s="4" t="s">
        <v>222</v>
      </c>
      <c r="D37" s="5">
        <v>41807645</v>
      </c>
      <c r="E37" s="5">
        <v>35028296</v>
      </c>
      <c r="F37" s="5">
        <v>35663</v>
      </c>
      <c r="G37" s="5">
        <v>451724</v>
      </c>
      <c r="H37" s="5">
        <v>36555</v>
      </c>
      <c r="I37" s="5">
        <v>5313420</v>
      </c>
      <c r="J37" s="5">
        <v>941987</v>
      </c>
      <c r="K37" s="5">
        <v>1844661868</v>
      </c>
      <c r="L37" s="31">
        <v>22.6</v>
      </c>
    </row>
    <row r="38" spans="1:12" ht="11.25" customHeight="1" x14ac:dyDescent="0.2">
      <c r="A38" s="4">
        <v>103028203</v>
      </c>
      <c r="B38" s="4" t="s">
        <v>244</v>
      </c>
      <c r="C38" s="4" t="s">
        <v>222</v>
      </c>
      <c r="D38" s="5">
        <v>17247577.550000001</v>
      </c>
      <c r="E38" s="5">
        <v>14120149.57</v>
      </c>
      <c r="F38" s="5">
        <v>14359.38</v>
      </c>
      <c r="G38" s="5">
        <v>0</v>
      </c>
      <c r="H38" s="5"/>
      <c r="I38" s="5">
        <v>1678593.77</v>
      </c>
      <c r="J38" s="5">
        <v>1434474.83</v>
      </c>
      <c r="K38" s="5">
        <v>641759478</v>
      </c>
      <c r="L38" s="31">
        <v>26.8</v>
      </c>
    </row>
    <row r="39" spans="1:12" ht="11.25" customHeight="1" x14ac:dyDescent="0.2">
      <c r="A39" s="4">
        <v>103028302</v>
      </c>
      <c r="B39" s="4" t="s">
        <v>83</v>
      </c>
      <c r="C39" s="4" t="s">
        <v>222</v>
      </c>
      <c r="D39" s="5">
        <v>53435618.530000001</v>
      </c>
      <c r="E39" s="5">
        <v>45667410.420000002</v>
      </c>
      <c r="F39" s="5">
        <v>48580.15</v>
      </c>
      <c r="G39" s="5">
        <v>0</v>
      </c>
      <c r="H39" s="5"/>
      <c r="I39" s="5">
        <v>6379620.5499999998</v>
      </c>
      <c r="J39" s="5">
        <v>1340007.4099999999</v>
      </c>
      <c r="K39" s="5">
        <v>2052313877</v>
      </c>
      <c r="L39" s="31">
        <v>26</v>
      </c>
    </row>
    <row r="40" spans="1:12" ht="11.25" customHeight="1" x14ac:dyDescent="0.2">
      <c r="A40" s="4">
        <v>103028653</v>
      </c>
      <c r="B40" s="4" t="s">
        <v>245</v>
      </c>
      <c r="C40" s="4" t="s">
        <v>222</v>
      </c>
      <c r="D40" s="5">
        <v>7380043.3499999996</v>
      </c>
      <c r="E40" s="5">
        <v>5381425.5</v>
      </c>
      <c r="F40" s="5">
        <v>5877.22</v>
      </c>
      <c r="G40" s="5">
        <v>0</v>
      </c>
      <c r="H40" s="5"/>
      <c r="I40" s="5">
        <v>1190697.2</v>
      </c>
      <c r="J40" s="5">
        <v>802043.43</v>
      </c>
      <c r="K40" s="5">
        <v>315177953</v>
      </c>
      <c r="L40" s="31">
        <v>23.4</v>
      </c>
    </row>
    <row r="41" spans="1:12" ht="11.25" customHeight="1" x14ac:dyDescent="0.2">
      <c r="A41" s="4">
        <v>103028703</v>
      </c>
      <c r="B41" s="4" t="s">
        <v>540</v>
      </c>
      <c r="C41" s="4" t="s">
        <v>222</v>
      </c>
      <c r="D41" s="5">
        <v>42808320.579999998</v>
      </c>
      <c r="E41" s="5">
        <v>37709364.859999999</v>
      </c>
      <c r="F41" s="5">
        <v>36414.559999999998</v>
      </c>
      <c r="G41" s="5">
        <v>0</v>
      </c>
      <c r="H41" s="5">
        <v>41311.4</v>
      </c>
      <c r="I41" s="5">
        <v>4344787.88</v>
      </c>
      <c r="J41" s="5">
        <v>676441.88</v>
      </c>
      <c r="K41" s="5">
        <v>1374591931</v>
      </c>
      <c r="L41" s="31">
        <v>31.1</v>
      </c>
    </row>
    <row r="42" spans="1:12" ht="11.25" customHeight="1" x14ac:dyDescent="0.2">
      <c r="A42" s="4">
        <v>103028753</v>
      </c>
      <c r="B42" s="4" t="s">
        <v>84</v>
      </c>
      <c r="C42" s="4" t="s">
        <v>222</v>
      </c>
      <c r="D42" s="5">
        <v>21487936.550000001</v>
      </c>
      <c r="E42" s="5">
        <v>18417290.280000001</v>
      </c>
      <c r="F42" s="5">
        <v>18281.23</v>
      </c>
      <c r="G42" s="5">
        <v>0</v>
      </c>
      <c r="H42" s="5">
        <v>36392.85</v>
      </c>
      <c r="I42" s="5">
        <v>2383775.52</v>
      </c>
      <c r="J42" s="5">
        <v>632196.67000000004</v>
      </c>
      <c r="K42" s="5">
        <v>716058677</v>
      </c>
      <c r="L42" s="31">
        <v>30</v>
      </c>
    </row>
    <row r="43" spans="1:12" ht="11.25" customHeight="1" x14ac:dyDescent="0.2">
      <c r="A43" s="4">
        <v>103028833</v>
      </c>
      <c r="B43" s="4" t="s">
        <v>246</v>
      </c>
      <c r="C43" s="4" t="s">
        <v>222</v>
      </c>
      <c r="D43" s="5">
        <v>18014150.960000001</v>
      </c>
      <c r="E43" s="5">
        <v>14790347.220000001</v>
      </c>
      <c r="F43" s="5">
        <v>14601.3</v>
      </c>
      <c r="G43" s="5">
        <v>29895.03</v>
      </c>
      <c r="H43" s="5"/>
      <c r="I43" s="5">
        <v>2049118.65</v>
      </c>
      <c r="J43" s="5">
        <v>1130188.76</v>
      </c>
      <c r="K43" s="5">
        <v>663165525</v>
      </c>
      <c r="L43" s="31">
        <v>27.1</v>
      </c>
    </row>
    <row r="44" spans="1:12" ht="11.25" customHeight="1" x14ac:dyDescent="0.2">
      <c r="A44" s="4">
        <v>103028853</v>
      </c>
      <c r="B44" s="4" t="s">
        <v>247</v>
      </c>
      <c r="C44" s="4" t="s">
        <v>222</v>
      </c>
      <c r="D44" s="5">
        <v>7639659.5599999996</v>
      </c>
      <c r="E44" s="5">
        <v>5959617.4699999997</v>
      </c>
      <c r="F44" s="5">
        <v>7347.92</v>
      </c>
      <c r="G44" s="5">
        <v>0</v>
      </c>
      <c r="H44" s="5"/>
      <c r="I44" s="5">
        <v>1111857.5</v>
      </c>
      <c r="J44" s="5">
        <v>560836.67000000004</v>
      </c>
      <c r="K44" s="5">
        <v>310021828</v>
      </c>
      <c r="L44" s="31">
        <v>24.6</v>
      </c>
    </row>
    <row r="45" spans="1:12" ht="11.25" customHeight="1" x14ac:dyDescent="0.2">
      <c r="A45" s="4">
        <v>103029203</v>
      </c>
      <c r="B45" s="4" t="s">
        <v>85</v>
      </c>
      <c r="C45" s="4" t="s">
        <v>222</v>
      </c>
      <c r="D45" s="5">
        <v>65339140.289999999</v>
      </c>
      <c r="E45" s="5">
        <v>58023013.170000002</v>
      </c>
      <c r="F45" s="5">
        <v>58326.64</v>
      </c>
      <c r="G45" s="5">
        <v>0</v>
      </c>
      <c r="H45" s="5"/>
      <c r="I45" s="5">
        <v>6697401.6600000001</v>
      </c>
      <c r="J45" s="5">
        <v>560398.81999999995</v>
      </c>
      <c r="K45" s="5">
        <v>2136011581</v>
      </c>
      <c r="L45" s="31">
        <v>30.5</v>
      </c>
    </row>
    <row r="46" spans="1:12" ht="11.25" customHeight="1" x14ac:dyDescent="0.2">
      <c r="A46" s="4">
        <v>103029403</v>
      </c>
      <c r="B46" s="4" t="s">
        <v>248</v>
      </c>
      <c r="C46" s="4" t="s">
        <v>222</v>
      </c>
      <c r="D46" s="5">
        <v>48110208.32</v>
      </c>
      <c r="E46" s="5">
        <v>39794278.789999999</v>
      </c>
      <c r="F46" s="5">
        <v>41486.51</v>
      </c>
      <c r="G46" s="5">
        <v>353970</v>
      </c>
      <c r="H46" s="5"/>
      <c r="I46" s="5">
        <v>6466784.4800000004</v>
      </c>
      <c r="J46" s="5">
        <v>1453688.54</v>
      </c>
      <c r="K46" s="5">
        <v>2279701351</v>
      </c>
      <c r="L46" s="31">
        <v>21.1</v>
      </c>
    </row>
    <row r="47" spans="1:12" ht="11.25" customHeight="1" x14ac:dyDescent="0.2">
      <c r="A47" s="4">
        <v>103029553</v>
      </c>
      <c r="B47" s="4" t="s">
        <v>249</v>
      </c>
      <c r="C47" s="4" t="s">
        <v>222</v>
      </c>
      <c r="D47" s="5">
        <v>37724521.259999998</v>
      </c>
      <c r="E47" s="5">
        <v>30778381.870000001</v>
      </c>
      <c r="F47" s="5">
        <v>31586.03</v>
      </c>
      <c r="G47" s="5">
        <v>0</v>
      </c>
      <c r="H47" s="5"/>
      <c r="I47" s="5">
        <v>5797817.9400000004</v>
      </c>
      <c r="J47" s="5">
        <v>1116735.42</v>
      </c>
      <c r="K47" s="5">
        <v>1435197690</v>
      </c>
      <c r="L47" s="31">
        <v>26.2</v>
      </c>
    </row>
    <row r="48" spans="1:12" ht="11.25" customHeight="1" x14ac:dyDescent="0.2">
      <c r="A48" s="4">
        <v>103029603</v>
      </c>
      <c r="B48" s="4" t="s">
        <v>86</v>
      </c>
      <c r="C48" s="4" t="s">
        <v>222</v>
      </c>
      <c r="D48" s="5">
        <v>28926835.420000002</v>
      </c>
      <c r="E48" s="5">
        <v>22466677.370000001</v>
      </c>
      <c r="F48" s="5">
        <v>26560.3</v>
      </c>
      <c r="G48" s="5">
        <v>388892.98</v>
      </c>
      <c r="H48" s="5"/>
      <c r="I48" s="5">
        <v>4071892.4099999997</v>
      </c>
      <c r="J48" s="5">
        <v>1972812.36</v>
      </c>
      <c r="K48" s="5">
        <v>934140849</v>
      </c>
      <c r="L48" s="31">
        <v>30.9</v>
      </c>
    </row>
    <row r="49" spans="1:12" ht="11.25" customHeight="1" x14ac:dyDescent="0.2">
      <c r="A49" s="4">
        <v>103029803</v>
      </c>
      <c r="B49" s="4" t="s">
        <v>250</v>
      </c>
      <c r="C49" s="4" t="s">
        <v>222</v>
      </c>
      <c r="D49" s="5">
        <v>12522029.039999999</v>
      </c>
      <c r="E49" s="5">
        <v>9016216.7400000002</v>
      </c>
      <c r="F49" s="5">
        <v>12459.84</v>
      </c>
      <c r="G49" s="5">
        <v>5595.29</v>
      </c>
      <c r="H49" s="5"/>
      <c r="I49" s="5">
        <v>1854871.25</v>
      </c>
      <c r="J49" s="5">
        <v>1632885.92</v>
      </c>
      <c r="K49" s="5">
        <v>405432924</v>
      </c>
      <c r="L49" s="31">
        <v>30.8</v>
      </c>
    </row>
    <row r="50" spans="1:12" ht="11.25" customHeight="1" x14ac:dyDescent="0.2">
      <c r="A50" s="4">
        <v>103029902</v>
      </c>
      <c r="B50" s="4" t="s">
        <v>251</v>
      </c>
      <c r="C50" s="4" t="s">
        <v>222</v>
      </c>
      <c r="D50" s="5">
        <v>55544145.380000003</v>
      </c>
      <c r="E50" s="5">
        <v>45339355.039999999</v>
      </c>
      <c r="F50" s="5">
        <v>48611.75</v>
      </c>
      <c r="G50" s="5">
        <v>27818.639999999999</v>
      </c>
      <c r="H50" s="5"/>
      <c r="I50" s="5">
        <v>6939614.6900000004</v>
      </c>
      <c r="J50" s="5">
        <v>3188745.26</v>
      </c>
      <c r="K50" s="5">
        <v>1840503486</v>
      </c>
      <c r="L50" s="31">
        <v>30.1</v>
      </c>
    </row>
    <row r="51" spans="1:12" ht="11.25" customHeight="1" x14ac:dyDescent="0.2">
      <c r="A51" s="4">
        <v>128030603</v>
      </c>
      <c r="B51" s="4" t="s">
        <v>45</v>
      </c>
      <c r="C51" s="4" t="s">
        <v>46</v>
      </c>
      <c r="D51" s="5">
        <v>7827430.4500000002</v>
      </c>
      <c r="E51" s="5">
        <v>6024049.7400000002</v>
      </c>
      <c r="F51" s="5">
        <v>7317.26</v>
      </c>
      <c r="G51" s="5">
        <v>12825.16</v>
      </c>
      <c r="H51" s="5">
        <v>16952.77</v>
      </c>
      <c r="I51" s="5">
        <v>1024769.83</v>
      </c>
      <c r="J51" s="5">
        <v>741515.69</v>
      </c>
      <c r="K51" s="5">
        <v>311939067</v>
      </c>
      <c r="L51" s="31">
        <v>25</v>
      </c>
    </row>
    <row r="52" spans="1:12" ht="11.25" customHeight="1" x14ac:dyDescent="0.2">
      <c r="A52" s="4">
        <v>128030852</v>
      </c>
      <c r="B52" s="4" t="s">
        <v>47</v>
      </c>
      <c r="C52" s="4" t="s">
        <v>46</v>
      </c>
      <c r="D52" s="5">
        <v>37105108.030000001</v>
      </c>
      <c r="E52" s="5">
        <v>29447384.82</v>
      </c>
      <c r="F52" s="5">
        <v>33554.080000000002</v>
      </c>
      <c r="G52" s="5">
        <v>36158.5</v>
      </c>
      <c r="H52" s="5"/>
      <c r="I52" s="5">
        <v>4514375.05</v>
      </c>
      <c r="J52" s="5">
        <v>3073635.58</v>
      </c>
      <c r="K52" s="5">
        <v>1729414980</v>
      </c>
      <c r="L52" s="31">
        <v>21.4</v>
      </c>
    </row>
    <row r="53" spans="1:12" ht="11.25" customHeight="1" x14ac:dyDescent="0.2">
      <c r="A53" s="4">
        <v>128033053</v>
      </c>
      <c r="B53" s="4" t="s">
        <v>48</v>
      </c>
      <c r="C53" s="4" t="s">
        <v>46</v>
      </c>
      <c r="D53" s="5">
        <v>17700759.07</v>
      </c>
      <c r="E53" s="5">
        <v>14902091.629999999</v>
      </c>
      <c r="F53" s="5">
        <v>15129.4</v>
      </c>
      <c r="G53" s="5">
        <v>14312.76</v>
      </c>
      <c r="H53" s="5"/>
      <c r="I53" s="5">
        <v>2106542.13</v>
      </c>
      <c r="J53" s="5">
        <v>662683.15</v>
      </c>
      <c r="K53" s="5">
        <v>845388952</v>
      </c>
      <c r="L53" s="31">
        <v>20.9</v>
      </c>
    </row>
    <row r="54" spans="1:12" ht="11.25" customHeight="1" x14ac:dyDescent="0.2">
      <c r="A54" s="4">
        <v>128034503</v>
      </c>
      <c r="B54" s="4" t="s">
        <v>49</v>
      </c>
      <c r="C54" s="4" t="s">
        <v>46</v>
      </c>
      <c r="D54" s="5">
        <v>6531979.0899999999</v>
      </c>
      <c r="E54" s="5">
        <v>5314308.55</v>
      </c>
      <c r="F54" s="5">
        <v>5979.3</v>
      </c>
      <c r="G54" s="5">
        <v>19890.64</v>
      </c>
      <c r="H54" s="5"/>
      <c r="I54" s="5">
        <v>649451.94999999995</v>
      </c>
      <c r="J54" s="5">
        <v>542348.65</v>
      </c>
      <c r="K54" s="5">
        <v>220855949</v>
      </c>
      <c r="L54" s="31">
        <v>29.5</v>
      </c>
    </row>
    <row r="55" spans="1:12" ht="11.25" customHeight="1" x14ac:dyDescent="0.2">
      <c r="A55" s="4">
        <v>127040503</v>
      </c>
      <c r="B55" s="4" t="s">
        <v>36</v>
      </c>
      <c r="C55" s="4" t="s">
        <v>37</v>
      </c>
      <c r="D55" s="5">
        <v>6608851.25</v>
      </c>
      <c r="E55" s="5">
        <v>5113515.09</v>
      </c>
      <c r="F55" s="5">
        <v>5634.81</v>
      </c>
      <c r="G55" s="5">
        <v>32494.94</v>
      </c>
      <c r="H55" s="5">
        <v>9785.0499999999993</v>
      </c>
      <c r="I55" s="5">
        <v>843556.98</v>
      </c>
      <c r="J55" s="5">
        <v>603864.38</v>
      </c>
      <c r="K55" s="5">
        <v>260507950</v>
      </c>
      <c r="L55" s="31">
        <v>25.3</v>
      </c>
    </row>
    <row r="56" spans="1:12" ht="11.25" customHeight="1" x14ac:dyDescent="0.2">
      <c r="A56" s="4">
        <v>127040703</v>
      </c>
      <c r="B56" s="4" t="s">
        <v>38</v>
      </c>
      <c r="C56" s="4" t="s">
        <v>37</v>
      </c>
      <c r="D56" s="5">
        <v>27795974.170000002</v>
      </c>
      <c r="E56" s="5">
        <v>20849658.77</v>
      </c>
      <c r="F56" s="5">
        <v>22690.2</v>
      </c>
      <c r="G56" s="5">
        <v>11112.73</v>
      </c>
      <c r="H56" s="5">
        <v>69069.119999999995</v>
      </c>
      <c r="I56" s="5">
        <v>3592575.23</v>
      </c>
      <c r="J56" s="5">
        <v>3250868.12</v>
      </c>
      <c r="K56" s="5">
        <v>1076302930</v>
      </c>
      <c r="L56" s="31">
        <v>25.8</v>
      </c>
    </row>
    <row r="57" spans="1:12" ht="11.25" customHeight="1" x14ac:dyDescent="0.2">
      <c r="A57" s="4">
        <v>127041203</v>
      </c>
      <c r="B57" s="4" t="s">
        <v>687</v>
      </c>
      <c r="C57" s="4" t="s">
        <v>37</v>
      </c>
      <c r="D57" s="5">
        <v>20447666.460000001</v>
      </c>
      <c r="E57" s="5">
        <v>17142213.940000001</v>
      </c>
      <c r="F57" s="5">
        <v>17420.419999999998</v>
      </c>
      <c r="G57" s="5">
        <v>21216.46</v>
      </c>
      <c r="H57" s="5">
        <v>37853.64</v>
      </c>
      <c r="I57" s="5">
        <v>2585202.2199999997</v>
      </c>
      <c r="J57" s="5">
        <v>643759.78</v>
      </c>
      <c r="K57" s="5">
        <v>950580444</v>
      </c>
      <c r="L57" s="31">
        <v>21.5</v>
      </c>
    </row>
    <row r="58" spans="1:12" ht="11.25" customHeight="1" x14ac:dyDescent="0.2">
      <c r="A58" s="4">
        <v>127041503</v>
      </c>
      <c r="B58" s="4" t="s">
        <v>565</v>
      </c>
      <c r="C58" s="4" t="s">
        <v>37</v>
      </c>
      <c r="D58" s="5">
        <v>8216608.8099999996</v>
      </c>
      <c r="E58" s="5">
        <v>6069335.9800000004</v>
      </c>
      <c r="F58" s="5">
        <v>7277.42</v>
      </c>
      <c r="G58" s="5">
        <v>91945.98</v>
      </c>
      <c r="H58" s="5">
        <v>19196.93</v>
      </c>
      <c r="I58" s="5">
        <v>1358335.9100000001</v>
      </c>
      <c r="J58" s="5">
        <v>670516.59</v>
      </c>
      <c r="K58" s="5">
        <v>359704356</v>
      </c>
      <c r="L58" s="31">
        <v>22.8</v>
      </c>
    </row>
    <row r="59" spans="1:12" ht="11.25" customHeight="1" x14ac:dyDescent="0.2">
      <c r="A59" s="4">
        <v>127041603</v>
      </c>
      <c r="B59" s="4" t="s">
        <v>39</v>
      </c>
      <c r="C59" s="4" t="s">
        <v>37</v>
      </c>
      <c r="D59" s="5">
        <v>19983150.960000001</v>
      </c>
      <c r="E59" s="5">
        <v>16244237.940000001</v>
      </c>
      <c r="F59" s="5">
        <v>17162.77</v>
      </c>
      <c r="G59" s="5">
        <v>3406.41</v>
      </c>
      <c r="H59" s="5">
        <v>34858.67</v>
      </c>
      <c r="I59" s="5">
        <v>2828101.0999999996</v>
      </c>
      <c r="J59" s="5">
        <v>855384.07</v>
      </c>
      <c r="K59" s="5">
        <v>1059748049</v>
      </c>
      <c r="L59" s="31">
        <v>18.8</v>
      </c>
    </row>
    <row r="60" spans="1:12" ht="11.25" customHeight="1" x14ac:dyDescent="0.2">
      <c r="A60" s="4">
        <v>127042003</v>
      </c>
      <c r="B60" s="4" t="s">
        <v>707</v>
      </c>
      <c r="C60" s="4" t="s">
        <v>37</v>
      </c>
      <c r="D60" s="5">
        <v>20083859.800000001</v>
      </c>
      <c r="E60" s="5">
        <v>15691903.84</v>
      </c>
      <c r="F60" s="5">
        <v>16538.63</v>
      </c>
      <c r="G60" s="5">
        <v>322278.15999999997</v>
      </c>
      <c r="H60" s="5"/>
      <c r="I60" s="5">
        <v>3313249.48</v>
      </c>
      <c r="J60" s="5">
        <v>739889.69</v>
      </c>
      <c r="K60" s="5">
        <v>1233844010</v>
      </c>
      <c r="L60" s="31">
        <v>16.2</v>
      </c>
    </row>
    <row r="61" spans="1:12" ht="11.25" customHeight="1" x14ac:dyDescent="0.2">
      <c r="A61" s="4">
        <v>127042853</v>
      </c>
      <c r="B61" s="4" t="s">
        <v>40</v>
      </c>
      <c r="C61" s="4" t="s">
        <v>37</v>
      </c>
      <c r="D61" s="5">
        <v>9589003.0700000003</v>
      </c>
      <c r="E61" s="5">
        <v>7683144.6700000009</v>
      </c>
      <c r="F61" s="5">
        <v>8173.07</v>
      </c>
      <c r="G61" s="5">
        <v>2205.2399999999998</v>
      </c>
      <c r="H61" s="5"/>
      <c r="I61" s="5">
        <v>1347474.95</v>
      </c>
      <c r="J61" s="5">
        <v>548005.14</v>
      </c>
      <c r="K61" s="5">
        <v>590854796</v>
      </c>
      <c r="L61" s="31">
        <v>16.2</v>
      </c>
    </row>
    <row r="62" spans="1:12" ht="11.25" customHeight="1" x14ac:dyDescent="0.2">
      <c r="A62" s="4">
        <v>127044103</v>
      </c>
      <c r="B62" s="4" t="s">
        <v>41</v>
      </c>
      <c r="C62" s="4" t="s">
        <v>37</v>
      </c>
      <c r="D62" s="5">
        <v>20317779.079999998</v>
      </c>
      <c r="E62" s="5">
        <v>16236727.49</v>
      </c>
      <c r="F62" s="5">
        <v>17544.330000000002</v>
      </c>
      <c r="G62" s="5">
        <v>22972.12</v>
      </c>
      <c r="H62" s="5"/>
      <c r="I62" s="5">
        <v>3037279.41</v>
      </c>
      <c r="J62" s="5">
        <v>1003255.73</v>
      </c>
      <c r="K62" s="5">
        <v>941876213</v>
      </c>
      <c r="L62" s="31">
        <v>21.5</v>
      </c>
    </row>
    <row r="63" spans="1:12" ht="11.25" customHeight="1" x14ac:dyDescent="0.2">
      <c r="A63" s="4">
        <v>127045303</v>
      </c>
      <c r="B63" s="4" t="s">
        <v>42</v>
      </c>
      <c r="C63" s="4" t="s">
        <v>37</v>
      </c>
      <c r="D63" s="5">
        <v>848917.99</v>
      </c>
      <c r="E63" s="5">
        <v>580999.01</v>
      </c>
      <c r="F63" s="5">
        <v>832.23</v>
      </c>
      <c r="G63" s="5">
        <v>1456.46</v>
      </c>
      <c r="H63" s="5"/>
      <c r="I63" s="5">
        <v>221736.87000000002</v>
      </c>
      <c r="J63" s="5">
        <v>43893.42</v>
      </c>
      <c r="K63" s="5">
        <v>68226295</v>
      </c>
      <c r="L63" s="31">
        <v>12.4</v>
      </c>
    </row>
    <row r="64" spans="1:12" ht="11.25" customHeight="1" x14ac:dyDescent="0.2">
      <c r="A64" s="4">
        <v>127045653</v>
      </c>
      <c r="B64" s="4" t="s">
        <v>688</v>
      </c>
      <c r="C64" s="4" t="s">
        <v>37</v>
      </c>
      <c r="D64" s="5">
        <v>7153379.1799999997</v>
      </c>
      <c r="E64" s="5">
        <v>5350456.96</v>
      </c>
      <c r="F64" s="5">
        <v>5603.12</v>
      </c>
      <c r="G64" s="5">
        <v>21241.08</v>
      </c>
      <c r="H64" s="5">
        <v>23573.81</v>
      </c>
      <c r="I64" s="5">
        <v>1234650.22</v>
      </c>
      <c r="J64" s="5">
        <v>517853.99</v>
      </c>
      <c r="K64" s="5">
        <v>336465338</v>
      </c>
      <c r="L64" s="31">
        <v>21.2</v>
      </c>
    </row>
    <row r="65" spans="1:12" ht="11.25" customHeight="1" x14ac:dyDescent="0.2">
      <c r="A65" s="4">
        <v>127045853</v>
      </c>
      <c r="B65" s="4" t="s">
        <v>566</v>
      </c>
      <c r="C65" s="4" t="s">
        <v>37</v>
      </c>
      <c r="D65" s="5">
        <v>9949678.4700000007</v>
      </c>
      <c r="E65" s="5">
        <v>7941642.9799999995</v>
      </c>
      <c r="F65" s="5">
        <v>8836.32</v>
      </c>
      <c r="G65" s="5">
        <v>210</v>
      </c>
      <c r="H65" s="5">
        <v>21146.07</v>
      </c>
      <c r="I65" s="5">
        <v>1442211.95</v>
      </c>
      <c r="J65" s="5">
        <v>535631.15</v>
      </c>
      <c r="K65" s="5">
        <v>591864503</v>
      </c>
      <c r="L65" s="31">
        <v>16.8</v>
      </c>
    </row>
    <row r="66" spans="1:12" ht="11.25" customHeight="1" x14ac:dyDescent="0.2">
      <c r="A66" s="4">
        <v>127046903</v>
      </c>
      <c r="B66" s="4" t="s">
        <v>43</v>
      </c>
      <c r="C66" s="4" t="s">
        <v>37</v>
      </c>
      <c r="D66" s="5">
        <v>5733724.6900000004</v>
      </c>
      <c r="E66" s="5">
        <v>4243376.45</v>
      </c>
      <c r="F66" s="5">
        <v>4784.49</v>
      </c>
      <c r="G66" s="5">
        <v>12038.45</v>
      </c>
      <c r="H66" s="5"/>
      <c r="I66" s="5">
        <v>897447.92</v>
      </c>
      <c r="J66" s="5">
        <v>576077.38</v>
      </c>
      <c r="K66" s="5">
        <v>208381080</v>
      </c>
      <c r="L66" s="31">
        <v>27.5</v>
      </c>
    </row>
    <row r="67" spans="1:12" ht="11.25" customHeight="1" x14ac:dyDescent="0.2">
      <c r="A67" s="4">
        <v>127047404</v>
      </c>
      <c r="B67" s="4" t="s">
        <v>44</v>
      </c>
      <c r="C67" s="4" t="s">
        <v>37</v>
      </c>
      <c r="D67" s="5">
        <v>8688711.5299999993</v>
      </c>
      <c r="E67" s="5">
        <v>7328698.5300000003</v>
      </c>
      <c r="F67" s="5">
        <v>7552.07</v>
      </c>
      <c r="G67" s="5">
        <v>0</v>
      </c>
      <c r="H67" s="5"/>
      <c r="I67" s="5">
        <v>971484.17</v>
      </c>
      <c r="J67" s="5">
        <v>380976.76</v>
      </c>
      <c r="K67" s="5">
        <v>542387823</v>
      </c>
      <c r="L67" s="31">
        <v>16</v>
      </c>
    </row>
    <row r="68" spans="1:12" ht="11.25" customHeight="1" x14ac:dyDescent="0.2">
      <c r="A68" s="4">
        <v>127049303</v>
      </c>
      <c r="B68" s="4" t="s">
        <v>567</v>
      </c>
      <c r="C68" s="4" t="s">
        <v>37</v>
      </c>
      <c r="D68" s="5">
        <v>4494025.6900000004</v>
      </c>
      <c r="E68" s="5">
        <v>3498420.92</v>
      </c>
      <c r="F68" s="5">
        <v>3828.14</v>
      </c>
      <c r="G68" s="5">
        <v>1275.72</v>
      </c>
      <c r="H68" s="5"/>
      <c r="I68" s="5">
        <v>659086.53</v>
      </c>
      <c r="J68" s="5">
        <v>331414.38</v>
      </c>
      <c r="K68" s="5">
        <v>260718713</v>
      </c>
      <c r="L68" s="31">
        <v>17.2</v>
      </c>
    </row>
    <row r="69" spans="1:12" ht="11.25" customHeight="1" x14ac:dyDescent="0.2">
      <c r="A69" s="4">
        <v>108051003</v>
      </c>
      <c r="B69" s="4" t="s">
        <v>317</v>
      </c>
      <c r="C69" s="4" t="s">
        <v>318</v>
      </c>
      <c r="D69" s="5">
        <v>13704157.640000001</v>
      </c>
      <c r="E69" s="5">
        <v>9690039.2599999998</v>
      </c>
      <c r="F69" s="5">
        <v>12180.02</v>
      </c>
      <c r="G69" s="5">
        <v>34137.919999999998</v>
      </c>
      <c r="H69" s="5">
        <v>41892.1</v>
      </c>
      <c r="I69" s="5">
        <v>3466581.9299999997</v>
      </c>
      <c r="J69" s="5">
        <v>459326.41</v>
      </c>
      <c r="K69" s="5">
        <v>1156720161</v>
      </c>
      <c r="L69" s="31">
        <v>11.8</v>
      </c>
    </row>
    <row r="70" spans="1:12" ht="11.25" customHeight="1" x14ac:dyDescent="0.2">
      <c r="A70" s="4">
        <v>108051503</v>
      </c>
      <c r="B70" s="4" t="s">
        <v>319</v>
      </c>
      <c r="C70" s="4" t="s">
        <v>318</v>
      </c>
      <c r="D70" s="5">
        <v>6357644.7400000002</v>
      </c>
      <c r="E70" s="5">
        <v>4854310.3499999996</v>
      </c>
      <c r="F70" s="5">
        <v>5426.89</v>
      </c>
      <c r="G70" s="5">
        <v>8148.56</v>
      </c>
      <c r="H70" s="5">
        <v>32115.39</v>
      </c>
      <c r="I70" s="5">
        <v>1093278.1600000001</v>
      </c>
      <c r="J70" s="5">
        <v>364365.39</v>
      </c>
      <c r="K70" s="5">
        <v>631038232</v>
      </c>
      <c r="L70" s="31">
        <v>10</v>
      </c>
    </row>
    <row r="71" spans="1:12" ht="11.25" customHeight="1" x14ac:dyDescent="0.2">
      <c r="A71" s="4">
        <v>108053003</v>
      </c>
      <c r="B71" s="4" t="s">
        <v>320</v>
      </c>
      <c r="C71" s="4" t="s">
        <v>318</v>
      </c>
      <c r="D71" s="5">
        <v>8201849.6900000004</v>
      </c>
      <c r="E71" s="5">
        <v>5708060.7700000005</v>
      </c>
      <c r="F71" s="5">
        <v>7304.15</v>
      </c>
      <c r="G71" s="5">
        <v>61428.98</v>
      </c>
      <c r="H71" s="5">
        <v>24225</v>
      </c>
      <c r="I71" s="5">
        <v>1949632.51</v>
      </c>
      <c r="J71" s="5">
        <v>451198.28</v>
      </c>
      <c r="K71" s="5">
        <v>586676962</v>
      </c>
      <c r="L71" s="31">
        <v>13.9</v>
      </c>
    </row>
    <row r="72" spans="1:12" ht="11.25" customHeight="1" x14ac:dyDescent="0.2">
      <c r="A72" s="4">
        <v>108056004</v>
      </c>
      <c r="B72" s="4" t="s">
        <v>544</v>
      </c>
      <c r="C72" s="4" t="s">
        <v>318</v>
      </c>
      <c r="D72" s="5">
        <v>3994658.69</v>
      </c>
      <c r="E72" s="5">
        <v>2997177.35</v>
      </c>
      <c r="F72" s="5">
        <v>3364.33</v>
      </c>
      <c r="G72" s="5">
        <v>13068.78</v>
      </c>
      <c r="H72" s="5">
        <v>15437.4</v>
      </c>
      <c r="I72" s="5">
        <v>817985.75</v>
      </c>
      <c r="J72" s="5">
        <v>147625.07999999999</v>
      </c>
      <c r="K72" s="5">
        <v>374291091</v>
      </c>
      <c r="L72" s="31">
        <v>10.6</v>
      </c>
    </row>
    <row r="73" spans="1:12" ht="11.25" customHeight="1" x14ac:dyDescent="0.2">
      <c r="A73" s="4">
        <v>108058003</v>
      </c>
      <c r="B73" s="4" t="s">
        <v>321</v>
      </c>
      <c r="C73" s="4" t="s">
        <v>318</v>
      </c>
      <c r="D73" s="5">
        <v>4804338.47</v>
      </c>
      <c r="E73" s="5">
        <v>3395336.65</v>
      </c>
      <c r="F73" s="5">
        <v>4066.56</v>
      </c>
      <c r="G73" s="5">
        <v>34693.75</v>
      </c>
      <c r="H73" s="5">
        <v>16691.900000000001</v>
      </c>
      <c r="I73" s="5">
        <v>268693.61</v>
      </c>
      <c r="J73" s="5">
        <v>1084856</v>
      </c>
      <c r="K73" s="5">
        <v>370674777</v>
      </c>
      <c r="L73" s="31">
        <v>12.9</v>
      </c>
    </row>
    <row r="74" spans="1:12" ht="11.25" customHeight="1" x14ac:dyDescent="0.2">
      <c r="A74" s="4">
        <v>114060503</v>
      </c>
      <c r="B74" s="4" t="s">
        <v>419</v>
      </c>
      <c r="C74" s="4" t="s">
        <v>420</v>
      </c>
      <c r="D74" s="5">
        <v>10894708.59</v>
      </c>
      <c r="E74" s="5">
        <v>9499741.8600000013</v>
      </c>
      <c r="F74" s="5">
        <v>9792.3799999999992</v>
      </c>
      <c r="G74" s="5">
        <v>0</v>
      </c>
      <c r="H74" s="5"/>
      <c r="I74" s="5">
        <v>1105141.2</v>
      </c>
      <c r="J74" s="5">
        <v>280033.15000000002</v>
      </c>
      <c r="K74" s="5">
        <v>322965058</v>
      </c>
      <c r="L74" s="31">
        <v>33.700000000000003</v>
      </c>
    </row>
    <row r="75" spans="1:12" ht="11.25" customHeight="1" x14ac:dyDescent="0.2">
      <c r="A75" s="4">
        <v>114060753</v>
      </c>
      <c r="B75" s="4" t="s">
        <v>421</v>
      </c>
      <c r="C75" s="4" t="s">
        <v>420</v>
      </c>
      <c r="D75" s="5">
        <v>80634171.540000007</v>
      </c>
      <c r="E75" s="5">
        <v>70113769.789999992</v>
      </c>
      <c r="F75" s="5">
        <v>67301.100000000006</v>
      </c>
      <c r="G75" s="5">
        <v>198.6</v>
      </c>
      <c r="H75" s="5">
        <v>141136.4</v>
      </c>
      <c r="I75" s="5">
        <v>9102248.8399999999</v>
      </c>
      <c r="J75" s="5">
        <v>1209516.81</v>
      </c>
      <c r="K75" s="5">
        <v>3855303488</v>
      </c>
      <c r="L75" s="31">
        <v>20.9</v>
      </c>
    </row>
    <row r="76" spans="1:12" ht="11.25" customHeight="1" x14ac:dyDescent="0.2">
      <c r="A76" s="4">
        <v>114060853</v>
      </c>
      <c r="B76" s="4" t="s">
        <v>554</v>
      </c>
      <c r="C76" s="4" t="s">
        <v>420</v>
      </c>
      <c r="D76" s="5">
        <v>21205675.539999999</v>
      </c>
      <c r="E76" s="5">
        <v>18676977.739999998</v>
      </c>
      <c r="F76" s="5">
        <v>19036.71</v>
      </c>
      <c r="G76" s="5">
        <v>168.72</v>
      </c>
      <c r="H76" s="5">
        <v>32677.15</v>
      </c>
      <c r="I76" s="5">
        <v>1918904.28</v>
      </c>
      <c r="J76" s="5">
        <v>557910.93999999994</v>
      </c>
      <c r="K76" s="5">
        <v>872540893</v>
      </c>
      <c r="L76" s="31">
        <v>24.3</v>
      </c>
    </row>
    <row r="77" spans="1:12" ht="11.25" customHeight="1" x14ac:dyDescent="0.2">
      <c r="A77" s="4">
        <v>114061103</v>
      </c>
      <c r="B77" s="4" t="s">
        <v>143</v>
      </c>
      <c r="C77" s="4" t="s">
        <v>420</v>
      </c>
      <c r="D77" s="5">
        <v>31924372.550000001</v>
      </c>
      <c r="E77" s="5">
        <v>28164817.75</v>
      </c>
      <c r="F77" s="5">
        <v>27393.77</v>
      </c>
      <c r="G77" s="5">
        <v>20933.2</v>
      </c>
      <c r="H77" s="5">
        <v>58770.400000000001</v>
      </c>
      <c r="I77" s="5">
        <v>3025108.3</v>
      </c>
      <c r="J77" s="5">
        <v>627349.13</v>
      </c>
      <c r="K77" s="5">
        <v>1343863851</v>
      </c>
      <c r="L77" s="31">
        <v>23.7</v>
      </c>
    </row>
    <row r="78" spans="1:12" ht="11.25" customHeight="1" x14ac:dyDescent="0.2">
      <c r="A78" s="4">
        <v>114061503</v>
      </c>
      <c r="B78" s="4" t="s">
        <v>144</v>
      </c>
      <c r="C78" s="4" t="s">
        <v>420</v>
      </c>
      <c r="D78" s="5">
        <v>37516056.439999998</v>
      </c>
      <c r="E78" s="5">
        <v>32890006.07</v>
      </c>
      <c r="F78" s="5">
        <v>32576.67</v>
      </c>
      <c r="G78" s="5">
        <v>6931.8</v>
      </c>
      <c r="H78" s="5">
        <v>58223.3</v>
      </c>
      <c r="I78" s="5">
        <v>3896029.13</v>
      </c>
      <c r="J78" s="5">
        <v>632289.47</v>
      </c>
      <c r="K78" s="5">
        <v>1447121039</v>
      </c>
      <c r="L78" s="31">
        <v>25.9</v>
      </c>
    </row>
    <row r="79" spans="1:12" ht="11.25" customHeight="1" x14ac:dyDescent="0.2">
      <c r="A79" s="4">
        <v>114062003</v>
      </c>
      <c r="B79" s="4" t="s">
        <v>422</v>
      </c>
      <c r="C79" s="4" t="s">
        <v>420</v>
      </c>
      <c r="D79" s="5">
        <v>50787551.890000001</v>
      </c>
      <c r="E79" s="5">
        <v>44450682.909999996</v>
      </c>
      <c r="F79" s="5">
        <v>46492.66</v>
      </c>
      <c r="G79" s="5">
        <v>0</v>
      </c>
      <c r="H79" s="5">
        <v>67759.69</v>
      </c>
      <c r="I79" s="5">
        <v>5375095.5499999998</v>
      </c>
      <c r="J79" s="5">
        <v>847521.08</v>
      </c>
      <c r="K79" s="5">
        <v>1792288842</v>
      </c>
      <c r="L79" s="31">
        <v>28.3</v>
      </c>
    </row>
    <row r="80" spans="1:12" ht="11.25" customHeight="1" x14ac:dyDescent="0.2">
      <c r="A80" s="4">
        <v>114062503</v>
      </c>
      <c r="B80" s="4" t="s">
        <v>423</v>
      </c>
      <c r="C80" s="4" t="s">
        <v>420</v>
      </c>
      <c r="D80" s="5">
        <v>29924934.32</v>
      </c>
      <c r="E80" s="5">
        <v>26669083</v>
      </c>
      <c r="F80" s="5">
        <v>26738.17</v>
      </c>
      <c r="G80" s="5">
        <v>26.28</v>
      </c>
      <c r="H80" s="5"/>
      <c r="I80" s="5">
        <v>2672772.5099999998</v>
      </c>
      <c r="J80" s="5">
        <v>556314.36</v>
      </c>
      <c r="K80" s="5">
        <v>1139371778</v>
      </c>
      <c r="L80" s="31">
        <v>26.2</v>
      </c>
    </row>
    <row r="81" spans="1:12" ht="11.25" customHeight="1" x14ac:dyDescent="0.2">
      <c r="A81" s="4">
        <v>114063003</v>
      </c>
      <c r="B81" s="4" t="s">
        <v>424</v>
      </c>
      <c r="C81" s="4" t="s">
        <v>420</v>
      </c>
      <c r="D81" s="5">
        <v>49952753.75</v>
      </c>
      <c r="E81" s="5">
        <v>43556756.660000004</v>
      </c>
      <c r="F81" s="5">
        <v>44441.29</v>
      </c>
      <c r="G81" s="5">
        <v>1470.66</v>
      </c>
      <c r="H81" s="5">
        <v>89973.4</v>
      </c>
      <c r="I81" s="5">
        <v>5375997.3700000001</v>
      </c>
      <c r="J81" s="5">
        <v>884114.37</v>
      </c>
      <c r="K81" s="5">
        <v>2076950351</v>
      </c>
      <c r="L81" s="31">
        <v>24</v>
      </c>
    </row>
    <row r="82" spans="1:12" ht="11.25" customHeight="1" x14ac:dyDescent="0.2">
      <c r="A82" s="4">
        <v>114063503</v>
      </c>
      <c r="B82" s="4" t="s">
        <v>425</v>
      </c>
      <c r="C82" s="4" t="s">
        <v>420</v>
      </c>
      <c r="D82" s="5">
        <v>25902180.899999999</v>
      </c>
      <c r="E82" s="5">
        <v>22135952.75</v>
      </c>
      <c r="F82" s="5">
        <v>22989.89</v>
      </c>
      <c r="G82" s="5">
        <v>11770.23</v>
      </c>
      <c r="H82" s="5">
        <v>48360.7</v>
      </c>
      <c r="I82" s="5">
        <v>2973742.3000000003</v>
      </c>
      <c r="J82" s="5">
        <v>709365.03</v>
      </c>
      <c r="K82" s="5">
        <v>1206134965</v>
      </c>
      <c r="L82" s="31">
        <v>21.4</v>
      </c>
    </row>
    <row r="83" spans="1:12" ht="11.25" customHeight="1" x14ac:dyDescent="0.2">
      <c r="A83" s="4">
        <v>114064003</v>
      </c>
      <c r="B83" s="4" t="s">
        <v>426</v>
      </c>
      <c r="C83" s="4" t="s">
        <v>420</v>
      </c>
      <c r="D83" s="5">
        <v>22640861.539999999</v>
      </c>
      <c r="E83" s="5">
        <v>19757981.34</v>
      </c>
      <c r="F83" s="5">
        <v>20492.07</v>
      </c>
      <c r="G83" s="5">
        <v>14325.23</v>
      </c>
      <c r="H83" s="5">
        <v>32321</v>
      </c>
      <c r="I83" s="5">
        <v>1995470.95</v>
      </c>
      <c r="J83" s="5">
        <v>820270.95</v>
      </c>
      <c r="K83" s="5">
        <v>1028013695</v>
      </c>
      <c r="L83" s="31">
        <v>22</v>
      </c>
    </row>
    <row r="84" spans="1:12" ht="11.25" customHeight="1" x14ac:dyDescent="0.2">
      <c r="A84" s="4">
        <v>114065503</v>
      </c>
      <c r="B84" s="4" t="s">
        <v>145</v>
      </c>
      <c r="C84" s="4" t="s">
        <v>420</v>
      </c>
      <c r="D84" s="5">
        <v>41428763.710000001</v>
      </c>
      <c r="E84" s="5">
        <v>36086618.950000003</v>
      </c>
      <c r="F84" s="5">
        <v>36738.83</v>
      </c>
      <c r="G84" s="5">
        <v>6550.82</v>
      </c>
      <c r="H84" s="5"/>
      <c r="I84" s="5">
        <v>4534692.2699999996</v>
      </c>
      <c r="J84" s="5">
        <v>764162.84</v>
      </c>
      <c r="K84" s="5">
        <v>1638699832</v>
      </c>
      <c r="L84" s="31">
        <v>25.2</v>
      </c>
    </row>
    <row r="85" spans="1:12" ht="11.25" customHeight="1" x14ac:dyDescent="0.2">
      <c r="A85" s="4">
        <v>114066503</v>
      </c>
      <c r="B85" s="4" t="s">
        <v>146</v>
      </c>
      <c r="C85" s="4" t="s">
        <v>420</v>
      </c>
      <c r="D85" s="5">
        <v>22319873.890000001</v>
      </c>
      <c r="E85" s="5">
        <v>19583268.27</v>
      </c>
      <c r="F85" s="5">
        <v>19687.04</v>
      </c>
      <c r="G85" s="5">
        <v>67.94</v>
      </c>
      <c r="H85" s="5">
        <v>41480.400000000001</v>
      </c>
      <c r="I85" s="5">
        <v>2205827.0499999998</v>
      </c>
      <c r="J85" s="5">
        <v>469543.19</v>
      </c>
      <c r="K85" s="5">
        <v>1030241983</v>
      </c>
      <c r="L85" s="31">
        <v>21.6</v>
      </c>
    </row>
    <row r="86" spans="1:12" ht="11.25" customHeight="1" x14ac:dyDescent="0.2">
      <c r="A86" s="4">
        <v>114067002</v>
      </c>
      <c r="B86" s="4" t="s">
        <v>427</v>
      </c>
      <c r="C86" s="4" t="s">
        <v>420</v>
      </c>
      <c r="D86" s="5">
        <v>41269774.899999999</v>
      </c>
      <c r="E86" s="5">
        <v>19105535.530000001</v>
      </c>
      <c r="F86" s="5">
        <v>36680.36</v>
      </c>
      <c r="G86" s="5">
        <v>138054.88</v>
      </c>
      <c r="H86" s="5">
        <v>94087.13</v>
      </c>
      <c r="I86" s="5">
        <v>18843599.93</v>
      </c>
      <c r="J86" s="5">
        <v>3051817.07</v>
      </c>
      <c r="K86" s="5">
        <v>1630391404</v>
      </c>
      <c r="L86" s="31">
        <v>25.3</v>
      </c>
    </row>
    <row r="87" spans="1:12" ht="11.25" customHeight="1" x14ac:dyDescent="0.2">
      <c r="A87" s="4">
        <v>114067503</v>
      </c>
      <c r="B87" s="4" t="s">
        <v>147</v>
      </c>
      <c r="C87" s="4" t="s">
        <v>420</v>
      </c>
      <c r="D87" s="5">
        <v>28686886.489999998</v>
      </c>
      <c r="E87" s="5">
        <v>25487969.59</v>
      </c>
      <c r="F87" s="5">
        <v>24707.42</v>
      </c>
      <c r="G87" s="5">
        <v>448.44</v>
      </c>
      <c r="H87" s="5"/>
      <c r="I87" s="5">
        <v>2490467.25</v>
      </c>
      <c r="J87" s="5">
        <v>683293.79</v>
      </c>
      <c r="K87" s="5">
        <v>1277475471</v>
      </c>
      <c r="L87" s="31">
        <v>22.4</v>
      </c>
    </row>
    <row r="88" spans="1:12" ht="11.25" customHeight="1" x14ac:dyDescent="0.2">
      <c r="A88" s="4">
        <v>114068003</v>
      </c>
      <c r="B88" s="4" t="s">
        <v>428</v>
      </c>
      <c r="C88" s="4" t="s">
        <v>420</v>
      </c>
      <c r="D88" s="5">
        <v>22068493.710000001</v>
      </c>
      <c r="E88" s="5">
        <v>19724137.460000001</v>
      </c>
      <c r="F88" s="5">
        <v>17866.7</v>
      </c>
      <c r="G88" s="5">
        <v>3847.08</v>
      </c>
      <c r="H88" s="5">
        <v>35795.699999999997</v>
      </c>
      <c r="I88" s="5">
        <v>1805280.8399999999</v>
      </c>
      <c r="J88" s="5">
        <v>481565.93</v>
      </c>
      <c r="K88" s="5">
        <v>1050323183</v>
      </c>
      <c r="L88" s="31">
        <v>21</v>
      </c>
    </row>
    <row r="89" spans="1:12" ht="11.25" customHeight="1" x14ac:dyDescent="0.2">
      <c r="A89" s="4">
        <v>114068103</v>
      </c>
      <c r="B89" s="4" t="s">
        <v>148</v>
      </c>
      <c r="C89" s="4" t="s">
        <v>420</v>
      </c>
      <c r="D89" s="5">
        <v>44896753.689999998</v>
      </c>
      <c r="E89" s="5">
        <v>40079120.57</v>
      </c>
      <c r="F89" s="5">
        <v>40512.239999999998</v>
      </c>
      <c r="G89" s="5">
        <v>3217.75</v>
      </c>
      <c r="H89" s="5"/>
      <c r="I89" s="5">
        <v>4072158.16</v>
      </c>
      <c r="J89" s="5">
        <v>701744.97</v>
      </c>
      <c r="K89" s="5">
        <v>2090137918</v>
      </c>
      <c r="L89" s="31">
        <v>21.4</v>
      </c>
    </row>
    <row r="90" spans="1:12" ht="11.25" customHeight="1" x14ac:dyDescent="0.2">
      <c r="A90" s="4">
        <v>114069103</v>
      </c>
      <c r="B90" s="4" t="s">
        <v>149</v>
      </c>
      <c r="C90" s="4" t="s">
        <v>420</v>
      </c>
      <c r="D90" s="5">
        <v>77047483.670000002</v>
      </c>
      <c r="E90" s="5">
        <v>66875051.380000003</v>
      </c>
      <c r="F90" s="5">
        <v>68441.039999999994</v>
      </c>
      <c r="G90" s="5">
        <v>1014.54</v>
      </c>
      <c r="H90" s="5">
        <v>120024.76</v>
      </c>
      <c r="I90" s="5">
        <v>9111400.4299999997</v>
      </c>
      <c r="J90" s="5">
        <v>871551.52</v>
      </c>
      <c r="K90" s="5">
        <v>3654372999</v>
      </c>
      <c r="L90" s="31">
        <v>21</v>
      </c>
    </row>
    <row r="91" spans="1:12" ht="11.25" customHeight="1" x14ac:dyDescent="0.2">
      <c r="A91" s="4">
        <v>114069353</v>
      </c>
      <c r="B91" s="4" t="s">
        <v>429</v>
      </c>
      <c r="C91" s="4" t="s">
        <v>420</v>
      </c>
      <c r="D91" s="5">
        <v>28850878.140000001</v>
      </c>
      <c r="E91" s="5">
        <v>24894461.790000003</v>
      </c>
      <c r="F91" s="5">
        <v>24362.33</v>
      </c>
      <c r="G91" s="5">
        <v>408500</v>
      </c>
      <c r="H91" s="5">
        <v>27979.5</v>
      </c>
      <c r="I91" s="5">
        <v>3250084.22</v>
      </c>
      <c r="J91" s="5">
        <v>245490.3</v>
      </c>
      <c r="K91" s="5">
        <v>1027298170</v>
      </c>
      <c r="L91" s="31">
        <v>28</v>
      </c>
    </row>
    <row r="92" spans="1:12" ht="11.25" customHeight="1" x14ac:dyDescent="0.2">
      <c r="A92" s="4">
        <v>108070502</v>
      </c>
      <c r="B92" s="4" t="s">
        <v>322</v>
      </c>
      <c r="C92" s="4" t="s">
        <v>323</v>
      </c>
      <c r="D92" s="5">
        <v>27466854.239999998</v>
      </c>
      <c r="E92" s="5">
        <v>16837642.109999999</v>
      </c>
      <c r="F92" s="5">
        <v>23781.93</v>
      </c>
      <c r="G92" s="5">
        <v>304707.59999999998</v>
      </c>
      <c r="H92" s="5">
        <v>109872.96000000001</v>
      </c>
      <c r="I92" s="5">
        <v>8440266.5</v>
      </c>
      <c r="J92" s="5">
        <v>1750583.14</v>
      </c>
      <c r="K92" s="5">
        <v>2408804768</v>
      </c>
      <c r="L92" s="31">
        <v>11.4</v>
      </c>
    </row>
    <row r="93" spans="1:12" ht="11.25" customHeight="1" x14ac:dyDescent="0.2">
      <c r="A93" s="4">
        <v>108071003</v>
      </c>
      <c r="B93" s="4" t="s">
        <v>324</v>
      </c>
      <c r="C93" s="4" t="s">
        <v>323</v>
      </c>
      <c r="D93" s="5">
        <v>6415906.2599999998</v>
      </c>
      <c r="E93" s="5">
        <v>5024312.91</v>
      </c>
      <c r="F93" s="5">
        <v>5758.02</v>
      </c>
      <c r="G93" s="5">
        <v>17042.77</v>
      </c>
      <c r="H93" s="5">
        <v>12209.8</v>
      </c>
      <c r="I93" s="5">
        <v>1044195.4700000001</v>
      </c>
      <c r="J93" s="5">
        <v>312387.28999999998</v>
      </c>
      <c r="K93" s="5">
        <v>450134409</v>
      </c>
      <c r="L93" s="31">
        <v>14.2</v>
      </c>
    </row>
    <row r="94" spans="1:12" ht="11.25" customHeight="1" x14ac:dyDescent="0.2">
      <c r="A94" s="4">
        <v>108071504</v>
      </c>
      <c r="B94" s="4" t="s">
        <v>325</v>
      </c>
      <c r="C94" s="4" t="s">
        <v>323</v>
      </c>
      <c r="D94" s="5">
        <v>3167516.13</v>
      </c>
      <c r="E94" s="5">
        <v>2384989.54</v>
      </c>
      <c r="F94" s="5">
        <v>2957</v>
      </c>
      <c r="G94" s="5">
        <v>1654.56</v>
      </c>
      <c r="H94" s="5">
        <v>11397.9</v>
      </c>
      <c r="I94" s="5">
        <v>547047.66</v>
      </c>
      <c r="J94" s="5">
        <v>219469.47</v>
      </c>
      <c r="K94" s="5">
        <v>253977683</v>
      </c>
      <c r="L94" s="31">
        <v>12.4</v>
      </c>
    </row>
    <row r="95" spans="1:12" ht="11.25" customHeight="1" x14ac:dyDescent="0.2">
      <c r="A95" s="4">
        <v>108073503</v>
      </c>
      <c r="B95" s="4" t="s">
        <v>119</v>
      </c>
      <c r="C95" s="4" t="s">
        <v>323</v>
      </c>
      <c r="D95" s="5">
        <v>25544957.969999999</v>
      </c>
      <c r="E95" s="5">
        <v>20292926.199999999</v>
      </c>
      <c r="F95" s="5">
        <v>23113.599999999999</v>
      </c>
      <c r="G95" s="5">
        <v>14044.87</v>
      </c>
      <c r="H95" s="5">
        <v>64563.199999999997</v>
      </c>
      <c r="I95" s="5">
        <v>4091777.3200000003</v>
      </c>
      <c r="J95" s="5">
        <v>1058532.78</v>
      </c>
      <c r="K95" s="5">
        <v>1776105972</v>
      </c>
      <c r="L95" s="31">
        <v>14.3</v>
      </c>
    </row>
    <row r="96" spans="1:12" ht="11.25" customHeight="1" x14ac:dyDescent="0.2">
      <c r="A96" s="4">
        <v>108077503</v>
      </c>
      <c r="B96" s="4" t="s">
        <v>120</v>
      </c>
      <c r="C96" s="4" t="s">
        <v>323</v>
      </c>
      <c r="D96" s="5">
        <v>12039592.74</v>
      </c>
      <c r="E96" s="5">
        <v>10099162.550000001</v>
      </c>
      <c r="F96" s="5">
        <v>10446.299999999999</v>
      </c>
      <c r="G96" s="5">
        <v>6391.68</v>
      </c>
      <c r="H96" s="5">
        <v>24746.5</v>
      </c>
      <c r="I96" s="5">
        <v>1407686.62</v>
      </c>
      <c r="J96" s="5">
        <v>491159.09</v>
      </c>
      <c r="K96" s="5">
        <v>797321890</v>
      </c>
      <c r="L96" s="31">
        <v>15.1</v>
      </c>
    </row>
    <row r="97" spans="1:12" ht="11.25" customHeight="1" x14ac:dyDescent="0.2">
      <c r="A97" s="4">
        <v>108078003</v>
      </c>
      <c r="B97" s="4" t="s">
        <v>121</v>
      </c>
      <c r="C97" s="4" t="s">
        <v>323</v>
      </c>
      <c r="D97" s="5">
        <v>7524103.0599999996</v>
      </c>
      <c r="E97" s="5">
        <v>5462599.2800000003</v>
      </c>
      <c r="F97" s="5">
        <v>6457.41</v>
      </c>
      <c r="G97" s="5">
        <v>18778.990000000002</v>
      </c>
      <c r="H97" s="5"/>
      <c r="I97" s="5">
        <v>1604801.91</v>
      </c>
      <c r="J97" s="5">
        <v>431465.47</v>
      </c>
      <c r="K97" s="5">
        <v>699166834</v>
      </c>
      <c r="L97" s="31">
        <v>10.7</v>
      </c>
    </row>
    <row r="98" spans="1:12" ht="11.25" customHeight="1" x14ac:dyDescent="0.2">
      <c r="A98" s="4">
        <v>108079004</v>
      </c>
      <c r="B98" s="4" t="s">
        <v>545</v>
      </c>
      <c r="C98" s="4" t="s">
        <v>323</v>
      </c>
      <c r="D98" s="5">
        <v>2064107.24</v>
      </c>
      <c r="E98" s="5">
        <v>1580207.92</v>
      </c>
      <c r="F98" s="5">
        <v>1809.72</v>
      </c>
      <c r="G98" s="5">
        <v>16057.11</v>
      </c>
      <c r="H98" s="5">
        <v>7573.25</v>
      </c>
      <c r="I98" s="5">
        <v>321808.95999999996</v>
      </c>
      <c r="J98" s="5">
        <v>136650.28</v>
      </c>
      <c r="K98" s="5">
        <v>148350702</v>
      </c>
      <c r="L98" s="31">
        <v>13.9</v>
      </c>
    </row>
    <row r="99" spans="1:12" ht="11.25" customHeight="1" x14ac:dyDescent="0.2">
      <c r="A99" s="4">
        <v>117080503</v>
      </c>
      <c r="B99" s="4" t="s">
        <v>164</v>
      </c>
      <c r="C99" s="4" t="s">
        <v>463</v>
      </c>
      <c r="D99" s="5">
        <v>16655953.16</v>
      </c>
      <c r="E99" s="5">
        <v>12234024.189999999</v>
      </c>
      <c r="F99" s="5">
        <v>14840.15</v>
      </c>
      <c r="G99" s="5">
        <v>13859.78</v>
      </c>
      <c r="H99" s="5"/>
      <c r="I99" s="5">
        <v>3436976.67</v>
      </c>
      <c r="J99" s="5">
        <v>956252.37</v>
      </c>
      <c r="K99" s="5">
        <v>760947422</v>
      </c>
      <c r="L99" s="31">
        <v>21.8</v>
      </c>
    </row>
    <row r="100" spans="1:12" ht="11.25" customHeight="1" x14ac:dyDescent="0.2">
      <c r="A100" s="4">
        <v>117081003</v>
      </c>
      <c r="B100" s="4" t="s">
        <v>165</v>
      </c>
      <c r="C100" s="4" t="s">
        <v>463</v>
      </c>
      <c r="D100" s="5">
        <v>4019121.36</v>
      </c>
      <c r="E100" s="5">
        <v>3019875.98</v>
      </c>
      <c r="F100" s="5">
        <v>3198.22</v>
      </c>
      <c r="G100" s="5">
        <v>96565.36</v>
      </c>
      <c r="H100" s="5">
        <v>11169.8</v>
      </c>
      <c r="I100" s="5">
        <v>614725.34000000008</v>
      </c>
      <c r="J100" s="5">
        <v>273586.65999999997</v>
      </c>
      <c r="K100" s="5">
        <v>300240302</v>
      </c>
      <c r="L100" s="31">
        <v>13.3</v>
      </c>
    </row>
    <row r="101" spans="1:12" ht="11.25" customHeight="1" x14ac:dyDescent="0.2">
      <c r="A101" s="4">
        <v>117083004</v>
      </c>
      <c r="B101" s="4" t="s">
        <v>166</v>
      </c>
      <c r="C101" s="4" t="s">
        <v>463</v>
      </c>
      <c r="D101" s="5">
        <v>4276498.32</v>
      </c>
      <c r="E101" s="5">
        <v>3248617.65</v>
      </c>
      <c r="F101" s="5">
        <v>3740.06</v>
      </c>
      <c r="G101" s="5">
        <v>6742.44</v>
      </c>
      <c r="H101" s="5"/>
      <c r="I101" s="5">
        <v>697659.82</v>
      </c>
      <c r="J101" s="5">
        <v>319738.34999999998</v>
      </c>
      <c r="K101" s="5">
        <v>317788115</v>
      </c>
      <c r="L101" s="31">
        <v>13.4</v>
      </c>
    </row>
    <row r="102" spans="1:12" ht="11.25" customHeight="1" x14ac:dyDescent="0.2">
      <c r="A102" s="4">
        <v>117086003</v>
      </c>
      <c r="B102" s="4" t="s">
        <v>167</v>
      </c>
      <c r="C102" s="4" t="s">
        <v>463</v>
      </c>
      <c r="D102" s="5">
        <v>8380395.5899999999</v>
      </c>
      <c r="E102" s="5">
        <v>6290442.21</v>
      </c>
      <c r="F102" s="5">
        <v>7090.11</v>
      </c>
      <c r="G102" s="5">
        <v>219763.14</v>
      </c>
      <c r="H102" s="5"/>
      <c r="I102" s="5">
        <v>1577253.47</v>
      </c>
      <c r="J102" s="5">
        <v>285846.65999999997</v>
      </c>
      <c r="K102" s="5">
        <v>369583719</v>
      </c>
      <c r="L102" s="31">
        <v>22.6</v>
      </c>
    </row>
    <row r="103" spans="1:12" ht="11.25" customHeight="1" x14ac:dyDescent="0.2">
      <c r="A103" s="4">
        <v>117086503</v>
      </c>
      <c r="B103" s="4" t="s">
        <v>464</v>
      </c>
      <c r="C103" s="4" t="s">
        <v>463</v>
      </c>
      <c r="D103" s="5">
        <v>12989517.189999999</v>
      </c>
      <c r="E103" s="5">
        <v>10335602.379999999</v>
      </c>
      <c r="F103" s="5">
        <v>9894.4599999999991</v>
      </c>
      <c r="G103" s="5">
        <v>82532.67</v>
      </c>
      <c r="H103" s="5"/>
      <c r="I103" s="5">
        <v>1522873.16</v>
      </c>
      <c r="J103" s="5">
        <v>1038614.52</v>
      </c>
      <c r="K103" s="5">
        <v>713682182</v>
      </c>
      <c r="L103" s="31">
        <v>18.2</v>
      </c>
    </row>
    <row r="104" spans="1:12" ht="11.25" customHeight="1" x14ac:dyDescent="0.2">
      <c r="A104" s="4">
        <v>117086653</v>
      </c>
      <c r="B104" s="4" t="s">
        <v>465</v>
      </c>
      <c r="C104" s="4" t="s">
        <v>463</v>
      </c>
      <c r="D104" s="5">
        <v>8656968.3900000006</v>
      </c>
      <c r="E104" s="5">
        <v>6996237.1500000004</v>
      </c>
      <c r="F104" s="5">
        <v>7734.28</v>
      </c>
      <c r="G104" s="5">
        <v>13952.8</v>
      </c>
      <c r="H104" s="5">
        <v>24409.75</v>
      </c>
      <c r="I104" s="5">
        <v>1265077.79</v>
      </c>
      <c r="J104" s="5">
        <v>349556.62</v>
      </c>
      <c r="K104" s="5">
        <v>613336169</v>
      </c>
      <c r="L104" s="31">
        <v>14.1</v>
      </c>
    </row>
    <row r="105" spans="1:12" ht="11.25" customHeight="1" x14ac:dyDescent="0.2">
      <c r="A105" s="4">
        <v>117089003</v>
      </c>
      <c r="B105" s="4" t="s">
        <v>466</v>
      </c>
      <c r="C105" s="4" t="s">
        <v>463</v>
      </c>
      <c r="D105" s="5">
        <v>10756724.16</v>
      </c>
      <c r="E105" s="5">
        <v>8381475</v>
      </c>
      <c r="F105" s="5">
        <v>9328.27</v>
      </c>
      <c r="G105" s="5">
        <v>52908.17</v>
      </c>
      <c r="H105" s="5">
        <v>24042.39</v>
      </c>
      <c r="I105" s="5">
        <v>1705474.44</v>
      </c>
      <c r="J105" s="5">
        <v>583495.89</v>
      </c>
      <c r="K105" s="5">
        <v>555161158</v>
      </c>
      <c r="L105" s="31">
        <v>19.3</v>
      </c>
    </row>
    <row r="106" spans="1:12" ht="11.25" customHeight="1" x14ac:dyDescent="0.2">
      <c r="A106" s="4">
        <v>122091002</v>
      </c>
      <c r="B106" s="4" t="s">
        <v>183</v>
      </c>
      <c r="C106" s="4" t="s">
        <v>532</v>
      </c>
      <c r="D106" s="5">
        <v>108729918.08</v>
      </c>
      <c r="E106" s="5">
        <v>99851035.530000001</v>
      </c>
      <c r="F106" s="5">
        <v>95213.22</v>
      </c>
      <c r="G106" s="5">
        <v>45000</v>
      </c>
      <c r="H106" s="5"/>
      <c r="I106" s="5">
        <v>5491042.0499999998</v>
      </c>
      <c r="J106" s="5">
        <v>3247627.28</v>
      </c>
      <c r="K106" s="5">
        <v>5555084526</v>
      </c>
      <c r="L106" s="31">
        <v>19.5</v>
      </c>
    </row>
    <row r="107" spans="1:12" ht="11.25" customHeight="1" x14ac:dyDescent="0.2">
      <c r="A107" s="4">
        <v>122091303</v>
      </c>
      <c r="B107" s="4" t="s">
        <v>533</v>
      </c>
      <c r="C107" s="4" t="s">
        <v>532</v>
      </c>
      <c r="D107" s="5">
        <v>11514282</v>
      </c>
      <c r="E107" s="5">
        <v>10865423.68</v>
      </c>
      <c r="F107" s="5">
        <v>10577.74</v>
      </c>
      <c r="G107" s="5">
        <v>0</v>
      </c>
      <c r="H107" s="5"/>
      <c r="I107" s="5">
        <v>193227.86000000002</v>
      </c>
      <c r="J107" s="5">
        <v>445052.72</v>
      </c>
      <c r="K107" s="5">
        <v>572088100</v>
      </c>
      <c r="L107" s="31">
        <v>20.100000000000001</v>
      </c>
    </row>
    <row r="108" spans="1:12" ht="11.25" customHeight="1" x14ac:dyDescent="0.2">
      <c r="A108" s="4">
        <v>122091352</v>
      </c>
      <c r="B108" s="4" t="s">
        <v>534</v>
      </c>
      <c r="C108" s="4" t="s">
        <v>532</v>
      </c>
      <c r="D108" s="5">
        <v>90532237.629999995</v>
      </c>
      <c r="E108" s="5">
        <v>84281859.650000006</v>
      </c>
      <c r="F108" s="5">
        <v>81943.12</v>
      </c>
      <c r="G108" s="5">
        <v>284986.99</v>
      </c>
      <c r="H108" s="5"/>
      <c r="I108" s="5">
        <v>2374266.7600000002</v>
      </c>
      <c r="J108" s="5">
        <v>3509181.11</v>
      </c>
      <c r="K108" s="5">
        <v>3417211470</v>
      </c>
      <c r="L108" s="31">
        <v>26.4</v>
      </c>
    </row>
    <row r="109" spans="1:12" ht="11.25" customHeight="1" x14ac:dyDescent="0.2">
      <c r="A109" s="4">
        <v>122092002</v>
      </c>
      <c r="B109" s="4" t="s">
        <v>184</v>
      </c>
      <c r="C109" s="4" t="s">
        <v>532</v>
      </c>
      <c r="D109" s="5">
        <v>88078118.430000007</v>
      </c>
      <c r="E109" s="5">
        <v>76050090.11999999</v>
      </c>
      <c r="F109" s="5">
        <v>74441.83</v>
      </c>
      <c r="G109" s="5">
        <v>1707150.99</v>
      </c>
      <c r="H109" s="5"/>
      <c r="I109" s="5">
        <v>8920960.5899999999</v>
      </c>
      <c r="J109" s="5">
        <v>1325474.8999999999</v>
      </c>
      <c r="K109" s="5">
        <v>4712200217</v>
      </c>
      <c r="L109" s="31">
        <v>18.600000000000001</v>
      </c>
    </row>
    <row r="110" spans="1:12" ht="11.25" customHeight="1" x14ac:dyDescent="0.2">
      <c r="A110" s="4">
        <v>122092102</v>
      </c>
      <c r="B110" s="4" t="s">
        <v>535</v>
      </c>
      <c r="C110" s="4" t="s">
        <v>532</v>
      </c>
      <c r="D110" s="5">
        <v>253588611.09</v>
      </c>
      <c r="E110" s="5">
        <v>220836526.47</v>
      </c>
      <c r="F110" s="5">
        <v>229855.87</v>
      </c>
      <c r="G110" s="5">
        <v>0</v>
      </c>
      <c r="H110" s="5"/>
      <c r="I110" s="5">
        <v>29894286.890000001</v>
      </c>
      <c r="J110" s="5">
        <v>2627941.86</v>
      </c>
      <c r="K110" s="5">
        <v>16354867260</v>
      </c>
      <c r="L110" s="31">
        <v>15.5</v>
      </c>
    </row>
    <row r="111" spans="1:12" ht="11.25" customHeight="1" x14ac:dyDescent="0.2">
      <c r="A111" s="4">
        <v>122092353</v>
      </c>
      <c r="B111" s="4" t="s">
        <v>536</v>
      </c>
      <c r="C111" s="4" t="s">
        <v>532</v>
      </c>
      <c r="D111" s="5">
        <v>181200470.58000001</v>
      </c>
      <c r="E111" s="5">
        <v>155380960.93000001</v>
      </c>
      <c r="F111" s="5">
        <v>159858.09</v>
      </c>
      <c r="G111" s="5">
        <v>3265.85</v>
      </c>
      <c r="H111" s="5"/>
      <c r="I111" s="5">
        <v>23983078.609999999</v>
      </c>
      <c r="J111" s="5">
        <v>1673307.1</v>
      </c>
      <c r="K111" s="5">
        <v>11324553853</v>
      </c>
      <c r="L111" s="31">
        <v>16</v>
      </c>
    </row>
    <row r="112" spans="1:12" ht="11.25" customHeight="1" x14ac:dyDescent="0.2">
      <c r="A112" s="4">
        <v>122097203</v>
      </c>
      <c r="B112" s="4" t="s">
        <v>537</v>
      </c>
      <c r="C112" s="4" t="s">
        <v>532</v>
      </c>
      <c r="D112" s="5">
        <v>13106239</v>
      </c>
      <c r="E112" s="5">
        <v>12663228</v>
      </c>
      <c r="F112" s="5">
        <v>10838</v>
      </c>
      <c r="G112" s="5">
        <v>0</v>
      </c>
      <c r="H112" s="5"/>
      <c r="I112" s="5">
        <v>216066</v>
      </c>
      <c r="J112" s="5">
        <v>216107</v>
      </c>
      <c r="K112" s="5">
        <v>499776054</v>
      </c>
      <c r="L112" s="31">
        <v>26.2</v>
      </c>
    </row>
    <row r="113" spans="1:12" ht="11.25" customHeight="1" x14ac:dyDescent="0.2">
      <c r="A113" s="4">
        <v>122097502</v>
      </c>
      <c r="B113" s="4" t="s">
        <v>538</v>
      </c>
      <c r="C113" s="4" t="s">
        <v>532</v>
      </c>
      <c r="D113" s="5">
        <v>132475324.45</v>
      </c>
      <c r="E113" s="5">
        <v>123697980.73</v>
      </c>
      <c r="F113" s="5">
        <v>118100.33</v>
      </c>
      <c r="G113" s="5">
        <v>400000</v>
      </c>
      <c r="H113" s="5">
        <v>193342.9</v>
      </c>
      <c r="I113" s="5">
        <v>5937395.25</v>
      </c>
      <c r="J113" s="5">
        <v>2128505.2400000002</v>
      </c>
      <c r="K113" s="5">
        <v>7086665834</v>
      </c>
      <c r="L113" s="31">
        <v>18.600000000000001</v>
      </c>
    </row>
    <row r="114" spans="1:12" ht="11.25" customHeight="1" x14ac:dyDescent="0.2">
      <c r="A114" s="4">
        <v>122097604</v>
      </c>
      <c r="B114" s="4" t="s">
        <v>185</v>
      </c>
      <c r="C114" s="4" t="s">
        <v>532</v>
      </c>
      <c r="D114" s="5">
        <v>34832888.789999999</v>
      </c>
      <c r="E114" s="5">
        <v>29424040.990000002</v>
      </c>
      <c r="F114" s="5">
        <v>31198.04</v>
      </c>
      <c r="G114" s="5">
        <v>0</v>
      </c>
      <c r="H114" s="5"/>
      <c r="I114" s="5">
        <v>4661272.12</v>
      </c>
      <c r="J114" s="5">
        <v>716377.64</v>
      </c>
      <c r="K114" s="5">
        <v>2744250091</v>
      </c>
      <c r="L114" s="31">
        <v>12.6</v>
      </c>
    </row>
    <row r="115" spans="1:12" ht="11.25" customHeight="1" x14ac:dyDescent="0.2">
      <c r="A115" s="4">
        <v>122098003</v>
      </c>
      <c r="B115" s="4" t="s">
        <v>0</v>
      </c>
      <c r="C115" s="4" t="s">
        <v>532</v>
      </c>
      <c r="D115" s="5">
        <v>32331401.420000002</v>
      </c>
      <c r="E115" s="5">
        <v>28350877.210000001</v>
      </c>
      <c r="F115" s="5">
        <v>29101.47</v>
      </c>
      <c r="G115" s="5">
        <v>2091</v>
      </c>
      <c r="H115" s="5"/>
      <c r="I115" s="5">
        <v>2943550.9</v>
      </c>
      <c r="J115" s="5">
        <v>1005780.84</v>
      </c>
      <c r="K115" s="5">
        <v>2500293242</v>
      </c>
      <c r="L115" s="31">
        <v>12.9</v>
      </c>
    </row>
    <row r="116" spans="1:12" ht="11.25" customHeight="1" x14ac:dyDescent="0.2">
      <c r="A116" s="4">
        <v>122098103</v>
      </c>
      <c r="B116" s="4" t="s">
        <v>1</v>
      </c>
      <c r="C116" s="4" t="s">
        <v>532</v>
      </c>
      <c r="D116" s="5">
        <v>103062784.76000001</v>
      </c>
      <c r="E116" s="5">
        <v>83300082.660000011</v>
      </c>
      <c r="F116" s="5">
        <v>92699.199999999997</v>
      </c>
      <c r="G116" s="5">
        <v>149812.47</v>
      </c>
      <c r="H116" s="5"/>
      <c r="I116" s="5">
        <v>18604932.670000002</v>
      </c>
      <c r="J116" s="5">
        <v>915257.76</v>
      </c>
      <c r="K116" s="5">
        <v>5461231656</v>
      </c>
      <c r="L116" s="31">
        <v>18.8</v>
      </c>
    </row>
    <row r="117" spans="1:12" ht="11.25" customHeight="1" x14ac:dyDescent="0.2">
      <c r="A117" s="4">
        <v>122098202</v>
      </c>
      <c r="B117" s="4" t="s">
        <v>2</v>
      </c>
      <c r="C117" s="4" t="s">
        <v>532</v>
      </c>
      <c r="D117" s="5">
        <v>154860991.19</v>
      </c>
      <c r="E117" s="5">
        <v>149452629.36000001</v>
      </c>
      <c r="F117" s="5">
        <v>135012.59</v>
      </c>
      <c r="G117" s="5">
        <v>0</v>
      </c>
      <c r="H117" s="5"/>
      <c r="I117" s="5">
        <v>2466878.0299999998</v>
      </c>
      <c r="J117" s="5">
        <v>2806471.21</v>
      </c>
      <c r="K117" s="5">
        <v>8179010259</v>
      </c>
      <c r="L117" s="31">
        <v>18.899999999999999</v>
      </c>
    </row>
    <row r="118" spans="1:12" ht="11.25" customHeight="1" x14ac:dyDescent="0.2">
      <c r="A118" s="4">
        <v>122098403</v>
      </c>
      <c r="B118" s="4" t="s">
        <v>3</v>
      </c>
      <c r="C118" s="4" t="s">
        <v>532</v>
      </c>
      <c r="D118" s="5">
        <v>80967247.269999996</v>
      </c>
      <c r="E118" s="5">
        <v>67677872.200000003</v>
      </c>
      <c r="F118" s="5">
        <v>69784.42</v>
      </c>
      <c r="G118" s="5">
        <v>263154.58</v>
      </c>
      <c r="H118" s="5"/>
      <c r="I118" s="5">
        <v>11635689.279999999</v>
      </c>
      <c r="J118" s="5">
        <v>1320746.79</v>
      </c>
      <c r="K118" s="5">
        <v>3619710309</v>
      </c>
      <c r="L118" s="31">
        <v>22.3</v>
      </c>
    </row>
    <row r="119" spans="1:12" ht="11.25" customHeight="1" x14ac:dyDescent="0.2">
      <c r="A119" s="4">
        <v>104101252</v>
      </c>
      <c r="B119" s="4" t="s">
        <v>87</v>
      </c>
      <c r="C119" s="4" t="s">
        <v>252</v>
      </c>
      <c r="D119" s="5">
        <v>50777814.259999998</v>
      </c>
      <c r="E119" s="5">
        <v>42079192.599999994</v>
      </c>
      <c r="F119" s="5">
        <v>45226.400000000001</v>
      </c>
      <c r="G119" s="5">
        <v>65204.89</v>
      </c>
      <c r="H119" s="5">
        <v>146841.68</v>
      </c>
      <c r="I119" s="5">
        <v>7094216</v>
      </c>
      <c r="J119" s="5">
        <v>1347132.69</v>
      </c>
      <c r="K119" s="5">
        <v>3420165331</v>
      </c>
      <c r="L119" s="31">
        <v>14.8</v>
      </c>
    </row>
    <row r="120" spans="1:12" ht="11.25" customHeight="1" x14ac:dyDescent="0.2">
      <c r="A120" s="4">
        <v>104103603</v>
      </c>
      <c r="B120" s="4" t="s">
        <v>253</v>
      </c>
      <c r="C120" s="4" t="s">
        <v>252</v>
      </c>
      <c r="D120" s="5">
        <v>7238909.2699999996</v>
      </c>
      <c r="E120" s="5">
        <v>5639369.25</v>
      </c>
      <c r="F120" s="5"/>
      <c r="G120" s="5">
        <v>0</v>
      </c>
      <c r="H120" s="5">
        <v>23461.1</v>
      </c>
      <c r="I120" s="5">
        <v>1156684.71</v>
      </c>
      <c r="J120" s="5">
        <v>419394.21</v>
      </c>
      <c r="K120" s="5">
        <v>491480485</v>
      </c>
      <c r="L120" s="31">
        <v>14.7</v>
      </c>
    </row>
    <row r="121" spans="1:12" ht="11.25" customHeight="1" x14ac:dyDescent="0.2">
      <c r="A121" s="4">
        <v>104105003</v>
      </c>
      <c r="B121" s="4" t="s">
        <v>254</v>
      </c>
      <c r="C121" s="4" t="s">
        <v>252</v>
      </c>
      <c r="D121" s="5">
        <v>35014527.5</v>
      </c>
      <c r="E121" s="5">
        <v>26997624.619999997</v>
      </c>
      <c r="F121" s="5">
        <v>28223.61</v>
      </c>
      <c r="G121" s="5">
        <v>306770.40999999997</v>
      </c>
      <c r="H121" s="5"/>
      <c r="I121" s="5">
        <v>7183007.2300000004</v>
      </c>
      <c r="J121" s="5">
        <v>498901.63</v>
      </c>
      <c r="K121" s="5">
        <v>2673339370</v>
      </c>
      <c r="L121" s="31">
        <v>13</v>
      </c>
    </row>
    <row r="122" spans="1:12" ht="11.25" customHeight="1" x14ac:dyDescent="0.2">
      <c r="A122" s="4">
        <v>104105353</v>
      </c>
      <c r="B122" s="4" t="s">
        <v>255</v>
      </c>
      <c r="C122" s="4" t="s">
        <v>252</v>
      </c>
      <c r="D122" s="5">
        <v>6656381.6299999999</v>
      </c>
      <c r="E122" s="5">
        <v>5096949.32</v>
      </c>
      <c r="F122" s="5">
        <v>5904.84</v>
      </c>
      <c r="G122" s="5">
        <v>8808.41</v>
      </c>
      <c r="H122" s="5">
        <v>26301.4</v>
      </c>
      <c r="I122" s="5">
        <v>1109816.9099999999</v>
      </c>
      <c r="J122" s="5">
        <v>408600.75</v>
      </c>
      <c r="K122" s="5">
        <v>526222371</v>
      </c>
      <c r="L122" s="31">
        <v>12.6</v>
      </c>
    </row>
    <row r="123" spans="1:12" ht="11.25" customHeight="1" x14ac:dyDescent="0.2">
      <c r="A123" s="4">
        <v>104107903</v>
      </c>
      <c r="B123" s="4" t="s">
        <v>257</v>
      </c>
      <c r="C123" s="4" t="s">
        <v>252</v>
      </c>
      <c r="D123" s="5">
        <v>93729605.299999997</v>
      </c>
      <c r="E123" s="5">
        <v>77521074.070000008</v>
      </c>
      <c r="F123" s="5">
        <v>79569.850000000006</v>
      </c>
      <c r="G123" s="5">
        <v>313314.19</v>
      </c>
      <c r="H123" s="5"/>
      <c r="I123" s="5">
        <v>14708108.280000001</v>
      </c>
      <c r="J123" s="5">
        <v>1107538.9099999999</v>
      </c>
      <c r="K123" s="5">
        <v>5593709203</v>
      </c>
      <c r="L123" s="31">
        <v>16.7</v>
      </c>
    </row>
    <row r="124" spans="1:12" ht="11.25" customHeight="1" x14ac:dyDescent="0.2">
      <c r="A124" s="4">
        <v>104107503</v>
      </c>
      <c r="B124" s="4" t="s">
        <v>88</v>
      </c>
      <c r="C124" s="4" t="s">
        <v>252</v>
      </c>
      <c r="D124" s="5">
        <v>16060867</v>
      </c>
      <c r="E124" s="5">
        <v>13379738</v>
      </c>
      <c r="F124" s="5">
        <v>14655</v>
      </c>
      <c r="G124" s="5">
        <v>7832</v>
      </c>
      <c r="H124" s="5">
        <v>42114</v>
      </c>
      <c r="I124" s="5">
        <v>1867183</v>
      </c>
      <c r="J124" s="5">
        <v>749345</v>
      </c>
      <c r="K124" s="5">
        <v>1174779237</v>
      </c>
      <c r="L124" s="31">
        <v>13.6</v>
      </c>
    </row>
    <row r="125" spans="1:12" ht="11.25" customHeight="1" x14ac:dyDescent="0.2">
      <c r="A125" s="4">
        <v>104107803</v>
      </c>
      <c r="B125" s="4" t="s">
        <v>256</v>
      </c>
      <c r="C125" s="4" t="s">
        <v>252</v>
      </c>
      <c r="D125" s="5">
        <v>19259678</v>
      </c>
      <c r="E125" s="5">
        <v>15748987</v>
      </c>
      <c r="F125" s="5">
        <v>17440</v>
      </c>
      <c r="G125" s="5">
        <v>117378</v>
      </c>
      <c r="H125" s="5">
        <v>54813</v>
      </c>
      <c r="I125" s="5">
        <v>2753339</v>
      </c>
      <c r="J125" s="5">
        <v>567721</v>
      </c>
      <c r="K125" s="5">
        <v>1420481693</v>
      </c>
      <c r="L125" s="31">
        <v>13.5</v>
      </c>
    </row>
    <row r="126" spans="1:12" ht="11.25" customHeight="1" x14ac:dyDescent="0.2">
      <c r="A126" s="4">
        <v>108110603</v>
      </c>
      <c r="B126" s="4" t="s">
        <v>326</v>
      </c>
      <c r="C126" s="4" t="s">
        <v>327</v>
      </c>
      <c r="D126" s="5">
        <v>1833499.53</v>
      </c>
      <c r="E126" s="5">
        <v>1201151.07</v>
      </c>
      <c r="F126" s="5">
        <v>1628.7</v>
      </c>
      <c r="G126" s="5">
        <v>6393.55</v>
      </c>
      <c r="H126" s="5">
        <v>9764.85</v>
      </c>
      <c r="I126" s="5">
        <v>460159.91</v>
      </c>
      <c r="J126" s="5">
        <v>154401.45000000001</v>
      </c>
      <c r="K126" s="5">
        <v>144770552</v>
      </c>
      <c r="L126" s="31">
        <v>12.6</v>
      </c>
    </row>
    <row r="127" spans="1:12" ht="11.25" customHeight="1" x14ac:dyDescent="0.2">
      <c r="A127" s="4">
        <v>108111203</v>
      </c>
      <c r="B127" s="4" t="s">
        <v>328</v>
      </c>
      <c r="C127" s="4" t="s">
        <v>327</v>
      </c>
      <c r="D127" s="5">
        <v>5978170.0700000003</v>
      </c>
      <c r="E127" s="5">
        <v>4530650.87</v>
      </c>
      <c r="F127" s="5">
        <v>5035.62</v>
      </c>
      <c r="G127" s="5">
        <v>6195.44</v>
      </c>
      <c r="H127" s="5">
        <v>25507.8</v>
      </c>
      <c r="I127" s="5">
        <v>1117446.6300000001</v>
      </c>
      <c r="J127" s="5">
        <v>293333.71000000002</v>
      </c>
      <c r="K127" s="5">
        <v>375987114</v>
      </c>
      <c r="L127" s="31">
        <v>15.8</v>
      </c>
    </row>
    <row r="128" spans="1:12" ht="11.25" customHeight="1" x14ac:dyDescent="0.2">
      <c r="A128" s="4">
        <v>108111303</v>
      </c>
      <c r="B128" s="4" t="s">
        <v>329</v>
      </c>
      <c r="C128" s="4" t="s">
        <v>327</v>
      </c>
      <c r="D128" s="5">
        <v>9788549.3900000006</v>
      </c>
      <c r="E128" s="5">
        <v>7739844.4000000004</v>
      </c>
      <c r="F128" s="5">
        <v>9613.32</v>
      </c>
      <c r="G128" s="5">
        <v>15673.49</v>
      </c>
      <c r="H128" s="5">
        <v>33197.449999999997</v>
      </c>
      <c r="I128" s="5">
        <v>1655075.11</v>
      </c>
      <c r="J128" s="5">
        <v>335145.62</v>
      </c>
      <c r="K128" s="5">
        <v>755555123</v>
      </c>
      <c r="L128" s="31">
        <v>12.9</v>
      </c>
    </row>
    <row r="129" spans="1:12" ht="11.25" customHeight="1" x14ac:dyDescent="0.2">
      <c r="A129" s="4">
        <v>108111403</v>
      </c>
      <c r="B129" s="4" t="s">
        <v>330</v>
      </c>
      <c r="C129" s="4" t="s">
        <v>327</v>
      </c>
      <c r="D129" s="5">
        <v>2881349.54</v>
      </c>
      <c r="E129" s="5">
        <v>2082708.47</v>
      </c>
      <c r="F129" s="5">
        <v>2594.5300000000002</v>
      </c>
      <c r="G129" s="5">
        <v>0</v>
      </c>
      <c r="H129" s="5"/>
      <c r="I129" s="5">
        <v>619671.96</v>
      </c>
      <c r="J129" s="5">
        <v>176374.58</v>
      </c>
      <c r="K129" s="5">
        <v>190767682</v>
      </c>
      <c r="L129" s="31">
        <v>15.1</v>
      </c>
    </row>
    <row r="130" spans="1:12" ht="11.25" customHeight="1" x14ac:dyDescent="0.2">
      <c r="A130" s="4">
        <v>108112003</v>
      </c>
      <c r="B130" s="4" t="s">
        <v>331</v>
      </c>
      <c r="C130" s="4" t="s">
        <v>327</v>
      </c>
      <c r="D130" s="5">
        <v>2471398.89</v>
      </c>
      <c r="E130" s="5">
        <v>1851667.28</v>
      </c>
      <c r="F130" s="5">
        <v>2161.02</v>
      </c>
      <c r="G130" s="5">
        <v>0</v>
      </c>
      <c r="H130" s="5">
        <v>10051.299999999999</v>
      </c>
      <c r="I130" s="5">
        <v>405341.76</v>
      </c>
      <c r="J130" s="5">
        <v>202177.53</v>
      </c>
      <c r="K130" s="5">
        <v>94055236</v>
      </c>
      <c r="L130" s="31">
        <v>26.2</v>
      </c>
    </row>
    <row r="131" spans="1:12" ht="11.25" customHeight="1" x14ac:dyDescent="0.2">
      <c r="A131" s="4">
        <v>108112203</v>
      </c>
      <c r="B131" s="4" t="s">
        <v>332</v>
      </c>
      <c r="C131" s="4" t="s">
        <v>327</v>
      </c>
      <c r="D131" s="5">
        <v>5553701.6200000001</v>
      </c>
      <c r="E131" s="5">
        <v>3868017</v>
      </c>
      <c r="F131" s="5">
        <v>5007.53</v>
      </c>
      <c r="G131" s="5">
        <v>11670</v>
      </c>
      <c r="H131" s="5">
        <v>20967.900000000001</v>
      </c>
      <c r="I131" s="5">
        <v>1443957.32</v>
      </c>
      <c r="J131" s="5">
        <v>204081.87</v>
      </c>
      <c r="K131" s="5">
        <v>544713978</v>
      </c>
      <c r="L131" s="31">
        <v>10.1</v>
      </c>
    </row>
    <row r="132" spans="1:12" ht="11.25" customHeight="1" x14ac:dyDescent="0.2">
      <c r="A132" s="4">
        <v>108112502</v>
      </c>
      <c r="B132" s="4" t="s">
        <v>122</v>
      </c>
      <c r="C132" s="4" t="s">
        <v>327</v>
      </c>
      <c r="D132" s="5">
        <v>12321742</v>
      </c>
      <c r="E132" s="5">
        <v>7382901</v>
      </c>
      <c r="F132" s="5">
        <v>10321</v>
      </c>
      <c r="G132" s="5">
        <v>10440</v>
      </c>
      <c r="H132" s="5">
        <v>33495</v>
      </c>
      <c r="I132" s="5">
        <v>4219408</v>
      </c>
      <c r="J132" s="5">
        <v>665177</v>
      </c>
      <c r="K132" s="5">
        <v>682346696</v>
      </c>
      <c r="L132" s="31">
        <v>18</v>
      </c>
    </row>
    <row r="133" spans="1:12" ht="11.25" customHeight="1" x14ac:dyDescent="0.2">
      <c r="A133" s="4">
        <v>108114503</v>
      </c>
      <c r="B133" s="4" t="s">
        <v>333</v>
      </c>
      <c r="C133" s="4" t="s">
        <v>327</v>
      </c>
      <c r="D133" s="5">
        <v>3597772.48</v>
      </c>
      <c r="E133" s="5">
        <v>2564311.4300000002</v>
      </c>
      <c r="F133" s="5">
        <v>3122.31</v>
      </c>
      <c r="G133" s="5">
        <v>1647.6</v>
      </c>
      <c r="H133" s="5">
        <v>18342.400000000001</v>
      </c>
      <c r="I133" s="5">
        <v>770223.62</v>
      </c>
      <c r="J133" s="5">
        <v>240125.12</v>
      </c>
      <c r="K133" s="5">
        <v>234180235</v>
      </c>
      <c r="L133" s="31">
        <v>15.3</v>
      </c>
    </row>
    <row r="134" spans="1:12" ht="11.25" customHeight="1" x14ac:dyDescent="0.2">
      <c r="A134" s="4">
        <v>108116003</v>
      </c>
      <c r="B134" s="4" t="s">
        <v>334</v>
      </c>
      <c r="C134" s="4" t="s">
        <v>327</v>
      </c>
      <c r="D134" s="5">
        <v>6826832.7999999998</v>
      </c>
      <c r="E134" s="5">
        <v>4943476.1900000004</v>
      </c>
      <c r="F134" s="5">
        <v>6050.42</v>
      </c>
      <c r="G134" s="5">
        <v>14741.73</v>
      </c>
      <c r="H134" s="5">
        <v>32524.55</v>
      </c>
      <c r="I134" s="5">
        <v>1476840.5799999998</v>
      </c>
      <c r="J134" s="5">
        <v>353199.33</v>
      </c>
      <c r="K134" s="5">
        <v>546041091</v>
      </c>
      <c r="L134" s="31">
        <v>12.5</v>
      </c>
    </row>
    <row r="135" spans="1:12" ht="11.25" customHeight="1" x14ac:dyDescent="0.2">
      <c r="A135" s="4">
        <v>108116303</v>
      </c>
      <c r="B135" s="4" t="s">
        <v>335</v>
      </c>
      <c r="C135" s="4" t="s">
        <v>327</v>
      </c>
      <c r="D135" s="5">
        <v>2545628.37</v>
      </c>
      <c r="E135" s="5">
        <v>1808509.72</v>
      </c>
      <c r="F135" s="5">
        <v>3083.95</v>
      </c>
      <c r="G135" s="5">
        <v>2007.84</v>
      </c>
      <c r="H135" s="5">
        <v>5037.24</v>
      </c>
      <c r="I135" s="5">
        <v>609502.74</v>
      </c>
      <c r="J135" s="5">
        <v>117486.88</v>
      </c>
      <c r="K135" s="5">
        <v>202099653</v>
      </c>
      <c r="L135" s="31">
        <v>12.5</v>
      </c>
    </row>
    <row r="136" spans="1:12" ht="11.25" customHeight="1" x14ac:dyDescent="0.2">
      <c r="A136" s="4">
        <v>108116503</v>
      </c>
      <c r="B136" s="4" t="s">
        <v>336</v>
      </c>
      <c r="C136" s="4" t="s">
        <v>327</v>
      </c>
      <c r="D136" s="5">
        <v>13990320.42</v>
      </c>
      <c r="E136" s="5">
        <v>10872594.289999999</v>
      </c>
      <c r="F136" s="5">
        <v>13623.91</v>
      </c>
      <c r="G136" s="5">
        <v>0</v>
      </c>
      <c r="H136" s="5">
        <v>21414.6</v>
      </c>
      <c r="I136" s="5">
        <v>2685117.1100000003</v>
      </c>
      <c r="J136" s="5">
        <v>397570.51</v>
      </c>
      <c r="K136" s="5">
        <v>1003281297</v>
      </c>
      <c r="L136" s="31">
        <v>13.9</v>
      </c>
    </row>
    <row r="137" spans="1:12" ht="11.25" customHeight="1" x14ac:dyDescent="0.2">
      <c r="A137" s="4">
        <v>108118503</v>
      </c>
      <c r="B137" s="4" t="s">
        <v>337</v>
      </c>
      <c r="C137" s="4" t="s">
        <v>327</v>
      </c>
      <c r="D137" s="5">
        <v>13115355.07</v>
      </c>
      <c r="E137" s="5">
        <v>10849064.210000001</v>
      </c>
      <c r="F137" s="5">
        <v>12060.14</v>
      </c>
      <c r="G137" s="5">
        <v>828.19</v>
      </c>
      <c r="H137" s="5">
        <v>30515.14</v>
      </c>
      <c r="I137" s="5">
        <v>1768943.82</v>
      </c>
      <c r="J137" s="5">
        <v>453943.57</v>
      </c>
      <c r="K137" s="5">
        <v>559545531</v>
      </c>
      <c r="L137" s="31">
        <v>23.4</v>
      </c>
    </row>
    <row r="138" spans="1:12" ht="11.25" customHeight="1" x14ac:dyDescent="0.2">
      <c r="A138" s="4">
        <v>109122703</v>
      </c>
      <c r="B138" s="4" t="s">
        <v>343</v>
      </c>
      <c r="C138" s="4" t="s">
        <v>344</v>
      </c>
      <c r="D138" s="5">
        <v>3579020.54</v>
      </c>
      <c r="E138" s="5">
        <v>2514635.0099999998</v>
      </c>
      <c r="F138" s="5">
        <v>3609.06</v>
      </c>
      <c r="G138" s="5">
        <v>296407.88</v>
      </c>
      <c r="H138" s="5">
        <v>10540</v>
      </c>
      <c r="I138" s="5">
        <v>378196.55</v>
      </c>
      <c r="J138" s="5">
        <v>375632.04</v>
      </c>
      <c r="K138" s="5">
        <v>197252814</v>
      </c>
      <c r="L138" s="31">
        <v>18.100000000000001</v>
      </c>
    </row>
    <row r="139" spans="1:12" ht="11.25" customHeight="1" x14ac:dyDescent="0.2">
      <c r="A139" s="4">
        <v>121135003</v>
      </c>
      <c r="B139" s="4" t="s">
        <v>517</v>
      </c>
      <c r="C139" s="4" t="s">
        <v>518</v>
      </c>
      <c r="D139" s="5">
        <v>31437988</v>
      </c>
      <c r="E139" s="5">
        <v>27228812</v>
      </c>
      <c r="F139" s="5">
        <v>28653</v>
      </c>
      <c r="G139" s="5">
        <v>24442</v>
      </c>
      <c r="H139" s="5">
        <v>28565</v>
      </c>
      <c r="I139" s="5">
        <v>2263610</v>
      </c>
      <c r="J139" s="5">
        <v>1863906</v>
      </c>
      <c r="K139" s="5">
        <v>1495947651</v>
      </c>
      <c r="L139" s="31">
        <v>21</v>
      </c>
    </row>
    <row r="140" spans="1:12" ht="11.25" customHeight="1" x14ac:dyDescent="0.2">
      <c r="A140" s="4">
        <v>121135503</v>
      </c>
      <c r="B140" s="4" t="s">
        <v>519</v>
      </c>
      <c r="C140" s="4" t="s">
        <v>518</v>
      </c>
      <c r="D140" s="5">
        <v>20863068.25</v>
      </c>
      <c r="E140" s="5">
        <v>16832124.210000001</v>
      </c>
      <c r="F140" s="5">
        <v>17783.009999999998</v>
      </c>
      <c r="G140" s="5">
        <v>4962.33</v>
      </c>
      <c r="H140" s="5">
        <v>45293.25</v>
      </c>
      <c r="I140" s="5">
        <v>2836525.99</v>
      </c>
      <c r="J140" s="5">
        <v>1126379.46</v>
      </c>
      <c r="K140" s="5">
        <v>954011586</v>
      </c>
      <c r="L140" s="31">
        <v>21.8</v>
      </c>
    </row>
    <row r="141" spans="1:12" ht="11.25" customHeight="1" x14ac:dyDescent="0.2">
      <c r="A141" s="4">
        <v>121136503</v>
      </c>
      <c r="B141" s="4" t="s">
        <v>520</v>
      </c>
      <c r="C141" s="4" t="s">
        <v>518</v>
      </c>
      <c r="D141" s="5">
        <v>18869125.75</v>
      </c>
      <c r="E141" s="5">
        <v>15976224</v>
      </c>
      <c r="F141" s="5">
        <v>17000.96</v>
      </c>
      <c r="G141" s="5">
        <v>5100.53</v>
      </c>
      <c r="H141" s="5">
        <v>35246.699999999997</v>
      </c>
      <c r="I141" s="5">
        <v>1940165.22</v>
      </c>
      <c r="J141" s="5">
        <v>895388.34</v>
      </c>
      <c r="K141" s="5">
        <v>785209746</v>
      </c>
      <c r="L141" s="31">
        <v>24</v>
      </c>
    </row>
    <row r="142" spans="1:12" ht="11.25" customHeight="1" x14ac:dyDescent="0.2">
      <c r="A142" s="4">
        <v>121136603</v>
      </c>
      <c r="B142" s="4" t="s">
        <v>521</v>
      </c>
      <c r="C142" s="4" t="s">
        <v>518</v>
      </c>
      <c r="D142" s="5">
        <v>11073855.27</v>
      </c>
      <c r="E142" s="5">
        <v>8391290.6400000006</v>
      </c>
      <c r="F142" s="5">
        <v>9245.74</v>
      </c>
      <c r="G142" s="5">
        <v>24762.27</v>
      </c>
      <c r="H142" s="5">
        <v>12270.5</v>
      </c>
      <c r="I142" s="5">
        <v>1419869.5</v>
      </c>
      <c r="J142" s="5">
        <v>1216416.6200000001</v>
      </c>
      <c r="K142" s="5">
        <v>339535153</v>
      </c>
      <c r="L142" s="31">
        <v>32.6</v>
      </c>
    </row>
    <row r="143" spans="1:12" ht="11.25" customHeight="1" x14ac:dyDescent="0.2">
      <c r="A143" s="4">
        <v>121139004</v>
      </c>
      <c r="B143" s="4" t="s">
        <v>522</v>
      </c>
      <c r="C143" s="4" t="s">
        <v>518</v>
      </c>
      <c r="D143" s="5">
        <v>7087247.0999999996</v>
      </c>
      <c r="E143" s="5">
        <v>6135513.4000000004</v>
      </c>
      <c r="F143" s="5">
        <v>6060.81</v>
      </c>
      <c r="G143" s="5">
        <v>14221.32</v>
      </c>
      <c r="H143" s="5">
        <v>11797.4</v>
      </c>
      <c r="I143" s="5">
        <v>574752.59</v>
      </c>
      <c r="J143" s="5">
        <v>344901.58</v>
      </c>
      <c r="K143" s="5">
        <v>321297004</v>
      </c>
      <c r="L143" s="31">
        <v>22</v>
      </c>
    </row>
    <row r="144" spans="1:12" ht="11.25" customHeight="1" x14ac:dyDescent="0.2">
      <c r="A144" s="4">
        <v>110141003</v>
      </c>
      <c r="B144" s="4" t="s">
        <v>359</v>
      </c>
      <c r="C144" s="4" t="s">
        <v>360</v>
      </c>
      <c r="D144" s="5">
        <v>15975350.68</v>
      </c>
      <c r="E144" s="5">
        <v>9893119.9800000004</v>
      </c>
      <c r="F144" s="5">
        <v>14190.53</v>
      </c>
      <c r="G144" s="5">
        <v>140375.01</v>
      </c>
      <c r="H144" s="5">
        <v>35951.9</v>
      </c>
      <c r="I144" s="5">
        <v>5444044.5099999998</v>
      </c>
      <c r="J144" s="5">
        <v>447668.75</v>
      </c>
      <c r="K144" s="5">
        <v>700723527</v>
      </c>
      <c r="L144" s="31">
        <v>22.7</v>
      </c>
    </row>
    <row r="145" spans="1:12" ht="11.25" customHeight="1" x14ac:dyDescent="0.2">
      <c r="A145" s="4">
        <v>110141103</v>
      </c>
      <c r="B145" s="4" t="s">
        <v>361</v>
      </c>
      <c r="C145" s="4" t="s">
        <v>360</v>
      </c>
      <c r="D145" s="5">
        <v>32582470.84</v>
      </c>
      <c r="E145" s="5">
        <v>24812401.359999999</v>
      </c>
      <c r="F145" s="5">
        <v>27982.23</v>
      </c>
      <c r="G145" s="5">
        <v>107646.21</v>
      </c>
      <c r="H145" s="5"/>
      <c r="I145" s="5">
        <v>7076133.1200000001</v>
      </c>
      <c r="J145" s="5">
        <v>558307.92000000004</v>
      </c>
      <c r="K145" s="5">
        <v>1570515429</v>
      </c>
      <c r="L145" s="31">
        <v>20.7</v>
      </c>
    </row>
    <row r="146" spans="1:12" ht="11.25" customHeight="1" x14ac:dyDescent="0.2">
      <c r="A146" s="4">
        <v>110147003</v>
      </c>
      <c r="B146" s="4" t="s">
        <v>128</v>
      </c>
      <c r="C146" s="4" t="s">
        <v>360</v>
      </c>
      <c r="D146" s="5">
        <v>16783439.469999999</v>
      </c>
      <c r="E146" s="5">
        <v>12804347.209999999</v>
      </c>
      <c r="F146" s="5">
        <v>14540.57</v>
      </c>
      <c r="G146" s="5">
        <v>85740.07</v>
      </c>
      <c r="H146" s="5"/>
      <c r="I146" s="5">
        <v>3583450.76</v>
      </c>
      <c r="J146" s="5">
        <v>295360.86</v>
      </c>
      <c r="K146" s="5">
        <v>881295683</v>
      </c>
      <c r="L146" s="31">
        <v>19</v>
      </c>
    </row>
    <row r="147" spans="1:12" ht="11.25" customHeight="1" x14ac:dyDescent="0.2">
      <c r="A147" s="4">
        <v>110148002</v>
      </c>
      <c r="B147" s="4" t="s">
        <v>129</v>
      </c>
      <c r="C147" s="4" t="s">
        <v>360</v>
      </c>
      <c r="D147" s="5">
        <v>130423547.64</v>
      </c>
      <c r="E147" s="5">
        <v>106400700.28</v>
      </c>
      <c r="F147" s="5">
        <v>110406.16</v>
      </c>
      <c r="G147" s="5">
        <v>674646.21</v>
      </c>
      <c r="H147" s="5"/>
      <c r="I147" s="5">
        <v>22206953.849999998</v>
      </c>
      <c r="J147" s="5">
        <v>1030841.14</v>
      </c>
      <c r="K147" s="5">
        <v>7493880002</v>
      </c>
      <c r="L147" s="31">
        <v>17.399999999999999</v>
      </c>
    </row>
    <row r="148" spans="1:12" ht="11.25" customHeight="1" x14ac:dyDescent="0.2">
      <c r="A148" s="4">
        <v>124150503</v>
      </c>
      <c r="B148" s="4" t="s">
        <v>193</v>
      </c>
      <c r="C148" s="4" t="s">
        <v>17</v>
      </c>
      <c r="D148" s="5">
        <v>57937877.210000001</v>
      </c>
      <c r="E148" s="5">
        <v>55762453.850000001</v>
      </c>
      <c r="F148" s="5">
        <v>50513.97</v>
      </c>
      <c r="G148" s="5">
        <v>0</v>
      </c>
      <c r="H148" s="5"/>
      <c r="I148" s="5">
        <v>815631.77</v>
      </c>
      <c r="J148" s="5">
        <v>1309277.6200000001</v>
      </c>
      <c r="K148" s="5">
        <v>2822012783</v>
      </c>
      <c r="L148" s="31">
        <v>20.5</v>
      </c>
    </row>
    <row r="149" spans="1:12" ht="11.25" customHeight="1" x14ac:dyDescent="0.2">
      <c r="A149" s="4">
        <v>124151902</v>
      </c>
      <c r="B149" s="4" t="s">
        <v>18</v>
      </c>
      <c r="C149" s="4" t="s">
        <v>17</v>
      </c>
      <c r="D149" s="5">
        <v>117167626.06</v>
      </c>
      <c r="E149" s="5">
        <v>102885440.92</v>
      </c>
      <c r="F149" s="5">
        <v>99842.51</v>
      </c>
      <c r="G149" s="5">
        <v>234.1</v>
      </c>
      <c r="H149" s="5"/>
      <c r="I149" s="5">
        <v>10413104.889999999</v>
      </c>
      <c r="J149" s="5">
        <v>3769003.64</v>
      </c>
      <c r="K149" s="5">
        <v>4440906403</v>
      </c>
      <c r="L149" s="31">
        <v>26.3</v>
      </c>
    </row>
    <row r="150" spans="1:12" ht="11.25" customHeight="1" x14ac:dyDescent="0.2">
      <c r="A150" s="4">
        <v>124152003</v>
      </c>
      <c r="B150" s="4" t="s">
        <v>19</v>
      </c>
      <c r="C150" s="4" t="s">
        <v>17</v>
      </c>
      <c r="D150" s="5">
        <v>166677787.25999999</v>
      </c>
      <c r="E150" s="5">
        <v>143996604.25</v>
      </c>
      <c r="F150" s="5">
        <v>150294.48000000001</v>
      </c>
      <c r="G150" s="5">
        <v>0</v>
      </c>
      <c r="H150" s="5"/>
      <c r="I150" s="5">
        <v>20030934.899999999</v>
      </c>
      <c r="J150" s="5">
        <v>2499953.63</v>
      </c>
      <c r="K150" s="5">
        <v>8730821293</v>
      </c>
      <c r="L150" s="31">
        <v>19</v>
      </c>
    </row>
    <row r="151" spans="1:12" ht="11.25" customHeight="1" x14ac:dyDescent="0.2">
      <c r="A151" s="4">
        <v>124153503</v>
      </c>
      <c r="B151" s="4" t="s">
        <v>20</v>
      </c>
      <c r="C151" s="4" t="s">
        <v>17</v>
      </c>
      <c r="D151" s="5">
        <v>87510811.319999993</v>
      </c>
      <c r="E151" s="5">
        <v>83859936.390000001</v>
      </c>
      <c r="F151" s="5">
        <v>73893.929999999993</v>
      </c>
      <c r="G151" s="5">
        <v>0</v>
      </c>
      <c r="H151" s="5"/>
      <c r="I151" s="5">
        <v>2433287.29</v>
      </c>
      <c r="J151" s="5">
        <v>1143693.71</v>
      </c>
      <c r="K151" s="5">
        <v>6557281997</v>
      </c>
      <c r="L151" s="31">
        <v>13.3</v>
      </c>
    </row>
    <row r="152" spans="1:12" ht="11.25" customHeight="1" x14ac:dyDescent="0.2">
      <c r="A152" s="4">
        <v>124154003</v>
      </c>
      <c r="B152" s="4" t="s">
        <v>21</v>
      </c>
      <c r="C152" s="4" t="s">
        <v>17</v>
      </c>
      <c r="D152" s="5">
        <v>66961989.060000002</v>
      </c>
      <c r="E152" s="5">
        <v>60361610.639999993</v>
      </c>
      <c r="F152" s="5">
        <v>59237.15</v>
      </c>
      <c r="G152" s="5">
        <v>0</v>
      </c>
      <c r="H152" s="5"/>
      <c r="I152" s="5">
        <v>5158012.59</v>
      </c>
      <c r="J152" s="5">
        <v>1383128.68</v>
      </c>
      <c r="K152" s="5">
        <v>3138030452</v>
      </c>
      <c r="L152" s="31">
        <v>21.3</v>
      </c>
    </row>
    <row r="153" spans="1:12" ht="11.25" customHeight="1" x14ac:dyDescent="0.2">
      <c r="A153" s="4">
        <v>124156503</v>
      </c>
      <c r="B153" s="4" t="s">
        <v>22</v>
      </c>
      <c r="C153" s="4" t="s">
        <v>17</v>
      </c>
      <c r="D153" s="5">
        <v>37554137.380000003</v>
      </c>
      <c r="E153" s="5">
        <v>33938326.109999999</v>
      </c>
      <c r="F153" s="5">
        <v>32293.5</v>
      </c>
      <c r="G153" s="5">
        <v>0</v>
      </c>
      <c r="H153" s="5"/>
      <c r="I153" s="5">
        <v>2732739.59</v>
      </c>
      <c r="J153" s="5">
        <v>850778.18</v>
      </c>
      <c r="K153" s="5">
        <v>1365302546</v>
      </c>
      <c r="L153" s="31">
        <v>27.5</v>
      </c>
    </row>
    <row r="154" spans="1:12" ht="11.25" customHeight="1" x14ac:dyDescent="0.2">
      <c r="A154" s="4">
        <v>124156603</v>
      </c>
      <c r="B154" s="4" t="s">
        <v>23</v>
      </c>
      <c r="C154" s="4" t="s">
        <v>17</v>
      </c>
      <c r="D154" s="5">
        <v>85087072.879999995</v>
      </c>
      <c r="E154" s="5">
        <v>74843873.109999999</v>
      </c>
      <c r="F154" s="5">
        <v>74160.45</v>
      </c>
      <c r="G154" s="5">
        <v>2620.29</v>
      </c>
      <c r="H154" s="5"/>
      <c r="I154" s="5">
        <v>8405388.7200000007</v>
      </c>
      <c r="J154" s="5">
        <v>1761030.31</v>
      </c>
      <c r="K154" s="5">
        <v>3587372628</v>
      </c>
      <c r="L154" s="31">
        <v>23.7</v>
      </c>
    </row>
    <row r="155" spans="1:12" ht="11.25" customHeight="1" x14ac:dyDescent="0.2">
      <c r="A155" s="4">
        <v>124156703</v>
      </c>
      <c r="B155" s="4" t="s">
        <v>678</v>
      </c>
      <c r="C155" s="4" t="s">
        <v>17</v>
      </c>
      <c r="D155" s="5">
        <v>37979397.439999998</v>
      </c>
      <c r="E155" s="5">
        <v>33879561.049999997</v>
      </c>
      <c r="F155" s="5">
        <v>33969.39</v>
      </c>
      <c r="G155" s="5">
        <v>0</v>
      </c>
      <c r="H155" s="5"/>
      <c r="I155" s="5">
        <v>3083106.84</v>
      </c>
      <c r="J155" s="5">
        <v>982760.16</v>
      </c>
      <c r="K155" s="5">
        <v>1780366183</v>
      </c>
      <c r="L155" s="31">
        <v>21.3</v>
      </c>
    </row>
    <row r="156" spans="1:12" ht="11.25" customHeight="1" x14ac:dyDescent="0.2">
      <c r="A156" s="4">
        <v>124157203</v>
      </c>
      <c r="B156" s="4" t="s">
        <v>679</v>
      </c>
      <c r="C156" s="4" t="s">
        <v>17</v>
      </c>
      <c r="D156" s="5">
        <v>75329166</v>
      </c>
      <c r="E156" s="5">
        <v>62064056</v>
      </c>
      <c r="F156" s="5">
        <v>59633</v>
      </c>
      <c r="G156" s="5">
        <v>0</v>
      </c>
      <c r="H156" s="5">
        <v>78754</v>
      </c>
      <c r="I156" s="5">
        <v>9991598</v>
      </c>
      <c r="J156" s="5">
        <v>3135125</v>
      </c>
      <c r="K156" s="5">
        <v>3413214182</v>
      </c>
      <c r="L156" s="31">
        <v>22</v>
      </c>
    </row>
    <row r="157" spans="1:12" ht="11.25" customHeight="1" x14ac:dyDescent="0.2">
      <c r="A157" s="4">
        <v>124157802</v>
      </c>
      <c r="B157" s="4" t="s">
        <v>24</v>
      </c>
      <c r="C157" s="4" t="s">
        <v>17</v>
      </c>
      <c r="D157" s="5">
        <v>121871397.73999999</v>
      </c>
      <c r="E157" s="5">
        <v>115870197.57000001</v>
      </c>
      <c r="F157" s="5">
        <v>102231.36</v>
      </c>
      <c r="G157" s="5">
        <v>0</v>
      </c>
      <c r="H157" s="5"/>
      <c r="I157" s="5">
        <v>4861489.2300000004</v>
      </c>
      <c r="J157" s="5">
        <v>1037479.58</v>
      </c>
      <c r="K157" s="5">
        <v>9058087616</v>
      </c>
      <c r="L157" s="31">
        <v>13.4</v>
      </c>
    </row>
    <row r="158" spans="1:12" ht="11.25" customHeight="1" x14ac:dyDescent="0.2">
      <c r="A158" s="4">
        <v>124158503</v>
      </c>
      <c r="B158" s="4" t="s">
        <v>563</v>
      </c>
      <c r="C158" s="4" t="s">
        <v>17</v>
      </c>
      <c r="D158" s="5">
        <v>70774241.340000004</v>
      </c>
      <c r="E158" s="5">
        <v>68122397.75</v>
      </c>
      <c r="F158" s="5">
        <v>62045.14</v>
      </c>
      <c r="G158" s="5">
        <v>0</v>
      </c>
      <c r="H158" s="5"/>
      <c r="I158" s="5">
        <v>1325971.1299999999</v>
      </c>
      <c r="J158" s="5">
        <v>1263827.32</v>
      </c>
      <c r="K158" s="5">
        <v>3878553865</v>
      </c>
      <c r="L158" s="31">
        <v>18.2</v>
      </c>
    </row>
    <row r="159" spans="1:12" ht="11.25" customHeight="1" x14ac:dyDescent="0.2">
      <c r="A159" s="4">
        <v>124159002</v>
      </c>
      <c r="B159" s="4" t="s">
        <v>680</v>
      </c>
      <c r="C159" s="4" t="s">
        <v>17</v>
      </c>
      <c r="D159" s="5">
        <v>203778027.06999999</v>
      </c>
      <c r="E159" s="5">
        <v>174620847.71000001</v>
      </c>
      <c r="F159" s="5">
        <v>177571.36</v>
      </c>
      <c r="G159" s="5">
        <v>0</v>
      </c>
      <c r="H159" s="5"/>
      <c r="I159" s="5">
        <v>26050909.699999999</v>
      </c>
      <c r="J159" s="5">
        <v>2928698.3</v>
      </c>
      <c r="K159" s="5">
        <v>14366083784</v>
      </c>
      <c r="L159" s="31">
        <v>14.1</v>
      </c>
    </row>
    <row r="160" spans="1:12" ht="11.25" customHeight="1" x14ac:dyDescent="0.2">
      <c r="A160" s="4">
        <v>106160303</v>
      </c>
      <c r="B160" s="4" t="s">
        <v>541</v>
      </c>
      <c r="C160" s="4" t="s">
        <v>289</v>
      </c>
      <c r="D160" s="5">
        <v>3797827.17</v>
      </c>
      <c r="E160" s="5">
        <v>2848902.72</v>
      </c>
      <c r="F160" s="5">
        <v>3676.26</v>
      </c>
      <c r="G160" s="5">
        <v>98.4</v>
      </c>
      <c r="H160" s="5">
        <v>13716</v>
      </c>
      <c r="I160" s="5">
        <v>570682.26</v>
      </c>
      <c r="J160" s="5">
        <v>360751.53</v>
      </c>
      <c r="K160" s="5">
        <v>297855454</v>
      </c>
      <c r="L160" s="31">
        <v>12.7</v>
      </c>
    </row>
    <row r="161" spans="1:12" ht="11.25" customHeight="1" x14ac:dyDescent="0.2">
      <c r="A161" s="4">
        <v>106161203</v>
      </c>
      <c r="B161" s="4" t="s">
        <v>290</v>
      </c>
      <c r="C161" s="4" t="s">
        <v>289</v>
      </c>
      <c r="D161" s="5">
        <v>7833620.5599999996</v>
      </c>
      <c r="E161" s="5">
        <v>6382361.5199999996</v>
      </c>
      <c r="F161" s="5">
        <v>7264.53</v>
      </c>
      <c r="G161" s="5">
        <v>8882.14</v>
      </c>
      <c r="H161" s="5">
        <v>11347.35</v>
      </c>
      <c r="I161" s="5">
        <v>932223.94</v>
      </c>
      <c r="J161" s="5">
        <v>491541.08</v>
      </c>
      <c r="K161" s="5">
        <v>380968230</v>
      </c>
      <c r="L161" s="31">
        <v>20.5</v>
      </c>
    </row>
    <row r="162" spans="1:12" ht="11.25" customHeight="1" x14ac:dyDescent="0.2">
      <c r="A162" s="4">
        <v>106161703</v>
      </c>
      <c r="B162" s="4" t="s">
        <v>542</v>
      </c>
      <c r="C162" s="4" t="s">
        <v>289</v>
      </c>
      <c r="D162" s="5">
        <v>5291908.71</v>
      </c>
      <c r="E162" s="5">
        <v>4161849.5</v>
      </c>
      <c r="F162" s="5">
        <v>4612.26</v>
      </c>
      <c r="G162" s="5">
        <v>75769.5</v>
      </c>
      <c r="H162" s="5">
        <v>15919.95</v>
      </c>
      <c r="I162" s="5">
        <v>746113.12999999989</v>
      </c>
      <c r="J162" s="5">
        <v>287644.37</v>
      </c>
      <c r="K162" s="5">
        <v>311288466</v>
      </c>
      <c r="L162" s="31">
        <v>17</v>
      </c>
    </row>
    <row r="163" spans="1:12" ht="11.25" customHeight="1" x14ac:dyDescent="0.2">
      <c r="A163" s="4">
        <v>106166503</v>
      </c>
      <c r="B163" s="4" t="s">
        <v>100</v>
      </c>
      <c r="C163" s="4" t="s">
        <v>289</v>
      </c>
      <c r="D163" s="5">
        <v>4581436.5599999996</v>
      </c>
      <c r="E163" s="5">
        <v>3232725.62</v>
      </c>
      <c r="F163" s="5">
        <v>4119.8999999999996</v>
      </c>
      <c r="G163" s="5">
        <v>5300.77</v>
      </c>
      <c r="H163" s="5">
        <v>17602.75</v>
      </c>
      <c r="I163" s="5">
        <v>915907.64</v>
      </c>
      <c r="J163" s="5">
        <v>405779.88</v>
      </c>
      <c r="K163" s="5">
        <v>299595724</v>
      </c>
      <c r="L163" s="31">
        <v>15.2</v>
      </c>
    </row>
    <row r="164" spans="1:12" ht="11.25" customHeight="1" x14ac:dyDescent="0.2">
      <c r="A164" s="4">
        <v>106167504</v>
      </c>
      <c r="B164" s="4" t="s">
        <v>291</v>
      </c>
      <c r="C164" s="4" t="s">
        <v>289</v>
      </c>
      <c r="D164" s="5">
        <v>3096489.23</v>
      </c>
      <c r="E164" s="5">
        <v>2331180.09</v>
      </c>
      <c r="F164" s="5">
        <v>2609.2199999999998</v>
      </c>
      <c r="G164" s="5">
        <v>17152.87</v>
      </c>
      <c r="H164" s="5">
        <v>11098</v>
      </c>
      <c r="I164" s="5">
        <v>560622.12</v>
      </c>
      <c r="J164" s="5">
        <v>173826.93</v>
      </c>
      <c r="K164" s="5">
        <v>263943815</v>
      </c>
      <c r="L164" s="31">
        <v>11.7</v>
      </c>
    </row>
    <row r="165" spans="1:12" ht="11.25" customHeight="1" x14ac:dyDescent="0.2">
      <c r="A165" s="4">
        <v>106168003</v>
      </c>
      <c r="B165" s="4" t="s">
        <v>292</v>
      </c>
      <c r="C165" s="4" t="s">
        <v>289</v>
      </c>
      <c r="D165" s="5">
        <v>3366748.11</v>
      </c>
      <c r="E165" s="5">
        <v>2393900.48</v>
      </c>
      <c r="F165" s="5">
        <v>2877.85</v>
      </c>
      <c r="G165" s="5">
        <v>2596.75</v>
      </c>
      <c r="H165" s="5">
        <v>14876.64</v>
      </c>
      <c r="I165" s="5">
        <v>831277.91999999993</v>
      </c>
      <c r="J165" s="5">
        <v>121218.47</v>
      </c>
      <c r="K165" s="5">
        <v>313510125</v>
      </c>
      <c r="L165" s="31">
        <v>10.7</v>
      </c>
    </row>
    <row r="166" spans="1:12" ht="11.25" customHeight="1" x14ac:dyDescent="0.2">
      <c r="A166" s="4">
        <v>106169003</v>
      </c>
      <c r="B166" s="4" t="s">
        <v>101</v>
      </c>
      <c r="C166" s="4" t="s">
        <v>289</v>
      </c>
      <c r="D166" s="5">
        <v>2216318.96</v>
      </c>
      <c r="E166" s="5">
        <v>1535726.55</v>
      </c>
      <c r="F166" s="5">
        <v>2013.06</v>
      </c>
      <c r="G166" s="5">
        <v>4433.99</v>
      </c>
      <c r="H166" s="5">
        <v>8858.5499999999993</v>
      </c>
      <c r="I166" s="5">
        <v>456071.86</v>
      </c>
      <c r="J166" s="5">
        <v>209214.95</v>
      </c>
      <c r="K166" s="5">
        <v>115212703</v>
      </c>
      <c r="L166" s="31">
        <v>19.2</v>
      </c>
    </row>
    <row r="167" spans="1:12" ht="11.25" customHeight="1" x14ac:dyDescent="0.2">
      <c r="A167" s="4">
        <v>110171003</v>
      </c>
      <c r="B167" s="4" t="s">
        <v>362</v>
      </c>
      <c r="C167" s="4" t="s">
        <v>293</v>
      </c>
      <c r="D167" s="5">
        <v>15716932.91</v>
      </c>
      <c r="E167" s="5">
        <v>12533851.24</v>
      </c>
      <c r="F167" s="5">
        <v>13332.17</v>
      </c>
      <c r="G167" s="5">
        <v>161080.4</v>
      </c>
      <c r="H167" s="5"/>
      <c r="I167" s="5">
        <v>1936232.2000000002</v>
      </c>
      <c r="J167" s="5">
        <v>1072436.8999999999</v>
      </c>
      <c r="K167" s="5">
        <v>881254225</v>
      </c>
      <c r="L167" s="31">
        <v>17.8</v>
      </c>
    </row>
    <row r="168" spans="1:12" ht="11.25" customHeight="1" x14ac:dyDescent="0.2">
      <c r="A168" s="4">
        <v>110171803</v>
      </c>
      <c r="B168" s="4" t="s">
        <v>130</v>
      </c>
      <c r="C168" s="4" t="s">
        <v>293</v>
      </c>
      <c r="D168" s="5">
        <v>4362583.09</v>
      </c>
      <c r="E168" s="5">
        <v>3323497.28</v>
      </c>
      <c r="F168" s="5">
        <v>3789.77</v>
      </c>
      <c r="G168" s="5">
        <v>12511.23</v>
      </c>
      <c r="H168" s="5"/>
      <c r="I168" s="5">
        <v>710047.69</v>
      </c>
      <c r="J168" s="5">
        <v>312737.12</v>
      </c>
      <c r="K168" s="5">
        <v>282352266</v>
      </c>
      <c r="L168" s="31">
        <v>15.4</v>
      </c>
    </row>
    <row r="169" spans="1:12" ht="11.25" customHeight="1" x14ac:dyDescent="0.2">
      <c r="A169" s="4">
        <v>106172003</v>
      </c>
      <c r="B169" s="4" t="s">
        <v>788</v>
      </c>
      <c r="C169" s="4" t="s">
        <v>293</v>
      </c>
      <c r="D169" s="5">
        <v>25231085.77</v>
      </c>
      <c r="E169" s="5">
        <v>19856131.539999999</v>
      </c>
      <c r="F169" s="5">
        <v>22384.720000000001</v>
      </c>
      <c r="G169" s="5">
        <v>260046.02</v>
      </c>
      <c r="H169" s="5">
        <v>65805.399999999994</v>
      </c>
      <c r="I169" s="5">
        <v>3689290.2600000002</v>
      </c>
      <c r="J169" s="5">
        <v>1337427.83</v>
      </c>
      <c r="K169" s="5">
        <v>1566450701</v>
      </c>
      <c r="L169" s="31">
        <v>16.100000000000001</v>
      </c>
    </row>
    <row r="170" spans="1:12" ht="11.25" customHeight="1" x14ac:dyDescent="0.2">
      <c r="A170" s="4">
        <v>110173003</v>
      </c>
      <c r="B170" s="4" t="s">
        <v>363</v>
      </c>
      <c r="C170" s="4" t="s">
        <v>293</v>
      </c>
      <c r="D170" s="5">
        <v>3499594.06</v>
      </c>
      <c r="E170" s="5">
        <v>2603440.9300000002</v>
      </c>
      <c r="F170" s="5">
        <v>2763.11</v>
      </c>
      <c r="G170" s="5">
        <v>20267.900000000001</v>
      </c>
      <c r="H170" s="5">
        <v>8677.7000000000007</v>
      </c>
      <c r="I170" s="5">
        <v>501459.02999999997</v>
      </c>
      <c r="J170" s="5">
        <v>362985.39</v>
      </c>
      <c r="K170" s="5">
        <v>187629665</v>
      </c>
      <c r="L170" s="31">
        <v>18.600000000000001</v>
      </c>
    </row>
    <row r="171" spans="1:12" ht="11.25" customHeight="1" x14ac:dyDescent="0.2">
      <c r="A171" s="4">
        <v>110173504</v>
      </c>
      <c r="B171" s="4" t="s">
        <v>364</v>
      </c>
      <c r="C171" s="4" t="s">
        <v>293</v>
      </c>
      <c r="D171" s="5">
        <v>1284418.67</v>
      </c>
      <c r="E171" s="5">
        <v>924668.19</v>
      </c>
      <c r="F171" s="5">
        <v>1122.3399999999999</v>
      </c>
      <c r="G171" s="5">
        <v>3355.68</v>
      </c>
      <c r="H171" s="5">
        <v>4446.5</v>
      </c>
      <c r="I171" s="5">
        <v>203083.74</v>
      </c>
      <c r="J171" s="5">
        <v>147742.22</v>
      </c>
      <c r="K171" s="5">
        <v>91229537</v>
      </c>
      <c r="L171" s="31">
        <v>14</v>
      </c>
    </row>
    <row r="172" spans="1:12" ht="11.25" customHeight="1" x14ac:dyDescent="0.2">
      <c r="A172" s="4">
        <v>110175003</v>
      </c>
      <c r="B172" s="4" t="s">
        <v>365</v>
      </c>
      <c r="C172" s="4" t="s">
        <v>293</v>
      </c>
      <c r="D172" s="5">
        <v>3679474.84</v>
      </c>
      <c r="E172" s="5">
        <v>2604998.11</v>
      </c>
      <c r="F172" s="5">
        <v>3284.99</v>
      </c>
      <c r="G172" s="5">
        <v>3750.18</v>
      </c>
      <c r="H172" s="5">
        <v>14007.5</v>
      </c>
      <c r="I172" s="5">
        <v>667174.26</v>
      </c>
      <c r="J172" s="5">
        <v>386259.8</v>
      </c>
      <c r="K172" s="5">
        <v>237500312</v>
      </c>
      <c r="L172" s="31">
        <v>15.4</v>
      </c>
    </row>
    <row r="173" spans="1:12" ht="11.25" customHeight="1" x14ac:dyDescent="0.2">
      <c r="A173" s="4">
        <v>110177003</v>
      </c>
      <c r="B173" s="4" t="s">
        <v>550</v>
      </c>
      <c r="C173" s="4" t="s">
        <v>293</v>
      </c>
      <c r="D173" s="5">
        <v>11075476.32</v>
      </c>
      <c r="E173" s="5">
        <v>8768264.1699999999</v>
      </c>
      <c r="F173" s="5"/>
      <c r="G173" s="5">
        <v>97756.77</v>
      </c>
      <c r="H173" s="5">
        <v>21791.200000000001</v>
      </c>
      <c r="I173" s="5">
        <v>1640637.91</v>
      </c>
      <c r="J173" s="5">
        <v>547026.27</v>
      </c>
      <c r="K173" s="5">
        <v>570176377</v>
      </c>
      <c r="L173" s="31">
        <v>19.399999999999999</v>
      </c>
    </row>
    <row r="174" spans="1:12" ht="11.25" customHeight="1" x14ac:dyDescent="0.2">
      <c r="A174" s="4">
        <v>110179003</v>
      </c>
      <c r="B174" s="4" t="s">
        <v>366</v>
      </c>
      <c r="C174" s="4" t="s">
        <v>293</v>
      </c>
      <c r="D174" s="5">
        <v>5095863.17</v>
      </c>
      <c r="E174" s="5">
        <v>3811945.66</v>
      </c>
      <c r="F174" s="5">
        <v>4472.01</v>
      </c>
      <c r="G174" s="5">
        <v>49166.91</v>
      </c>
      <c r="H174" s="5">
        <v>16133.3</v>
      </c>
      <c r="I174" s="5">
        <v>781510.96</v>
      </c>
      <c r="J174" s="5">
        <v>432634.33</v>
      </c>
      <c r="K174" s="5">
        <v>294792861</v>
      </c>
      <c r="L174" s="31">
        <v>17.2</v>
      </c>
    </row>
    <row r="175" spans="1:12" ht="11.25" customHeight="1" x14ac:dyDescent="0.2">
      <c r="A175" s="4">
        <v>110183602</v>
      </c>
      <c r="B175" s="4" t="s">
        <v>367</v>
      </c>
      <c r="C175" s="4" t="s">
        <v>368</v>
      </c>
      <c r="D175" s="5">
        <v>33555655.649999999</v>
      </c>
      <c r="E175" s="5">
        <v>23133788.129999999</v>
      </c>
      <c r="F175" s="5">
        <v>28149.25</v>
      </c>
      <c r="G175" s="5">
        <v>712532.6</v>
      </c>
      <c r="H175" s="5"/>
      <c r="I175" s="5">
        <v>8051424.5899999999</v>
      </c>
      <c r="J175" s="5">
        <v>1629761.08</v>
      </c>
      <c r="K175" s="5">
        <v>1980975108</v>
      </c>
      <c r="L175" s="31">
        <v>16.899999999999999</v>
      </c>
    </row>
    <row r="176" spans="1:12" ht="11.25" customHeight="1" x14ac:dyDescent="0.2">
      <c r="A176" s="4">
        <v>116191004</v>
      </c>
      <c r="B176" s="4" t="s">
        <v>159</v>
      </c>
      <c r="C176" s="4" t="s">
        <v>447</v>
      </c>
      <c r="D176" s="5">
        <v>6258525.2599999998</v>
      </c>
      <c r="E176" s="5">
        <v>4642907.04</v>
      </c>
      <c r="F176" s="5">
        <v>5385.06</v>
      </c>
      <c r="G176" s="5">
        <v>2119.17</v>
      </c>
      <c r="H176" s="5"/>
      <c r="I176" s="5">
        <v>1214961.32</v>
      </c>
      <c r="J176" s="5">
        <v>393152.67</v>
      </c>
      <c r="K176" s="5">
        <v>368241404</v>
      </c>
      <c r="L176" s="31">
        <v>16.899999999999999</v>
      </c>
    </row>
    <row r="177" spans="1:12" ht="11.25" customHeight="1" x14ac:dyDescent="0.2">
      <c r="A177" s="4">
        <v>116191103</v>
      </c>
      <c r="B177" s="4" t="s">
        <v>448</v>
      </c>
      <c r="C177" s="4" t="s">
        <v>447</v>
      </c>
      <c r="D177" s="5">
        <v>18045809.850000001</v>
      </c>
      <c r="E177" s="5">
        <v>14824462.699999999</v>
      </c>
      <c r="F177" s="5">
        <v>16408.96</v>
      </c>
      <c r="G177" s="5">
        <v>5536.16</v>
      </c>
      <c r="H177" s="5"/>
      <c r="I177" s="5">
        <v>2474281.1500000004</v>
      </c>
      <c r="J177" s="5">
        <v>725120.88</v>
      </c>
      <c r="K177" s="5">
        <v>1241919443</v>
      </c>
      <c r="L177" s="31">
        <v>14.5</v>
      </c>
    </row>
    <row r="178" spans="1:12" ht="11.25" customHeight="1" x14ac:dyDescent="0.2">
      <c r="A178" s="4">
        <v>116191203</v>
      </c>
      <c r="B178" s="4" t="s">
        <v>449</v>
      </c>
      <c r="C178" s="4" t="s">
        <v>447</v>
      </c>
      <c r="D178" s="5">
        <v>14942421.9</v>
      </c>
      <c r="E178" s="5">
        <v>10667907.779999999</v>
      </c>
      <c r="F178" s="5">
        <v>12815.82</v>
      </c>
      <c r="G178" s="5">
        <v>120112.51</v>
      </c>
      <c r="H178" s="5"/>
      <c r="I178" s="5">
        <v>3562259.44</v>
      </c>
      <c r="J178" s="5">
        <v>579326.35</v>
      </c>
      <c r="K178" s="5">
        <v>1014806102</v>
      </c>
      <c r="L178" s="31">
        <v>14.7</v>
      </c>
    </row>
    <row r="179" spans="1:12" ht="11.25" customHeight="1" x14ac:dyDescent="0.2">
      <c r="A179" s="4">
        <v>116191503</v>
      </c>
      <c r="B179" s="4" t="s">
        <v>450</v>
      </c>
      <c r="C179" s="4" t="s">
        <v>447</v>
      </c>
      <c r="D179" s="5">
        <v>17879575.510000002</v>
      </c>
      <c r="E179" s="5">
        <v>12809662.91</v>
      </c>
      <c r="F179" s="5"/>
      <c r="G179" s="5">
        <v>0</v>
      </c>
      <c r="H179" s="5">
        <v>40885.46</v>
      </c>
      <c r="I179" s="5">
        <v>4433198.6399999997</v>
      </c>
      <c r="J179" s="5">
        <v>595828.5</v>
      </c>
      <c r="K179" s="5">
        <v>1103069144</v>
      </c>
      <c r="L179" s="31">
        <v>16.2</v>
      </c>
    </row>
    <row r="180" spans="1:12" ht="11.25" customHeight="1" x14ac:dyDescent="0.2">
      <c r="A180" s="4">
        <v>116195004</v>
      </c>
      <c r="B180" s="4" t="s">
        <v>451</v>
      </c>
      <c r="C180" s="4" t="s">
        <v>447</v>
      </c>
      <c r="D180" s="5">
        <v>5378312.4900000002</v>
      </c>
      <c r="E180" s="5">
        <v>3730799.11</v>
      </c>
      <c r="F180" s="5">
        <v>4986.7700000000004</v>
      </c>
      <c r="G180" s="5">
        <v>5202.3599999999997</v>
      </c>
      <c r="H180" s="5"/>
      <c r="I180" s="5">
        <v>1405494.17</v>
      </c>
      <c r="J180" s="5">
        <v>231830.08</v>
      </c>
      <c r="K180" s="5">
        <v>356097239</v>
      </c>
      <c r="L180" s="31">
        <v>15.1</v>
      </c>
    </row>
    <row r="181" spans="1:12" ht="11.25" customHeight="1" x14ac:dyDescent="0.2">
      <c r="A181" s="4">
        <v>116197503</v>
      </c>
      <c r="B181" s="4" t="s">
        <v>556</v>
      </c>
      <c r="C181" s="4" t="s">
        <v>447</v>
      </c>
      <c r="D181" s="5">
        <v>13110978.449999999</v>
      </c>
      <c r="E181" s="5">
        <v>8655862.0999999996</v>
      </c>
      <c r="F181" s="5">
        <v>10510.02</v>
      </c>
      <c r="G181" s="5">
        <v>7301.73</v>
      </c>
      <c r="H181" s="5"/>
      <c r="I181" s="5">
        <v>3997760.8</v>
      </c>
      <c r="J181" s="5">
        <v>439543.8</v>
      </c>
      <c r="K181" s="5">
        <v>706539262</v>
      </c>
      <c r="L181" s="31">
        <v>18.5</v>
      </c>
    </row>
    <row r="182" spans="1:12" ht="11.25" customHeight="1" x14ac:dyDescent="0.2">
      <c r="A182" s="4">
        <v>105201033</v>
      </c>
      <c r="B182" s="4" t="s">
        <v>274</v>
      </c>
      <c r="C182" s="4" t="s">
        <v>275</v>
      </c>
      <c r="D182" s="5">
        <v>16224893</v>
      </c>
      <c r="E182" s="5">
        <v>13014414.16</v>
      </c>
      <c r="F182" s="5">
        <v>14495.93</v>
      </c>
      <c r="G182" s="5">
        <v>110728.2</v>
      </c>
      <c r="H182" s="5">
        <v>40780.6</v>
      </c>
      <c r="I182" s="5">
        <v>1683312.49</v>
      </c>
      <c r="J182" s="5">
        <v>1361161.62</v>
      </c>
      <c r="K182" s="5">
        <v>962636518</v>
      </c>
      <c r="L182" s="31">
        <v>16.8</v>
      </c>
    </row>
    <row r="183" spans="1:12" ht="11.25" customHeight="1" x14ac:dyDescent="0.2">
      <c r="A183" s="4">
        <v>105201352</v>
      </c>
      <c r="B183" s="4" t="s">
        <v>276</v>
      </c>
      <c r="C183" s="4" t="s">
        <v>275</v>
      </c>
      <c r="D183" s="5">
        <v>25942405.289999999</v>
      </c>
      <c r="E183" s="5">
        <v>21001481.5</v>
      </c>
      <c r="F183" s="5">
        <v>22853.88</v>
      </c>
      <c r="G183" s="5">
        <v>43725.89</v>
      </c>
      <c r="H183" s="5">
        <v>62819.85</v>
      </c>
      <c r="I183" s="5">
        <v>2966902.19</v>
      </c>
      <c r="J183" s="5">
        <v>1844621.98</v>
      </c>
      <c r="K183" s="5">
        <v>1245566947</v>
      </c>
      <c r="L183" s="31">
        <v>20.8</v>
      </c>
    </row>
    <row r="184" spans="1:12" ht="11.25" customHeight="1" x14ac:dyDescent="0.2">
      <c r="A184" s="4">
        <v>105204703</v>
      </c>
      <c r="B184" s="4" t="s">
        <v>277</v>
      </c>
      <c r="C184" s="4" t="s">
        <v>275</v>
      </c>
      <c r="D184" s="5">
        <v>16386155.76</v>
      </c>
      <c r="E184" s="5">
        <v>12681995.359999999</v>
      </c>
      <c r="F184" s="5">
        <v>14745.52</v>
      </c>
      <c r="G184" s="5">
        <v>18060.53</v>
      </c>
      <c r="H184" s="5">
        <v>71971.83</v>
      </c>
      <c r="I184" s="5">
        <v>2412328.5799999996</v>
      </c>
      <c r="J184" s="5">
        <v>1187053.94</v>
      </c>
      <c r="K184" s="5">
        <v>986475992</v>
      </c>
      <c r="L184" s="31">
        <v>16.600000000000001</v>
      </c>
    </row>
    <row r="185" spans="1:12" ht="11.25" customHeight="1" x14ac:dyDescent="0.2">
      <c r="A185" s="4">
        <v>115210503</v>
      </c>
      <c r="B185" s="4" t="s">
        <v>150</v>
      </c>
      <c r="C185" s="4" t="s">
        <v>430</v>
      </c>
      <c r="D185" s="5">
        <v>31572919.710000001</v>
      </c>
      <c r="E185" s="5">
        <v>24807580.989999998</v>
      </c>
      <c r="F185" s="5">
        <v>26894.99</v>
      </c>
      <c r="G185" s="5">
        <v>35321.839999999997</v>
      </c>
      <c r="H185" s="5"/>
      <c r="I185" s="5">
        <v>5835508.8599999994</v>
      </c>
      <c r="J185" s="5">
        <v>867613.03</v>
      </c>
      <c r="K185" s="5">
        <v>1511387583</v>
      </c>
      <c r="L185" s="31">
        <v>20.8</v>
      </c>
    </row>
    <row r="186" spans="1:12" ht="11.25" customHeight="1" x14ac:dyDescent="0.2">
      <c r="A186" s="4">
        <v>115211003</v>
      </c>
      <c r="B186" s="4" t="s">
        <v>431</v>
      </c>
      <c r="C186" s="4" t="s">
        <v>430</v>
      </c>
      <c r="D186" s="5">
        <v>18318637.23</v>
      </c>
      <c r="E186" s="5">
        <v>13205661.539999999</v>
      </c>
      <c r="F186" s="5">
        <v>15425.22</v>
      </c>
      <c r="G186" s="5">
        <v>0</v>
      </c>
      <c r="H186" s="5">
        <v>19319.599999999999</v>
      </c>
      <c r="I186" s="5">
        <v>4811707.4399999995</v>
      </c>
      <c r="J186" s="5">
        <v>266523.43</v>
      </c>
      <c r="K186" s="5">
        <v>711040334</v>
      </c>
      <c r="L186" s="31">
        <v>25.7</v>
      </c>
    </row>
    <row r="187" spans="1:12" ht="11.25" customHeight="1" x14ac:dyDescent="0.2">
      <c r="A187" s="4">
        <v>115211103</v>
      </c>
      <c r="B187" s="4" t="s">
        <v>432</v>
      </c>
      <c r="C187" s="4" t="s">
        <v>430</v>
      </c>
      <c r="D187" s="5">
        <v>58168652.130000003</v>
      </c>
      <c r="E187" s="5">
        <v>46295180.200000003</v>
      </c>
      <c r="F187" s="5">
        <v>48933.58</v>
      </c>
      <c r="G187" s="5">
        <v>58620.44</v>
      </c>
      <c r="H187" s="5"/>
      <c r="I187" s="5">
        <v>10717186.99</v>
      </c>
      <c r="J187" s="5">
        <v>1048730.92</v>
      </c>
      <c r="K187" s="5">
        <v>2859637206</v>
      </c>
      <c r="L187" s="31">
        <v>20.3</v>
      </c>
    </row>
    <row r="188" spans="1:12" ht="11.25" customHeight="1" x14ac:dyDescent="0.2">
      <c r="A188" s="4">
        <v>115211603</v>
      </c>
      <c r="B188" s="4" t="s">
        <v>151</v>
      </c>
      <c r="C188" s="4" t="s">
        <v>430</v>
      </c>
      <c r="D188" s="5">
        <v>106971232</v>
      </c>
      <c r="E188" s="5">
        <v>76857956</v>
      </c>
      <c r="F188" s="5">
        <v>91977</v>
      </c>
      <c r="G188" s="5">
        <v>977</v>
      </c>
      <c r="H188" s="5"/>
      <c r="I188" s="5">
        <v>28449447</v>
      </c>
      <c r="J188" s="5">
        <v>1570875</v>
      </c>
      <c r="K188" s="5">
        <v>7068431710</v>
      </c>
      <c r="L188" s="31">
        <v>15.1</v>
      </c>
    </row>
    <row r="189" spans="1:12" ht="11.25" customHeight="1" x14ac:dyDescent="0.2">
      <c r="A189" s="4">
        <v>115212503</v>
      </c>
      <c r="B189" s="4" t="s">
        <v>433</v>
      </c>
      <c r="C189" s="4" t="s">
        <v>430</v>
      </c>
      <c r="D189" s="5">
        <v>28209138.870000001</v>
      </c>
      <c r="E189" s="5">
        <v>20646848.829999998</v>
      </c>
      <c r="F189" s="5">
        <v>25690.5</v>
      </c>
      <c r="G189" s="5">
        <v>0</v>
      </c>
      <c r="H189" s="5"/>
      <c r="I189" s="5">
        <v>7015510.2000000002</v>
      </c>
      <c r="J189" s="5">
        <v>521089.34</v>
      </c>
      <c r="K189" s="5">
        <v>1604777623</v>
      </c>
      <c r="L189" s="31">
        <v>17.5</v>
      </c>
    </row>
    <row r="190" spans="1:12" ht="11.25" customHeight="1" x14ac:dyDescent="0.2">
      <c r="A190" s="4">
        <v>115216503</v>
      </c>
      <c r="B190" s="4" t="s">
        <v>152</v>
      </c>
      <c r="C190" s="4" t="s">
        <v>430</v>
      </c>
      <c r="D190" s="5">
        <v>51822945.289999999</v>
      </c>
      <c r="E190" s="5">
        <v>38012516.939999998</v>
      </c>
      <c r="F190" s="5">
        <v>43473.2</v>
      </c>
      <c r="G190" s="5">
        <v>0</v>
      </c>
      <c r="H190" s="5"/>
      <c r="I190" s="5">
        <v>12852677.529999999</v>
      </c>
      <c r="J190" s="5">
        <v>914277.62</v>
      </c>
      <c r="K190" s="5">
        <v>2501923922</v>
      </c>
      <c r="L190" s="31">
        <v>20.7</v>
      </c>
    </row>
    <row r="191" spans="1:12" ht="11.25" customHeight="1" x14ac:dyDescent="0.2">
      <c r="A191" s="4">
        <v>115218003</v>
      </c>
      <c r="B191" s="4" t="s">
        <v>153</v>
      </c>
      <c r="C191" s="4" t="s">
        <v>430</v>
      </c>
      <c r="D191" s="5">
        <v>28876117.260000002</v>
      </c>
      <c r="E191" s="5">
        <v>22419119.829999998</v>
      </c>
      <c r="F191" s="5">
        <v>25197.65</v>
      </c>
      <c r="G191" s="5">
        <v>30879.88</v>
      </c>
      <c r="H191" s="5">
        <v>49638.1</v>
      </c>
      <c r="I191" s="5">
        <v>5661920.75</v>
      </c>
      <c r="J191" s="5">
        <v>689361.05</v>
      </c>
      <c r="K191" s="5">
        <v>1800237849</v>
      </c>
      <c r="L191" s="31">
        <v>16</v>
      </c>
    </row>
    <row r="192" spans="1:12" ht="11.25" customHeight="1" x14ac:dyDescent="0.2">
      <c r="A192" s="4">
        <v>115218303</v>
      </c>
      <c r="B192" s="4" t="s">
        <v>434</v>
      </c>
      <c r="C192" s="4" t="s">
        <v>430</v>
      </c>
      <c r="D192" s="5">
        <v>26506616.960000001</v>
      </c>
      <c r="E192" s="5">
        <v>19935987.41</v>
      </c>
      <c r="F192" s="5">
        <v>23012.73</v>
      </c>
      <c r="G192" s="5">
        <v>401914.23</v>
      </c>
      <c r="H192" s="5"/>
      <c r="I192" s="5">
        <v>5667809.5499999998</v>
      </c>
      <c r="J192" s="5">
        <v>477893.04</v>
      </c>
      <c r="K192" s="5">
        <v>1674116853</v>
      </c>
      <c r="L192" s="31">
        <v>15.8</v>
      </c>
    </row>
    <row r="193" spans="1:12" ht="11.25" customHeight="1" x14ac:dyDescent="0.2">
      <c r="A193" s="4">
        <v>115221402</v>
      </c>
      <c r="B193" s="4" t="s">
        <v>435</v>
      </c>
      <c r="C193" s="4" t="s">
        <v>436</v>
      </c>
      <c r="D193" s="5">
        <v>141949615.80000001</v>
      </c>
      <c r="E193" s="5">
        <v>92728103.159999996</v>
      </c>
      <c r="F193" s="5">
        <v>119948.48</v>
      </c>
      <c r="G193" s="5">
        <v>434516.47</v>
      </c>
      <c r="H193" s="5"/>
      <c r="I193" s="5">
        <v>45288675.950000003</v>
      </c>
      <c r="J193" s="5">
        <v>3378371.74</v>
      </c>
      <c r="K193" s="5">
        <v>7638225287</v>
      </c>
      <c r="L193" s="31">
        <v>18.5</v>
      </c>
    </row>
    <row r="194" spans="1:12" ht="11.25" customHeight="1" x14ac:dyDescent="0.2">
      <c r="A194" s="4">
        <v>115221753</v>
      </c>
      <c r="B194" s="4" t="s">
        <v>437</v>
      </c>
      <c r="C194" s="4" t="s">
        <v>436</v>
      </c>
      <c r="D194" s="5">
        <v>48960092.159999996</v>
      </c>
      <c r="E194" s="5">
        <v>37495934.25</v>
      </c>
      <c r="F194" s="5">
        <v>42283.43</v>
      </c>
      <c r="G194" s="5">
        <v>985014.86</v>
      </c>
      <c r="H194" s="5"/>
      <c r="I194" s="5">
        <v>9424489.0999999996</v>
      </c>
      <c r="J194" s="5">
        <v>1012370.52</v>
      </c>
      <c r="K194" s="5">
        <v>2799266916</v>
      </c>
      <c r="L194" s="31">
        <v>17.399999999999999</v>
      </c>
    </row>
    <row r="195" spans="1:12" ht="11.25" customHeight="1" x14ac:dyDescent="0.2">
      <c r="A195" s="4">
        <v>115222504</v>
      </c>
      <c r="B195" s="4" t="s">
        <v>438</v>
      </c>
      <c r="C195" s="4" t="s">
        <v>436</v>
      </c>
      <c r="D195" s="5">
        <v>9452718.4800000004</v>
      </c>
      <c r="E195" s="5">
        <v>7102725.9500000002</v>
      </c>
      <c r="F195" s="5">
        <v>8493.67</v>
      </c>
      <c r="G195" s="5">
        <v>15017.98</v>
      </c>
      <c r="H195" s="5">
        <v>23140.400000000001</v>
      </c>
      <c r="I195" s="5">
        <v>1760168.27</v>
      </c>
      <c r="J195" s="5">
        <v>543172.21</v>
      </c>
      <c r="K195" s="5">
        <v>458618183</v>
      </c>
      <c r="L195" s="31">
        <v>20.6</v>
      </c>
    </row>
    <row r="196" spans="1:12" ht="11.25" customHeight="1" x14ac:dyDescent="0.2">
      <c r="A196" s="4">
        <v>115222752</v>
      </c>
      <c r="B196" s="4" t="s">
        <v>439</v>
      </c>
      <c r="C196" s="4" t="s">
        <v>436</v>
      </c>
      <c r="D196" s="5">
        <v>56844758</v>
      </c>
      <c r="E196" s="5">
        <v>40126164</v>
      </c>
      <c r="F196" s="5">
        <v>45171</v>
      </c>
      <c r="G196" s="5">
        <v>1262750</v>
      </c>
      <c r="H196" s="5"/>
      <c r="I196" s="5">
        <v>8131989</v>
      </c>
      <c r="J196" s="5">
        <v>7278684</v>
      </c>
      <c r="K196" s="5">
        <v>2087946736</v>
      </c>
      <c r="L196" s="31">
        <v>27.2</v>
      </c>
    </row>
    <row r="197" spans="1:12" ht="11.25" customHeight="1" x14ac:dyDescent="0.2">
      <c r="A197" s="4">
        <v>115224003</v>
      </c>
      <c r="B197" s="4" t="s">
        <v>440</v>
      </c>
      <c r="C197" s="4" t="s">
        <v>436</v>
      </c>
      <c r="D197" s="5">
        <v>38986027.969999999</v>
      </c>
      <c r="E197" s="5">
        <v>29563731.879999999</v>
      </c>
      <c r="F197" s="5">
        <v>34303.82</v>
      </c>
      <c r="G197" s="5">
        <v>5925.84</v>
      </c>
      <c r="H197" s="5">
        <v>76032.3</v>
      </c>
      <c r="I197" s="5">
        <v>7418132.1100000003</v>
      </c>
      <c r="J197" s="5">
        <v>1887902.02</v>
      </c>
      <c r="K197" s="5">
        <v>2153647260</v>
      </c>
      <c r="L197" s="31">
        <v>18.100000000000001</v>
      </c>
    </row>
    <row r="198" spans="1:12" ht="11.25" customHeight="1" x14ac:dyDescent="0.2">
      <c r="A198" s="4">
        <v>115226003</v>
      </c>
      <c r="B198" s="4" t="s">
        <v>441</v>
      </c>
      <c r="C198" s="4" t="s">
        <v>436</v>
      </c>
      <c r="D198" s="5">
        <v>29850182.539999999</v>
      </c>
      <c r="E198" s="5">
        <v>21306309.73</v>
      </c>
      <c r="F198" s="5">
        <v>24863.91</v>
      </c>
      <c r="G198" s="5">
        <v>2656.6</v>
      </c>
      <c r="H198" s="5"/>
      <c r="I198" s="5">
        <v>7676268.1099999994</v>
      </c>
      <c r="J198" s="5">
        <v>840084.19</v>
      </c>
      <c r="K198" s="5">
        <v>1373589744</v>
      </c>
      <c r="L198" s="31">
        <v>21.7</v>
      </c>
    </row>
    <row r="199" spans="1:12" ht="11.25" customHeight="1" x14ac:dyDescent="0.2">
      <c r="A199" s="4">
        <v>115226103</v>
      </c>
      <c r="B199" s="4" t="s">
        <v>442</v>
      </c>
      <c r="C199" s="4" t="s">
        <v>436</v>
      </c>
      <c r="D199" s="5">
        <v>7204890.6299999999</v>
      </c>
      <c r="E199" s="5">
        <v>5325893.2300000004</v>
      </c>
      <c r="F199" s="5">
        <v>6292.1</v>
      </c>
      <c r="G199" s="5">
        <v>20312.21</v>
      </c>
      <c r="H199" s="5">
        <v>16729.5</v>
      </c>
      <c r="I199" s="5">
        <v>1345995.06</v>
      </c>
      <c r="J199" s="5">
        <v>489668.53</v>
      </c>
      <c r="K199" s="5">
        <v>329823615</v>
      </c>
      <c r="L199" s="31">
        <v>21.8</v>
      </c>
    </row>
    <row r="200" spans="1:12" ht="11.25" customHeight="1" x14ac:dyDescent="0.2">
      <c r="A200" s="4">
        <v>115228003</v>
      </c>
      <c r="B200" s="4" t="s">
        <v>155</v>
      </c>
      <c r="C200" s="4" t="s">
        <v>436</v>
      </c>
      <c r="D200" s="5">
        <v>7390566</v>
      </c>
      <c r="E200" s="5">
        <v>4840535</v>
      </c>
      <c r="F200" s="5">
        <v>5307</v>
      </c>
      <c r="G200" s="5">
        <v>0</v>
      </c>
      <c r="H200" s="5"/>
      <c r="I200" s="5">
        <v>1042160</v>
      </c>
      <c r="J200" s="5">
        <v>1502564</v>
      </c>
      <c r="K200" s="5">
        <v>254654521</v>
      </c>
      <c r="L200" s="31">
        <v>29</v>
      </c>
    </row>
    <row r="201" spans="1:12" ht="11.25" customHeight="1" x14ac:dyDescent="0.2">
      <c r="A201" s="4">
        <v>115228303</v>
      </c>
      <c r="B201" s="4" t="s">
        <v>443</v>
      </c>
      <c r="C201" s="4" t="s">
        <v>436</v>
      </c>
      <c r="D201" s="5">
        <v>39166683.68</v>
      </c>
      <c r="E201" s="5">
        <v>30315909.739999998</v>
      </c>
      <c r="F201" s="5">
        <v>33968.410000000003</v>
      </c>
      <c r="G201" s="5">
        <v>0</v>
      </c>
      <c r="H201" s="5">
        <v>57479.25</v>
      </c>
      <c r="I201" s="5">
        <v>6506456.7800000003</v>
      </c>
      <c r="J201" s="5">
        <v>2252869.5</v>
      </c>
      <c r="K201" s="5">
        <v>2221886659</v>
      </c>
      <c r="L201" s="31">
        <v>17.600000000000001</v>
      </c>
    </row>
    <row r="202" spans="1:12" ht="11.25" customHeight="1" x14ac:dyDescent="0.2">
      <c r="A202" s="4">
        <v>115229003</v>
      </c>
      <c r="B202" s="4" t="s">
        <v>156</v>
      </c>
      <c r="C202" s="4" t="s">
        <v>436</v>
      </c>
      <c r="D202" s="5">
        <v>9127640.8699999992</v>
      </c>
      <c r="E202" s="5">
        <v>6484686.46</v>
      </c>
      <c r="F202" s="5">
        <v>6923.56</v>
      </c>
      <c r="G202" s="5">
        <v>12958.97</v>
      </c>
      <c r="H202" s="5">
        <v>24706.75</v>
      </c>
      <c r="I202" s="5">
        <v>1824039.97</v>
      </c>
      <c r="J202" s="5">
        <v>774325.16</v>
      </c>
      <c r="K202" s="5">
        <v>505586376</v>
      </c>
      <c r="L202" s="31">
        <v>18</v>
      </c>
    </row>
    <row r="203" spans="1:12" ht="11.25" customHeight="1" x14ac:dyDescent="0.2">
      <c r="A203" s="4">
        <v>125231232</v>
      </c>
      <c r="B203" s="4" t="s">
        <v>25</v>
      </c>
      <c r="C203" s="4" t="s">
        <v>26</v>
      </c>
      <c r="D203" s="5">
        <v>24030652.800000001</v>
      </c>
      <c r="E203" s="5">
        <v>16431905.42</v>
      </c>
      <c r="F203" s="5"/>
      <c r="G203" s="5">
        <v>0</v>
      </c>
      <c r="H203" s="5"/>
      <c r="I203" s="5">
        <v>1592803.24</v>
      </c>
      <c r="J203" s="5">
        <v>6005944.1399999997</v>
      </c>
      <c r="K203" s="5">
        <v>1197607751</v>
      </c>
      <c r="L203" s="31">
        <v>20</v>
      </c>
    </row>
    <row r="204" spans="1:12" ht="11.25" customHeight="1" x14ac:dyDescent="0.2">
      <c r="A204" s="4">
        <v>125231303</v>
      </c>
      <c r="B204" s="4" t="s">
        <v>681</v>
      </c>
      <c r="C204" s="4" t="s">
        <v>26</v>
      </c>
      <c r="D204" s="5">
        <v>47789353.75</v>
      </c>
      <c r="E204" s="5">
        <v>44815193.609999999</v>
      </c>
      <c r="F204" s="5">
        <v>46731.64</v>
      </c>
      <c r="G204" s="5">
        <v>323170.96000000002</v>
      </c>
      <c r="H204" s="5"/>
      <c r="I204" s="5">
        <v>491185.12</v>
      </c>
      <c r="J204" s="5">
        <v>2113072.42</v>
      </c>
      <c r="K204" s="5">
        <v>1566350014</v>
      </c>
      <c r="L204" s="31">
        <v>30.5</v>
      </c>
    </row>
    <row r="205" spans="1:12" ht="11.25" customHeight="1" x14ac:dyDescent="0.2">
      <c r="A205" s="4">
        <v>125234103</v>
      </c>
      <c r="B205" s="4" t="s">
        <v>27</v>
      </c>
      <c r="C205" s="4" t="s">
        <v>26</v>
      </c>
      <c r="D205" s="5">
        <v>86185646</v>
      </c>
      <c r="E205" s="5">
        <v>84420651</v>
      </c>
      <c r="F205" s="5">
        <v>75199</v>
      </c>
      <c r="G205" s="5">
        <v>0</v>
      </c>
      <c r="H205" s="5"/>
      <c r="I205" s="5">
        <v>1031183</v>
      </c>
      <c r="J205" s="5">
        <v>658613</v>
      </c>
      <c r="K205" s="5">
        <v>3913527024</v>
      </c>
      <c r="L205" s="31">
        <v>22</v>
      </c>
    </row>
    <row r="206" spans="1:12" ht="11.25" customHeight="1" x14ac:dyDescent="0.2">
      <c r="A206" s="4">
        <v>125234502</v>
      </c>
      <c r="B206" s="4" t="s">
        <v>682</v>
      </c>
      <c r="C206" s="4" t="s">
        <v>26</v>
      </c>
      <c r="D206" s="5">
        <v>100835594.01000001</v>
      </c>
      <c r="E206" s="5">
        <v>97715515.120000005</v>
      </c>
      <c r="F206" s="5">
        <v>90649.83</v>
      </c>
      <c r="G206" s="5">
        <v>0</v>
      </c>
      <c r="H206" s="5"/>
      <c r="I206" s="5">
        <v>1656148.46</v>
      </c>
      <c r="J206" s="5">
        <v>1373280.6</v>
      </c>
      <c r="K206" s="5">
        <v>4943251939</v>
      </c>
      <c r="L206" s="31">
        <v>20.3</v>
      </c>
    </row>
    <row r="207" spans="1:12" ht="11.25" customHeight="1" x14ac:dyDescent="0.2">
      <c r="A207" s="4">
        <v>125235103</v>
      </c>
      <c r="B207" s="4" t="s">
        <v>28</v>
      </c>
      <c r="C207" s="4" t="s">
        <v>26</v>
      </c>
      <c r="D207" s="5">
        <v>42067271.07</v>
      </c>
      <c r="E207" s="5">
        <v>39969524.939999998</v>
      </c>
      <c r="F207" s="5">
        <v>36724.21</v>
      </c>
      <c r="G207" s="5">
        <v>4987</v>
      </c>
      <c r="H207" s="5"/>
      <c r="I207" s="5">
        <v>948947.8</v>
      </c>
      <c r="J207" s="5">
        <v>1107087.1200000001</v>
      </c>
      <c r="K207" s="5">
        <v>1675712114</v>
      </c>
      <c r="L207" s="31">
        <v>25.1</v>
      </c>
    </row>
    <row r="208" spans="1:12" ht="11.25" customHeight="1" x14ac:dyDescent="0.2">
      <c r="A208" s="4">
        <v>125235502</v>
      </c>
      <c r="B208" s="4" t="s">
        <v>29</v>
      </c>
      <c r="C208" s="4" t="s">
        <v>26</v>
      </c>
      <c r="D208" s="5">
        <v>70938770.049999997</v>
      </c>
      <c r="E208" s="5">
        <v>67806155.129999995</v>
      </c>
      <c r="F208" s="5">
        <v>60584.99</v>
      </c>
      <c r="G208" s="5">
        <v>23939.54</v>
      </c>
      <c r="H208" s="5"/>
      <c r="I208" s="5">
        <v>2206092.89</v>
      </c>
      <c r="J208" s="5">
        <v>841997.5</v>
      </c>
      <c r="K208" s="5">
        <v>5332372178</v>
      </c>
      <c r="L208" s="31">
        <v>13.3</v>
      </c>
    </row>
    <row r="209" spans="1:12" ht="11.25" customHeight="1" x14ac:dyDescent="0.2">
      <c r="A209" s="4">
        <v>125236903</v>
      </c>
      <c r="B209" s="4" t="s">
        <v>683</v>
      </c>
      <c r="C209" s="4" t="s">
        <v>26</v>
      </c>
      <c r="D209" s="5">
        <v>44090171</v>
      </c>
      <c r="E209" s="5">
        <v>38454620</v>
      </c>
      <c r="F209" s="5">
        <v>37933</v>
      </c>
      <c r="G209" s="5">
        <v>0</v>
      </c>
      <c r="H209" s="5"/>
      <c r="I209" s="5">
        <v>4482369</v>
      </c>
      <c r="J209" s="5">
        <v>1115249</v>
      </c>
      <c r="K209" s="5">
        <v>1989327688</v>
      </c>
      <c r="L209" s="31">
        <v>22.1</v>
      </c>
    </row>
    <row r="210" spans="1:12" ht="11.25" customHeight="1" x14ac:dyDescent="0.2">
      <c r="A210" s="4">
        <v>125237603</v>
      </c>
      <c r="B210" s="4" t="s">
        <v>30</v>
      </c>
      <c r="C210" s="4" t="s">
        <v>26</v>
      </c>
      <c r="D210" s="5">
        <v>80278246.420000002</v>
      </c>
      <c r="E210" s="5">
        <v>77095037.050000012</v>
      </c>
      <c r="F210" s="5">
        <v>69484.12</v>
      </c>
      <c r="G210" s="5">
        <v>280090.28000000003</v>
      </c>
      <c r="H210" s="5"/>
      <c r="I210" s="5">
        <v>1776403.98</v>
      </c>
      <c r="J210" s="5">
        <v>1057230.99</v>
      </c>
      <c r="K210" s="5">
        <v>5343455134</v>
      </c>
      <c r="L210" s="31">
        <v>15</v>
      </c>
    </row>
    <row r="211" spans="1:12" ht="11.25" customHeight="1" x14ac:dyDescent="0.2">
      <c r="A211" s="4">
        <v>125237702</v>
      </c>
      <c r="B211" s="4" t="s">
        <v>31</v>
      </c>
      <c r="C211" s="4" t="s">
        <v>26</v>
      </c>
      <c r="D211" s="5">
        <v>74208284.129999995</v>
      </c>
      <c r="E211" s="5">
        <v>70594725.719999999</v>
      </c>
      <c r="F211" s="5">
        <v>66600.61</v>
      </c>
      <c r="G211" s="5">
        <v>6887.82</v>
      </c>
      <c r="H211" s="5"/>
      <c r="I211" s="5">
        <v>1094187.94</v>
      </c>
      <c r="J211" s="5">
        <v>2445882.04</v>
      </c>
      <c r="K211" s="5">
        <v>2627938180</v>
      </c>
      <c r="L211" s="31">
        <v>28.2</v>
      </c>
    </row>
    <row r="212" spans="1:12" ht="11.25" customHeight="1" x14ac:dyDescent="0.2">
      <c r="A212" s="4">
        <v>125237903</v>
      </c>
      <c r="B212" s="4" t="s">
        <v>32</v>
      </c>
      <c r="C212" s="4" t="s">
        <v>26</v>
      </c>
      <c r="D212" s="5">
        <v>78078427.519999996</v>
      </c>
      <c r="E212" s="5">
        <v>75214006.800000012</v>
      </c>
      <c r="F212" s="5">
        <v>67029.78</v>
      </c>
      <c r="G212" s="5">
        <v>4918.6499999999996</v>
      </c>
      <c r="H212" s="5"/>
      <c r="I212" s="5">
        <v>1414976.12</v>
      </c>
      <c r="J212" s="5">
        <v>1377496.17</v>
      </c>
      <c r="K212" s="5">
        <v>4347416621</v>
      </c>
      <c r="L212" s="31">
        <v>17.899999999999999</v>
      </c>
    </row>
    <row r="213" spans="1:12" ht="11.25" customHeight="1" x14ac:dyDescent="0.2">
      <c r="A213" s="4">
        <v>125238402</v>
      </c>
      <c r="B213" s="4" t="s">
        <v>33</v>
      </c>
      <c r="C213" s="4" t="s">
        <v>26</v>
      </c>
      <c r="D213" s="5">
        <v>40518374</v>
      </c>
      <c r="E213" s="5">
        <v>37201864</v>
      </c>
      <c r="F213" s="5">
        <v>35027</v>
      </c>
      <c r="G213" s="5">
        <v>0</v>
      </c>
      <c r="H213" s="5"/>
      <c r="I213" s="5">
        <v>483524</v>
      </c>
      <c r="J213" s="5">
        <v>2797959</v>
      </c>
      <c r="K213" s="5">
        <v>1231361073</v>
      </c>
      <c r="L213" s="31">
        <v>32.9</v>
      </c>
    </row>
    <row r="214" spans="1:12" ht="11.25" customHeight="1" x14ac:dyDescent="0.2">
      <c r="A214" s="4">
        <v>125238502</v>
      </c>
      <c r="B214" s="4" t="s">
        <v>684</v>
      </c>
      <c r="C214" s="4" t="s">
        <v>26</v>
      </c>
      <c r="D214" s="5">
        <v>60403224.32</v>
      </c>
      <c r="E214" s="5">
        <v>57777793.850000001</v>
      </c>
      <c r="F214" s="5">
        <v>53467.03</v>
      </c>
      <c r="G214" s="5">
        <v>47375.99</v>
      </c>
      <c r="H214" s="5"/>
      <c r="I214" s="5">
        <v>1735387.39</v>
      </c>
      <c r="J214" s="5">
        <v>789200.06</v>
      </c>
      <c r="K214" s="5">
        <v>2673249647</v>
      </c>
      <c r="L214" s="31">
        <v>22.5</v>
      </c>
    </row>
    <row r="215" spans="1:12" ht="11.25" customHeight="1" x14ac:dyDescent="0.2">
      <c r="A215" s="4">
        <v>125239452</v>
      </c>
      <c r="B215" s="4" t="s">
        <v>685</v>
      </c>
      <c r="C215" s="4" t="s">
        <v>26</v>
      </c>
      <c r="D215" s="5">
        <v>108660809.3</v>
      </c>
      <c r="E215" s="5">
        <v>98293375.310000002</v>
      </c>
      <c r="F215" s="5"/>
      <c r="G215" s="5">
        <v>0</v>
      </c>
      <c r="H215" s="5"/>
      <c r="I215" s="5">
        <v>4215536.7300000004</v>
      </c>
      <c r="J215" s="5">
        <v>6151897.2599999998</v>
      </c>
      <c r="K215" s="5">
        <v>3798154799</v>
      </c>
      <c r="L215" s="31">
        <v>28.6</v>
      </c>
    </row>
    <row r="216" spans="1:12" ht="11.25" customHeight="1" x14ac:dyDescent="0.2">
      <c r="A216" s="4">
        <v>125239603</v>
      </c>
      <c r="B216" s="4" t="s">
        <v>564</v>
      </c>
      <c r="C216" s="4" t="s">
        <v>26</v>
      </c>
      <c r="D216" s="5">
        <v>63371887.68</v>
      </c>
      <c r="E216" s="5">
        <v>61734209.32</v>
      </c>
      <c r="F216" s="5">
        <v>55704.42</v>
      </c>
      <c r="G216" s="5">
        <v>2391.25</v>
      </c>
      <c r="H216" s="5">
        <v>49656.01</v>
      </c>
      <c r="I216" s="5">
        <v>712110.69000000006</v>
      </c>
      <c r="J216" s="5">
        <v>817815.99</v>
      </c>
      <c r="K216" s="5">
        <v>2159036878</v>
      </c>
      <c r="L216" s="31">
        <v>29.3</v>
      </c>
    </row>
    <row r="217" spans="1:12" ht="11.25" customHeight="1" x14ac:dyDescent="0.2">
      <c r="A217" s="4">
        <v>125239652</v>
      </c>
      <c r="B217" s="4" t="s">
        <v>34</v>
      </c>
      <c r="C217" s="4" t="s">
        <v>26</v>
      </c>
      <c r="D217" s="5">
        <v>49896600</v>
      </c>
      <c r="E217" s="5">
        <v>45229013</v>
      </c>
      <c r="F217" s="5"/>
      <c r="G217" s="5">
        <v>0</v>
      </c>
      <c r="H217" s="5"/>
      <c r="I217" s="5">
        <v>466697</v>
      </c>
      <c r="J217" s="5">
        <v>4200890</v>
      </c>
      <c r="K217" s="5">
        <v>1422609552</v>
      </c>
      <c r="L217" s="31">
        <v>35</v>
      </c>
    </row>
    <row r="218" spans="1:12" ht="11.25" customHeight="1" x14ac:dyDescent="0.2">
      <c r="A218" s="4">
        <v>109243503</v>
      </c>
      <c r="B218" s="4" t="s">
        <v>345</v>
      </c>
      <c r="C218" s="4" t="s">
        <v>346</v>
      </c>
      <c r="D218" s="5">
        <v>2559527.96</v>
      </c>
      <c r="E218" s="5">
        <v>1712291.24</v>
      </c>
      <c r="F218" s="5">
        <v>2275.7199999999998</v>
      </c>
      <c r="G218" s="5">
        <v>71529.41</v>
      </c>
      <c r="H218" s="5">
        <v>11626.4</v>
      </c>
      <c r="I218" s="5">
        <v>609018.06000000006</v>
      </c>
      <c r="J218" s="5">
        <v>152787.13</v>
      </c>
      <c r="K218" s="5">
        <v>159583838</v>
      </c>
      <c r="L218" s="31">
        <v>16</v>
      </c>
    </row>
    <row r="219" spans="1:12" ht="11.25" customHeight="1" x14ac:dyDescent="0.2">
      <c r="A219" s="4">
        <v>109246003</v>
      </c>
      <c r="B219" s="4" t="s">
        <v>347</v>
      </c>
      <c r="C219" s="4" t="s">
        <v>346</v>
      </c>
      <c r="D219" s="5">
        <v>4623981.68</v>
      </c>
      <c r="E219" s="5">
        <v>3078980.34</v>
      </c>
      <c r="F219" s="5">
        <v>4253.58</v>
      </c>
      <c r="G219" s="5">
        <v>116270.45000000001</v>
      </c>
      <c r="H219" s="5">
        <v>10568.28</v>
      </c>
      <c r="I219" s="5">
        <v>963004.25</v>
      </c>
      <c r="J219" s="5">
        <v>450904.78</v>
      </c>
      <c r="K219" s="5">
        <v>242233301</v>
      </c>
      <c r="L219" s="31">
        <v>19</v>
      </c>
    </row>
    <row r="220" spans="1:12" ht="11.25" customHeight="1" x14ac:dyDescent="0.2">
      <c r="A220" s="4">
        <v>109248003</v>
      </c>
      <c r="B220" s="4" t="s">
        <v>348</v>
      </c>
      <c r="C220" s="4" t="s">
        <v>346</v>
      </c>
      <c r="D220" s="5">
        <v>14838232.83</v>
      </c>
      <c r="E220" s="5">
        <v>9980234.3000000007</v>
      </c>
      <c r="F220" s="5">
        <v>13500.39</v>
      </c>
      <c r="G220" s="5">
        <v>154111.15</v>
      </c>
      <c r="H220" s="5">
        <v>32186.799999999999</v>
      </c>
      <c r="I220" s="5">
        <v>3749163.38</v>
      </c>
      <c r="J220" s="5">
        <v>909036.81</v>
      </c>
      <c r="K220" s="5">
        <v>972822874</v>
      </c>
      <c r="L220" s="31">
        <v>15.2</v>
      </c>
    </row>
    <row r="221" spans="1:12" ht="11.25" customHeight="1" x14ac:dyDescent="0.2">
      <c r="A221" s="4">
        <v>105251453</v>
      </c>
      <c r="B221" s="4" t="s">
        <v>95</v>
      </c>
      <c r="C221" s="4" t="s">
        <v>278</v>
      </c>
      <c r="D221" s="5">
        <v>8447515.4800000004</v>
      </c>
      <c r="E221" s="5">
        <v>6476496.6100000003</v>
      </c>
      <c r="F221" s="5">
        <v>8067.15</v>
      </c>
      <c r="G221" s="5">
        <v>7682.85</v>
      </c>
      <c r="H221" s="5">
        <v>25123.25</v>
      </c>
      <c r="I221" s="5">
        <v>1199227.68</v>
      </c>
      <c r="J221" s="5">
        <v>730917.94</v>
      </c>
      <c r="K221" s="5">
        <v>530689510</v>
      </c>
      <c r="L221" s="31">
        <v>15.9</v>
      </c>
    </row>
    <row r="222" spans="1:12" ht="11.25" customHeight="1" x14ac:dyDescent="0.2">
      <c r="A222" s="4">
        <v>105252602</v>
      </c>
      <c r="B222" s="4" t="s">
        <v>279</v>
      </c>
      <c r="C222" s="4" t="s">
        <v>278</v>
      </c>
      <c r="D222" s="5">
        <v>57431960</v>
      </c>
      <c r="E222" s="5">
        <v>42549472</v>
      </c>
      <c r="F222" s="5">
        <v>53890</v>
      </c>
      <c r="G222" s="5">
        <v>1506745</v>
      </c>
      <c r="H222" s="5"/>
      <c r="I222" s="5">
        <v>8392228</v>
      </c>
      <c r="J222" s="5">
        <v>4929625</v>
      </c>
      <c r="K222" s="5">
        <v>2828432393</v>
      </c>
      <c r="L222" s="31">
        <v>20.3</v>
      </c>
    </row>
    <row r="223" spans="1:12" ht="11.25" customHeight="1" x14ac:dyDescent="0.2">
      <c r="A223" s="4">
        <v>105253303</v>
      </c>
      <c r="B223" s="4" t="s">
        <v>280</v>
      </c>
      <c r="C223" s="4" t="s">
        <v>278</v>
      </c>
      <c r="D223" s="5">
        <v>19193958</v>
      </c>
      <c r="E223" s="5">
        <v>16646974</v>
      </c>
      <c r="F223" s="5">
        <v>16590</v>
      </c>
      <c r="G223" s="5">
        <v>0</v>
      </c>
      <c r="H223" s="5"/>
      <c r="I223" s="5">
        <v>2094492</v>
      </c>
      <c r="J223" s="5">
        <v>435902</v>
      </c>
      <c r="K223" s="5">
        <v>874125579</v>
      </c>
      <c r="L223" s="31">
        <v>21.9</v>
      </c>
    </row>
    <row r="224" spans="1:12" ht="11.25" customHeight="1" x14ac:dyDescent="0.2">
      <c r="A224" s="4">
        <v>105253553</v>
      </c>
      <c r="B224" s="4" t="s">
        <v>96</v>
      </c>
      <c r="C224" s="4" t="s">
        <v>278</v>
      </c>
      <c r="D224" s="5">
        <v>17768159.68</v>
      </c>
      <c r="E224" s="5">
        <v>15196377.49</v>
      </c>
      <c r="F224" s="5">
        <v>16665.060000000001</v>
      </c>
      <c r="G224" s="5">
        <v>2473.13</v>
      </c>
      <c r="H224" s="5">
        <v>31889.81</v>
      </c>
      <c r="I224" s="5">
        <v>1978087.06</v>
      </c>
      <c r="J224" s="5">
        <v>542667.13</v>
      </c>
      <c r="K224" s="5">
        <v>1336690907</v>
      </c>
      <c r="L224" s="31">
        <v>13.2</v>
      </c>
    </row>
    <row r="225" spans="1:12" ht="11.25" customHeight="1" x14ac:dyDescent="0.2">
      <c r="A225" s="4">
        <v>105253903</v>
      </c>
      <c r="B225" s="4" t="s">
        <v>281</v>
      </c>
      <c r="C225" s="4" t="s">
        <v>278</v>
      </c>
      <c r="D225" s="5">
        <v>13978850.17</v>
      </c>
      <c r="E225" s="5">
        <v>11471752.83</v>
      </c>
      <c r="F225" s="5">
        <v>12428.31</v>
      </c>
      <c r="G225" s="5">
        <v>32213.99</v>
      </c>
      <c r="H225" s="5"/>
      <c r="I225" s="5">
        <v>2053191.92</v>
      </c>
      <c r="J225" s="5">
        <v>409263.12</v>
      </c>
      <c r="K225" s="5">
        <v>952031320</v>
      </c>
      <c r="L225" s="31">
        <v>14.6</v>
      </c>
    </row>
    <row r="226" spans="1:12" ht="11.25" customHeight="1" x14ac:dyDescent="0.2">
      <c r="A226" s="4">
        <v>105254053</v>
      </c>
      <c r="B226" s="4" t="s">
        <v>282</v>
      </c>
      <c r="C226" s="4" t="s">
        <v>278</v>
      </c>
      <c r="D226" s="5">
        <v>10196893.220000001</v>
      </c>
      <c r="E226" s="5">
        <v>8402227.4900000002</v>
      </c>
      <c r="F226" s="5">
        <v>8694.2800000000007</v>
      </c>
      <c r="G226" s="5">
        <v>30476.78</v>
      </c>
      <c r="H226" s="5">
        <v>28525.1</v>
      </c>
      <c r="I226" s="5">
        <v>1255352.7300000002</v>
      </c>
      <c r="J226" s="5">
        <v>471616.84</v>
      </c>
      <c r="K226" s="5">
        <v>490851545</v>
      </c>
      <c r="L226" s="31">
        <v>20.7</v>
      </c>
    </row>
    <row r="227" spans="1:12" ht="11.25" customHeight="1" x14ac:dyDescent="0.2">
      <c r="A227" s="4">
        <v>105254353</v>
      </c>
      <c r="B227" s="4" t="s">
        <v>283</v>
      </c>
      <c r="C227" s="4" t="s">
        <v>278</v>
      </c>
      <c r="D227" s="5">
        <v>18689006.620000001</v>
      </c>
      <c r="E227" s="5">
        <v>15841773.65</v>
      </c>
      <c r="F227" s="5">
        <v>15590.52</v>
      </c>
      <c r="G227" s="5">
        <v>329840.42</v>
      </c>
      <c r="H227" s="5"/>
      <c r="I227" s="5">
        <v>2035004.22</v>
      </c>
      <c r="J227" s="5">
        <v>466797.81</v>
      </c>
      <c r="K227" s="5">
        <v>976259365</v>
      </c>
      <c r="L227" s="31">
        <v>19.100000000000001</v>
      </c>
    </row>
    <row r="228" spans="1:12" ht="11.25" customHeight="1" x14ac:dyDescent="0.2">
      <c r="A228" s="4">
        <v>105256553</v>
      </c>
      <c r="B228" s="4" t="s">
        <v>284</v>
      </c>
      <c r="C228" s="4" t="s">
        <v>278</v>
      </c>
      <c r="D228" s="5">
        <v>6007784.79</v>
      </c>
      <c r="E228" s="5">
        <v>4947305.33</v>
      </c>
      <c r="F228" s="5">
        <v>5254.62</v>
      </c>
      <c r="G228" s="5">
        <v>0</v>
      </c>
      <c r="H228" s="5">
        <v>16451</v>
      </c>
      <c r="I228" s="5">
        <v>719684.76</v>
      </c>
      <c r="J228" s="5">
        <v>319089.08</v>
      </c>
      <c r="K228" s="5">
        <v>244234167</v>
      </c>
      <c r="L228" s="31">
        <v>24.5</v>
      </c>
    </row>
    <row r="229" spans="1:12" ht="11.25" customHeight="1" x14ac:dyDescent="0.2">
      <c r="A229" s="4">
        <v>105257602</v>
      </c>
      <c r="B229" s="4" t="s">
        <v>97</v>
      </c>
      <c r="C229" s="4" t="s">
        <v>278</v>
      </c>
      <c r="D229" s="5">
        <v>64612902.210000001</v>
      </c>
      <c r="E229" s="5">
        <v>53676385.410000004</v>
      </c>
      <c r="F229" s="5">
        <v>56804</v>
      </c>
      <c r="G229" s="5">
        <v>458578.82</v>
      </c>
      <c r="H229" s="5"/>
      <c r="I229" s="5">
        <v>8740146.1699999999</v>
      </c>
      <c r="J229" s="5">
        <v>1680987.81</v>
      </c>
      <c r="K229" s="5">
        <v>3712482805</v>
      </c>
      <c r="L229" s="31">
        <v>17.399999999999999</v>
      </c>
    </row>
    <row r="230" spans="1:12" ht="11.25" customHeight="1" x14ac:dyDescent="0.2">
      <c r="A230" s="4">
        <v>105258303</v>
      </c>
      <c r="B230" s="4" t="s">
        <v>98</v>
      </c>
      <c r="C230" s="4" t="s">
        <v>278</v>
      </c>
      <c r="D230" s="5">
        <v>9249977.5299999993</v>
      </c>
      <c r="E230" s="5">
        <v>7746215.3499999996</v>
      </c>
      <c r="F230" s="5">
        <v>8530.77</v>
      </c>
      <c r="G230" s="5">
        <v>0</v>
      </c>
      <c r="H230" s="5"/>
      <c r="I230" s="5">
        <v>1224934.8400000001</v>
      </c>
      <c r="J230" s="5">
        <v>270296.57</v>
      </c>
      <c r="K230" s="5">
        <v>570465975</v>
      </c>
      <c r="L230" s="31">
        <v>16.2</v>
      </c>
    </row>
    <row r="231" spans="1:12" ht="11.25" customHeight="1" x14ac:dyDescent="0.2">
      <c r="A231" s="4">
        <v>105258503</v>
      </c>
      <c r="B231" s="4" t="s">
        <v>99</v>
      </c>
      <c r="C231" s="4" t="s">
        <v>278</v>
      </c>
      <c r="D231" s="5">
        <v>5408939.1799999997</v>
      </c>
      <c r="E231" s="5">
        <v>4167132.97</v>
      </c>
      <c r="F231" s="5">
        <v>4672.53</v>
      </c>
      <c r="G231" s="5">
        <v>7672.53</v>
      </c>
      <c r="H231" s="5"/>
      <c r="I231" s="5">
        <v>954569.8</v>
      </c>
      <c r="J231" s="5">
        <v>274891.34999999998</v>
      </c>
      <c r="K231" s="5">
        <v>424834039</v>
      </c>
      <c r="L231" s="31">
        <v>12.7</v>
      </c>
    </row>
    <row r="232" spans="1:12" ht="11.25" customHeight="1" x14ac:dyDescent="0.2">
      <c r="A232" s="4">
        <v>105259103</v>
      </c>
      <c r="B232" s="4" t="s">
        <v>285</v>
      </c>
      <c r="C232" s="4" t="s">
        <v>278</v>
      </c>
      <c r="D232" s="5">
        <v>3568995.5</v>
      </c>
      <c r="E232" s="5">
        <v>2585651.6399999997</v>
      </c>
      <c r="F232" s="5">
        <v>3146.99</v>
      </c>
      <c r="G232" s="5">
        <v>913.92</v>
      </c>
      <c r="H232" s="5">
        <v>13333.8</v>
      </c>
      <c r="I232" s="5">
        <v>573670.38</v>
      </c>
      <c r="J232" s="5">
        <v>392278.77</v>
      </c>
      <c r="K232" s="5">
        <v>262703169</v>
      </c>
      <c r="L232" s="31">
        <v>13.5</v>
      </c>
    </row>
    <row r="233" spans="1:12" ht="11.25" customHeight="1" x14ac:dyDescent="0.2">
      <c r="A233" s="4">
        <v>105259703</v>
      </c>
      <c r="B233" s="4" t="s">
        <v>286</v>
      </c>
      <c r="C233" s="4" t="s">
        <v>278</v>
      </c>
      <c r="D233" s="5">
        <v>12459138.199999999</v>
      </c>
      <c r="E233" s="5">
        <v>10623046.790000001</v>
      </c>
      <c r="F233" s="5">
        <v>10664.9</v>
      </c>
      <c r="G233" s="5">
        <v>7364.9500000000007</v>
      </c>
      <c r="H233" s="5">
        <v>27757.48</v>
      </c>
      <c r="I233" s="5">
        <v>1334546.8600000001</v>
      </c>
      <c r="J233" s="5">
        <v>455757.22</v>
      </c>
      <c r="K233" s="5">
        <v>567306653</v>
      </c>
      <c r="L233" s="31">
        <v>21.9</v>
      </c>
    </row>
    <row r="234" spans="1:12" ht="11.25" customHeight="1" x14ac:dyDescent="0.2">
      <c r="A234" s="4">
        <v>101260303</v>
      </c>
      <c r="B234" s="4" t="s">
        <v>201</v>
      </c>
      <c r="C234" s="4" t="s">
        <v>202</v>
      </c>
      <c r="D234" s="5">
        <v>12198681.380000001</v>
      </c>
      <c r="E234" s="5">
        <v>8356971.96</v>
      </c>
      <c r="F234" s="5">
        <v>10567.82</v>
      </c>
      <c r="G234" s="5">
        <v>10049.92</v>
      </c>
      <c r="H234" s="5">
        <v>26682</v>
      </c>
      <c r="I234" s="5">
        <v>2359834.0500000003</v>
      </c>
      <c r="J234" s="5">
        <v>1434575.63</v>
      </c>
      <c r="K234" s="5">
        <v>973134801</v>
      </c>
      <c r="L234" s="31">
        <v>12.5</v>
      </c>
    </row>
    <row r="235" spans="1:12" ht="11.25" customHeight="1" x14ac:dyDescent="0.2">
      <c r="A235" s="4">
        <v>101260803</v>
      </c>
      <c r="B235" s="4" t="s">
        <v>203</v>
      </c>
      <c r="C235" s="4" t="s">
        <v>202</v>
      </c>
      <c r="D235" s="5">
        <v>6660220.46</v>
      </c>
      <c r="E235" s="5">
        <v>4850811.1500000004</v>
      </c>
      <c r="F235" s="5">
        <v>5960.19</v>
      </c>
      <c r="G235" s="5">
        <v>0</v>
      </c>
      <c r="H235" s="5">
        <v>19416.599999999999</v>
      </c>
      <c r="I235" s="5">
        <v>1065015.03</v>
      </c>
      <c r="J235" s="5">
        <v>719017.49</v>
      </c>
      <c r="K235" s="5">
        <v>403155632</v>
      </c>
      <c r="L235" s="31">
        <v>16.5</v>
      </c>
    </row>
    <row r="236" spans="1:12" ht="11.25" customHeight="1" x14ac:dyDescent="0.2">
      <c r="A236" s="4">
        <v>101261302</v>
      </c>
      <c r="B236" s="4" t="s">
        <v>67</v>
      </c>
      <c r="C236" s="4" t="s">
        <v>202</v>
      </c>
      <c r="D236" s="5">
        <v>18513722.920000002</v>
      </c>
      <c r="E236" s="5">
        <v>13538235.51</v>
      </c>
      <c r="F236" s="5">
        <v>16363.42</v>
      </c>
      <c r="G236" s="5">
        <v>15224.97</v>
      </c>
      <c r="H236" s="5"/>
      <c r="I236" s="5">
        <v>3182355.6</v>
      </c>
      <c r="J236" s="5">
        <v>1761543.42</v>
      </c>
      <c r="K236" s="5">
        <v>1476575186</v>
      </c>
      <c r="L236" s="31">
        <v>12.5</v>
      </c>
    </row>
    <row r="237" spans="1:12" ht="11.25" customHeight="1" x14ac:dyDescent="0.2">
      <c r="A237" s="4">
        <v>101262903</v>
      </c>
      <c r="B237" s="4" t="s">
        <v>204</v>
      </c>
      <c r="C237" s="4" t="s">
        <v>202</v>
      </c>
      <c r="D237" s="5">
        <v>6392364.1699999999</v>
      </c>
      <c r="E237" s="5">
        <v>5020873.9000000004</v>
      </c>
      <c r="F237" s="5">
        <v>5435.83</v>
      </c>
      <c r="G237" s="5">
        <v>5996.36</v>
      </c>
      <c r="H237" s="5">
        <v>16656.099999999999</v>
      </c>
      <c r="I237" s="5">
        <v>926464.89</v>
      </c>
      <c r="J237" s="5">
        <v>416937.09</v>
      </c>
      <c r="K237" s="5">
        <v>405794775</v>
      </c>
      <c r="L237" s="31">
        <v>15.7</v>
      </c>
    </row>
    <row r="238" spans="1:12" ht="11.25" customHeight="1" x14ac:dyDescent="0.2">
      <c r="A238" s="4">
        <v>101264003</v>
      </c>
      <c r="B238" s="4" t="s">
        <v>205</v>
      </c>
      <c r="C238" s="4" t="s">
        <v>202</v>
      </c>
      <c r="D238" s="5">
        <v>22452717.809999999</v>
      </c>
      <c r="E238" s="5">
        <v>17468227.329999998</v>
      </c>
      <c r="F238" s="5">
        <v>17365.98</v>
      </c>
      <c r="G238" s="5">
        <v>15749.96</v>
      </c>
      <c r="H238" s="5">
        <v>9939.25</v>
      </c>
      <c r="I238" s="5">
        <v>3322009.1</v>
      </c>
      <c r="J238" s="5">
        <v>1619426.19</v>
      </c>
      <c r="K238" s="5">
        <v>1374005658</v>
      </c>
      <c r="L238" s="31">
        <v>16.3</v>
      </c>
    </row>
    <row r="239" spans="1:12" ht="11.25" customHeight="1" x14ac:dyDescent="0.2">
      <c r="A239" s="4">
        <v>101268003</v>
      </c>
      <c r="B239" s="4" t="s">
        <v>206</v>
      </c>
      <c r="C239" s="4" t="s">
        <v>202</v>
      </c>
      <c r="D239" s="5">
        <v>16821461.460000001</v>
      </c>
      <c r="E239" s="5">
        <v>12306497.210000001</v>
      </c>
      <c r="F239" s="5">
        <v>13722.3</v>
      </c>
      <c r="G239" s="5">
        <v>56622.84</v>
      </c>
      <c r="H239" s="5">
        <v>32194.9</v>
      </c>
      <c r="I239" s="5">
        <v>2450370.52</v>
      </c>
      <c r="J239" s="5">
        <v>1962053.69</v>
      </c>
      <c r="K239" s="5">
        <v>1317862975</v>
      </c>
      <c r="L239" s="31">
        <v>12.7</v>
      </c>
    </row>
    <row r="240" spans="1:12" ht="11.25" customHeight="1" x14ac:dyDescent="0.2">
      <c r="A240" s="4">
        <v>106272003</v>
      </c>
      <c r="B240" s="4" t="s">
        <v>102</v>
      </c>
      <c r="C240" s="4" t="s">
        <v>294</v>
      </c>
      <c r="D240" s="5">
        <v>7243920.3899999997</v>
      </c>
      <c r="E240" s="5">
        <v>5414355.04</v>
      </c>
      <c r="F240" s="5">
        <v>5710.42</v>
      </c>
      <c r="G240" s="5">
        <v>732877.47</v>
      </c>
      <c r="H240" s="5"/>
      <c r="I240" s="5">
        <v>462692.76</v>
      </c>
      <c r="J240" s="5">
        <v>628284.69999999995</v>
      </c>
      <c r="K240" s="5">
        <v>464662996</v>
      </c>
      <c r="L240" s="31">
        <v>15.5</v>
      </c>
    </row>
    <row r="241" spans="1:12" ht="11.25" customHeight="1" x14ac:dyDescent="0.2">
      <c r="A241" s="4">
        <v>112281302</v>
      </c>
      <c r="B241" s="4" t="s">
        <v>134</v>
      </c>
      <c r="C241" s="4" t="s">
        <v>385</v>
      </c>
      <c r="D241" s="5">
        <v>91876571</v>
      </c>
      <c r="E241" s="5">
        <v>70207003</v>
      </c>
      <c r="F241" s="5">
        <v>76041</v>
      </c>
      <c r="G241" s="5">
        <v>111235</v>
      </c>
      <c r="H241" s="5"/>
      <c r="I241" s="5">
        <v>20077414</v>
      </c>
      <c r="J241" s="5">
        <v>1404878</v>
      </c>
      <c r="K241" s="5">
        <v>5051716814</v>
      </c>
      <c r="L241" s="31">
        <v>18.100000000000001</v>
      </c>
    </row>
    <row r="242" spans="1:12" ht="11.25" customHeight="1" x14ac:dyDescent="0.2">
      <c r="A242" s="4">
        <v>112282004</v>
      </c>
      <c r="B242" s="4" t="s">
        <v>386</v>
      </c>
      <c r="C242" s="4" t="s">
        <v>385</v>
      </c>
      <c r="D242" s="5">
        <v>3362714.69</v>
      </c>
      <c r="E242" s="5">
        <v>2732480.35</v>
      </c>
      <c r="F242" s="5">
        <v>3037.68</v>
      </c>
      <c r="G242" s="5">
        <v>14391.74</v>
      </c>
      <c r="H242" s="5">
        <v>13366.12</v>
      </c>
      <c r="I242" s="5">
        <v>461544.10000000003</v>
      </c>
      <c r="J242" s="5">
        <v>137894.70000000001</v>
      </c>
      <c r="K242" s="5">
        <v>325254490</v>
      </c>
      <c r="L242" s="31">
        <v>10.3</v>
      </c>
    </row>
    <row r="243" spans="1:12" ht="11.25" customHeight="1" x14ac:dyDescent="0.2">
      <c r="A243" s="4">
        <v>112283003</v>
      </c>
      <c r="B243" s="4" t="s">
        <v>135</v>
      </c>
      <c r="C243" s="4" t="s">
        <v>385</v>
      </c>
      <c r="D243" s="5">
        <v>26934778.719999999</v>
      </c>
      <c r="E243" s="5">
        <v>22655371.800000001</v>
      </c>
      <c r="F243" s="5">
        <v>23127</v>
      </c>
      <c r="G243" s="5">
        <v>0</v>
      </c>
      <c r="H243" s="5"/>
      <c r="I243" s="5">
        <v>3574857.97</v>
      </c>
      <c r="J243" s="5">
        <v>681421.95</v>
      </c>
      <c r="K243" s="5">
        <v>1641627634</v>
      </c>
      <c r="L243" s="31">
        <v>16.399999999999999</v>
      </c>
    </row>
    <row r="244" spans="1:12" ht="11.25" customHeight="1" x14ac:dyDescent="0.2">
      <c r="A244" s="4">
        <v>112286003</v>
      </c>
      <c r="B244" s="4" t="s">
        <v>387</v>
      </c>
      <c r="C244" s="4" t="s">
        <v>385</v>
      </c>
      <c r="D244" s="5">
        <v>21796078</v>
      </c>
      <c r="E244" s="5">
        <v>18615103</v>
      </c>
      <c r="F244" s="5">
        <v>18828</v>
      </c>
      <c r="G244" s="5">
        <v>16775</v>
      </c>
      <c r="H244" s="5"/>
      <c r="I244" s="5">
        <v>2411145</v>
      </c>
      <c r="J244" s="5">
        <v>734227</v>
      </c>
      <c r="K244" s="5">
        <v>1275999460</v>
      </c>
      <c r="L244" s="31">
        <v>17</v>
      </c>
    </row>
    <row r="245" spans="1:12" ht="11.25" customHeight="1" x14ac:dyDescent="0.2">
      <c r="A245" s="4">
        <v>112289003</v>
      </c>
      <c r="B245" s="4" t="s">
        <v>388</v>
      </c>
      <c r="C245" s="4" t="s">
        <v>385</v>
      </c>
      <c r="D245" s="5">
        <v>29590468.27</v>
      </c>
      <c r="E245" s="5">
        <v>24311686.870000001</v>
      </c>
      <c r="F245" s="5">
        <v>25088.01</v>
      </c>
      <c r="G245" s="5">
        <v>44702.64</v>
      </c>
      <c r="H245" s="5"/>
      <c r="I245" s="5">
        <v>4222423.0999999996</v>
      </c>
      <c r="J245" s="5">
        <v>986567.65</v>
      </c>
      <c r="K245" s="5">
        <v>1858717578</v>
      </c>
      <c r="L245" s="31">
        <v>15.9</v>
      </c>
    </row>
    <row r="246" spans="1:12" ht="11.25" customHeight="1" x14ac:dyDescent="0.2">
      <c r="A246" s="4">
        <v>111291304</v>
      </c>
      <c r="B246" s="4" t="s">
        <v>369</v>
      </c>
      <c r="C246" s="4" t="s">
        <v>370</v>
      </c>
      <c r="D246" s="5">
        <v>5804356.3200000003</v>
      </c>
      <c r="E246" s="5">
        <v>4681691.58</v>
      </c>
      <c r="F246" s="5">
        <v>5204.04</v>
      </c>
      <c r="G246" s="5">
        <v>25761.5</v>
      </c>
      <c r="H246" s="5">
        <v>12494.3</v>
      </c>
      <c r="I246" s="5">
        <v>716354.11</v>
      </c>
      <c r="J246" s="5">
        <v>362850.79</v>
      </c>
      <c r="K246" s="5">
        <v>409735419</v>
      </c>
      <c r="L246" s="31">
        <v>14.1</v>
      </c>
    </row>
    <row r="247" spans="1:12" ht="11.25" customHeight="1" x14ac:dyDescent="0.2">
      <c r="A247" s="4">
        <v>111292304</v>
      </c>
      <c r="B247" s="4" t="s">
        <v>131</v>
      </c>
      <c r="C247" s="4" t="s">
        <v>370</v>
      </c>
      <c r="D247" s="5">
        <v>2679214.44</v>
      </c>
      <c r="E247" s="5">
        <v>2018983.08</v>
      </c>
      <c r="F247" s="5">
        <v>2354.2800000000002</v>
      </c>
      <c r="G247" s="5">
        <v>33282.69</v>
      </c>
      <c r="H247" s="5">
        <v>5746.05</v>
      </c>
      <c r="I247" s="5">
        <v>276873.97000000003</v>
      </c>
      <c r="J247" s="5">
        <v>341974.37</v>
      </c>
      <c r="K247" s="5">
        <v>171155410</v>
      </c>
      <c r="L247" s="31">
        <v>15.6</v>
      </c>
    </row>
    <row r="248" spans="1:12" ht="11.25" customHeight="1" x14ac:dyDescent="0.2">
      <c r="A248" s="4">
        <v>111297504</v>
      </c>
      <c r="B248" s="4" t="s">
        <v>371</v>
      </c>
      <c r="C248" s="4" t="s">
        <v>370</v>
      </c>
      <c r="D248" s="5">
        <v>4366313.7699999996</v>
      </c>
      <c r="E248" s="5">
        <v>3625624.93</v>
      </c>
      <c r="F248" s="5">
        <v>3892</v>
      </c>
      <c r="G248" s="5">
        <v>32075.51</v>
      </c>
      <c r="H248" s="5">
        <v>10236</v>
      </c>
      <c r="I248" s="5">
        <v>514568.18</v>
      </c>
      <c r="J248" s="5">
        <v>179917.15</v>
      </c>
      <c r="K248" s="5">
        <v>349591301</v>
      </c>
      <c r="L248" s="31">
        <v>12.4</v>
      </c>
    </row>
    <row r="249" spans="1:12" ht="11.25" customHeight="1" x14ac:dyDescent="0.2">
      <c r="A249" s="4">
        <v>101301303</v>
      </c>
      <c r="B249" s="4" t="s">
        <v>207</v>
      </c>
      <c r="C249" s="4" t="s">
        <v>208</v>
      </c>
      <c r="D249" s="5">
        <v>4936636.5</v>
      </c>
      <c r="E249" s="5">
        <v>3793919.38</v>
      </c>
      <c r="F249" s="5">
        <v>4205.68</v>
      </c>
      <c r="G249" s="5">
        <v>8136.7</v>
      </c>
      <c r="H249" s="5"/>
      <c r="I249" s="5">
        <v>769624.25</v>
      </c>
      <c r="J249" s="5">
        <v>360750.49</v>
      </c>
      <c r="K249" s="5">
        <v>257167517</v>
      </c>
      <c r="L249" s="31">
        <v>19.100000000000001</v>
      </c>
    </row>
    <row r="250" spans="1:12" ht="11.25" customHeight="1" x14ac:dyDescent="0.2">
      <c r="A250" s="4">
        <v>101301403</v>
      </c>
      <c r="B250" s="4" t="s">
        <v>209</v>
      </c>
      <c r="C250" s="4" t="s">
        <v>208</v>
      </c>
      <c r="D250" s="5">
        <v>16071040.1</v>
      </c>
      <c r="E250" s="5">
        <v>13878939.550000001</v>
      </c>
      <c r="F250" s="5">
        <v>18334.21</v>
      </c>
      <c r="G250" s="5">
        <v>44504.14</v>
      </c>
      <c r="H250" s="5"/>
      <c r="I250" s="5">
        <v>1503640.14</v>
      </c>
      <c r="J250" s="5">
        <v>625622.06000000006</v>
      </c>
      <c r="K250" s="5">
        <v>812220234</v>
      </c>
      <c r="L250" s="31">
        <v>19.7</v>
      </c>
    </row>
    <row r="251" spans="1:12" ht="11.25" customHeight="1" x14ac:dyDescent="0.2">
      <c r="A251" s="4">
        <v>101303503</v>
      </c>
      <c r="B251" s="4" t="s">
        <v>210</v>
      </c>
      <c r="C251" s="4" t="s">
        <v>208</v>
      </c>
      <c r="D251" s="5">
        <v>4863900.05</v>
      </c>
      <c r="E251" s="5">
        <v>3711627.24</v>
      </c>
      <c r="F251" s="5">
        <v>4774.9399999999996</v>
      </c>
      <c r="G251" s="5">
        <v>0</v>
      </c>
      <c r="H251" s="5"/>
      <c r="I251" s="5">
        <v>699247.60000000009</v>
      </c>
      <c r="J251" s="5">
        <v>448250.27</v>
      </c>
      <c r="K251" s="5">
        <v>224629423</v>
      </c>
      <c r="L251" s="31">
        <v>21.6</v>
      </c>
    </row>
    <row r="252" spans="1:12" ht="11.25" customHeight="1" x14ac:dyDescent="0.2">
      <c r="A252" s="4">
        <v>101306503</v>
      </c>
      <c r="B252" s="4" t="s">
        <v>211</v>
      </c>
      <c r="C252" s="4" t="s">
        <v>208</v>
      </c>
      <c r="D252" s="5">
        <v>2938039.28</v>
      </c>
      <c r="E252" s="5">
        <v>2162304.7200000002</v>
      </c>
      <c r="F252" s="5">
        <v>2581.4299999999998</v>
      </c>
      <c r="G252" s="5">
        <v>5914.41</v>
      </c>
      <c r="H252" s="5"/>
      <c r="I252" s="5">
        <v>496875.39</v>
      </c>
      <c r="J252" s="5">
        <v>270363.33</v>
      </c>
      <c r="K252" s="5">
        <v>172906975</v>
      </c>
      <c r="L252" s="31">
        <v>16.899999999999999</v>
      </c>
    </row>
    <row r="253" spans="1:12" ht="11.25" customHeight="1" x14ac:dyDescent="0.2">
      <c r="A253" s="4">
        <v>101308503</v>
      </c>
      <c r="B253" s="4" t="s">
        <v>68</v>
      </c>
      <c r="C253" s="4" t="s">
        <v>208</v>
      </c>
      <c r="D253" s="5">
        <v>10517703.58</v>
      </c>
      <c r="E253" s="5">
        <v>9747545.5</v>
      </c>
      <c r="F253" s="5">
        <v>9693.2199999999993</v>
      </c>
      <c r="G253" s="5">
        <v>9286.6299999999992</v>
      </c>
      <c r="H253" s="5"/>
      <c r="I253" s="5">
        <v>533328.11</v>
      </c>
      <c r="J253" s="5">
        <v>217850.12</v>
      </c>
      <c r="K253" s="5">
        <v>890383507</v>
      </c>
      <c r="L253" s="31">
        <v>11.8</v>
      </c>
    </row>
    <row r="254" spans="1:12" ht="11.25" customHeight="1" x14ac:dyDescent="0.2">
      <c r="A254" s="4">
        <v>111312503</v>
      </c>
      <c r="B254" s="4" t="s">
        <v>372</v>
      </c>
      <c r="C254" s="4" t="s">
        <v>373</v>
      </c>
      <c r="D254" s="5">
        <v>12685860.449999999</v>
      </c>
      <c r="E254" s="5">
        <v>8778123.9299999997</v>
      </c>
      <c r="F254" s="5">
        <v>10973.19</v>
      </c>
      <c r="G254" s="5">
        <v>74505.289999999994</v>
      </c>
      <c r="H254" s="5">
        <v>36465.26</v>
      </c>
      <c r="I254" s="5">
        <v>2837878.7299999995</v>
      </c>
      <c r="J254" s="5">
        <v>947914.05</v>
      </c>
      <c r="K254" s="5">
        <v>1000184878</v>
      </c>
      <c r="L254" s="31">
        <v>12.6</v>
      </c>
    </row>
    <row r="255" spans="1:12" ht="11.25" customHeight="1" x14ac:dyDescent="0.2">
      <c r="A255" s="4">
        <v>111312804</v>
      </c>
      <c r="B255" s="4" t="s">
        <v>374</v>
      </c>
      <c r="C255" s="4" t="s">
        <v>373</v>
      </c>
      <c r="D255" s="5">
        <v>4086309.41</v>
      </c>
      <c r="E255" s="5">
        <v>2603528.63</v>
      </c>
      <c r="F255" s="5">
        <v>3737.83</v>
      </c>
      <c r="G255" s="5">
        <v>36775.949999999997</v>
      </c>
      <c r="H255" s="5">
        <v>12882.99</v>
      </c>
      <c r="I255" s="5">
        <v>1157835.19</v>
      </c>
      <c r="J255" s="5">
        <v>271548.82</v>
      </c>
      <c r="K255" s="5">
        <v>283784108</v>
      </c>
      <c r="L255" s="31">
        <v>14.3</v>
      </c>
    </row>
    <row r="256" spans="1:12" ht="11.25" customHeight="1" x14ac:dyDescent="0.2">
      <c r="A256" s="4">
        <v>111316003</v>
      </c>
      <c r="B256" s="4" t="s">
        <v>375</v>
      </c>
      <c r="C256" s="4" t="s">
        <v>373</v>
      </c>
      <c r="D256" s="5">
        <v>5278854.37</v>
      </c>
      <c r="E256" s="5">
        <v>3783501.2</v>
      </c>
      <c r="F256" s="5">
        <v>4796</v>
      </c>
      <c r="G256" s="5">
        <v>49195.79</v>
      </c>
      <c r="H256" s="5">
        <v>19242.8</v>
      </c>
      <c r="I256" s="5">
        <v>861922.62</v>
      </c>
      <c r="J256" s="5">
        <v>560195.96</v>
      </c>
      <c r="K256" s="5">
        <v>417408894</v>
      </c>
      <c r="L256" s="31">
        <v>12.6</v>
      </c>
    </row>
    <row r="257" spans="1:12" ht="11.25" customHeight="1" x14ac:dyDescent="0.2">
      <c r="A257" s="4">
        <v>111317503</v>
      </c>
      <c r="B257" s="4" t="s">
        <v>551</v>
      </c>
      <c r="C257" s="4" t="s">
        <v>373</v>
      </c>
      <c r="D257" s="5">
        <v>5058458</v>
      </c>
      <c r="E257" s="5">
        <v>3718445</v>
      </c>
      <c r="F257" s="5">
        <v>4587</v>
      </c>
      <c r="G257" s="5">
        <v>27292</v>
      </c>
      <c r="H257" s="5">
        <v>14383</v>
      </c>
      <c r="I257" s="5">
        <v>801674</v>
      </c>
      <c r="J257" s="5">
        <v>492077</v>
      </c>
      <c r="K257" s="5">
        <v>502087151</v>
      </c>
      <c r="L257" s="31">
        <v>10</v>
      </c>
    </row>
    <row r="258" spans="1:12" ht="11.25" customHeight="1" x14ac:dyDescent="0.2">
      <c r="A258" s="4">
        <v>128321103</v>
      </c>
      <c r="B258" s="4" t="s">
        <v>568</v>
      </c>
      <c r="C258" s="4" t="s">
        <v>50</v>
      </c>
      <c r="D258" s="5">
        <v>12804190.68</v>
      </c>
      <c r="E258" s="5">
        <v>9762887.3100000005</v>
      </c>
      <c r="F258" s="5">
        <v>11654.2</v>
      </c>
      <c r="G258" s="5">
        <v>11273.72</v>
      </c>
      <c r="H258" s="5">
        <v>26987.3</v>
      </c>
      <c r="I258" s="5">
        <v>2029622.2200000002</v>
      </c>
      <c r="J258" s="5">
        <v>961765.93</v>
      </c>
      <c r="K258" s="5">
        <v>565472205</v>
      </c>
      <c r="L258" s="31">
        <v>22.6</v>
      </c>
    </row>
    <row r="259" spans="1:12" ht="11.25" customHeight="1" x14ac:dyDescent="0.2">
      <c r="A259" s="4">
        <v>128323303</v>
      </c>
      <c r="B259" s="4" t="s">
        <v>51</v>
      </c>
      <c r="C259" s="4" t="s">
        <v>50</v>
      </c>
      <c r="D259" s="5">
        <v>6450750.75</v>
      </c>
      <c r="E259" s="5">
        <v>5014441.25</v>
      </c>
      <c r="F259" s="5">
        <v>5990.02</v>
      </c>
      <c r="G259" s="5">
        <v>698.31</v>
      </c>
      <c r="H259" s="5"/>
      <c r="I259" s="5">
        <v>1153094.8399999999</v>
      </c>
      <c r="J259" s="5">
        <v>276526.33</v>
      </c>
      <c r="K259" s="5">
        <v>271676951</v>
      </c>
      <c r="L259" s="31">
        <v>23.7</v>
      </c>
    </row>
    <row r="260" spans="1:12" ht="11.25" customHeight="1" x14ac:dyDescent="0.2">
      <c r="A260" s="4">
        <v>128323703</v>
      </c>
      <c r="B260" s="4" t="s">
        <v>52</v>
      </c>
      <c r="C260" s="4" t="s">
        <v>50</v>
      </c>
      <c r="D260" s="5">
        <v>33406393.52</v>
      </c>
      <c r="E260" s="5">
        <v>27791887.219999999</v>
      </c>
      <c r="F260" s="5">
        <v>31013.43</v>
      </c>
      <c r="G260" s="5">
        <v>141435.63</v>
      </c>
      <c r="H260" s="5"/>
      <c r="I260" s="5">
        <v>4244921.2300000004</v>
      </c>
      <c r="J260" s="5">
        <v>1197136.01</v>
      </c>
      <c r="K260" s="5">
        <v>1572101251</v>
      </c>
      <c r="L260" s="31">
        <v>21.2</v>
      </c>
    </row>
    <row r="261" spans="1:12" ht="11.25" customHeight="1" x14ac:dyDescent="0.2">
      <c r="A261" s="4">
        <v>128325203</v>
      </c>
      <c r="B261" s="4" t="s">
        <v>689</v>
      </c>
      <c r="C261" s="4" t="s">
        <v>50</v>
      </c>
      <c r="D261" s="5">
        <v>7466770.5700000003</v>
      </c>
      <c r="E261" s="5">
        <v>5461239.3899999997</v>
      </c>
      <c r="F261" s="5">
        <v>6814.92</v>
      </c>
      <c r="G261" s="5">
        <v>4827.96</v>
      </c>
      <c r="H261" s="5"/>
      <c r="I261" s="5">
        <v>1675846.49</v>
      </c>
      <c r="J261" s="5">
        <v>318041.81</v>
      </c>
      <c r="K261" s="5">
        <v>466710200</v>
      </c>
      <c r="L261" s="31">
        <v>15.9</v>
      </c>
    </row>
    <row r="262" spans="1:12" ht="11.25" customHeight="1" x14ac:dyDescent="0.2">
      <c r="A262" s="4">
        <v>128326303</v>
      </c>
      <c r="B262" s="4" t="s">
        <v>53</v>
      </c>
      <c r="C262" s="4" t="s">
        <v>50</v>
      </c>
      <c r="D262" s="5">
        <v>4717980.42</v>
      </c>
      <c r="E262" s="5">
        <v>3431737.64</v>
      </c>
      <c r="F262" s="5">
        <v>3994.89</v>
      </c>
      <c r="G262" s="5">
        <v>950.74</v>
      </c>
      <c r="H262" s="5">
        <v>13969.7</v>
      </c>
      <c r="I262" s="5">
        <v>878668.26</v>
      </c>
      <c r="J262" s="5">
        <v>388659.19</v>
      </c>
      <c r="K262" s="5">
        <v>223504583</v>
      </c>
      <c r="L262" s="31">
        <v>21.1</v>
      </c>
    </row>
    <row r="263" spans="1:12" ht="11.25" customHeight="1" x14ac:dyDescent="0.2">
      <c r="A263" s="4">
        <v>128327303</v>
      </c>
      <c r="B263" s="4" t="s">
        <v>54</v>
      </c>
      <c r="C263" s="4" t="s">
        <v>50</v>
      </c>
      <c r="D263" s="5">
        <v>3281342.95</v>
      </c>
      <c r="E263" s="5">
        <v>2129177.48</v>
      </c>
      <c r="F263" s="5">
        <v>3006.22</v>
      </c>
      <c r="G263" s="5">
        <v>13402.32</v>
      </c>
      <c r="H263" s="5">
        <v>16354.5</v>
      </c>
      <c r="I263" s="5">
        <v>846640.57</v>
      </c>
      <c r="J263" s="5">
        <v>272761.86</v>
      </c>
      <c r="K263" s="5">
        <v>250129363</v>
      </c>
      <c r="L263" s="31">
        <v>13.1</v>
      </c>
    </row>
    <row r="264" spans="1:12" ht="11.25" customHeight="1" x14ac:dyDescent="0.2">
      <c r="A264" s="4">
        <v>128328003</v>
      </c>
      <c r="B264" s="4" t="s">
        <v>55</v>
      </c>
      <c r="C264" s="4" t="s">
        <v>50</v>
      </c>
      <c r="D264" s="5">
        <v>5865044.8399999999</v>
      </c>
      <c r="E264" s="5">
        <v>4079584.9</v>
      </c>
      <c r="F264" s="5">
        <v>5277.83</v>
      </c>
      <c r="G264" s="5">
        <v>9201.25</v>
      </c>
      <c r="H264" s="5">
        <v>19627.099999999999</v>
      </c>
      <c r="I264" s="5">
        <v>1328590.99</v>
      </c>
      <c r="J264" s="5">
        <v>422762.77</v>
      </c>
      <c r="K264" s="5">
        <v>343893911</v>
      </c>
      <c r="L264" s="31">
        <v>17</v>
      </c>
    </row>
    <row r="265" spans="1:12" ht="11.25" customHeight="1" x14ac:dyDescent="0.2">
      <c r="A265" s="4">
        <v>106330703</v>
      </c>
      <c r="B265" s="4" t="s">
        <v>295</v>
      </c>
      <c r="C265" s="4" t="s">
        <v>296</v>
      </c>
      <c r="D265" s="5">
        <v>4183202.73</v>
      </c>
      <c r="E265" s="5">
        <v>2843594.22</v>
      </c>
      <c r="F265" s="5">
        <v>3328.46</v>
      </c>
      <c r="G265" s="5">
        <v>26250.15</v>
      </c>
      <c r="H265" s="5">
        <v>17632.099999999999</v>
      </c>
      <c r="I265" s="5">
        <v>1025437.24</v>
      </c>
      <c r="J265" s="5">
        <v>266960.56</v>
      </c>
      <c r="K265" s="5">
        <v>325657438</v>
      </c>
      <c r="L265" s="31">
        <v>12.8</v>
      </c>
    </row>
    <row r="266" spans="1:12" ht="11.25" customHeight="1" x14ac:dyDescent="0.2">
      <c r="A266" s="4">
        <v>106330803</v>
      </c>
      <c r="B266" s="4" t="s">
        <v>297</v>
      </c>
      <c r="C266" s="4" t="s">
        <v>296</v>
      </c>
      <c r="D266" s="5">
        <v>9006539.8000000007</v>
      </c>
      <c r="E266" s="5">
        <v>6638566.8300000001</v>
      </c>
      <c r="F266" s="5">
        <v>7926.1</v>
      </c>
      <c r="G266" s="5">
        <v>27339.13</v>
      </c>
      <c r="H266" s="5"/>
      <c r="I266" s="5">
        <v>1454350.97</v>
      </c>
      <c r="J266" s="5">
        <v>878356.77</v>
      </c>
      <c r="K266" s="5">
        <v>634714630</v>
      </c>
      <c r="L266" s="31">
        <v>14.1</v>
      </c>
    </row>
    <row r="267" spans="1:12" ht="11.25" customHeight="1" x14ac:dyDescent="0.2">
      <c r="A267" s="4">
        <v>106338003</v>
      </c>
      <c r="B267" s="4" t="s">
        <v>103</v>
      </c>
      <c r="C267" s="4" t="s">
        <v>296</v>
      </c>
      <c r="D267" s="5">
        <v>11036853</v>
      </c>
      <c r="E267" s="5">
        <v>7507069.0199999996</v>
      </c>
      <c r="F267" s="5">
        <v>9931.17</v>
      </c>
      <c r="G267" s="5">
        <v>23802.18</v>
      </c>
      <c r="H267" s="5">
        <v>50882.9</v>
      </c>
      <c r="I267" s="5">
        <v>2469418.08</v>
      </c>
      <c r="J267" s="5">
        <v>975749.65</v>
      </c>
      <c r="K267" s="5">
        <v>852960288</v>
      </c>
      <c r="L267" s="31">
        <v>12.9</v>
      </c>
    </row>
    <row r="268" spans="1:12" ht="11.25" customHeight="1" x14ac:dyDescent="0.2">
      <c r="A268" s="4">
        <v>111343603</v>
      </c>
      <c r="B268" s="4" t="s">
        <v>376</v>
      </c>
      <c r="C268" s="4" t="s">
        <v>377</v>
      </c>
      <c r="D268" s="5">
        <v>17484675.760000002</v>
      </c>
      <c r="E268" s="5">
        <v>13901417.069999998</v>
      </c>
      <c r="F268" s="5">
        <v>15579</v>
      </c>
      <c r="G268" s="5">
        <v>47902.27</v>
      </c>
      <c r="H268" s="5">
        <v>65491.7</v>
      </c>
      <c r="I268" s="5">
        <v>2824662.1799999997</v>
      </c>
      <c r="J268" s="5">
        <v>629623.54</v>
      </c>
      <c r="K268" s="5">
        <v>1534893413</v>
      </c>
      <c r="L268" s="31">
        <v>11.3</v>
      </c>
    </row>
    <row r="269" spans="1:12" ht="11.25" customHeight="1" x14ac:dyDescent="0.2">
      <c r="A269" s="4">
        <v>119350303</v>
      </c>
      <c r="B269" s="4" t="s">
        <v>488</v>
      </c>
      <c r="C269" s="4" t="s">
        <v>489</v>
      </c>
      <c r="D269" s="5">
        <v>32157730.780000001</v>
      </c>
      <c r="E269" s="5">
        <v>26327490.280000001</v>
      </c>
      <c r="F269" s="5">
        <v>29124.89</v>
      </c>
      <c r="G269" s="5">
        <v>19049.79</v>
      </c>
      <c r="H269" s="5"/>
      <c r="I269" s="5">
        <v>4728070.91</v>
      </c>
      <c r="J269" s="5">
        <v>1053994.9099999999</v>
      </c>
      <c r="K269" s="5">
        <v>1983732170</v>
      </c>
      <c r="L269" s="31">
        <v>16.2</v>
      </c>
    </row>
    <row r="270" spans="1:12" ht="11.25" customHeight="1" x14ac:dyDescent="0.2">
      <c r="A270" s="4">
        <v>119351303</v>
      </c>
      <c r="B270" s="4" t="s">
        <v>490</v>
      </c>
      <c r="C270" s="4" t="s">
        <v>489</v>
      </c>
      <c r="D270" s="5">
        <v>7310658.8399999999</v>
      </c>
      <c r="E270" s="5">
        <v>5742958.4199999999</v>
      </c>
      <c r="F270" s="5">
        <v>6392.74</v>
      </c>
      <c r="G270" s="5">
        <v>62573.38</v>
      </c>
      <c r="H270" s="5"/>
      <c r="I270" s="5">
        <v>993049.80999999994</v>
      </c>
      <c r="J270" s="5">
        <v>505684.49</v>
      </c>
      <c r="K270" s="5">
        <v>344896933</v>
      </c>
      <c r="L270" s="31">
        <v>21.1</v>
      </c>
    </row>
    <row r="271" spans="1:12" ht="11.25" customHeight="1" x14ac:dyDescent="0.2">
      <c r="A271" s="4">
        <v>119352203</v>
      </c>
      <c r="B271" s="4" t="s">
        <v>491</v>
      </c>
      <c r="C271" s="4" t="s">
        <v>489</v>
      </c>
      <c r="D271" s="5">
        <v>13015791.300000001</v>
      </c>
      <c r="E271" s="5">
        <v>10127011.699999999</v>
      </c>
      <c r="F271" s="5">
        <v>10890.66</v>
      </c>
      <c r="G271" s="5">
        <v>15194.43</v>
      </c>
      <c r="H271" s="5"/>
      <c r="I271" s="5">
        <v>1914200.0699999998</v>
      </c>
      <c r="J271" s="5">
        <v>948494.44</v>
      </c>
      <c r="K271" s="5">
        <v>681801421</v>
      </c>
      <c r="L271" s="31">
        <v>19</v>
      </c>
    </row>
    <row r="272" spans="1:12" ht="11.25" customHeight="1" x14ac:dyDescent="0.2">
      <c r="A272" s="4">
        <v>119354603</v>
      </c>
      <c r="B272" s="4" t="s">
        <v>492</v>
      </c>
      <c r="C272" s="4" t="s">
        <v>489</v>
      </c>
      <c r="D272" s="5">
        <v>12129773.59</v>
      </c>
      <c r="E272" s="5">
        <v>9572327.0099999998</v>
      </c>
      <c r="F272" s="5">
        <v>10458.01</v>
      </c>
      <c r="G272" s="5">
        <v>4593.2299999999996</v>
      </c>
      <c r="H272" s="5"/>
      <c r="I272" s="5">
        <v>1659795.52</v>
      </c>
      <c r="J272" s="5">
        <v>882599.82</v>
      </c>
      <c r="K272" s="5">
        <v>725819623</v>
      </c>
      <c r="L272" s="31">
        <v>16.7</v>
      </c>
    </row>
    <row r="273" spans="1:12" ht="11.25" customHeight="1" x14ac:dyDescent="0.2">
      <c r="A273" s="4">
        <v>119355503</v>
      </c>
      <c r="B273" s="4" t="s">
        <v>174</v>
      </c>
      <c r="C273" s="4" t="s">
        <v>489</v>
      </c>
      <c r="D273" s="5">
        <v>18217695.149999999</v>
      </c>
      <c r="E273" s="5">
        <v>15180611.800000001</v>
      </c>
      <c r="F273" s="5">
        <v>15368.8</v>
      </c>
      <c r="G273" s="5">
        <v>30800.48</v>
      </c>
      <c r="H273" s="5"/>
      <c r="I273" s="5">
        <v>2241453.19</v>
      </c>
      <c r="J273" s="5">
        <v>749460.88</v>
      </c>
      <c r="K273" s="5">
        <v>985027653</v>
      </c>
      <c r="L273" s="31">
        <v>18.399999999999999</v>
      </c>
    </row>
    <row r="274" spans="1:12" ht="11.25" customHeight="1" x14ac:dyDescent="0.2">
      <c r="A274" s="4">
        <v>119356503</v>
      </c>
      <c r="B274" s="4" t="s">
        <v>493</v>
      </c>
      <c r="C274" s="4" t="s">
        <v>489</v>
      </c>
      <c r="D274" s="5">
        <v>34077929.450000003</v>
      </c>
      <c r="E274" s="5">
        <v>28982539.440000001</v>
      </c>
      <c r="F274" s="5">
        <v>29128.400000000001</v>
      </c>
      <c r="G274" s="5">
        <v>51562.57</v>
      </c>
      <c r="H274" s="5"/>
      <c r="I274" s="5">
        <v>3247846.29</v>
      </c>
      <c r="J274" s="5">
        <v>1766852.75</v>
      </c>
      <c r="K274" s="5">
        <v>1686143409</v>
      </c>
      <c r="L274" s="31">
        <v>20.2</v>
      </c>
    </row>
    <row r="275" spans="1:12" ht="11.25" customHeight="1" x14ac:dyDescent="0.2">
      <c r="A275" s="4">
        <v>119356603</v>
      </c>
      <c r="B275" s="4" t="s">
        <v>494</v>
      </c>
      <c r="C275" s="4" t="s">
        <v>489</v>
      </c>
      <c r="D275" s="5">
        <v>7474515.9699999997</v>
      </c>
      <c r="E275" s="5">
        <v>5854845.4100000001</v>
      </c>
      <c r="F275" s="5">
        <v>6622.98</v>
      </c>
      <c r="G275" s="5">
        <v>11337.53</v>
      </c>
      <c r="H275" s="5"/>
      <c r="I275" s="5">
        <v>1089074.49</v>
      </c>
      <c r="J275" s="5">
        <v>512635.56</v>
      </c>
      <c r="K275" s="5">
        <v>416794200</v>
      </c>
      <c r="L275" s="31">
        <v>17.899999999999999</v>
      </c>
    </row>
    <row r="276" spans="1:12" ht="11.25" customHeight="1" x14ac:dyDescent="0.2">
      <c r="A276" s="4">
        <v>119357003</v>
      </c>
      <c r="B276" s="4" t="s">
        <v>175</v>
      </c>
      <c r="C276" s="4" t="s">
        <v>489</v>
      </c>
      <c r="D276" s="5">
        <v>15704523</v>
      </c>
      <c r="E276" s="5">
        <v>13567412</v>
      </c>
      <c r="F276" s="5">
        <v>13833</v>
      </c>
      <c r="G276" s="5">
        <v>19000</v>
      </c>
      <c r="H276" s="5"/>
      <c r="I276" s="5">
        <v>1770906</v>
      </c>
      <c r="J276" s="5">
        <v>333372</v>
      </c>
      <c r="K276" s="5">
        <v>820518158</v>
      </c>
      <c r="L276" s="31">
        <v>19.100000000000001</v>
      </c>
    </row>
    <row r="277" spans="1:12" ht="11.25" customHeight="1" x14ac:dyDescent="0.2">
      <c r="A277" s="4">
        <v>119357402</v>
      </c>
      <c r="B277" s="4" t="s">
        <v>495</v>
      </c>
      <c r="C277" s="4" t="s">
        <v>489</v>
      </c>
      <c r="D277" s="5">
        <v>65684288.390000001</v>
      </c>
      <c r="E277" s="5">
        <v>41275936.979999997</v>
      </c>
      <c r="F277" s="5">
        <v>57592.31</v>
      </c>
      <c r="G277" s="5">
        <v>65914.429999999993</v>
      </c>
      <c r="H277" s="5"/>
      <c r="I277" s="5">
        <v>18474564.079999998</v>
      </c>
      <c r="J277" s="5">
        <v>5810280.5899999999</v>
      </c>
      <c r="K277" s="5">
        <v>2365107735</v>
      </c>
      <c r="L277" s="31">
        <v>27.7</v>
      </c>
    </row>
    <row r="278" spans="1:12" ht="11.25" customHeight="1" x14ac:dyDescent="0.2">
      <c r="A278" s="4">
        <v>119358403</v>
      </c>
      <c r="B278" s="4" t="s">
        <v>176</v>
      </c>
      <c r="C278" s="4" t="s">
        <v>489</v>
      </c>
      <c r="D278" s="5">
        <v>17780311</v>
      </c>
      <c r="E278" s="5">
        <v>14209761</v>
      </c>
      <c r="F278" s="5">
        <v>13716</v>
      </c>
      <c r="G278" s="5">
        <v>222146</v>
      </c>
      <c r="H278" s="5"/>
      <c r="I278" s="5">
        <v>2476264</v>
      </c>
      <c r="J278" s="5">
        <v>858424</v>
      </c>
      <c r="K278" s="5">
        <v>1219598628</v>
      </c>
      <c r="L278" s="31">
        <v>14.5</v>
      </c>
    </row>
    <row r="279" spans="1:12" ht="11.25" customHeight="1" x14ac:dyDescent="0.2">
      <c r="A279" s="4">
        <v>113361303</v>
      </c>
      <c r="B279" s="4" t="s">
        <v>401</v>
      </c>
      <c r="C279" s="4" t="s">
        <v>402</v>
      </c>
      <c r="D279" s="5">
        <v>38963356.170000002</v>
      </c>
      <c r="E279" s="5">
        <v>34461057.019999996</v>
      </c>
      <c r="F279" s="5">
        <v>33993.550000000003</v>
      </c>
      <c r="G279" s="5">
        <v>478.49</v>
      </c>
      <c r="H279" s="5"/>
      <c r="I279" s="5">
        <v>3977536.91</v>
      </c>
      <c r="J279" s="5">
        <v>490290.2</v>
      </c>
      <c r="K279" s="5">
        <v>1768748029</v>
      </c>
      <c r="L279" s="31">
        <v>22</v>
      </c>
    </row>
    <row r="280" spans="1:12" ht="11.25" customHeight="1" x14ac:dyDescent="0.2">
      <c r="A280" s="4">
        <v>113361503</v>
      </c>
      <c r="B280" s="4" t="s">
        <v>403</v>
      </c>
      <c r="C280" s="4" t="s">
        <v>402</v>
      </c>
      <c r="D280" s="5">
        <v>11748089.83</v>
      </c>
      <c r="E280" s="5">
        <v>9918929.1500000004</v>
      </c>
      <c r="F280" s="5">
        <v>10256.049999999999</v>
      </c>
      <c r="G280" s="5">
        <v>21052.89</v>
      </c>
      <c r="H280" s="5"/>
      <c r="I280" s="5">
        <v>1172176.1300000001</v>
      </c>
      <c r="J280" s="5">
        <v>625675.61</v>
      </c>
      <c r="K280" s="5">
        <v>356301169</v>
      </c>
      <c r="L280" s="31">
        <v>32.9</v>
      </c>
    </row>
    <row r="281" spans="1:12" ht="11.25" customHeight="1" x14ac:dyDescent="0.2">
      <c r="A281" s="4">
        <v>113361703</v>
      </c>
      <c r="B281" s="4" t="s">
        <v>404</v>
      </c>
      <c r="C281" s="4" t="s">
        <v>402</v>
      </c>
      <c r="D281" s="5">
        <v>52310512.270000003</v>
      </c>
      <c r="E281" s="5">
        <v>45701321.109999999</v>
      </c>
      <c r="F281" s="5">
        <v>45319.43</v>
      </c>
      <c r="G281" s="5">
        <v>0</v>
      </c>
      <c r="H281" s="5"/>
      <c r="I281" s="5">
        <v>5905271.1499999994</v>
      </c>
      <c r="J281" s="5">
        <v>658600.57999999996</v>
      </c>
      <c r="K281" s="5">
        <v>3214897729</v>
      </c>
      <c r="L281" s="31">
        <v>16.2</v>
      </c>
    </row>
    <row r="282" spans="1:12" ht="11.25" customHeight="1" x14ac:dyDescent="0.2">
      <c r="A282" s="4">
        <v>113362203</v>
      </c>
      <c r="B282" s="4" t="s">
        <v>405</v>
      </c>
      <c r="C282" s="4" t="s">
        <v>402</v>
      </c>
      <c r="D282" s="5">
        <v>32852970.239999998</v>
      </c>
      <c r="E282" s="5">
        <v>28612598.02</v>
      </c>
      <c r="F282" s="5">
        <v>28731.85</v>
      </c>
      <c r="G282" s="5">
        <v>0</v>
      </c>
      <c r="H282" s="5"/>
      <c r="I282" s="5">
        <v>3684793.85</v>
      </c>
      <c r="J282" s="5">
        <v>526846.52</v>
      </c>
      <c r="K282" s="5">
        <v>1483892011</v>
      </c>
      <c r="L282" s="31">
        <v>22.1</v>
      </c>
    </row>
    <row r="283" spans="1:12" ht="11.25" customHeight="1" x14ac:dyDescent="0.2">
      <c r="A283" s="4">
        <v>113362303</v>
      </c>
      <c r="B283" s="4" t="s">
        <v>552</v>
      </c>
      <c r="C283" s="4" t="s">
        <v>402</v>
      </c>
      <c r="D283" s="5">
        <v>39102743.880000003</v>
      </c>
      <c r="E283" s="5">
        <v>33459865.809999999</v>
      </c>
      <c r="F283" s="5">
        <v>33660.11</v>
      </c>
      <c r="G283" s="5">
        <v>191502.87</v>
      </c>
      <c r="H283" s="5"/>
      <c r="I283" s="5">
        <v>4821333.51</v>
      </c>
      <c r="J283" s="5">
        <v>596381.57999999996</v>
      </c>
      <c r="K283" s="5">
        <v>2773443568</v>
      </c>
      <c r="L283" s="31">
        <v>14</v>
      </c>
    </row>
    <row r="284" spans="1:12" ht="11.25" customHeight="1" x14ac:dyDescent="0.2">
      <c r="A284" s="4">
        <v>113362403</v>
      </c>
      <c r="B284" s="4" t="s">
        <v>139</v>
      </c>
      <c r="C284" s="4" t="s">
        <v>402</v>
      </c>
      <c r="D284" s="5">
        <v>42342749.100000001</v>
      </c>
      <c r="E284" s="5">
        <v>35955528.980000004</v>
      </c>
      <c r="F284" s="5">
        <v>35059</v>
      </c>
      <c r="G284" s="5">
        <v>968698</v>
      </c>
      <c r="H284" s="5"/>
      <c r="I284" s="5">
        <v>4778396.45</v>
      </c>
      <c r="J284" s="5">
        <v>605066.67000000004</v>
      </c>
      <c r="K284" s="5">
        <v>1989181094</v>
      </c>
      <c r="L284" s="31">
        <v>21.2</v>
      </c>
    </row>
    <row r="285" spans="1:12" ht="11.25" customHeight="1" x14ac:dyDescent="0.2">
      <c r="A285" s="4">
        <v>113362603</v>
      </c>
      <c r="B285" s="4" t="s">
        <v>406</v>
      </c>
      <c r="C285" s="4" t="s">
        <v>402</v>
      </c>
      <c r="D285" s="5">
        <v>46368758.479999997</v>
      </c>
      <c r="E285" s="5">
        <v>40407568.839999996</v>
      </c>
      <c r="F285" s="5">
        <v>40530.1</v>
      </c>
      <c r="G285" s="5">
        <v>123181.39</v>
      </c>
      <c r="H285" s="5">
        <v>89027.14</v>
      </c>
      <c r="I285" s="5">
        <v>5039709.51</v>
      </c>
      <c r="J285" s="5">
        <v>668741.5</v>
      </c>
      <c r="K285" s="5">
        <v>2298039960</v>
      </c>
      <c r="L285" s="31">
        <v>20.100000000000001</v>
      </c>
    </row>
    <row r="286" spans="1:12" ht="11.25" customHeight="1" x14ac:dyDescent="0.2">
      <c r="A286" s="4">
        <v>113363103</v>
      </c>
      <c r="B286" s="4" t="s">
        <v>140</v>
      </c>
      <c r="C286" s="4" t="s">
        <v>402</v>
      </c>
      <c r="D286" s="5">
        <v>86195328.700000003</v>
      </c>
      <c r="E286" s="5">
        <v>76168453.910000011</v>
      </c>
      <c r="F286" s="5">
        <v>75138.039999999994</v>
      </c>
      <c r="G286" s="5">
        <v>40000</v>
      </c>
      <c r="H286" s="5"/>
      <c r="I286" s="5">
        <v>8926052.1099999994</v>
      </c>
      <c r="J286" s="5">
        <v>985684.64</v>
      </c>
      <c r="K286" s="5">
        <v>4502341043</v>
      </c>
      <c r="L286" s="31">
        <v>19.100000000000001</v>
      </c>
    </row>
    <row r="287" spans="1:12" ht="11.25" customHeight="1" x14ac:dyDescent="0.2">
      <c r="A287" s="4">
        <v>113363603</v>
      </c>
      <c r="B287" s="4" t="s">
        <v>141</v>
      </c>
      <c r="C287" s="4" t="s">
        <v>402</v>
      </c>
      <c r="D287" s="5">
        <v>39875367.520000003</v>
      </c>
      <c r="E287" s="5">
        <v>35657590.700000003</v>
      </c>
      <c r="F287" s="5">
        <v>35038.519999999997</v>
      </c>
      <c r="G287" s="5">
        <v>0</v>
      </c>
      <c r="H287" s="5"/>
      <c r="I287" s="5">
        <v>3744008.62</v>
      </c>
      <c r="J287" s="5">
        <v>438729.68</v>
      </c>
      <c r="K287" s="5">
        <v>1938020967</v>
      </c>
      <c r="L287" s="31">
        <v>20.5</v>
      </c>
    </row>
    <row r="288" spans="1:12" ht="11.25" customHeight="1" x14ac:dyDescent="0.2">
      <c r="A288" s="4">
        <v>113364002</v>
      </c>
      <c r="B288" s="4" t="s">
        <v>407</v>
      </c>
      <c r="C288" s="4" t="s">
        <v>402</v>
      </c>
      <c r="D288" s="5">
        <v>84590769</v>
      </c>
      <c r="E288" s="5">
        <v>70374930</v>
      </c>
      <c r="F288" s="5">
        <v>72644</v>
      </c>
      <c r="G288" s="5">
        <v>1630311</v>
      </c>
      <c r="H288" s="5"/>
      <c r="I288" s="5">
        <v>9764661</v>
      </c>
      <c r="J288" s="5">
        <v>2748223</v>
      </c>
      <c r="K288" s="5">
        <v>3397445399</v>
      </c>
      <c r="L288" s="31">
        <v>24.8</v>
      </c>
    </row>
    <row r="289" spans="1:12" ht="11.25" customHeight="1" x14ac:dyDescent="0.2">
      <c r="A289" s="4">
        <v>113364403</v>
      </c>
      <c r="B289" s="4" t="s">
        <v>408</v>
      </c>
      <c r="C289" s="4" t="s">
        <v>402</v>
      </c>
      <c r="D289" s="5">
        <v>37501669.850000001</v>
      </c>
      <c r="E289" s="5">
        <v>32748769.02</v>
      </c>
      <c r="F289" s="5">
        <v>32527.83</v>
      </c>
      <c r="G289" s="5">
        <v>2985.2</v>
      </c>
      <c r="H289" s="5"/>
      <c r="I289" s="5">
        <v>4205936.18</v>
      </c>
      <c r="J289" s="5">
        <v>511451.62</v>
      </c>
      <c r="K289" s="5">
        <v>2289807234</v>
      </c>
      <c r="L289" s="31">
        <v>16.3</v>
      </c>
    </row>
    <row r="290" spans="1:12" ht="11.25" customHeight="1" x14ac:dyDescent="0.2">
      <c r="A290" s="4">
        <v>113364503</v>
      </c>
      <c r="B290" s="4" t="s">
        <v>409</v>
      </c>
      <c r="C290" s="4" t="s">
        <v>402</v>
      </c>
      <c r="D290" s="5">
        <v>75416538.859999999</v>
      </c>
      <c r="E290" s="5">
        <v>65407780.340000004</v>
      </c>
      <c r="F290" s="5">
        <v>64856.58</v>
      </c>
      <c r="G290" s="5">
        <v>254088.21</v>
      </c>
      <c r="H290" s="5"/>
      <c r="I290" s="5">
        <v>9333228.9499999993</v>
      </c>
      <c r="J290" s="5">
        <v>356584.78</v>
      </c>
      <c r="K290" s="5">
        <v>3960406990</v>
      </c>
      <c r="L290" s="31">
        <v>19</v>
      </c>
    </row>
    <row r="291" spans="1:12" ht="11.25" customHeight="1" x14ac:dyDescent="0.2">
      <c r="A291" s="4">
        <v>113365203</v>
      </c>
      <c r="B291" s="4" t="s">
        <v>142</v>
      </c>
      <c r="C291" s="4" t="s">
        <v>402</v>
      </c>
      <c r="D291" s="5">
        <v>58709612.240000002</v>
      </c>
      <c r="E291" s="5">
        <v>50719882.619999997</v>
      </c>
      <c r="F291" s="5">
        <v>48725.51</v>
      </c>
      <c r="G291" s="5">
        <v>254592.36</v>
      </c>
      <c r="H291" s="5"/>
      <c r="I291" s="5">
        <v>6758921.7400000002</v>
      </c>
      <c r="J291" s="5">
        <v>927490.01</v>
      </c>
      <c r="K291" s="5">
        <v>2847405288</v>
      </c>
      <c r="L291" s="31">
        <v>20.6</v>
      </c>
    </row>
    <row r="292" spans="1:12" ht="11.25" customHeight="1" x14ac:dyDescent="0.2">
      <c r="A292" s="4">
        <v>113365303</v>
      </c>
      <c r="B292" s="4" t="s">
        <v>410</v>
      </c>
      <c r="C292" s="4" t="s">
        <v>402</v>
      </c>
      <c r="D292" s="5">
        <v>28161420.449999999</v>
      </c>
      <c r="E292" s="5">
        <v>24643350.670000002</v>
      </c>
      <c r="F292" s="5">
        <v>24228.12</v>
      </c>
      <c r="G292" s="5">
        <v>1000</v>
      </c>
      <c r="H292" s="5"/>
      <c r="I292" s="5">
        <v>2911512.62</v>
      </c>
      <c r="J292" s="5">
        <v>581329.04</v>
      </c>
      <c r="K292" s="5">
        <v>1681133593</v>
      </c>
      <c r="L292" s="31">
        <v>16.7</v>
      </c>
    </row>
    <row r="293" spans="1:12" ht="11.25" customHeight="1" x14ac:dyDescent="0.2">
      <c r="A293" s="4">
        <v>113367003</v>
      </c>
      <c r="B293" s="4" t="s">
        <v>411</v>
      </c>
      <c r="C293" s="4" t="s">
        <v>402</v>
      </c>
      <c r="D293" s="5">
        <v>33999992.560000002</v>
      </c>
      <c r="E293" s="5">
        <v>25539470.310000002</v>
      </c>
      <c r="F293" s="5">
        <v>27210.22</v>
      </c>
      <c r="G293" s="5">
        <v>109.2</v>
      </c>
      <c r="H293" s="5"/>
      <c r="I293" s="5">
        <v>7899645.0499999998</v>
      </c>
      <c r="J293" s="5">
        <v>533557.78</v>
      </c>
      <c r="K293" s="5">
        <v>2382943997</v>
      </c>
      <c r="L293" s="31">
        <v>14.2</v>
      </c>
    </row>
    <row r="294" spans="1:12" ht="11.25" customHeight="1" x14ac:dyDescent="0.2">
      <c r="A294" s="4">
        <v>113369003</v>
      </c>
      <c r="B294" s="4" t="s">
        <v>412</v>
      </c>
      <c r="C294" s="4" t="s">
        <v>402</v>
      </c>
      <c r="D294" s="5">
        <v>51590227.25</v>
      </c>
      <c r="E294" s="5">
        <v>43981378.649999999</v>
      </c>
      <c r="F294" s="5">
        <v>46784.22</v>
      </c>
      <c r="G294" s="5">
        <v>225000</v>
      </c>
      <c r="H294" s="5"/>
      <c r="I294" s="5">
        <v>6889657.04</v>
      </c>
      <c r="J294" s="5">
        <v>447407.34</v>
      </c>
      <c r="K294" s="5">
        <v>2618573227</v>
      </c>
      <c r="L294" s="31">
        <v>19.7</v>
      </c>
    </row>
    <row r="295" spans="1:12" ht="11.25" customHeight="1" x14ac:dyDescent="0.2">
      <c r="A295" s="4">
        <v>104372003</v>
      </c>
      <c r="B295" s="4" t="s">
        <v>89</v>
      </c>
      <c r="C295" s="4" t="s">
        <v>258</v>
      </c>
      <c r="D295" s="5">
        <v>9112380.7100000009</v>
      </c>
      <c r="E295" s="5">
        <v>6841208.9199999999</v>
      </c>
      <c r="F295" s="5">
        <v>8323</v>
      </c>
      <c r="G295" s="5">
        <v>7870.31</v>
      </c>
      <c r="H295" s="5">
        <v>22340.1</v>
      </c>
      <c r="I295" s="5">
        <v>1557371.44</v>
      </c>
      <c r="J295" s="5">
        <v>675266.94</v>
      </c>
      <c r="K295" s="5">
        <v>576897586</v>
      </c>
      <c r="L295" s="31">
        <v>15.7</v>
      </c>
    </row>
    <row r="296" spans="1:12" ht="11.25" customHeight="1" x14ac:dyDescent="0.2">
      <c r="A296" s="4">
        <v>104374003</v>
      </c>
      <c r="B296" s="4" t="s">
        <v>90</v>
      </c>
      <c r="C296" s="4" t="s">
        <v>258</v>
      </c>
      <c r="D296" s="5">
        <v>5735840.8600000003</v>
      </c>
      <c r="E296" s="5">
        <v>4371449.8099999996</v>
      </c>
      <c r="F296" s="5">
        <v>5046.3100000000004</v>
      </c>
      <c r="G296" s="5">
        <v>2945.19</v>
      </c>
      <c r="H296" s="5"/>
      <c r="I296" s="5">
        <v>1016242.88</v>
      </c>
      <c r="J296" s="5">
        <v>340156.67</v>
      </c>
      <c r="K296" s="5">
        <v>459218006</v>
      </c>
      <c r="L296" s="31">
        <v>12.4</v>
      </c>
    </row>
    <row r="297" spans="1:12" ht="11.25" customHeight="1" x14ac:dyDescent="0.2">
      <c r="A297" s="4">
        <v>104375003</v>
      </c>
      <c r="B297" s="4" t="s">
        <v>91</v>
      </c>
      <c r="C297" s="4" t="s">
        <v>258</v>
      </c>
      <c r="D297" s="5">
        <v>7055225.3600000003</v>
      </c>
      <c r="E297" s="5">
        <v>5265220.55</v>
      </c>
      <c r="F297" s="5">
        <v>6550.76</v>
      </c>
      <c r="G297" s="5">
        <v>396.96</v>
      </c>
      <c r="H297" s="5">
        <v>24648.5</v>
      </c>
      <c r="I297" s="5">
        <v>1166799.05</v>
      </c>
      <c r="J297" s="5">
        <v>591609.54</v>
      </c>
      <c r="K297" s="5">
        <v>534634508</v>
      </c>
      <c r="L297" s="31">
        <v>13.1</v>
      </c>
    </row>
    <row r="298" spans="1:12" ht="11.25" customHeight="1" x14ac:dyDescent="0.2">
      <c r="A298" s="4">
        <v>104375203</v>
      </c>
      <c r="B298" s="4" t="s">
        <v>259</v>
      </c>
      <c r="C298" s="4" t="s">
        <v>258</v>
      </c>
      <c r="D298" s="5">
        <v>13083810.01</v>
      </c>
      <c r="E298" s="5">
        <v>10729943.810000001</v>
      </c>
      <c r="F298" s="5">
        <v>11317.02</v>
      </c>
      <c r="G298" s="5">
        <v>196.56</v>
      </c>
      <c r="H298" s="5">
        <v>27568.86</v>
      </c>
      <c r="I298" s="5">
        <v>1631774.26</v>
      </c>
      <c r="J298" s="5">
        <v>683009.5</v>
      </c>
      <c r="K298" s="5">
        <v>729748413</v>
      </c>
      <c r="L298" s="31">
        <v>17.899999999999999</v>
      </c>
    </row>
    <row r="299" spans="1:12" ht="11.25" customHeight="1" x14ac:dyDescent="0.2">
      <c r="A299" s="4">
        <v>104375302</v>
      </c>
      <c r="B299" s="4" t="s">
        <v>260</v>
      </c>
      <c r="C299" s="4" t="s">
        <v>258</v>
      </c>
      <c r="D299" s="5">
        <v>10040969.26</v>
      </c>
      <c r="E299" s="5">
        <v>6787672.7599999998</v>
      </c>
      <c r="F299" s="5"/>
      <c r="G299" s="5">
        <v>15221.18</v>
      </c>
      <c r="H299" s="5">
        <v>32637.27</v>
      </c>
      <c r="I299" s="5">
        <v>1685777.76</v>
      </c>
      <c r="J299" s="5">
        <v>1519660.29</v>
      </c>
      <c r="K299" s="5">
        <v>537588973</v>
      </c>
      <c r="L299" s="31">
        <v>18.600000000000001</v>
      </c>
    </row>
    <row r="300" spans="1:12" ht="11.25" customHeight="1" x14ac:dyDescent="0.2">
      <c r="A300" s="4">
        <v>104376203</v>
      </c>
      <c r="B300" s="4" t="s">
        <v>261</v>
      </c>
      <c r="C300" s="4" t="s">
        <v>258</v>
      </c>
      <c r="D300" s="5">
        <v>6198403.2000000002</v>
      </c>
      <c r="E300" s="5">
        <v>4607877.7</v>
      </c>
      <c r="F300" s="5">
        <v>5702.62</v>
      </c>
      <c r="G300" s="5">
        <v>0</v>
      </c>
      <c r="H300" s="5">
        <v>15405.22</v>
      </c>
      <c r="I300" s="5">
        <v>1033386.33</v>
      </c>
      <c r="J300" s="5">
        <v>536031.32999999996</v>
      </c>
      <c r="K300" s="5">
        <v>424403939</v>
      </c>
      <c r="L300" s="31">
        <v>14.6</v>
      </c>
    </row>
    <row r="301" spans="1:12" ht="11.25" customHeight="1" x14ac:dyDescent="0.2">
      <c r="A301" s="4">
        <v>104377003</v>
      </c>
      <c r="B301" s="4" t="s">
        <v>92</v>
      </c>
      <c r="C301" s="4" t="s">
        <v>258</v>
      </c>
      <c r="D301" s="5">
        <v>4170478</v>
      </c>
      <c r="E301" s="5">
        <v>3080965</v>
      </c>
      <c r="F301" s="5">
        <v>3637</v>
      </c>
      <c r="G301" s="5">
        <v>0</v>
      </c>
      <c r="H301" s="5">
        <v>11331</v>
      </c>
      <c r="I301" s="5">
        <v>595796</v>
      </c>
      <c r="J301" s="5">
        <v>478749</v>
      </c>
      <c r="K301" s="5">
        <v>255705422</v>
      </c>
      <c r="L301" s="31">
        <v>16.3</v>
      </c>
    </row>
    <row r="302" spans="1:12" ht="11.25" customHeight="1" x14ac:dyDescent="0.2">
      <c r="A302" s="4">
        <v>104378003</v>
      </c>
      <c r="B302" s="4" t="s">
        <v>262</v>
      </c>
      <c r="C302" s="4" t="s">
        <v>258</v>
      </c>
      <c r="D302" s="5">
        <v>8618512.0899999999</v>
      </c>
      <c r="E302" s="5">
        <v>7049633.1299999999</v>
      </c>
      <c r="F302" s="5">
        <v>7964.28</v>
      </c>
      <c r="G302" s="5">
        <v>2624.95</v>
      </c>
      <c r="H302" s="5">
        <v>30000</v>
      </c>
      <c r="I302" s="5">
        <v>1193851.6399999999</v>
      </c>
      <c r="J302" s="5">
        <v>334438.09000000003</v>
      </c>
      <c r="K302" s="5">
        <v>577522391</v>
      </c>
      <c r="L302" s="31">
        <v>14.9</v>
      </c>
    </row>
    <row r="303" spans="1:12" ht="11.25" customHeight="1" x14ac:dyDescent="0.2">
      <c r="A303" s="4">
        <v>113380303</v>
      </c>
      <c r="B303" s="4" t="s">
        <v>413</v>
      </c>
      <c r="C303" s="4" t="s">
        <v>414</v>
      </c>
      <c r="D303" s="5">
        <v>15849447.140000001</v>
      </c>
      <c r="E303" s="5">
        <v>12306665.819999998</v>
      </c>
      <c r="F303" s="5">
        <v>13385.06</v>
      </c>
      <c r="G303" s="5">
        <v>0</v>
      </c>
      <c r="H303" s="5"/>
      <c r="I303" s="5">
        <v>2912377.03</v>
      </c>
      <c r="J303" s="5">
        <v>617019.23</v>
      </c>
      <c r="K303" s="5">
        <v>807618409</v>
      </c>
      <c r="L303" s="31">
        <v>19.600000000000001</v>
      </c>
    </row>
    <row r="304" spans="1:12" ht="11.25" customHeight="1" x14ac:dyDescent="0.2">
      <c r="A304" s="4">
        <v>113381303</v>
      </c>
      <c r="B304" s="4" t="s">
        <v>415</v>
      </c>
      <c r="C304" s="4" t="s">
        <v>414</v>
      </c>
      <c r="D304" s="5">
        <v>53051484.460000001</v>
      </c>
      <c r="E304" s="5">
        <v>46638598.049999997</v>
      </c>
      <c r="F304" s="5">
        <v>45096.22</v>
      </c>
      <c r="G304" s="5">
        <v>73631.19</v>
      </c>
      <c r="H304" s="5"/>
      <c r="I304" s="5">
        <v>5765730.9699999997</v>
      </c>
      <c r="J304" s="5">
        <v>528428.03</v>
      </c>
      <c r="K304" s="5">
        <v>2701212674</v>
      </c>
      <c r="L304" s="31">
        <v>19.600000000000001</v>
      </c>
    </row>
    <row r="305" spans="1:12" ht="11.25" customHeight="1" x14ac:dyDescent="0.2">
      <c r="A305" s="4">
        <v>113382303</v>
      </c>
      <c r="B305" s="4" t="s">
        <v>553</v>
      </c>
      <c r="C305" s="4" t="s">
        <v>414</v>
      </c>
      <c r="D305" s="5">
        <v>29083507.309999999</v>
      </c>
      <c r="E305" s="5">
        <v>25989797</v>
      </c>
      <c r="F305" s="5">
        <v>25363.34</v>
      </c>
      <c r="G305" s="5">
        <v>3253.45</v>
      </c>
      <c r="H305" s="5">
        <v>32824.85</v>
      </c>
      <c r="I305" s="5">
        <v>2725920.16</v>
      </c>
      <c r="J305" s="5">
        <v>306348.51</v>
      </c>
      <c r="K305" s="5">
        <v>1481724845</v>
      </c>
      <c r="L305" s="31">
        <v>19.600000000000001</v>
      </c>
    </row>
    <row r="306" spans="1:12" ht="11.25" customHeight="1" x14ac:dyDescent="0.2">
      <c r="A306" s="4">
        <v>113384603</v>
      </c>
      <c r="B306" s="4" t="s">
        <v>416</v>
      </c>
      <c r="C306" s="4" t="s">
        <v>414</v>
      </c>
      <c r="D306" s="5">
        <v>19943867.600000001</v>
      </c>
      <c r="E306" s="5">
        <v>16405654.52</v>
      </c>
      <c r="F306" s="5">
        <v>17347.2</v>
      </c>
      <c r="G306" s="5">
        <v>179744.03</v>
      </c>
      <c r="H306" s="5">
        <v>21933.45</v>
      </c>
      <c r="I306" s="5">
        <v>2445179.5100000002</v>
      </c>
      <c r="J306" s="5">
        <v>874008.89</v>
      </c>
      <c r="K306" s="5">
        <v>777773176</v>
      </c>
      <c r="L306" s="31">
        <v>25.6</v>
      </c>
    </row>
    <row r="307" spans="1:12" ht="11.25" customHeight="1" x14ac:dyDescent="0.2">
      <c r="A307" s="4">
        <v>113385003</v>
      </c>
      <c r="B307" s="4" t="s">
        <v>417</v>
      </c>
      <c r="C307" s="4" t="s">
        <v>414</v>
      </c>
      <c r="D307" s="5">
        <v>21903299.949999999</v>
      </c>
      <c r="E307" s="5">
        <v>18611298.900000002</v>
      </c>
      <c r="F307" s="5">
        <v>19144.599999999999</v>
      </c>
      <c r="G307" s="5">
        <v>31272.07</v>
      </c>
      <c r="H307" s="5">
        <v>33794.42</v>
      </c>
      <c r="I307" s="5">
        <v>2512090.5</v>
      </c>
      <c r="J307" s="5">
        <v>695699.46</v>
      </c>
      <c r="K307" s="5">
        <v>1286824814</v>
      </c>
      <c r="L307" s="31">
        <v>17</v>
      </c>
    </row>
    <row r="308" spans="1:12" ht="11.25" customHeight="1" x14ac:dyDescent="0.2">
      <c r="A308" s="4">
        <v>113385303</v>
      </c>
      <c r="B308" s="4" t="s">
        <v>418</v>
      </c>
      <c r="C308" s="4" t="s">
        <v>414</v>
      </c>
      <c r="D308" s="5">
        <v>35605550.68</v>
      </c>
      <c r="E308" s="5">
        <v>30891489.68</v>
      </c>
      <c r="F308" s="5">
        <v>31159</v>
      </c>
      <c r="G308" s="5">
        <v>18947.75</v>
      </c>
      <c r="H308" s="5">
        <v>59405.05</v>
      </c>
      <c r="I308" s="5">
        <v>4298890</v>
      </c>
      <c r="J308" s="5">
        <v>305659.2</v>
      </c>
      <c r="K308" s="5">
        <v>1831997587</v>
      </c>
      <c r="L308" s="31">
        <v>19.399999999999999</v>
      </c>
    </row>
    <row r="309" spans="1:12" ht="11.25" customHeight="1" x14ac:dyDescent="0.2">
      <c r="A309" s="4">
        <v>121390302</v>
      </c>
      <c r="B309" s="4" t="s">
        <v>523</v>
      </c>
      <c r="C309" s="4" t="s">
        <v>524</v>
      </c>
      <c r="D309" s="5">
        <v>103276777</v>
      </c>
      <c r="E309" s="5">
        <v>87058635</v>
      </c>
      <c r="F309" s="5">
        <v>88779</v>
      </c>
      <c r="G309" s="5">
        <v>189670</v>
      </c>
      <c r="H309" s="5">
        <v>93271</v>
      </c>
      <c r="I309" s="5">
        <v>11836119</v>
      </c>
      <c r="J309" s="5">
        <v>4010303</v>
      </c>
      <c r="K309" s="5">
        <v>4750763436</v>
      </c>
      <c r="L309" s="31">
        <v>21.7</v>
      </c>
    </row>
    <row r="310" spans="1:12" ht="11.25" customHeight="1" x14ac:dyDescent="0.2">
      <c r="A310" s="4">
        <v>121391303</v>
      </c>
      <c r="B310" s="4" t="s">
        <v>525</v>
      </c>
      <c r="C310" s="4" t="s">
        <v>524</v>
      </c>
      <c r="D310" s="5">
        <v>21156000.960000001</v>
      </c>
      <c r="E310" s="5">
        <v>18182909.93</v>
      </c>
      <c r="F310" s="5">
        <v>17165.669999999998</v>
      </c>
      <c r="G310" s="5">
        <v>1200</v>
      </c>
      <c r="H310" s="5"/>
      <c r="I310" s="5">
        <v>2215716.0699999998</v>
      </c>
      <c r="J310" s="5">
        <v>739009.29</v>
      </c>
      <c r="K310" s="5">
        <v>968440494</v>
      </c>
      <c r="L310" s="31">
        <v>21.8</v>
      </c>
    </row>
    <row r="311" spans="1:12" ht="11.25" customHeight="1" x14ac:dyDescent="0.2">
      <c r="A311" s="4">
        <v>121392303</v>
      </c>
      <c r="B311" s="4" t="s">
        <v>526</v>
      </c>
      <c r="C311" s="4" t="s">
        <v>524</v>
      </c>
      <c r="D311" s="5">
        <v>110710517.52</v>
      </c>
      <c r="E311" s="5">
        <v>97270037.390000001</v>
      </c>
      <c r="F311" s="5">
        <v>97656.14</v>
      </c>
      <c r="G311" s="5">
        <v>22114.560000000001</v>
      </c>
      <c r="H311" s="5"/>
      <c r="I311" s="5">
        <v>11473526.25</v>
      </c>
      <c r="J311" s="5">
        <v>1847183.18</v>
      </c>
      <c r="K311" s="5">
        <v>5467005842</v>
      </c>
      <c r="L311" s="31">
        <v>20.2</v>
      </c>
    </row>
    <row r="312" spans="1:12" ht="11.25" customHeight="1" x14ac:dyDescent="0.2">
      <c r="A312" s="4">
        <v>121394503</v>
      </c>
      <c r="B312" s="4" t="s">
        <v>527</v>
      </c>
      <c r="C312" s="4" t="s">
        <v>524</v>
      </c>
      <c r="D312" s="5">
        <v>18373898.66</v>
      </c>
      <c r="E312" s="5">
        <v>15664696.530000001</v>
      </c>
      <c r="F312" s="5">
        <v>14922.22</v>
      </c>
      <c r="G312" s="5">
        <v>31169.040000000001</v>
      </c>
      <c r="H312" s="5">
        <v>33157.300000000003</v>
      </c>
      <c r="I312" s="5">
        <v>1835249.52</v>
      </c>
      <c r="J312" s="5">
        <v>794704.05</v>
      </c>
      <c r="K312" s="5">
        <v>691878884</v>
      </c>
      <c r="L312" s="31">
        <v>26.5</v>
      </c>
    </row>
    <row r="313" spans="1:12" ht="11.25" customHeight="1" x14ac:dyDescent="0.2">
      <c r="A313" s="4">
        <v>121394603</v>
      </c>
      <c r="B313" s="4" t="s">
        <v>528</v>
      </c>
      <c r="C313" s="4" t="s">
        <v>524</v>
      </c>
      <c r="D313" s="5">
        <v>29182231.489999998</v>
      </c>
      <c r="E313" s="5">
        <v>25021557.98</v>
      </c>
      <c r="F313" s="5">
        <v>25217.81</v>
      </c>
      <c r="G313" s="5">
        <v>5732.57</v>
      </c>
      <c r="H313" s="5"/>
      <c r="I313" s="5">
        <v>3337377.93</v>
      </c>
      <c r="J313" s="5">
        <v>792345.2</v>
      </c>
      <c r="K313" s="5">
        <v>1643939011</v>
      </c>
      <c r="L313" s="31">
        <v>17.7</v>
      </c>
    </row>
    <row r="314" spans="1:12" ht="11.25" customHeight="1" x14ac:dyDescent="0.2">
      <c r="A314" s="4">
        <v>121395103</v>
      </c>
      <c r="B314" s="4" t="s">
        <v>529</v>
      </c>
      <c r="C314" s="4" t="s">
        <v>524</v>
      </c>
      <c r="D314" s="5">
        <v>143670441.78</v>
      </c>
      <c r="E314" s="5">
        <v>125674566.44</v>
      </c>
      <c r="F314" s="5">
        <v>123262.41</v>
      </c>
      <c r="G314" s="5">
        <v>4000</v>
      </c>
      <c r="H314" s="5"/>
      <c r="I314" s="5">
        <v>16119450.92</v>
      </c>
      <c r="J314" s="5">
        <v>1749162.01</v>
      </c>
      <c r="K314" s="5">
        <v>7898117859</v>
      </c>
      <c r="L314" s="31">
        <v>18.100000000000001</v>
      </c>
    </row>
    <row r="315" spans="1:12" ht="11.25" customHeight="1" x14ac:dyDescent="0.2">
      <c r="A315" s="4">
        <v>121395603</v>
      </c>
      <c r="B315" s="4" t="s">
        <v>182</v>
      </c>
      <c r="C315" s="4" t="s">
        <v>524</v>
      </c>
      <c r="D315" s="5">
        <v>27838279.48</v>
      </c>
      <c r="E315" s="5">
        <v>24078573.210000001</v>
      </c>
      <c r="F315" s="5">
        <v>25012.16</v>
      </c>
      <c r="G315" s="5">
        <v>0</v>
      </c>
      <c r="H315" s="5">
        <v>40066.019999999997</v>
      </c>
      <c r="I315" s="5">
        <v>2937999.1100000003</v>
      </c>
      <c r="J315" s="5">
        <v>756628.98</v>
      </c>
      <c r="K315" s="5">
        <v>1192583051</v>
      </c>
      <c r="L315" s="31">
        <v>23.3</v>
      </c>
    </row>
    <row r="316" spans="1:12" ht="11.25" customHeight="1" x14ac:dyDescent="0.2">
      <c r="A316" s="4">
        <v>121395703</v>
      </c>
      <c r="B316" s="4" t="s">
        <v>530</v>
      </c>
      <c r="C316" s="4" t="s">
        <v>524</v>
      </c>
      <c r="D316" s="5">
        <v>50189298.600000001</v>
      </c>
      <c r="E316" s="5">
        <v>43342009.389999993</v>
      </c>
      <c r="F316" s="5">
        <v>43910.04</v>
      </c>
      <c r="G316" s="5">
        <v>0</v>
      </c>
      <c r="H316" s="5"/>
      <c r="I316" s="5">
        <v>5988162.2299999995</v>
      </c>
      <c r="J316" s="5">
        <v>815216.94</v>
      </c>
      <c r="K316" s="5">
        <v>2735916947</v>
      </c>
      <c r="L316" s="31">
        <v>18.3</v>
      </c>
    </row>
    <row r="317" spans="1:12" ht="11.25" customHeight="1" x14ac:dyDescent="0.2">
      <c r="A317" s="4">
        <v>121397803</v>
      </c>
      <c r="B317" s="4" t="s">
        <v>531</v>
      </c>
      <c r="C317" s="4" t="s">
        <v>524</v>
      </c>
      <c r="D317" s="5">
        <v>48519979.219999999</v>
      </c>
      <c r="E317" s="5">
        <v>41708331.840000004</v>
      </c>
      <c r="F317" s="5">
        <v>41653.800000000003</v>
      </c>
      <c r="G317" s="5">
        <v>0</v>
      </c>
      <c r="H317" s="5">
        <v>55214.1</v>
      </c>
      <c r="I317" s="5">
        <v>5519163.5800000001</v>
      </c>
      <c r="J317" s="5">
        <v>1195615.8999999999</v>
      </c>
      <c r="K317" s="5">
        <v>2208309540</v>
      </c>
      <c r="L317" s="31">
        <v>21.9</v>
      </c>
    </row>
    <row r="318" spans="1:12" ht="11.25" customHeight="1" x14ac:dyDescent="0.2">
      <c r="A318" s="4">
        <v>118401403</v>
      </c>
      <c r="B318" s="4" t="s">
        <v>477</v>
      </c>
      <c r="C318" s="4" t="s">
        <v>478</v>
      </c>
      <c r="D318" s="5">
        <v>24274957.510000002</v>
      </c>
      <c r="E318" s="5">
        <v>19227893.629999999</v>
      </c>
      <c r="F318" s="5">
        <v>12941.91</v>
      </c>
      <c r="G318" s="5">
        <v>36495.46</v>
      </c>
      <c r="H318" s="5"/>
      <c r="I318" s="5">
        <v>3957104.27</v>
      </c>
      <c r="J318" s="5">
        <v>1040522.24</v>
      </c>
      <c r="K318" s="5">
        <v>1527513598</v>
      </c>
      <c r="L318" s="31">
        <v>15.8</v>
      </c>
    </row>
    <row r="319" spans="1:12" ht="11.25" customHeight="1" x14ac:dyDescent="0.2">
      <c r="A319" s="4">
        <v>118401603</v>
      </c>
      <c r="B319" s="4" t="s">
        <v>479</v>
      </c>
      <c r="C319" s="4" t="s">
        <v>478</v>
      </c>
      <c r="D319" s="5">
        <v>26146325.43</v>
      </c>
      <c r="E319" s="5">
        <v>21097096.809999999</v>
      </c>
      <c r="F319" s="5">
        <v>23072.04</v>
      </c>
      <c r="G319" s="5">
        <v>66861.86</v>
      </c>
      <c r="H319" s="5">
        <v>50000</v>
      </c>
      <c r="I319" s="5">
        <v>3868016.16</v>
      </c>
      <c r="J319" s="5">
        <v>1041278.56</v>
      </c>
      <c r="K319" s="5">
        <v>1393183879</v>
      </c>
      <c r="L319" s="31">
        <v>18.7</v>
      </c>
    </row>
    <row r="320" spans="1:12" ht="11.25" customHeight="1" x14ac:dyDescent="0.2">
      <c r="A320" s="4">
        <v>118402603</v>
      </c>
      <c r="B320" s="4" t="s">
        <v>558</v>
      </c>
      <c r="C320" s="4" t="s">
        <v>478</v>
      </c>
      <c r="D320" s="5">
        <v>9125988.0199999996</v>
      </c>
      <c r="E320" s="5">
        <v>6281398.9400000004</v>
      </c>
      <c r="F320" s="5">
        <v>8090.67</v>
      </c>
      <c r="G320" s="5">
        <v>71755.75</v>
      </c>
      <c r="H320" s="5">
        <v>49431.66</v>
      </c>
      <c r="I320" s="5">
        <v>1694432.85</v>
      </c>
      <c r="J320" s="5">
        <v>1020878.15</v>
      </c>
      <c r="K320" s="5">
        <v>540804825</v>
      </c>
      <c r="L320" s="31">
        <v>16.8</v>
      </c>
    </row>
    <row r="321" spans="1:12" ht="11.25" customHeight="1" x14ac:dyDescent="0.2">
      <c r="A321" s="4">
        <v>118403003</v>
      </c>
      <c r="B321" s="4" t="s">
        <v>480</v>
      </c>
      <c r="C321" s="4" t="s">
        <v>478</v>
      </c>
      <c r="D321" s="5">
        <v>15634448.960000001</v>
      </c>
      <c r="E321" s="5">
        <v>12609974.210000001</v>
      </c>
      <c r="F321" s="5"/>
      <c r="G321" s="5">
        <v>4732.8500000000004</v>
      </c>
      <c r="H321" s="5">
        <v>30561.8</v>
      </c>
      <c r="I321" s="5">
        <v>1761202.7000000002</v>
      </c>
      <c r="J321" s="5">
        <v>1227977.3999999999</v>
      </c>
      <c r="K321" s="5">
        <v>774829187</v>
      </c>
      <c r="L321" s="31">
        <v>20.100000000000001</v>
      </c>
    </row>
    <row r="322" spans="1:12" ht="11.25" customHeight="1" x14ac:dyDescent="0.2">
      <c r="A322" s="4">
        <v>118403302</v>
      </c>
      <c r="B322" s="4" t="s">
        <v>481</v>
      </c>
      <c r="C322" s="4" t="s">
        <v>478</v>
      </c>
      <c r="D322" s="5">
        <v>66295891.130000003</v>
      </c>
      <c r="E322" s="5">
        <v>45746648.160000004</v>
      </c>
      <c r="F322" s="5">
        <v>54807.14</v>
      </c>
      <c r="G322" s="5">
        <v>5349.11</v>
      </c>
      <c r="H322" s="5"/>
      <c r="I322" s="5">
        <v>16450605.439999999</v>
      </c>
      <c r="J322" s="5">
        <v>4038481.28</v>
      </c>
      <c r="K322" s="5">
        <v>4179632042</v>
      </c>
      <c r="L322" s="31">
        <v>15.8</v>
      </c>
    </row>
    <row r="323" spans="1:12" ht="11.25" customHeight="1" x14ac:dyDescent="0.2">
      <c r="A323" s="4">
        <v>118403903</v>
      </c>
      <c r="B323" s="4" t="s">
        <v>172</v>
      </c>
      <c r="C323" s="4" t="s">
        <v>478</v>
      </c>
      <c r="D323" s="5">
        <v>17453071.760000002</v>
      </c>
      <c r="E323" s="5">
        <v>14163430.550000001</v>
      </c>
      <c r="F323" s="5">
        <v>14781.22</v>
      </c>
      <c r="G323" s="5">
        <v>24062.17</v>
      </c>
      <c r="H323" s="5">
        <v>37118.6</v>
      </c>
      <c r="I323" s="5">
        <v>2269778.6999999997</v>
      </c>
      <c r="J323" s="5">
        <v>943900.52</v>
      </c>
      <c r="K323" s="5">
        <v>1112968588</v>
      </c>
      <c r="L323" s="31">
        <v>15.6</v>
      </c>
    </row>
    <row r="324" spans="1:12" ht="11.25" customHeight="1" x14ac:dyDescent="0.2">
      <c r="A324" s="4">
        <v>118406003</v>
      </c>
      <c r="B324" s="4" t="s">
        <v>482</v>
      </c>
      <c r="C324" s="4" t="s">
        <v>478</v>
      </c>
      <c r="D324" s="5">
        <v>6737183</v>
      </c>
      <c r="E324" s="5">
        <v>5091437</v>
      </c>
      <c r="F324" s="5">
        <v>6185</v>
      </c>
      <c r="G324" s="5">
        <v>7794</v>
      </c>
      <c r="H324" s="5">
        <v>16419</v>
      </c>
      <c r="I324" s="5">
        <v>1074747</v>
      </c>
      <c r="J324" s="5">
        <v>540601</v>
      </c>
      <c r="K324" s="5">
        <v>503227701</v>
      </c>
      <c r="L324" s="31">
        <v>13.3</v>
      </c>
    </row>
    <row r="325" spans="1:12" ht="11.25" customHeight="1" x14ac:dyDescent="0.2">
      <c r="A325" s="4">
        <v>118406602</v>
      </c>
      <c r="B325" s="4" t="s">
        <v>483</v>
      </c>
      <c r="C325" s="4" t="s">
        <v>478</v>
      </c>
      <c r="D325" s="5">
        <v>29977367.030000001</v>
      </c>
      <c r="E325" s="5">
        <v>24000601.870000001</v>
      </c>
      <c r="F325" s="5">
        <v>25895.86</v>
      </c>
      <c r="G325" s="5">
        <v>94546.12</v>
      </c>
      <c r="H325" s="5"/>
      <c r="I325" s="5">
        <v>3804734.11</v>
      </c>
      <c r="J325" s="5">
        <v>2051589.07</v>
      </c>
      <c r="K325" s="5">
        <v>1642625522</v>
      </c>
      <c r="L325" s="31">
        <v>18.2</v>
      </c>
    </row>
    <row r="326" spans="1:12" ht="11.25" customHeight="1" x14ac:dyDescent="0.2">
      <c r="A326" s="4">
        <v>118408852</v>
      </c>
      <c r="B326" s="4" t="s">
        <v>173</v>
      </c>
      <c r="C326" s="4" t="s">
        <v>478</v>
      </c>
      <c r="D326" s="5">
        <v>65635746.149999999</v>
      </c>
      <c r="E326" s="5">
        <v>51404265.810000002</v>
      </c>
      <c r="F326" s="5">
        <v>57531.34</v>
      </c>
      <c r="G326" s="5">
        <v>228093.52</v>
      </c>
      <c r="H326" s="5"/>
      <c r="I326" s="5">
        <v>8569011.7400000002</v>
      </c>
      <c r="J326" s="5">
        <v>5376843.7400000002</v>
      </c>
      <c r="K326" s="5">
        <v>2882610169</v>
      </c>
      <c r="L326" s="31">
        <v>22.7</v>
      </c>
    </row>
    <row r="327" spans="1:12" ht="11.25" customHeight="1" x14ac:dyDescent="0.2">
      <c r="A327" s="4">
        <v>118409203</v>
      </c>
      <c r="B327" s="4" t="s">
        <v>484</v>
      </c>
      <c r="C327" s="4" t="s">
        <v>478</v>
      </c>
      <c r="D327" s="5">
        <v>19065053.800000001</v>
      </c>
      <c r="E327" s="5">
        <v>15160199.75</v>
      </c>
      <c r="F327" s="5">
        <v>16692.330000000002</v>
      </c>
      <c r="G327" s="5">
        <v>28358.22</v>
      </c>
      <c r="H327" s="5"/>
      <c r="I327" s="5">
        <v>2451899.9900000002</v>
      </c>
      <c r="J327" s="5">
        <v>1407903.51</v>
      </c>
      <c r="K327" s="5">
        <v>903353126</v>
      </c>
      <c r="L327" s="31">
        <v>21.1</v>
      </c>
    </row>
    <row r="328" spans="1:12" ht="11.25" customHeight="1" x14ac:dyDescent="0.2">
      <c r="A328" s="4">
        <v>118409302</v>
      </c>
      <c r="B328" s="4" t="s">
        <v>485</v>
      </c>
      <c r="C328" s="4" t="s">
        <v>478</v>
      </c>
      <c r="D328" s="5">
        <v>37112309.240000002</v>
      </c>
      <c r="E328" s="5">
        <v>28543641.32</v>
      </c>
      <c r="F328" s="5">
        <v>32355.87</v>
      </c>
      <c r="G328" s="5">
        <v>66284.31</v>
      </c>
      <c r="H328" s="5">
        <v>50557.09</v>
      </c>
      <c r="I328" s="5">
        <v>5897398.7200000007</v>
      </c>
      <c r="J328" s="5">
        <v>2522071.9300000002</v>
      </c>
      <c r="K328" s="5">
        <v>1610223167</v>
      </c>
      <c r="L328" s="31">
        <v>23</v>
      </c>
    </row>
    <row r="329" spans="1:12" ht="11.25" customHeight="1" x14ac:dyDescent="0.2">
      <c r="A329" s="4">
        <v>117412003</v>
      </c>
      <c r="B329" s="4" t="s">
        <v>467</v>
      </c>
      <c r="C329" s="4" t="s">
        <v>468</v>
      </c>
      <c r="D329" s="5">
        <v>10315208.24</v>
      </c>
      <c r="E329" s="5">
        <v>6850426.2700000005</v>
      </c>
      <c r="F329" s="5">
        <v>8712.11</v>
      </c>
      <c r="G329" s="5">
        <v>906</v>
      </c>
      <c r="H329" s="5"/>
      <c r="I329" s="5">
        <v>2966871.28</v>
      </c>
      <c r="J329" s="5">
        <v>488292.58</v>
      </c>
      <c r="K329" s="5">
        <v>685723293</v>
      </c>
      <c r="L329" s="31">
        <v>15</v>
      </c>
    </row>
    <row r="330" spans="1:12" ht="11.25" customHeight="1" x14ac:dyDescent="0.2">
      <c r="A330" s="4">
        <v>117414003</v>
      </c>
      <c r="B330" s="4" t="s">
        <v>168</v>
      </c>
      <c r="C330" s="4" t="s">
        <v>468</v>
      </c>
      <c r="D330" s="5">
        <v>17738735.98</v>
      </c>
      <c r="E330" s="5">
        <v>12776921.43</v>
      </c>
      <c r="F330" s="5">
        <v>15364.67</v>
      </c>
      <c r="G330" s="5">
        <v>238830.42</v>
      </c>
      <c r="H330" s="5"/>
      <c r="I330" s="5">
        <v>3971835.51</v>
      </c>
      <c r="J330" s="5">
        <v>735783.95</v>
      </c>
      <c r="K330" s="5">
        <v>1045769351</v>
      </c>
      <c r="L330" s="31">
        <v>16.899999999999999</v>
      </c>
    </row>
    <row r="331" spans="1:12" ht="11.25" customHeight="1" x14ac:dyDescent="0.2">
      <c r="A331" s="4">
        <v>117414203</v>
      </c>
      <c r="B331" s="4" t="s">
        <v>169</v>
      </c>
      <c r="C331" s="4" t="s">
        <v>468</v>
      </c>
      <c r="D331" s="5">
        <v>15151034.279999999</v>
      </c>
      <c r="E331" s="5">
        <v>10434562.370000001</v>
      </c>
      <c r="F331" s="5">
        <v>13500.33</v>
      </c>
      <c r="G331" s="5">
        <v>126453.73</v>
      </c>
      <c r="H331" s="5"/>
      <c r="I331" s="5">
        <v>4279796.93</v>
      </c>
      <c r="J331" s="5">
        <v>296720.92</v>
      </c>
      <c r="K331" s="5">
        <v>903080229</v>
      </c>
      <c r="L331" s="31">
        <v>16.7</v>
      </c>
    </row>
    <row r="332" spans="1:12" ht="11.25" customHeight="1" x14ac:dyDescent="0.2">
      <c r="A332" s="4">
        <v>117415004</v>
      </c>
      <c r="B332" s="4" t="s">
        <v>469</v>
      </c>
      <c r="C332" s="4" t="s">
        <v>468</v>
      </c>
      <c r="D332" s="5">
        <v>6148836.1299999999</v>
      </c>
      <c r="E332" s="5">
        <v>4220774.99</v>
      </c>
      <c r="F332" s="5">
        <v>5274.82</v>
      </c>
      <c r="G332" s="5">
        <v>66129.070000000007</v>
      </c>
      <c r="H332" s="5"/>
      <c r="I332" s="5">
        <v>1543933.82</v>
      </c>
      <c r="J332" s="5">
        <v>312723.43</v>
      </c>
      <c r="K332" s="5">
        <v>392536210</v>
      </c>
      <c r="L332" s="31">
        <v>15.6</v>
      </c>
    </row>
    <row r="333" spans="1:12" ht="11.25" customHeight="1" x14ac:dyDescent="0.2">
      <c r="A333" s="4">
        <v>117415103</v>
      </c>
      <c r="B333" s="4" t="s">
        <v>170</v>
      </c>
      <c r="C333" s="4" t="s">
        <v>468</v>
      </c>
      <c r="D333" s="5">
        <v>16069863.789999999</v>
      </c>
      <c r="E333" s="5">
        <v>11748974.82</v>
      </c>
      <c r="F333" s="5">
        <v>14181.18</v>
      </c>
      <c r="G333" s="5">
        <v>45447.25</v>
      </c>
      <c r="H333" s="5"/>
      <c r="I333" s="5">
        <v>3728378.91</v>
      </c>
      <c r="J333" s="5">
        <v>532881.63</v>
      </c>
      <c r="K333" s="5">
        <v>1009538052</v>
      </c>
      <c r="L333" s="31">
        <v>15.9</v>
      </c>
    </row>
    <row r="334" spans="1:12" ht="11.25" customHeight="1" x14ac:dyDescent="0.2">
      <c r="A334" s="4">
        <v>117415303</v>
      </c>
      <c r="B334" s="4" t="s">
        <v>470</v>
      </c>
      <c r="C334" s="4" t="s">
        <v>468</v>
      </c>
      <c r="D334" s="5">
        <v>10386265.710000001</v>
      </c>
      <c r="E334" s="5">
        <v>8005345.6299999999</v>
      </c>
      <c r="F334" s="5">
        <v>8713.7199999999993</v>
      </c>
      <c r="G334" s="5">
        <v>23275.919999999998</v>
      </c>
      <c r="H334" s="5"/>
      <c r="I334" s="5">
        <v>2034779.8099999998</v>
      </c>
      <c r="J334" s="5">
        <v>314150.63</v>
      </c>
      <c r="K334" s="5">
        <v>617644060</v>
      </c>
      <c r="L334" s="31">
        <v>16.8</v>
      </c>
    </row>
    <row r="335" spans="1:12" ht="11.25" customHeight="1" x14ac:dyDescent="0.2">
      <c r="A335" s="4">
        <v>117416103</v>
      </c>
      <c r="B335" s="4" t="s">
        <v>557</v>
      </c>
      <c r="C335" s="4" t="s">
        <v>468</v>
      </c>
      <c r="D335" s="5">
        <v>8227852.8099999996</v>
      </c>
      <c r="E335" s="5">
        <v>5595691.3099999996</v>
      </c>
      <c r="F335" s="5">
        <v>6975.95</v>
      </c>
      <c r="G335" s="5">
        <v>22095.02</v>
      </c>
      <c r="H335" s="5"/>
      <c r="I335" s="5">
        <v>2233704.09</v>
      </c>
      <c r="J335" s="5">
        <v>369386.44</v>
      </c>
      <c r="K335" s="5">
        <v>470667447</v>
      </c>
      <c r="L335" s="31">
        <v>17.399999999999999</v>
      </c>
    </row>
    <row r="336" spans="1:12" ht="11.25" customHeight="1" x14ac:dyDescent="0.2">
      <c r="A336" s="4">
        <v>117417202</v>
      </c>
      <c r="B336" s="4" t="s">
        <v>171</v>
      </c>
      <c r="C336" s="4" t="s">
        <v>468</v>
      </c>
      <c r="D336" s="5">
        <v>34375790</v>
      </c>
      <c r="E336" s="5">
        <v>21974586</v>
      </c>
      <c r="F336" s="5">
        <v>30470</v>
      </c>
      <c r="G336" s="5">
        <v>207505</v>
      </c>
      <c r="H336" s="5"/>
      <c r="I336" s="5">
        <v>10233242</v>
      </c>
      <c r="J336" s="5">
        <v>1929987</v>
      </c>
      <c r="K336" s="5">
        <v>1813444054</v>
      </c>
      <c r="L336" s="31">
        <v>18.899999999999999</v>
      </c>
    </row>
    <row r="337" spans="1:12" ht="11.25" customHeight="1" x14ac:dyDescent="0.2">
      <c r="A337" s="4">
        <v>109420803</v>
      </c>
      <c r="B337" s="4" t="s">
        <v>349</v>
      </c>
      <c r="C337" s="4" t="s">
        <v>350</v>
      </c>
      <c r="D337" s="5">
        <v>11829806.960000001</v>
      </c>
      <c r="E337" s="5">
        <v>8878509.2100000009</v>
      </c>
      <c r="F337" s="5">
        <v>10797.48</v>
      </c>
      <c r="G337" s="5">
        <v>49392.94</v>
      </c>
      <c r="H337" s="5"/>
      <c r="I337" s="5">
        <v>1716513.26</v>
      </c>
      <c r="J337" s="5">
        <v>1174594.07</v>
      </c>
      <c r="K337" s="5">
        <v>542557926</v>
      </c>
      <c r="L337" s="31">
        <v>21.8</v>
      </c>
    </row>
    <row r="338" spans="1:12" ht="11.25" customHeight="1" x14ac:dyDescent="0.2">
      <c r="A338" s="4">
        <v>109422303</v>
      </c>
      <c r="B338" s="4" t="s">
        <v>351</v>
      </c>
      <c r="C338" s="4" t="s">
        <v>350</v>
      </c>
      <c r="D338" s="5">
        <v>4360169.62</v>
      </c>
      <c r="E338" s="5">
        <v>2862631.93</v>
      </c>
      <c r="F338" s="5">
        <v>3798.28</v>
      </c>
      <c r="G338" s="5">
        <v>203486.50999999998</v>
      </c>
      <c r="H338" s="5">
        <v>17299.5</v>
      </c>
      <c r="I338" s="5">
        <v>971242.37</v>
      </c>
      <c r="J338" s="5">
        <v>301711.03000000003</v>
      </c>
      <c r="K338" s="5">
        <v>216382345</v>
      </c>
      <c r="L338" s="31">
        <v>20.100000000000001</v>
      </c>
    </row>
    <row r="339" spans="1:12" ht="11.25" customHeight="1" x14ac:dyDescent="0.2">
      <c r="A339" s="4">
        <v>109426003</v>
      </c>
      <c r="B339" s="4" t="s">
        <v>126</v>
      </c>
      <c r="C339" s="4" t="s">
        <v>350</v>
      </c>
      <c r="D339" s="5">
        <v>1848798.08</v>
      </c>
      <c r="E339" s="5">
        <v>1327487.07</v>
      </c>
      <c r="F339" s="5">
        <v>1746.42</v>
      </c>
      <c r="G339" s="5">
        <v>2503.31</v>
      </c>
      <c r="H339" s="5"/>
      <c r="I339" s="5">
        <v>304199.28000000003</v>
      </c>
      <c r="J339" s="5">
        <v>212862</v>
      </c>
      <c r="K339" s="5">
        <v>97756973</v>
      </c>
      <c r="L339" s="31">
        <v>18.899999999999999</v>
      </c>
    </row>
    <row r="340" spans="1:12" ht="11.25" customHeight="1" x14ac:dyDescent="0.2">
      <c r="A340" s="4">
        <v>109426303</v>
      </c>
      <c r="B340" s="4" t="s">
        <v>352</v>
      </c>
      <c r="C340" s="4" t="s">
        <v>350</v>
      </c>
      <c r="D340" s="5">
        <v>3102800.21</v>
      </c>
      <c r="E340" s="5">
        <v>2260317.39</v>
      </c>
      <c r="F340" s="5">
        <v>2753.65</v>
      </c>
      <c r="G340" s="5">
        <v>33595.279999999999</v>
      </c>
      <c r="H340" s="5">
        <v>10612.2</v>
      </c>
      <c r="I340" s="5">
        <v>498807.47000000003</v>
      </c>
      <c r="J340" s="5">
        <v>296714.21999999997</v>
      </c>
      <c r="K340" s="5">
        <v>200851548</v>
      </c>
      <c r="L340" s="31">
        <v>15.4</v>
      </c>
    </row>
    <row r="341" spans="1:12" ht="11.25" customHeight="1" x14ac:dyDescent="0.2">
      <c r="A341" s="4">
        <v>109427503</v>
      </c>
      <c r="B341" s="4" t="s">
        <v>353</v>
      </c>
      <c r="C341" s="4" t="s">
        <v>350</v>
      </c>
      <c r="D341" s="5">
        <v>4143948.36</v>
      </c>
      <c r="E341" s="5">
        <v>3099720.45</v>
      </c>
      <c r="F341" s="5">
        <v>3543.84</v>
      </c>
      <c r="G341" s="5">
        <v>134196.21</v>
      </c>
      <c r="H341" s="5">
        <v>11974.7</v>
      </c>
      <c r="I341" s="5">
        <v>543610.41999999993</v>
      </c>
      <c r="J341" s="5">
        <v>350902.74</v>
      </c>
      <c r="K341" s="5">
        <v>207579695</v>
      </c>
      <c r="L341" s="31">
        <v>19.899999999999999</v>
      </c>
    </row>
    <row r="342" spans="1:12" ht="11.25" customHeight="1" x14ac:dyDescent="0.2">
      <c r="A342" s="4">
        <v>104431304</v>
      </c>
      <c r="B342" s="4" t="s">
        <v>263</v>
      </c>
      <c r="C342" s="4" t="s">
        <v>264</v>
      </c>
      <c r="D342" s="5">
        <v>2338834</v>
      </c>
      <c r="E342" s="5">
        <v>1772090</v>
      </c>
      <c r="F342" s="5">
        <v>2106</v>
      </c>
      <c r="G342" s="5">
        <v>2819</v>
      </c>
      <c r="H342" s="5">
        <v>11406</v>
      </c>
      <c r="I342" s="5">
        <v>373191</v>
      </c>
      <c r="J342" s="5">
        <v>177222</v>
      </c>
      <c r="K342" s="5">
        <v>177607328</v>
      </c>
      <c r="L342" s="31">
        <v>13.1</v>
      </c>
    </row>
    <row r="343" spans="1:12" ht="11.25" customHeight="1" x14ac:dyDescent="0.2">
      <c r="A343" s="4">
        <v>104432503</v>
      </c>
      <c r="B343" s="4" t="s">
        <v>265</v>
      </c>
      <c r="C343" s="4" t="s">
        <v>264</v>
      </c>
      <c r="D343" s="5">
        <v>3690183</v>
      </c>
      <c r="E343" s="5">
        <v>3013033</v>
      </c>
      <c r="F343" s="5">
        <v>3134</v>
      </c>
      <c r="G343" s="5">
        <v>45491</v>
      </c>
      <c r="H343" s="5">
        <v>3262</v>
      </c>
      <c r="I343" s="5">
        <v>312103</v>
      </c>
      <c r="J343" s="5">
        <v>313160</v>
      </c>
      <c r="K343" s="5">
        <v>118865312</v>
      </c>
      <c r="L343" s="31">
        <v>31</v>
      </c>
    </row>
    <row r="344" spans="1:12" ht="11.25" customHeight="1" x14ac:dyDescent="0.2">
      <c r="A344" s="4">
        <v>104432803</v>
      </c>
      <c r="B344" s="4" t="s">
        <v>266</v>
      </c>
      <c r="C344" s="4" t="s">
        <v>264</v>
      </c>
      <c r="D344" s="5">
        <v>6786614.3600000003</v>
      </c>
      <c r="E344" s="5">
        <v>5303106.59</v>
      </c>
      <c r="F344" s="5">
        <v>6003.84</v>
      </c>
      <c r="G344" s="5">
        <v>0</v>
      </c>
      <c r="H344" s="5">
        <v>16807.8</v>
      </c>
      <c r="I344" s="5">
        <v>932926.69000000006</v>
      </c>
      <c r="J344" s="5">
        <v>527769.43999999994</v>
      </c>
      <c r="K344" s="5">
        <v>368430607</v>
      </c>
      <c r="L344" s="31">
        <v>18.399999999999999</v>
      </c>
    </row>
    <row r="345" spans="1:12" ht="11.25" customHeight="1" x14ac:dyDescent="0.2">
      <c r="A345" s="4">
        <v>104432903</v>
      </c>
      <c r="B345" s="4" t="s">
        <v>267</v>
      </c>
      <c r="C345" s="4" t="s">
        <v>264</v>
      </c>
      <c r="D345" s="5">
        <v>13538827.66</v>
      </c>
      <c r="E345" s="5">
        <v>10923307.880000001</v>
      </c>
      <c r="F345" s="5">
        <v>12073.66</v>
      </c>
      <c r="G345" s="5">
        <v>1744.95</v>
      </c>
      <c r="H345" s="5">
        <v>41568.300000000003</v>
      </c>
      <c r="I345" s="5">
        <v>2035736.68</v>
      </c>
      <c r="J345" s="5">
        <v>524396.18999999994</v>
      </c>
      <c r="K345" s="5">
        <v>891699160</v>
      </c>
      <c r="L345" s="31">
        <v>15.1</v>
      </c>
    </row>
    <row r="346" spans="1:12" ht="11.25" customHeight="1" x14ac:dyDescent="0.2">
      <c r="A346" s="4">
        <v>104433303</v>
      </c>
      <c r="B346" s="4" t="s">
        <v>268</v>
      </c>
      <c r="C346" s="4" t="s">
        <v>264</v>
      </c>
      <c r="D346" s="5">
        <v>18735932.530000001</v>
      </c>
      <c r="E346" s="5">
        <v>15614568.07</v>
      </c>
      <c r="F346" s="5">
        <v>16544.37</v>
      </c>
      <c r="G346" s="5">
        <v>0</v>
      </c>
      <c r="H346" s="5">
        <v>41288.080000000002</v>
      </c>
      <c r="I346" s="5">
        <v>2095523.02</v>
      </c>
      <c r="J346" s="5">
        <v>968008.99</v>
      </c>
      <c r="K346" s="5">
        <v>1075650571</v>
      </c>
      <c r="L346" s="31">
        <v>17.399999999999999</v>
      </c>
    </row>
    <row r="347" spans="1:12" ht="11.25" customHeight="1" x14ac:dyDescent="0.2">
      <c r="A347" s="4">
        <v>104433604</v>
      </c>
      <c r="B347" s="4" t="s">
        <v>269</v>
      </c>
      <c r="C347" s="4" t="s">
        <v>264</v>
      </c>
      <c r="D347" s="5">
        <v>3434465.47</v>
      </c>
      <c r="E347" s="5">
        <v>2726337.9</v>
      </c>
      <c r="F347" s="5">
        <v>2984.59</v>
      </c>
      <c r="G347" s="5">
        <v>38746.42</v>
      </c>
      <c r="H347" s="5">
        <v>11370.11</v>
      </c>
      <c r="I347" s="5">
        <v>357337.01</v>
      </c>
      <c r="J347" s="5">
        <v>297689.44</v>
      </c>
      <c r="K347" s="5">
        <v>220971297</v>
      </c>
      <c r="L347" s="31">
        <v>15.5</v>
      </c>
    </row>
    <row r="348" spans="1:12" ht="11.25" customHeight="1" x14ac:dyDescent="0.2">
      <c r="A348" s="4">
        <v>104433903</v>
      </c>
      <c r="B348" s="4" t="s">
        <v>270</v>
      </c>
      <c r="C348" s="4" t="s">
        <v>264</v>
      </c>
      <c r="D348" s="5">
        <v>5068033.6399999997</v>
      </c>
      <c r="E348" s="5">
        <v>3827944.67</v>
      </c>
      <c r="F348" s="5"/>
      <c r="G348" s="5">
        <v>0</v>
      </c>
      <c r="H348" s="5">
        <v>20995.25</v>
      </c>
      <c r="I348" s="5">
        <v>945688.43</v>
      </c>
      <c r="J348" s="5">
        <v>273405.28999999998</v>
      </c>
      <c r="K348" s="5">
        <v>447024207</v>
      </c>
      <c r="L348" s="31">
        <v>11.3</v>
      </c>
    </row>
    <row r="349" spans="1:12" ht="11.25" customHeight="1" x14ac:dyDescent="0.2">
      <c r="A349" s="4">
        <v>104435003</v>
      </c>
      <c r="B349" s="4" t="s">
        <v>93</v>
      </c>
      <c r="C349" s="4" t="s">
        <v>264</v>
      </c>
      <c r="D349" s="5">
        <v>7105799.5599999996</v>
      </c>
      <c r="E349" s="5">
        <v>5549722.0599999996</v>
      </c>
      <c r="F349" s="5">
        <v>6159.68</v>
      </c>
      <c r="G349" s="5">
        <v>654.94000000000005</v>
      </c>
      <c r="H349" s="5">
        <v>23161.4</v>
      </c>
      <c r="I349" s="5">
        <v>1102027.4100000001</v>
      </c>
      <c r="J349" s="5">
        <v>424074.07</v>
      </c>
      <c r="K349" s="5">
        <v>483895663</v>
      </c>
      <c r="L349" s="31">
        <v>14.6</v>
      </c>
    </row>
    <row r="350" spans="1:12" ht="11.25" customHeight="1" x14ac:dyDescent="0.2">
      <c r="A350" s="4">
        <v>104435303</v>
      </c>
      <c r="B350" s="4" t="s">
        <v>271</v>
      </c>
      <c r="C350" s="4" t="s">
        <v>264</v>
      </c>
      <c r="D350" s="5">
        <v>6246404.7800000003</v>
      </c>
      <c r="E350" s="5">
        <v>4907070.51</v>
      </c>
      <c r="F350" s="5">
        <v>5325.55</v>
      </c>
      <c r="G350" s="5">
        <v>1853.83</v>
      </c>
      <c r="H350" s="5">
        <v>24177.4</v>
      </c>
      <c r="I350" s="5">
        <v>853238.81</v>
      </c>
      <c r="J350" s="5">
        <v>454738.68</v>
      </c>
      <c r="K350" s="5">
        <v>356878614</v>
      </c>
      <c r="L350" s="31">
        <v>17.5</v>
      </c>
    </row>
    <row r="351" spans="1:12" ht="11.25" customHeight="1" x14ac:dyDescent="0.2">
      <c r="A351" s="4">
        <v>104435603</v>
      </c>
      <c r="B351" s="4" t="s">
        <v>94</v>
      </c>
      <c r="C351" s="4" t="s">
        <v>264</v>
      </c>
      <c r="D351" s="5">
        <v>8767304.6300000008</v>
      </c>
      <c r="E351" s="5">
        <v>6195894.9900000002</v>
      </c>
      <c r="F351" s="5">
        <v>7565.07</v>
      </c>
      <c r="G351" s="5">
        <v>12437.42</v>
      </c>
      <c r="H351" s="5">
        <v>16081.16</v>
      </c>
      <c r="I351" s="5">
        <v>1026399.45</v>
      </c>
      <c r="J351" s="5">
        <v>1508926.54</v>
      </c>
      <c r="K351" s="5">
        <v>335680175</v>
      </c>
      <c r="L351" s="31">
        <v>26.1</v>
      </c>
    </row>
    <row r="352" spans="1:12" ht="11.25" customHeight="1" x14ac:dyDescent="0.2">
      <c r="A352" s="4">
        <v>104435703</v>
      </c>
      <c r="B352" s="4" t="s">
        <v>272</v>
      </c>
      <c r="C352" s="4" t="s">
        <v>264</v>
      </c>
      <c r="D352" s="5">
        <v>5899021.4699999997</v>
      </c>
      <c r="E352" s="5">
        <v>4643215.54</v>
      </c>
      <c r="F352" s="5">
        <v>4949.8500000000004</v>
      </c>
      <c r="G352" s="5">
        <v>3420.42</v>
      </c>
      <c r="H352" s="5">
        <v>16019.9</v>
      </c>
      <c r="I352" s="5">
        <v>932225.54</v>
      </c>
      <c r="J352" s="5">
        <v>299190.21999999997</v>
      </c>
      <c r="K352" s="5">
        <v>294824184</v>
      </c>
      <c r="L352" s="31">
        <v>20</v>
      </c>
    </row>
    <row r="353" spans="1:12" ht="11.25" customHeight="1" x14ac:dyDescent="0.2">
      <c r="A353" s="4">
        <v>104437503</v>
      </c>
      <c r="B353" s="4" t="s">
        <v>273</v>
      </c>
      <c r="C353" s="4" t="s">
        <v>264</v>
      </c>
      <c r="D353" s="5">
        <v>5536228.7999999998</v>
      </c>
      <c r="E353" s="5">
        <v>4475069.17</v>
      </c>
      <c r="F353" s="5">
        <v>4730.93</v>
      </c>
      <c r="G353" s="5">
        <v>0</v>
      </c>
      <c r="H353" s="5">
        <v>16691.900000000001</v>
      </c>
      <c r="I353" s="5">
        <v>711407.28</v>
      </c>
      <c r="J353" s="5">
        <v>328329.52</v>
      </c>
      <c r="K353" s="5">
        <v>314084793</v>
      </c>
      <c r="L353" s="31">
        <v>17.600000000000001</v>
      </c>
    </row>
    <row r="354" spans="1:12" ht="11.25" customHeight="1" x14ac:dyDescent="0.2">
      <c r="A354" s="4">
        <v>111444602</v>
      </c>
      <c r="B354" s="4" t="s">
        <v>378</v>
      </c>
      <c r="C354" s="4" t="s">
        <v>379</v>
      </c>
      <c r="D354" s="5">
        <v>34528730.969999999</v>
      </c>
      <c r="E354" s="5">
        <v>24581980.110000003</v>
      </c>
      <c r="F354" s="5">
        <v>29862.78</v>
      </c>
      <c r="G354" s="5">
        <v>334392.02</v>
      </c>
      <c r="H354" s="5">
        <v>103693.6</v>
      </c>
      <c r="I354" s="5">
        <v>7620593.5899999999</v>
      </c>
      <c r="J354" s="5">
        <v>1858208.87</v>
      </c>
      <c r="K354" s="5">
        <v>1910078413</v>
      </c>
      <c r="L354" s="31">
        <v>18</v>
      </c>
    </row>
    <row r="355" spans="1:12" ht="11.25" customHeight="1" x14ac:dyDescent="0.2">
      <c r="A355" s="4">
        <v>120452003</v>
      </c>
      <c r="B355" s="4" t="s">
        <v>560</v>
      </c>
      <c r="C355" s="4" t="s">
        <v>505</v>
      </c>
      <c r="D355" s="5">
        <v>100737734.64</v>
      </c>
      <c r="E355" s="5">
        <v>87779319.670000002</v>
      </c>
      <c r="F355" s="5">
        <v>95524</v>
      </c>
      <c r="G355" s="5">
        <v>114300.91</v>
      </c>
      <c r="H355" s="5"/>
      <c r="I355" s="5">
        <v>4812796.05</v>
      </c>
      <c r="J355" s="5">
        <v>7935794.0099999998</v>
      </c>
      <c r="K355" s="5">
        <v>2890268749</v>
      </c>
      <c r="L355" s="31">
        <v>34.799999999999997</v>
      </c>
    </row>
    <row r="356" spans="1:12" ht="11.25" customHeight="1" x14ac:dyDescent="0.2">
      <c r="A356" s="4">
        <v>120455203</v>
      </c>
      <c r="B356" s="4" t="s">
        <v>506</v>
      </c>
      <c r="C356" s="4" t="s">
        <v>505</v>
      </c>
      <c r="D356" s="5">
        <v>49989298.75</v>
      </c>
      <c r="E356" s="5">
        <v>44034714.910000004</v>
      </c>
      <c r="F356" s="5">
        <v>45371.82</v>
      </c>
      <c r="G356" s="5">
        <v>6833.35</v>
      </c>
      <c r="H356" s="5"/>
      <c r="I356" s="5">
        <v>3709785.94</v>
      </c>
      <c r="J356" s="5">
        <v>2192592.73</v>
      </c>
      <c r="K356" s="5">
        <v>1949593820</v>
      </c>
      <c r="L356" s="31">
        <v>25.6</v>
      </c>
    </row>
    <row r="357" spans="1:12" ht="11.25" customHeight="1" x14ac:dyDescent="0.2">
      <c r="A357" s="4">
        <v>120455403</v>
      </c>
      <c r="B357" s="4" t="s">
        <v>507</v>
      </c>
      <c r="C357" s="4" t="s">
        <v>505</v>
      </c>
      <c r="D357" s="5">
        <v>136475253.75999999</v>
      </c>
      <c r="E357" s="5">
        <v>121630225.07000001</v>
      </c>
      <c r="F357" s="5">
        <v>127181.33</v>
      </c>
      <c r="G357" s="5">
        <v>204904.93</v>
      </c>
      <c r="H357" s="5"/>
      <c r="I357" s="5">
        <v>7556009.9299999997</v>
      </c>
      <c r="J357" s="5">
        <v>6956932.5</v>
      </c>
      <c r="K357" s="5">
        <v>5531309719</v>
      </c>
      <c r="L357" s="31">
        <v>24.6</v>
      </c>
    </row>
    <row r="358" spans="1:12" ht="11.25" customHeight="1" x14ac:dyDescent="0.2">
      <c r="A358" s="4">
        <v>120456003</v>
      </c>
      <c r="B358" s="4" t="s">
        <v>508</v>
      </c>
      <c r="C358" s="4" t="s">
        <v>505</v>
      </c>
      <c r="D358" s="5">
        <v>70741618.530000001</v>
      </c>
      <c r="E358" s="5">
        <v>63247106.890000001</v>
      </c>
      <c r="F358" s="5">
        <v>65859.520000000004</v>
      </c>
      <c r="G358" s="5">
        <v>43021.02</v>
      </c>
      <c r="H358" s="5"/>
      <c r="I358" s="5">
        <v>4144390.7</v>
      </c>
      <c r="J358" s="5">
        <v>3241240.4</v>
      </c>
      <c r="K358" s="5">
        <v>2361328177</v>
      </c>
      <c r="L358" s="31">
        <v>29.9</v>
      </c>
    </row>
    <row r="359" spans="1:12" ht="11.25" customHeight="1" x14ac:dyDescent="0.2">
      <c r="A359" s="4">
        <v>123460302</v>
      </c>
      <c r="B359" s="4" t="s">
        <v>186</v>
      </c>
      <c r="C359" s="4" t="s">
        <v>4</v>
      </c>
      <c r="D359" s="5">
        <v>115942866.19</v>
      </c>
      <c r="E359" s="5">
        <v>105412670.95</v>
      </c>
      <c r="F359" s="5">
        <v>106639.05</v>
      </c>
      <c r="G359" s="5">
        <v>47635.83</v>
      </c>
      <c r="H359" s="5"/>
      <c r="I359" s="5">
        <v>9039587.5800000001</v>
      </c>
      <c r="J359" s="5">
        <v>1336332.78</v>
      </c>
      <c r="K359" s="5">
        <v>5700374090</v>
      </c>
      <c r="L359" s="31">
        <v>20.3</v>
      </c>
    </row>
    <row r="360" spans="1:12" ht="11.25" customHeight="1" x14ac:dyDescent="0.2">
      <c r="A360" s="4">
        <v>123460504</v>
      </c>
      <c r="B360" s="4" t="s">
        <v>187</v>
      </c>
      <c r="C360" s="4" t="s">
        <v>4</v>
      </c>
      <c r="D360" s="5">
        <v>159172</v>
      </c>
      <c r="E360" s="5">
        <v>0</v>
      </c>
      <c r="F360" s="5"/>
      <c r="G360" s="5">
        <v>0</v>
      </c>
      <c r="H360" s="5"/>
      <c r="I360" s="5">
        <v>159172</v>
      </c>
      <c r="J360" s="5"/>
      <c r="K360" s="5">
        <v>174830381</v>
      </c>
      <c r="L360" s="31">
        <v>0.9</v>
      </c>
    </row>
    <row r="361" spans="1:12" ht="11.25" customHeight="1" x14ac:dyDescent="0.2">
      <c r="A361" s="4">
        <v>123461302</v>
      </c>
      <c r="B361" s="4" t="s">
        <v>752</v>
      </c>
      <c r="C361" s="4" t="s">
        <v>4</v>
      </c>
      <c r="D361" s="5">
        <v>90961175</v>
      </c>
      <c r="E361" s="5">
        <v>83431730</v>
      </c>
      <c r="F361" s="5">
        <v>80810</v>
      </c>
      <c r="G361" s="5">
        <v>0</v>
      </c>
      <c r="H361" s="5"/>
      <c r="I361" s="5">
        <v>5013983</v>
      </c>
      <c r="J361" s="5">
        <v>2434652</v>
      </c>
      <c r="K361" s="5">
        <v>2893128226</v>
      </c>
      <c r="L361" s="31">
        <v>31.4</v>
      </c>
    </row>
    <row r="362" spans="1:12" ht="11.25" customHeight="1" x14ac:dyDescent="0.2">
      <c r="A362" s="4">
        <v>123461602</v>
      </c>
      <c r="B362" s="4" t="s">
        <v>5</v>
      </c>
      <c r="C362" s="4" t="s">
        <v>4</v>
      </c>
      <c r="D362" s="5">
        <v>104196606</v>
      </c>
      <c r="E362" s="5">
        <v>90096604</v>
      </c>
      <c r="F362" s="5">
        <v>87496</v>
      </c>
      <c r="G362" s="5">
        <v>49823</v>
      </c>
      <c r="H362" s="5"/>
      <c r="I362" s="5">
        <v>12638429</v>
      </c>
      <c r="J362" s="5">
        <v>1324254</v>
      </c>
      <c r="K362" s="5">
        <v>7182146728</v>
      </c>
      <c r="L362" s="31">
        <v>14.5</v>
      </c>
    </row>
    <row r="363" spans="1:12" ht="11.25" customHeight="1" x14ac:dyDescent="0.2">
      <c r="A363" s="4">
        <v>123463603</v>
      </c>
      <c r="B363" s="4" t="s">
        <v>6</v>
      </c>
      <c r="C363" s="4" t="s">
        <v>4</v>
      </c>
      <c r="D363" s="5">
        <v>81635766.120000005</v>
      </c>
      <c r="E363" s="5">
        <v>72713968.289999992</v>
      </c>
      <c r="F363" s="5">
        <v>72440.160000000003</v>
      </c>
      <c r="G363" s="5">
        <v>2156</v>
      </c>
      <c r="H363" s="5"/>
      <c r="I363" s="5">
        <v>7299657.5999999996</v>
      </c>
      <c r="J363" s="5">
        <v>1547544.07</v>
      </c>
      <c r="K363" s="5">
        <v>4381790568</v>
      </c>
      <c r="L363" s="31">
        <v>18.600000000000001</v>
      </c>
    </row>
    <row r="364" spans="1:12" ht="11.25" customHeight="1" x14ac:dyDescent="0.2">
      <c r="A364" s="4">
        <v>123463803</v>
      </c>
      <c r="B364" s="4" t="s">
        <v>188</v>
      </c>
      <c r="C364" s="4" t="s">
        <v>4</v>
      </c>
      <c r="D364" s="5">
        <v>12736239</v>
      </c>
      <c r="E364" s="5">
        <v>11176382</v>
      </c>
      <c r="F364" s="5">
        <v>11590</v>
      </c>
      <c r="G364" s="5">
        <v>0</v>
      </c>
      <c r="H364" s="5"/>
      <c r="I364" s="5">
        <v>1447225</v>
      </c>
      <c r="J364" s="5">
        <v>101042</v>
      </c>
      <c r="K364" s="5">
        <v>452941909</v>
      </c>
      <c r="L364" s="31">
        <v>28.1</v>
      </c>
    </row>
    <row r="365" spans="1:12" ht="11.25" customHeight="1" x14ac:dyDescent="0.2">
      <c r="A365" s="4">
        <v>123464502</v>
      </c>
      <c r="B365" s="4" t="s">
        <v>7</v>
      </c>
      <c r="C365" s="4" t="s">
        <v>4</v>
      </c>
      <c r="D365" s="5">
        <v>232684739.34</v>
      </c>
      <c r="E365" s="5">
        <v>225782955.56999999</v>
      </c>
      <c r="F365" s="5">
        <v>204882.68</v>
      </c>
      <c r="G365" s="5">
        <v>0</v>
      </c>
      <c r="H365" s="5"/>
      <c r="I365" s="5">
        <v>4040776.62</v>
      </c>
      <c r="J365" s="5">
        <v>2656124.4700000002</v>
      </c>
      <c r="K365" s="5">
        <v>13688737126</v>
      </c>
      <c r="L365" s="31">
        <v>16.899999999999999</v>
      </c>
    </row>
    <row r="366" spans="1:12" ht="11.25" customHeight="1" x14ac:dyDescent="0.2">
      <c r="A366" s="4">
        <v>123464603</v>
      </c>
      <c r="B366" s="4" t="s">
        <v>561</v>
      </c>
      <c r="C366" s="4" t="s">
        <v>4</v>
      </c>
      <c r="D366" s="5">
        <v>39428124.960000001</v>
      </c>
      <c r="E366" s="5">
        <v>36339185.420000002</v>
      </c>
      <c r="F366" s="5">
        <v>34755.160000000003</v>
      </c>
      <c r="G366" s="5">
        <v>0</v>
      </c>
      <c r="H366" s="5"/>
      <c r="I366" s="5">
        <v>2540421.81</v>
      </c>
      <c r="J366" s="5">
        <v>513762.57</v>
      </c>
      <c r="K366" s="5">
        <v>1729371033</v>
      </c>
      <c r="L366" s="31">
        <v>22.7</v>
      </c>
    </row>
    <row r="367" spans="1:12" ht="11.25" customHeight="1" x14ac:dyDescent="0.2">
      <c r="A367" s="4">
        <v>123465303</v>
      </c>
      <c r="B367" s="4" t="s">
        <v>8</v>
      </c>
      <c r="C367" s="4" t="s">
        <v>4</v>
      </c>
      <c r="D367" s="5">
        <v>84451299.25</v>
      </c>
      <c r="E367" s="5">
        <v>74334013.140000001</v>
      </c>
      <c r="F367" s="5">
        <v>74768.100000000006</v>
      </c>
      <c r="G367" s="5">
        <v>60217.74</v>
      </c>
      <c r="H367" s="5">
        <v>107909.57</v>
      </c>
      <c r="I367" s="5">
        <v>8459220.3399999999</v>
      </c>
      <c r="J367" s="5">
        <v>1415170.36</v>
      </c>
      <c r="K367" s="5">
        <v>3983601845</v>
      </c>
      <c r="L367" s="31">
        <v>21.1</v>
      </c>
    </row>
    <row r="368" spans="1:12" ht="11.25" customHeight="1" x14ac:dyDescent="0.2">
      <c r="A368" s="4">
        <v>123465602</v>
      </c>
      <c r="B368" s="4" t="s">
        <v>9</v>
      </c>
      <c r="C368" s="4" t="s">
        <v>4</v>
      </c>
      <c r="D368" s="5">
        <v>111577025.97</v>
      </c>
      <c r="E368" s="5">
        <v>97556380.450000003</v>
      </c>
      <c r="F368" s="5">
        <v>97594.79</v>
      </c>
      <c r="G368" s="5">
        <v>46600</v>
      </c>
      <c r="H368" s="5">
        <v>87768.22</v>
      </c>
      <c r="I368" s="5">
        <v>9353632.9900000002</v>
      </c>
      <c r="J368" s="5">
        <v>4435049.5199999996</v>
      </c>
      <c r="K368" s="5">
        <v>4200836547</v>
      </c>
      <c r="L368" s="31">
        <v>26.5</v>
      </c>
    </row>
    <row r="369" spans="1:12" ht="11.25" customHeight="1" x14ac:dyDescent="0.2">
      <c r="A369" s="4">
        <v>123465702</v>
      </c>
      <c r="B369" s="4" t="s">
        <v>189</v>
      </c>
      <c r="C369" s="4" t="s">
        <v>4</v>
      </c>
      <c r="D369" s="5">
        <v>201627040.13</v>
      </c>
      <c r="E369" s="5">
        <v>179478785.47</v>
      </c>
      <c r="F369" s="5">
        <v>176699.39</v>
      </c>
      <c r="G369" s="5">
        <v>349.35</v>
      </c>
      <c r="H369" s="5"/>
      <c r="I369" s="5">
        <v>20599170.57</v>
      </c>
      <c r="J369" s="5">
        <v>1372035.35</v>
      </c>
      <c r="K369" s="5">
        <v>11743144179</v>
      </c>
      <c r="L369" s="31">
        <v>17.100000000000001</v>
      </c>
    </row>
    <row r="370" spans="1:12" ht="11.25" customHeight="1" x14ac:dyDescent="0.2">
      <c r="A370" s="4">
        <v>123466103</v>
      </c>
      <c r="B370" s="4" t="s">
        <v>10</v>
      </c>
      <c r="C370" s="4" t="s">
        <v>4</v>
      </c>
      <c r="D370" s="5">
        <v>83508187.290000007</v>
      </c>
      <c r="E370" s="5">
        <v>68365970.569999993</v>
      </c>
      <c r="F370" s="5">
        <v>72793.52</v>
      </c>
      <c r="G370" s="5">
        <v>259177.22</v>
      </c>
      <c r="H370" s="5"/>
      <c r="I370" s="5">
        <v>13898506.67</v>
      </c>
      <c r="J370" s="5">
        <v>911739.31</v>
      </c>
      <c r="K370" s="5">
        <v>3377865498</v>
      </c>
      <c r="L370" s="31">
        <v>24.7</v>
      </c>
    </row>
    <row r="371" spans="1:12" ht="11.25" customHeight="1" x14ac:dyDescent="0.2">
      <c r="A371" s="4">
        <v>123466303</v>
      </c>
      <c r="B371" s="4" t="s">
        <v>190</v>
      </c>
      <c r="C371" s="4" t="s">
        <v>4</v>
      </c>
      <c r="D371" s="5">
        <v>43137288</v>
      </c>
      <c r="E371" s="5">
        <v>37584356</v>
      </c>
      <c r="F371" s="5">
        <v>39402</v>
      </c>
      <c r="G371" s="5">
        <v>0</v>
      </c>
      <c r="H371" s="5">
        <v>47852</v>
      </c>
      <c r="I371" s="5">
        <v>4384118</v>
      </c>
      <c r="J371" s="5">
        <v>1081560</v>
      </c>
      <c r="K371" s="5">
        <v>1482737998</v>
      </c>
      <c r="L371" s="31">
        <v>29</v>
      </c>
    </row>
    <row r="372" spans="1:12" ht="11.25" customHeight="1" x14ac:dyDescent="0.2">
      <c r="A372" s="4">
        <v>123466403</v>
      </c>
      <c r="B372" s="4" t="s">
        <v>11</v>
      </c>
      <c r="C372" s="4" t="s">
        <v>4</v>
      </c>
      <c r="D372" s="5">
        <v>33278821.32</v>
      </c>
      <c r="E372" s="5">
        <v>29018233.619999997</v>
      </c>
      <c r="F372" s="5">
        <v>29860.58</v>
      </c>
      <c r="G372" s="5">
        <v>41586.720000000001</v>
      </c>
      <c r="H372" s="5">
        <v>31423.31</v>
      </c>
      <c r="I372" s="5">
        <v>2998132.11</v>
      </c>
      <c r="J372" s="5">
        <v>1159584.98</v>
      </c>
      <c r="K372" s="5">
        <v>954410925</v>
      </c>
      <c r="L372" s="31">
        <v>34.799999999999997</v>
      </c>
    </row>
    <row r="373" spans="1:12" ht="11.25" customHeight="1" x14ac:dyDescent="0.2">
      <c r="A373" s="4">
        <v>123467103</v>
      </c>
      <c r="B373" s="4" t="s">
        <v>12</v>
      </c>
      <c r="C373" s="4" t="s">
        <v>4</v>
      </c>
      <c r="D373" s="5">
        <v>94450621.260000005</v>
      </c>
      <c r="E373" s="5">
        <v>83169994.040000007</v>
      </c>
      <c r="F373" s="5">
        <v>81762.8</v>
      </c>
      <c r="G373" s="5">
        <v>327266.69</v>
      </c>
      <c r="H373" s="5">
        <v>140626.20000000001</v>
      </c>
      <c r="I373" s="5">
        <v>9782729.620000001</v>
      </c>
      <c r="J373" s="5">
        <v>948241.91</v>
      </c>
      <c r="K373" s="5">
        <v>4483722610</v>
      </c>
      <c r="L373" s="31">
        <v>21</v>
      </c>
    </row>
    <row r="374" spans="1:12" ht="11.25" customHeight="1" x14ac:dyDescent="0.2">
      <c r="A374" s="4">
        <v>123467203</v>
      </c>
      <c r="B374" s="4" t="s">
        <v>13</v>
      </c>
      <c r="C374" s="4" t="s">
        <v>4</v>
      </c>
      <c r="D374" s="5">
        <v>45730782.380000003</v>
      </c>
      <c r="E374" s="5">
        <v>40828656.850000001</v>
      </c>
      <c r="F374" s="5">
        <v>39991.730000000003</v>
      </c>
      <c r="G374" s="5">
        <v>0</v>
      </c>
      <c r="H374" s="5"/>
      <c r="I374" s="5">
        <v>3743924.74</v>
      </c>
      <c r="J374" s="5">
        <v>1118209.06</v>
      </c>
      <c r="K374" s="5">
        <v>2337836742</v>
      </c>
      <c r="L374" s="31">
        <v>19.5</v>
      </c>
    </row>
    <row r="375" spans="1:12" ht="11.25" customHeight="1" x14ac:dyDescent="0.2">
      <c r="A375" s="4">
        <v>123467303</v>
      </c>
      <c r="B375" s="4" t="s">
        <v>14</v>
      </c>
      <c r="C375" s="4" t="s">
        <v>4</v>
      </c>
      <c r="D375" s="5">
        <v>122961437.75</v>
      </c>
      <c r="E375" s="5">
        <v>106615537.55</v>
      </c>
      <c r="F375" s="5">
        <v>105932.95</v>
      </c>
      <c r="G375" s="5">
        <v>1700583.44</v>
      </c>
      <c r="H375" s="5"/>
      <c r="I375" s="5">
        <v>13462308.470000001</v>
      </c>
      <c r="J375" s="5">
        <v>1077075.3400000001</v>
      </c>
      <c r="K375" s="5">
        <v>6543650426</v>
      </c>
      <c r="L375" s="31">
        <v>18.7</v>
      </c>
    </row>
    <row r="376" spans="1:12" ht="11.25" customHeight="1" x14ac:dyDescent="0.2">
      <c r="A376" s="4">
        <v>123468303</v>
      </c>
      <c r="B376" s="4" t="s">
        <v>15</v>
      </c>
      <c r="C376" s="4" t="s">
        <v>4</v>
      </c>
      <c r="D376" s="5">
        <v>81279738.189999998</v>
      </c>
      <c r="E376" s="5">
        <v>72791256.629999995</v>
      </c>
      <c r="F376" s="5">
        <v>71910.880000000005</v>
      </c>
      <c r="G376" s="5">
        <v>0</v>
      </c>
      <c r="H376" s="5"/>
      <c r="I376" s="5">
        <v>6897465.2199999997</v>
      </c>
      <c r="J376" s="5">
        <v>1519105.46</v>
      </c>
      <c r="K376" s="5">
        <v>3596515200</v>
      </c>
      <c r="L376" s="31">
        <v>22.5</v>
      </c>
    </row>
    <row r="377" spans="1:12" ht="11.25" customHeight="1" x14ac:dyDescent="0.2">
      <c r="A377" s="4">
        <v>123468402</v>
      </c>
      <c r="B377" s="4" t="s">
        <v>191</v>
      </c>
      <c r="C377" s="4" t="s">
        <v>4</v>
      </c>
      <c r="D377" s="5">
        <v>91271450.379999995</v>
      </c>
      <c r="E377" s="5">
        <v>86960209.790000007</v>
      </c>
      <c r="F377" s="5">
        <v>73928.34</v>
      </c>
      <c r="G377" s="5">
        <v>114867.41</v>
      </c>
      <c r="H377" s="5"/>
      <c r="I377" s="5">
        <v>3193302.55</v>
      </c>
      <c r="J377" s="5">
        <v>929142.29</v>
      </c>
      <c r="K377" s="5">
        <v>7032212309</v>
      </c>
      <c r="L377" s="31">
        <v>12.9</v>
      </c>
    </row>
    <row r="378" spans="1:12" ht="11.25" customHeight="1" x14ac:dyDescent="0.2">
      <c r="A378" s="4">
        <v>123468503</v>
      </c>
      <c r="B378" s="4" t="s">
        <v>562</v>
      </c>
      <c r="C378" s="4" t="s">
        <v>4</v>
      </c>
      <c r="D378" s="5">
        <v>49763983.350000001</v>
      </c>
      <c r="E378" s="5">
        <v>45236935.850000001</v>
      </c>
      <c r="F378" s="5">
        <v>44342.83</v>
      </c>
      <c r="G378" s="5">
        <v>0</v>
      </c>
      <c r="H378" s="5"/>
      <c r="I378" s="5">
        <v>3971727.23</v>
      </c>
      <c r="J378" s="5">
        <v>510977.44</v>
      </c>
      <c r="K378" s="5">
        <v>2376308721</v>
      </c>
      <c r="L378" s="31">
        <v>20.9</v>
      </c>
    </row>
    <row r="379" spans="1:12" ht="11.25" customHeight="1" x14ac:dyDescent="0.2">
      <c r="A379" s="4">
        <v>123468603</v>
      </c>
      <c r="B379" s="4" t="s">
        <v>16</v>
      </c>
      <c r="C379" s="4" t="s">
        <v>4</v>
      </c>
      <c r="D379" s="5">
        <v>41475160.780000001</v>
      </c>
      <c r="E379" s="5">
        <v>36486536.629999995</v>
      </c>
      <c r="F379" s="5">
        <v>35796.17</v>
      </c>
      <c r="G379" s="5">
        <v>27.48</v>
      </c>
      <c r="H379" s="5">
        <v>61594.9</v>
      </c>
      <c r="I379" s="5">
        <v>4286661.03</v>
      </c>
      <c r="J379" s="5">
        <v>604544.56999999995</v>
      </c>
      <c r="K379" s="5">
        <v>1887836934</v>
      </c>
      <c r="L379" s="31">
        <v>21.9</v>
      </c>
    </row>
    <row r="380" spans="1:12" ht="11.25" customHeight="1" x14ac:dyDescent="0.2">
      <c r="A380" s="4">
        <v>123469303</v>
      </c>
      <c r="B380" s="4" t="s">
        <v>192</v>
      </c>
      <c r="C380" s="4" t="s">
        <v>4</v>
      </c>
      <c r="D380" s="5">
        <v>83381204.840000004</v>
      </c>
      <c r="E380" s="5">
        <v>71131188.530000001</v>
      </c>
      <c r="F380" s="5">
        <v>72298.75</v>
      </c>
      <c r="G380" s="5">
        <v>0</v>
      </c>
      <c r="H380" s="5"/>
      <c r="I380" s="5">
        <v>11266390.109999999</v>
      </c>
      <c r="J380" s="5">
        <v>911327.45</v>
      </c>
      <c r="K380" s="5">
        <v>5864825969</v>
      </c>
      <c r="L380" s="31">
        <v>14.2</v>
      </c>
    </row>
    <row r="381" spans="1:12" ht="11.25" customHeight="1" x14ac:dyDescent="0.2">
      <c r="A381" s="4">
        <v>116471803</v>
      </c>
      <c r="B381" s="4" t="s">
        <v>452</v>
      </c>
      <c r="C381" s="4" t="s">
        <v>453</v>
      </c>
      <c r="D381" s="5">
        <v>22144914.859999999</v>
      </c>
      <c r="E381" s="5">
        <v>13845431.939999999</v>
      </c>
      <c r="F381" s="5">
        <v>19534.8</v>
      </c>
      <c r="G381" s="5">
        <v>15432.44</v>
      </c>
      <c r="H381" s="5"/>
      <c r="I381" s="5">
        <v>7670608.5599999996</v>
      </c>
      <c r="J381" s="5">
        <v>593907.12</v>
      </c>
      <c r="K381" s="5">
        <v>1519029845</v>
      </c>
      <c r="L381" s="31">
        <v>14.5</v>
      </c>
    </row>
    <row r="382" spans="1:12" ht="11.25" customHeight="1" x14ac:dyDescent="0.2">
      <c r="A382" s="4">
        <v>120480803</v>
      </c>
      <c r="B382" s="4" t="s">
        <v>179</v>
      </c>
      <c r="C382" s="4" t="s">
        <v>509</v>
      </c>
      <c r="D382" s="5">
        <v>34717345.670000002</v>
      </c>
      <c r="E382" s="5">
        <v>28774801.23</v>
      </c>
      <c r="F382" s="5">
        <v>30611.360000000001</v>
      </c>
      <c r="G382" s="5">
        <v>57.92</v>
      </c>
      <c r="H382" s="5"/>
      <c r="I382" s="5">
        <v>4342435.34</v>
      </c>
      <c r="J382" s="5">
        <v>1569439.82</v>
      </c>
      <c r="K382" s="5">
        <v>1536600456</v>
      </c>
      <c r="L382" s="31">
        <v>22.5</v>
      </c>
    </row>
    <row r="383" spans="1:12" ht="11.25" customHeight="1" x14ac:dyDescent="0.2">
      <c r="A383" s="4">
        <v>120481002</v>
      </c>
      <c r="B383" s="4" t="s">
        <v>510</v>
      </c>
      <c r="C383" s="4" t="s">
        <v>509</v>
      </c>
      <c r="D383" s="5">
        <v>194348809.86000001</v>
      </c>
      <c r="E383" s="5">
        <v>166105573.34</v>
      </c>
      <c r="F383" s="5">
        <v>171240.61</v>
      </c>
      <c r="G383" s="5">
        <v>323653.95</v>
      </c>
      <c r="H383" s="5">
        <v>245281.29</v>
      </c>
      <c r="I383" s="5">
        <v>22437540.040000003</v>
      </c>
      <c r="J383" s="5">
        <v>5065520.63</v>
      </c>
      <c r="K383" s="5">
        <v>9607043107</v>
      </c>
      <c r="L383" s="31">
        <v>20.2</v>
      </c>
    </row>
    <row r="384" spans="1:12" ht="11.25" customHeight="1" x14ac:dyDescent="0.2">
      <c r="A384" s="4">
        <v>120483302</v>
      </c>
      <c r="B384" s="4" t="s">
        <v>180</v>
      </c>
      <c r="C384" s="4" t="s">
        <v>509</v>
      </c>
      <c r="D384" s="5">
        <v>114065484.45</v>
      </c>
      <c r="E384" s="5">
        <v>101381203.56</v>
      </c>
      <c r="F384" s="5">
        <v>99297.72</v>
      </c>
      <c r="G384" s="5">
        <v>0</v>
      </c>
      <c r="H384" s="5"/>
      <c r="I384" s="5">
        <v>10000563.720000001</v>
      </c>
      <c r="J384" s="5">
        <v>2584419.4500000002</v>
      </c>
      <c r="K384" s="5">
        <v>4461593617</v>
      </c>
      <c r="L384" s="31">
        <v>25.5</v>
      </c>
    </row>
    <row r="385" spans="1:12" ht="11.25" customHeight="1" x14ac:dyDescent="0.2">
      <c r="A385" s="4">
        <v>120484803</v>
      </c>
      <c r="B385" s="4" t="s">
        <v>511</v>
      </c>
      <c r="C385" s="4" t="s">
        <v>509</v>
      </c>
      <c r="D385" s="5">
        <v>67111765.870000005</v>
      </c>
      <c r="E385" s="5">
        <v>57553408.280000001</v>
      </c>
      <c r="F385" s="5">
        <v>57823.76</v>
      </c>
      <c r="G385" s="5">
        <v>18893.78</v>
      </c>
      <c r="H385" s="5"/>
      <c r="I385" s="5">
        <v>8118808.1399999997</v>
      </c>
      <c r="J385" s="5">
        <v>1362831.91</v>
      </c>
      <c r="K385" s="5">
        <v>3225697714</v>
      </c>
      <c r="L385" s="31">
        <v>20.8</v>
      </c>
    </row>
    <row r="386" spans="1:12" ht="11.25" customHeight="1" x14ac:dyDescent="0.2">
      <c r="A386" s="4">
        <v>120484903</v>
      </c>
      <c r="B386" s="4" t="s">
        <v>512</v>
      </c>
      <c r="C386" s="4" t="s">
        <v>509</v>
      </c>
      <c r="D386" s="5">
        <v>71010200.489999995</v>
      </c>
      <c r="E386" s="5">
        <v>59814246.310000002</v>
      </c>
      <c r="F386" s="5">
        <v>61758.2</v>
      </c>
      <c r="G386" s="5">
        <v>17679.46</v>
      </c>
      <c r="H386" s="5">
        <v>116753.60000000001</v>
      </c>
      <c r="I386" s="5">
        <v>9070269.0700000003</v>
      </c>
      <c r="J386" s="5">
        <v>1929493.85</v>
      </c>
      <c r="K386" s="5">
        <v>3190165760</v>
      </c>
      <c r="L386" s="31">
        <v>22.2</v>
      </c>
    </row>
    <row r="387" spans="1:12" ht="11.25" customHeight="1" x14ac:dyDescent="0.2">
      <c r="A387" s="4">
        <v>120485603</v>
      </c>
      <c r="B387" s="4" t="s">
        <v>513</v>
      </c>
      <c r="C387" s="4" t="s">
        <v>509</v>
      </c>
      <c r="D387" s="5">
        <v>20097040.600000001</v>
      </c>
      <c r="E387" s="5">
        <v>16486204.34</v>
      </c>
      <c r="F387" s="5">
        <v>17157.580000000002</v>
      </c>
      <c r="G387" s="5">
        <v>349.97</v>
      </c>
      <c r="H387" s="5">
        <v>18810.71</v>
      </c>
      <c r="I387" s="5">
        <v>2859571.82</v>
      </c>
      <c r="J387" s="5">
        <v>714946.18</v>
      </c>
      <c r="K387" s="5">
        <v>852767771</v>
      </c>
      <c r="L387" s="31">
        <v>23.5</v>
      </c>
    </row>
    <row r="388" spans="1:12" ht="11.25" customHeight="1" x14ac:dyDescent="0.2">
      <c r="A388" s="4">
        <v>120486003</v>
      </c>
      <c r="B388" s="4" t="s">
        <v>514</v>
      </c>
      <c r="C388" s="4" t="s">
        <v>509</v>
      </c>
      <c r="D388" s="5">
        <v>35235764.880000003</v>
      </c>
      <c r="E388" s="5">
        <v>30243431.599999998</v>
      </c>
      <c r="F388" s="5">
        <v>31676.53</v>
      </c>
      <c r="G388" s="5">
        <v>0</v>
      </c>
      <c r="H388" s="5"/>
      <c r="I388" s="5">
        <v>3995684</v>
      </c>
      <c r="J388" s="5">
        <v>964972.75</v>
      </c>
      <c r="K388" s="5">
        <v>1711928072</v>
      </c>
      <c r="L388" s="31">
        <v>20.5</v>
      </c>
    </row>
    <row r="389" spans="1:12" ht="11.25" customHeight="1" x14ac:dyDescent="0.2">
      <c r="A389" s="4">
        <v>120488603</v>
      </c>
      <c r="B389" s="4" t="s">
        <v>181</v>
      </c>
      <c r="C389" s="4" t="s">
        <v>509</v>
      </c>
      <c r="D389" s="5">
        <v>26959844.75</v>
      </c>
      <c r="E389" s="5">
        <v>23152968.739999998</v>
      </c>
      <c r="F389" s="5"/>
      <c r="G389" s="5">
        <v>0</v>
      </c>
      <c r="H389" s="5"/>
      <c r="I389" s="5">
        <v>2715387.3</v>
      </c>
      <c r="J389" s="5">
        <v>1091488.71</v>
      </c>
      <c r="K389" s="5">
        <v>1151375661</v>
      </c>
      <c r="L389" s="31">
        <v>23.4</v>
      </c>
    </row>
    <row r="390" spans="1:12" ht="11.25" customHeight="1" x14ac:dyDescent="0.2">
      <c r="A390" s="4">
        <v>116493503</v>
      </c>
      <c r="B390" s="4" t="s">
        <v>454</v>
      </c>
      <c r="C390" s="4" t="s">
        <v>455</v>
      </c>
      <c r="D390" s="5">
        <v>8260950</v>
      </c>
      <c r="E390" s="5">
        <v>5650820</v>
      </c>
      <c r="F390" s="5">
        <v>7068</v>
      </c>
      <c r="G390" s="5">
        <v>7327</v>
      </c>
      <c r="H390" s="5">
        <v>23204</v>
      </c>
      <c r="I390" s="5">
        <v>1913600</v>
      </c>
      <c r="J390" s="5">
        <v>658931</v>
      </c>
      <c r="K390" s="5">
        <v>431534891</v>
      </c>
      <c r="L390" s="31">
        <v>19.100000000000001</v>
      </c>
    </row>
    <row r="391" spans="1:12" ht="11.25" customHeight="1" x14ac:dyDescent="0.2">
      <c r="A391" s="4">
        <v>116495003</v>
      </c>
      <c r="B391" s="4" t="s">
        <v>160</v>
      </c>
      <c r="C391" s="4" t="s">
        <v>455</v>
      </c>
      <c r="D391" s="5">
        <v>16116516.029999999</v>
      </c>
      <c r="E391" s="5">
        <v>11219433.809999999</v>
      </c>
      <c r="F391" s="5">
        <v>13665.04</v>
      </c>
      <c r="G391" s="5">
        <v>42248.47</v>
      </c>
      <c r="H391" s="5">
        <v>29674.32</v>
      </c>
      <c r="I391" s="5">
        <v>4362343.42</v>
      </c>
      <c r="J391" s="5">
        <v>449150.97</v>
      </c>
      <c r="K391" s="5">
        <v>878392663</v>
      </c>
      <c r="L391" s="31">
        <v>18.3</v>
      </c>
    </row>
    <row r="392" spans="1:12" ht="11.25" customHeight="1" x14ac:dyDescent="0.2">
      <c r="A392" s="4">
        <v>116495103</v>
      </c>
      <c r="B392" s="4" t="s">
        <v>161</v>
      </c>
      <c r="C392" s="4" t="s">
        <v>455</v>
      </c>
      <c r="D392" s="5">
        <v>4898064.08</v>
      </c>
      <c r="E392" s="5">
        <v>2899386.98</v>
      </c>
      <c r="F392" s="5">
        <v>4200.29</v>
      </c>
      <c r="G392" s="5">
        <v>9455.92</v>
      </c>
      <c r="H392" s="5">
        <v>21195.97</v>
      </c>
      <c r="I392" s="5">
        <v>1264905.06</v>
      </c>
      <c r="J392" s="5">
        <v>698919.86</v>
      </c>
      <c r="K392" s="5">
        <v>254678246</v>
      </c>
      <c r="L392" s="31">
        <v>19.2</v>
      </c>
    </row>
    <row r="393" spans="1:12" ht="11.25" customHeight="1" x14ac:dyDescent="0.2">
      <c r="A393" s="4">
        <v>116496503</v>
      </c>
      <c r="B393" s="4" t="s">
        <v>456</v>
      </c>
      <c r="C393" s="4" t="s">
        <v>455</v>
      </c>
      <c r="D393" s="5">
        <v>6124166.8099999996</v>
      </c>
      <c r="E393" s="5">
        <v>3017519.33</v>
      </c>
      <c r="F393" s="5"/>
      <c r="G393" s="5">
        <v>9369.1299999999992</v>
      </c>
      <c r="H393" s="5">
        <v>33867.5</v>
      </c>
      <c r="I393" s="5">
        <v>2287253.2399999998</v>
      </c>
      <c r="J393" s="5">
        <v>776157.61</v>
      </c>
      <c r="K393" s="5">
        <v>441097957</v>
      </c>
      <c r="L393" s="31">
        <v>13.8</v>
      </c>
    </row>
    <row r="394" spans="1:12" ht="11.25" customHeight="1" x14ac:dyDescent="0.2">
      <c r="A394" s="4">
        <v>116496603</v>
      </c>
      <c r="B394" s="4" t="s">
        <v>162</v>
      </c>
      <c r="C394" s="4" t="s">
        <v>455</v>
      </c>
      <c r="D394" s="5">
        <v>20880996.48</v>
      </c>
      <c r="E394" s="5">
        <v>15722308.26</v>
      </c>
      <c r="F394" s="5">
        <v>18390.13</v>
      </c>
      <c r="G394" s="5">
        <v>45914.64</v>
      </c>
      <c r="H394" s="5">
        <v>41601.699999999997</v>
      </c>
      <c r="I394" s="5">
        <v>3569373.58</v>
      </c>
      <c r="J394" s="5">
        <v>1483408.17</v>
      </c>
      <c r="K394" s="5">
        <v>953322453</v>
      </c>
      <c r="L394" s="31">
        <v>21.9</v>
      </c>
    </row>
    <row r="395" spans="1:12" ht="11.25" customHeight="1" x14ac:dyDescent="0.2">
      <c r="A395" s="4">
        <v>116498003</v>
      </c>
      <c r="B395" s="4" t="s">
        <v>163</v>
      </c>
      <c r="C395" s="4" t="s">
        <v>455</v>
      </c>
      <c r="D395" s="5">
        <v>11859459.689999999</v>
      </c>
      <c r="E395" s="5">
        <v>8009820.29</v>
      </c>
      <c r="F395" s="5">
        <v>10680.28</v>
      </c>
      <c r="G395" s="5">
        <v>28104.02</v>
      </c>
      <c r="H395" s="5">
        <v>27530.34</v>
      </c>
      <c r="I395" s="5">
        <v>3221438.31</v>
      </c>
      <c r="J395" s="5">
        <v>561886.44999999995</v>
      </c>
      <c r="K395" s="5">
        <v>727313066</v>
      </c>
      <c r="L395" s="31">
        <v>16.3</v>
      </c>
    </row>
    <row r="396" spans="1:12" ht="11.25" customHeight="1" x14ac:dyDescent="0.2">
      <c r="A396" s="4">
        <v>115503004</v>
      </c>
      <c r="B396" s="4" t="s">
        <v>444</v>
      </c>
      <c r="C396" s="4" t="s">
        <v>445</v>
      </c>
      <c r="D396" s="5">
        <v>6859601.75</v>
      </c>
      <c r="E396" s="5">
        <v>5029017.9000000004</v>
      </c>
      <c r="F396" s="5">
        <v>6203.97</v>
      </c>
      <c r="G396" s="5">
        <v>4803.8599999999997</v>
      </c>
      <c r="H396" s="5"/>
      <c r="I396" s="5">
        <v>1596522.71</v>
      </c>
      <c r="J396" s="5">
        <v>223053.31</v>
      </c>
      <c r="K396" s="5">
        <v>365448358</v>
      </c>
      <c r="L396" s="31">
        <v>18.7</v>
      </c>
    </row>
    <row r="397" spans="1:12" ht="11.25" customHeight="1" x14ac:dyDescent="0.2">
      <c r="A397" s="4">
        <v>115504003</v>
      </c>
      <c r="B397" s="4" t="s">
        <v>446</v>
      </c>
      <c r="C397" s="4" t="s">
        <v>445</v>
      </c>
      <c r="D397" s="5">
        <v>8173831.0800000001</v>
      </c>
      <c r="E397" s="5">
        <v>5973637.7000000002</v>
      </c>
      <c r="F397" s="5">
        <v>7161.86</v>
      </c>
      <c r="G397" s="5">
        <v>3578.05</v>
      </c>
      <c r="H397" s="5">
        <v>22709.3</v>
      </c>
      <c r="I397" s="5">
        <v>1869134.04</v>
      </c>
      <c r="J397" s="5">
        <v>297610.13</v>
      </c>
      <c r="K397" s="5">
        <v>422894360</v>
      </c>
      <c r="L397" s="31">
        <v>19.3</v>
      </c>
    </row>
    <row r="398" spans="1:12" ht="11.25" customHeight="1" x14ac:dyDescent="0.2">
      <c r="A398" s="4">
        <v>115506003</v>
      </c>
      <c r="B398" s="4" t="s">
        <v>157</v>
      </c>
      <c r="C398" s="4" t="s">
        <v>445</v>
      </c>
      <c r="D398" s="5">
        <v>15795435</v>
      </c>
      <c r="E398" s="5">
        <v>10496441</v>
      </c>
      <c r="F398" s="5">
        <v>13926</v>
      </c>
      <c r="G398" s="5">
        <v>13310</v>
      </c>
      <c r="H398" s="5"/>
      <c r="I398" s="5">
        <v>4690820</v>
      </c>
      <c r="J398" s="5">
        <v>580938</v>
      </c>
      <c r="K398" s="5">
        <v>814787270</v>
      </c>
      <c r="L398" s="31">
        <v>19.3</v>
      </c>
    </row>
    <row r="399" spans="1:12" ht="11.25" customHeight="1" x14ac:dyDescent="0.2">
      <c r="A399" s="4">
        <v>115508003</v>
      </c>
      <c r="B399" s="4" t="s">
        <v>158</v>
      </c>
      <c r="C399" s="4" t="s">
        <v>445</v>
      </c>
      <c r="D399" s="5">
        <v>21602990.829999998</v>
      </c>
      <c r="E399" s="5">
        <v>15047666.01</v>
      </c>
      <c r="F399" s="5">
        <v>18284</v>
      </c>
      <c r="G399" s="5">
        <v>86471</v>
      </c>
      <c r="H399" s="5">
        <v>54304</v>
      </c>
      <c r="I399" s="5">
        <v>5289415.68</v>
      </c>
      <c r="J399" s="5">
        <v>1106850.1399999999</v>
      </c>
      <c r="K399" s="5">
        <v>1161732870</v>
      </c>
      <c r="L399" s="31">
        <v>18.5</v>
      </c>
    </row>
    <row r="400" spans="1:12" ht="11.25" customHeight="1" x14ac:dyDescent="0.2">
      <c r="A400" s="4">
        <v>126515001</v>
      </c>
      <c r="B400" s="4" t="s">
        <v>686</v>
      </c>
      <c r="C400" s="4" t="s">
        <v>35</v>
      </c>
      <c r="D400" s="5">
        <v>1307085570.77</v>
      </c>
      <c r="E400" s="5">
        <v>811473358.87</v>
      </c>
      <c r="F400" s="5">
        <v>1176393.03</v>
      </c>
      <c r="G400" s="5">
        <v>4619.38</v>
      </c>
      <c r="H400" s="5"/>
      <c r="I400" s="5">
        <v>447581682.20999998</v>
      </c>
      <c r="J400" s="5">
        <v>46849517.280000001</v>
      </c>
      <c r="K400" s="5">
        <v>91741955925</v>
      </c>
      <c r="L400" s="31">
        <v>14.2</v>
      </c>
    </row>
    <row r="401" spans="1:12" ht="11.25" customHeight="1" x14ac:dyDescent="0.2">
      <c r="A401" s="4">
        <v>120522003</v>
      </c>
      <c r="B401" s="4" t="s">
        <v>515</v>
      </c>
      <c r="C401" s="4" t="s">
        <v>516</v>
      </c>
      <c r="D401" s="5">
        <v>48412880.649999999</v>
      </c>
      <c r="E401" s="5">
        <v>44399007.780000001</v>
      </c>
      <c r="F401" s="5">
        <v>42879.71</v>
      </c>
      <c r="G401" s="5">
        <v>50277.15</v>
      </c>
      <c r="H401" s="5"/>
      <c r="I401" s="5">
        <v>780957.1</v>
      </c>
      <c r="J401" s="5">
        <v>3139758.91</v>
      </c>
      <c r="K401" s="5">
        <v>2430218046</v>
      </c>
      <c r="L401" s="31">
        <v>19.899999999999999</v>
      </c>
    </row>
    <row r="402" spans="1:12" ht="11.25" customHeight="1" x14ac:dyDescent="0.2">
      <c r="A402" s="4">
        <v>119648303</v>
      </c>
      <c r="B402" s="4" t="s">
        <v>178</v>
      </c>
      <c r="C402" s="4" t="s">
        <v>516</v>
      </c>
      <c r="D402" s="5">
        <v>55269207.759999998</v>
      </c>
      <c r="E402" s="5">
        <v>51111947.859999999</v>
      </c>
      <c r="F402" s="5">
        <v>47896.09</v>
      </c>
      <c r="G402" s="5">
        <v>74275.86</v>
      </c>
      <c r="H402" s="5"/>
      <c r="I402" s="5">
        <v>1187678.47</v>
      </c>
      <c r="J402" s="5">
        <v>2847409.48</v>
      </c>
      <c r="K402" s="5">
        <v>4032777879</v>
      </c>
      <c r="L402" s="31">
        <v>13.7</v>
      </c>
    </row>
    <row r="403" spans="1:12" ht="11.25" customHeight="1" x14ac:dyDescent="0.2">
      <c r="A403" s="4">
        <v>109530304</v>
      </c>
      <c r="B403" s="4" t="s">
        <v>127</v>
      </c>
      <c r="C403" s="4" t="s">
        <v>354</v>
      </c>
      <c r="D403" s="5">
        <v>1695879.98</v>
      </c>
      <c r="E403" s="5">
        <v>1251439.3899999999</v>
      </c>
      <c r="F403" s="5">
        <v>1347.58</v>
      </c>
      <c r="G403" s="5">
        <v>222361.24</v>
      </c>
      <c r="H403" s="5"/>
      <c r="I403" s="5">
        <v>119664.94</v>
      </c>
      <c r="J403" s="5">
        <v>101066.83</v>
      </c>
      <c r="K403" s="5">
        <v>102772281</v>
      </c>
      <c r="L403" s="31">
        <v>16.5</v>
      </c>
    </row>
    <row r="404" spans="1:12" ht="11.25" customHeight="1" x14ac:dyDescent="0.2">
      <c r="A404" s="4">
        <v>109531304</v>
      </c>
      <c r="B404" s="4" t="s">
        <v>355</v>
      </c>
      <c r="C404" s="4" t="s">
        <v>354</v>
      </c>
      <c r="D404" s="5">
        <v>5301653.29</v>
      </c>
      <c r="E404" s="5">
        <v>4259030.0599999996</v>
      </c>
      <c r="F404" s="5">
        <v>4852.47</v>
      </c>
      <c r="G404" s="5">
        <v>90228.19</v>
      </c>
      <c r="H404" s="5">
        <v>13097.6</v>
      </c>
      <c r="I404" s="5">
        <v>675647.36</v>
      </c>
      <c r="J404" s="5">
        <v>258797.61</v>
      </c>
      <c r="K404" s="5">
        <v>340033371</v>
      </c>
      <c r="L404" s="31">
        <v>15.5</v>
      </c>
    </row>
    <row r="405" spans="1:12" ht="11.25" customHeight="1" x14ac:dyDescent="0.2">
      <c r="A405" s="4">
        <v>109532804</v>
      </c>
      <c r="B405" s="4" t="s">
        <v>356</v>
      </c>
      <c r="C405" s="4" t="s">
        <v>354</v>
      </c>
      <c r="D405" s="5">
        <v>3491663.13</v>
      </c>
      <c r="E405" s="5">
        <v>2748593.36</v>
      </c>
      <c r="F405" s="5">
        <v>2869.36</v>
      </c>
      <c r="G405" s="5">
        <v>224903.55</v>
      </c>
      <c r="H405" s="5">
        <v>6064.75</v>
      </c>
      <c r="I405" s="5">
        <v>339761.51</v>
      </c>
      <c r="J405" s="5">
        <v>169470.6</v>
      </c>
      <c r="K405" s="5">
        <v>280732950</v>
      </c>
      <c r="L405" s="31">
        <v>12.4</v>
      </c>
    </row>
    <row r="406" spans="1:12" ht="11.25" customHeight="1" x14ac:dyDescent="0.2">
      <c r="A406" s="4">
        <v>109535504</v>
      </c>
      <c r="B406" s="4" t="s">
        <v>357</v>
      </c>
      <c r="C406" s="4" t="s">
        <v>354</v>
      </c>
      <c r="D406" s="5">
        <v>3213507.24</v>
      </c>
      <c r="E406" s="5">
        <v>2599198.88</v>
      </c>
      <c r="F406" s="5">
        <v>2835.4</v>
      </c>
      <c r="G406" s="5">
        <v>37464.800000000003</v>
      </c>
      <c r="H406" s="5">
        <v>8860.2999999999993</v>
      </c>
      <c r="I406" s="5">
        <v>360910.6</v>
      </c>
      <c r="J406" s="5">
        <v>204237.26</v>
      </c>
      <c r="K406" s="5">
        <v>275440342</v>
      </c>
      <c r="L406" s="31">
        <v>11.6</v>
      </c>
    </row>
    <row r="407" spans="1:12" ht="11.25" customHeight="1" x14ac:dyDescent="0.2">
      <c r="A407" s="4">
        <v>109537504</v>
      </c>
      <c r="B407" s="4" t="s">
        <v>358</v>
      </c>
      <c r="C407" s="4" t="s">
        <v>354</v>
      </c>
      <c r="D407" s="5">
        <v>2216309.7999999998</v>
      </c>
      <c r="E407" s="5">
        <v>1654101.08</v>
      </c>
      <c r="F407" s="5">
        <v>2134.37</v>
      </c>
      <c r="G407" s="5">
        <v>2418</v>
      </c>
      <c r="H407" s="5"/>
      <c r="I407" s="5">
        <v>301868.09999999998</v>
      </c>
      <c r="J407" s="5">
        <v>255788.25</v>
      </c>
      <c r="K407" s="5">
        <v>146126826</v>
      </c>
      <c r="L407" s="31">
        <v>15.1</v>
      </c>
    </row>
    <row r="408" spans="1:12" ht="11.25" customHeight="1" x14ac:dyDescent="0.2">
      <c r="A408" s="4">
        <v>129540803</v>
      </c>
      <c r="B408" s="4" t="s">
        <v>56</v>
      </c>
      <c r="C408" s="4" t="s">
        <v>57</v>
      </c>
      <c r="D408" s="5">
        <v>24663607.43</v>
      </c>
      <c r="E408" s="5">
        <v>18719302.98</v>
      </c>
      <c r="F408" s="5">
        <v>21506.03</v>
      </c>
      <c r="G408" s="5">
        <v>13950.91</v>
      </c>
      <c r="H408" s="5"/>
      <c r="I408" s="5">
        <v>4792423.2699999996</v>
      </c>
      <c r="J408" s="5">
        <v>1116424.24</v>
      </c>
      <c r="K408" s="5">
        <v>1306245660</v>
      </c>
      <c r="L408" s="31">
        <v>18.8</v>
      </c>
    </row>
    <row r="409" spans="1:12" ht="11.25" customHeight="1" x14ac:dyDescent="0.2">
      <c r="A409" s="4">
        <v>129544503</v>
      </c>
      <c r="B409" s="4" t="s">
        <v>58</v>
      </c>
      <c r="C409" s="4" t="s">
        <v>57</v>
      </c>
      <c r="D409" s="5">
        <v>5338496.01</v>
      </c>
      <c r="E409" s="5">
        <v>3800543.45</v>
      </c>
      <c r="F409" s="5">
        <v>4534.8500000000004</v>
      </c>
      <c r="G409" s="5">
        <v>1460.24</v>
      </c>
      <c r="H409" s="5"/>
      <c r="I409" s="5">
        <v>929950.1</v>
      </c>
      <c r="J409" s="5">
        <v>602007.37</v>
      </c>
      <c r="K409" s="5">
        <v>217520947</v>
      </c>
      <c r="L409" s="31">
        <v>24.5</v>
      </c>
    </row>
    <row r="410" spans="1:12" ht="11.25" customHeight="1" x14ac:dyDescent="0.2">
      <c r="A410" s="4">
        <v>129544703</v>
      </c>
      <c r="B410" s="4" t="s">
        <v>59</v>
      </c>
      <c r="C410" s="4" t="s">
        <v>57</v>
      </c>
      <c r="D410" s="5">
        <v>7920706.8499999996</v>
      </c>
      <c r="E410" s="5">
        <v>5708600.3200000003</v>
      </c>
      <c r="F410" s="5">
        <v>-1736.98</v>
      </c>
      <c r="G410" s="5">
        <v>18460.169999999998</v>
      </c>
      <c r="H410" s="5">
        <v>18392.7</v>
      </c>
      <c r="I410" s="5">
        <v>1282867.8099999998</v>
      </c>
      <c r="J410" s="5">
        <v>894122.83</v>
      </c>
      <c r="K410" s="5">
        <v>374419401</v>
      </c>
      <c r="L410" s="31">
        <v>21.1</v>
      </c>
    </row>
    <row r="411" spans="1:12" ht="11.25" customHeight="1" x14ac:dyDescent="0.2">
      <c r="A411" s="4">
        <v>129545003</v>
      </c>
      <c r="B411" s="4" t="s">
        <v>60</v>
      </c>
      <c r="C411" s="4" t="s">
        <v>57</v>
      </c>
      <c r="D411" s="5">
        <v>11893316.199999999</v>
      </c>
      <c r="E411" s="5">
        <v>8120261.0899999999</v>
      </c>
      <c r="F411" s="5">
        <v>10555.1</v>
      </c>
      <c r="G411" s="5">
        <v>13909.59</v>
      </c>
      <c r="H411" s="5"/>
      <c r="I411" s="5">
        <v>2339840.0900000003</v>
      </c>
      <c r="J411" s="5">
        <v>1408750.33</v>
      </c>
      <c r="K411" s="5">
        <v>520038555</v>
      </c>
      <c r="L411" s="31">
        <v>22.8</v>
      </c>
    </row>
    <row r="412" spans="1:12" ht="11.25" customHeight="1" x14ac:dyDescent="0.2">
      <c r="A412" s="4">
        <v>129546003</v>
      </c>
      <c r="B412" s="4" t="s">
        <v>61</v>
      </c>
      <c r="C412" s="4" t="s">
        <v>57</v>
      </c>
      <c r="D412" s="5">
        <v>12331518.539999999</v>
      </c>
      <c r="E412" s="5">
        <v>8616443</v>
      </c>
      <c r="F412" s="5">
        <v>10095.24</v>
      </c>
      <c r="G412" s="5">
        <v>21854.959999999999</v>
      </c>
      <c r="H412" s="5"/>
      <c r="I412" s="5">
        <v>2937706.4000000004</v>
      </c>
      <c r="J412" s="5">
        <v>745418.94</v>
      </c>
      <c r="K412" s="5">
        <v>618783478</v>
      </c>
      <c r="L412" s="31">
        <v>19.899999999999999</v>
      </c>
    </row>
    <row r="413" spans="1:12" ht="11.25" customHeight="1" x14ac:dyDescent="0.2">
      <c r="A413" s="4">
        <v>129546103</v>
      </c>
      <c r="B413" s="4" t="s">
        <v>62</v>
      </c>
      <c r="C413" s="4" t="s">
        <v>57</v>
      </c>
      <c r="D413" s="5">
        <v>15277921.41</v>
      </c>
      <c r="E413" s="5">
        <v>10396144.279999999</v>
      </c>
      <c r="F413" s="5">
        <v>13199.11</v>
      </c>
      <c r="G413" s="5">
        <v>65215.519999999997</v>
      </c>
      <c r="H413" s="5">
        <v>39595.699999999997</v>
      </c>
      <c r="I413" s="5">
        <v>3479415.79</v>
      </c>
      <c r="J413" s="5">
        <v>1284351.01</v>
      </c>
      <c r="K413" s="5">
        <v>686055270</v>
      </c>
      <c r="L413" s="31">
        <v>22.2</v>
      </c>
    </row>
    <row r="414" spans="1:12" ht="11.25" customHeight="1" x14ac:dyDescent="0.2">
      <c r="A414" s="4">
        <v>129546803</v>
      </c>
      <c r="B414" s="4" t="s">
        <v>63</v>
      </c>
      <c r="C414" s="4" t="s">
        <v>57</v>
      </c>
      <c r="D414" s="5">
        <v>5044774.49</v>
      </c>
      <c r="E414" s="5">
        <v>3708237.26</v>
      </c>
      <c r="F414" s="5">
        <v>4507.29</v>
      </c>
      <c r="G414" s="5">
        <v>3261.33</v>
      </c>
      <c r="H414" s="5">
        <v>15201.6</v>
      </c>
      <c r="I414" s="5">
        <v>973007.35</v>
      </c>
      <c r="J414" s="5">
        <v>340559.66</v>
      </c>
      <c r="K414" s="5">
        <v>250964608</v>
      </c>
      <c r="L414" s="31">
        <v>20.100000000000001</v>
      </c>
    </row>
    <row r="415" spans="1:12" ht="11.25" customHeight="1" x14ac:dyDescent="0.2">
      <c r="A415" s="4">
        <v>129547303</v>
      </c>
      <c r="B415" s="4" t="s">
        <v>569</v>
      </c>
      <c r="C415" s="4" t="s">
        <v>57</v>
      </c>
      <c r="D415" s="5">
        <v>8302387.5199999996</v>
      </c>
      <c r="E415" s="5">
        <v>5849726.7400000002</v>
      </c>
      <c r="F415" s="5">
        <v>7264.16</v>
      </c>
      <c r="G415" s="5">
        <v>26077.279999999999</v>
      </c>
      <c r="H415" s="5">
        <v>20195.060000000001</v>
      </c>
      <c r="I415" s="5">
        <v>1604227.31</v>
      </c>
      <c r="J415" s="5">
        <v>794896.97</v>
      </c>
      <c r="K415" s="5">
        <v>384407017</v>
      </c>
      <c r="L415" s="31">
        <v>21.5</v>
      </c>
    </row>
    <row r="416" spans="1:12" ht="11.25" customHeight="1" x14ac:dyDescent="0.2">
      <c r="A416" s="4">
        <v>129547203</v>
      </c>
      <c r="B416" s="4" t="s">
        <v>690</v>
      </c>
      <c r="C416" s="4" t="s">
        <v>57</v>
      </c>
      <c r="D416" s="5">
        <v>4606936.3499999996</v>
      </c>
      <c r="E416" s="5">
        <v>3359261.58</v>
      </c>
      <c r="F416" s="5">
        <v>4091.08</v>
      </c>
      <c r="G416" s="5">
        <v>136732.82999999999</v>
      </c>
      <c r="H416" s="5">
        <v>7521.5</v>
      </c>
      <c r="I416" s="5">
        <v>693388.27999999991</v>
      </c>
      <c r="J416" s="5">
        <v>405941.08</v>
      </c>
      <c r="K416" s="5">
        <v>154346506</v>
      </c>
      <c r="L416" s="31">
        <v>29.8</v>
      </c>
    </row>
    <row r="417" spans="1:12" ht="11.25" customHeight="1" x14ac:dyDescent="0.2">
      <c r="A417" s="4">
        <v>129547603</v>
      </c>
      <c r="B417" s="4" t="s">
        <v>64</v>
      </c>
      <c r="C417" s="4" t="s">
        <v>57</v>
      </c>
      <c r="D417" s="5">
        <v>16011862.890000001</v>
      </c>
      <c r="E417" s="5">
        <v>11523849.210000001</v>
      </c>
      <c r="F417" s="5">
        <v>14187.47</v>
      </c>
      <c r="G417" s="5">
        <v>10134.59</v>
      </c>
      <c r="H417" s="5">
        <v>32638.7</v>
      </c>
      <c r="I417" s="5">
        <v>2948473.7199999997</v>
      </c>
      <c r="J417" s="5">
        <v>1482579.2</v>
      </c>
      <c r="K417" s="5">
        <v>819970040</v>
      </c>
      <c r="L417" s="31">
        <v>19.5</v>
      </c>
    </row>
    <row r="418" spans="1:12" ht="11.25" customHeight="1" x14ac:dyDescent="0.2">
      <c r="A418" s="4">
        <v>129547803</v>
      </c>
      <c r="B418" s="4" t="s">
        <v>691</v>
      </c>
      <c r="C418" s="4" t="s">
        <v>57</v>
      </c>
      <c r="D418" s="5">
        <v>5948147.5700000003</v>
      </c>
      <c r="E418" s="5">
        <v>4134955.22</v>
      </c>
      <c r="F418" s="5">
        <v>4999.87</v>
      </c>
      <c r="G418" s="5">
        <v>12316.4</v>
      </c>
      <c r="H418" s="5">
        <v>19457.05</v>
      </c>
      <c r="I418" s="5">
        <v>1433155.4300000002</v>
      </c>
      <c r="J418" s="5">
        <v>343263.6</v>
      </c>
      <c r="K418" s="5">
        <v>393523191</v>
      </c>
      <c r="L418" s="31">
        <v>15.1</v>
      </c>
    </row>
    <row r="419" spans="1:12" ht="11.25" customHeight="1" x14ac:dyDescent="0.2">
      <c r="A419" s="4">
        <v>129548803</v>
      </c>
      <c r="B419" s="4" t="s">
        <v>65</v>
      </c>
      <c r="C419" s="4" t="s">
        <v>57</v>
      </c>
      <c r="D419" s="5">
        <v>4088087.1</v>
      </c>
      <c r="E419" s="5">
        <v>2407149.1</v>
      </c>
      <c r="F419" s="5">
        <v>7193.98</v>
      </c>
      <c r="G419" s="5">
        <v>21127.06</v>
      </c>
      <c r="H419" s="5">
        <v>18023.849999999999</v>
      </c>
      <c r="I419" s="5">
        <v>1149217.3899999999</v>
      </c>
      <c r="J419" s="5">
        <v>485375.72</v>
      </c>
      <c r="K419" s="5">
        <v>243665813</v>
      </c>
      <c r="L419" s="31">
        <v>16.7</v>
      </c>
    </row>
    <row r="420" spans="1:12" ht="11.25" customHeight="1" x14ac:dyDescent="0.2">
      <c r="A420" s="4">
        <v>116555003</v>
      </c>
      <c r="B420" s="4" t="s">
        <v>457</v>
      </c>
      <c r="C420" s="4" t="s">
        <v>458</v>
      </c>
      <c r="D420" s="5">
        <v>17544050.039999999</v>
      </c>
      <c r="E420" s="5">
        <v>11303070.709999999</v>
      </c>
      <c r="F420" s="5">
        <v>15873.97</v>
      </c>
      <c r="G420" s="5">
        <v>61282.97</v>
      </c>
      <c r="H420" s="5">
        <v>54681.17</v>
      </c>
      <c r="I420" s="5">
        <v>5622700.25</v>
      </c>
      <c r="J420" s="5">
        <v>486440.97</v>
      </c>
      <c r="K420" s="5">
        <v>1032101567</v>
      </c>
      <c r="L420" s="31">
        <v>16.899999999999999</v>
      </c>
    </row>
    <row r="421" spans="1:12" ht="11.25" customHeight="1" x14ac:dyDescent="0.2">
      <c r="A421" s="4">
        <v>116557103</v>
      </c>
      <c r="B421" s="4" t="s">
        <v>459</v>
      </c>
      <c r="C421" s="4" t="s">
        <v>458</v>
      </c>
      <c r="D421" s="5">
        <v>25165871.989999998</v>
      </c>
      <c r="E421" s="5">
        <v>16833212.280000001</v>
      </c>
      <c r="F421" s="5">
        <v>22388.76</v>
      </c>
      <c r="G421" s="5">
        <v>156414.54999999999</v>
      </c>
      <c r="H421" s="5">
        <v>59929.09</v>
      </c>
      <c r="I421" s="5">
        <v>7547440.9399999995</v>
      </c>
      <c r="J421" s="5">
        <v>546486.37</v>
      </c>
      <c r="K421" s="5">
        <v>1446739464</v>
      </c>
      <c r="L421" s="31">
        <v>17.3</v>
      </c>
    </row>
    <row r="422" spans="1:12" ht="11.25" customHeight="1" x14ac:dyDescent="0.2">
      <c r="A422" s="4">
        <v>108561003</v>
      </c>
      <c r="B422" s="4" t="s">
        <v>546</v>
      </c>
      <c r="C422" s="4" t="s">
        <v>338</v>
      </c>
      <c r="D422" s="5">
        <v>3443474.14</v>
      </c>
      <c r="E422" s="5">
        <v>2629591.69</v>
      </c>
      <c r="F422" s="5">
        <v>3048.5</v>
      </c>
      <c r="G422" s="5">
        <v>7665.6</v>
      </c>
      <c r="H422" s="5">
        <v>14012.1</v>
      </c>
      <c r="I422" s="5">
        <v>601889.55000000005</v>
      </c>
      <c r="J422" s="5">
        <v>187266.7</v>
      </c>
      <c r="K422" s="5">
        <v>313690222</v>
      </c>
      <c r="L422" s="31">
        <v>10.9</v>
      </c>
    </row>
    <row r="423" spans="1:12" ht="11.25" customHeight="1" x14ac:dyDescent="0.2">
      <c r="A423" s="4">
        <v>108561803</v>
      </c>
      <c r="B423" s="4" t="s">
        <v>547</v>
      </c>
      <c r="C423" s="4" t="s">
        <v>338</v>
      </c>
      <c r="D423" s="5">
        <v>3736084.24</v>
      </c>
      <c r="E423" s="5">
        <v>2693319.8</v>
      </c>
      <c r="F423" s="5">
        <v>3485.34</v>
      </c>
      <c r="G423" s="5">
        <v>109.56</v>
      </c>
      <c r="H423" s="5">
        <v>13669.53</v>
      </c>
      <c r="I423" s="5">
        <v>799260.82</v>
      </c>
      <c r="J423" s="5">
        <v>226239.19</v>
      </c>
      <c r="K423" s="5">
        <v>311753946</v>
      </c>
      <c r="L423" s="31">
        <v>11.9</v>
      </c>
    </row>
    <row r="424" spans="1:12" ht="11.25" customHeight="1" x14ac:dyDescent="0.2">
      <c r="A424" s="4">
        <v>108565203</v>
      </c>
      <c r="B424" s="4" t="s">
        <v>339</v>
      </c>
      <c r="C424" s="4" t="s">
        <v>338</v>
      </c>
      <c r="D424" s="5">
        <v>2933897.18</v>
      </c>
      <c r="E424" s="5">
        <v>2026664.72</v>
      </c>
      <c r="F424" s="5">
        <v>2653.86</v>
      </c>
      <c r="G424" s="5">
        <v>4501.32</v>
      </c>
      <c r="H424" s="5">
        <v>16379.25</v>
      </c>
      <c r="I424" s="5">
        <v>647160.5</v>
      </c>
      <c r="J424" s="5">
        <v>236537.53</v>
      </c>
      <c r="K424" s="5">
        <v>291570859</v>
      </c>
      <c r="L424" s="31">
        <v>10</v>
      </c>
    </row>
    <row r="425" spans="1:12" ht="11.25" customHeight="1" x14ac:dyDescent="0.2">
      <c r="A425" s="4">
        <v>108565503</v>
      </c>
      <c r="B425" s="4" t="s">
        <v>123</v>
      </c>
      <c r="C425" s="4" t="s">
        <v>338</v>
      </c>
      <c r="D425" s="5">
        <v>5250891.24</v>
      </c>
      <c r="E425" s="5">
        <v>4029558.6399999997</v>
      </c>
      <c r="F425" s="5">
        <v>4755.24</v>
      </c>
      <c r="G425" s="5">
        <v>20228.77</v>
      </c>
      <c r="H425" s="5">
        <v>13058.5</v>
      </c>
      <c r="I425" s="5">
        <v>759089.6</v>
      </c>
      <c r="J425" s="5">
        <v>424200.49</v>
      </c>
      <c r="K425" s="5">
        <v>377761494</v>
      </c>
      <c r="L425" s="31">
        <v>13.9</v>
      </c>
    </row>
    <row r="426" spans="1:12" ht="11.25" customHeight="1" x14ac:dyDescent="0.2">
      <c r="A426" s="4">
        <v>108566303</v>
      </c>
      <c r="B426" s="4" t="s">
        <v>340</v>
      </c>
      <c r="C426" s="4" t="s">
        <v>338</v>
      </c>
      <c r="D426" s="5">
        <v>5538652.6699999999</v>
      </c>
      <c r="E426" s="5">
        <v>4661170.3199999994</v>
      </c>
      <c r="F426" s="5">
        <v>5078.8999999999996</v>
      </c>
      <c r="G426" s="5">
        <v>18963.05</v>
      </c>
      <c r="H426" s="5"/>
      <c r="I426" s="5">
        <v>672835.38</v>
      </c>
      <c r="J426" s="5">
        <v>180605.02</v>
      </c>
      <c r="K426" s="5">
        <v>705373672</v>
      </c>
      <c r="L426" s="31">
        <v>7.8</v>
      </c>
    </row>
    <row r="427" spans="1:12" ht="11.25" customHeight="1" x14ac:dyDescent="0.2">
      <c r="A427" s="4">
        <v>108567004</v>
      </c>
      <c r="B427" s="4" t="s">
        <v>124</v>
      </c>
      <c r="C427" s="4" t="s">
        <v>338</v>
      </c>
      <c r="D427" s="5">
        <v>1187819.1499999999</v>
      </c>
      <c r="E427" s="5">
        <v>863034.02</v>
      </c>
      <c r="F427" s="5">
        <v>1207.33</v>
      </c>
      <c r="G427" s="5">
        <v>8689.34</v>
      </c>
      <c r="H427" s="5">
        <v>6690.8</v>
      </c>
      <c r="I427" s="5">
        <v>240497.34999999998</v>
      </c>
      <c r="J427" s="5">
        <v>67700.31</v>
      </c>
      <c r="K427" s="5">
        <v>128331753</v>
      </c>
      <c r="L427" s="31">
        <v>9.1999999999999993</v>
      </c>
    </row>
    <row r="428" spans="1:12" ht="11.25" customHeight="1" x14ac:dyDescent="0.2">
      <c r="A428" s="4">
        <v>108567204</v>
      </c>
      <c r="B428" s="4" t="s">
        <v>125</v>
      </c>
      <c r="C428" s="4" t="s">
        <v>338</v>
      </c>
      <c r="D428" s="5">
        <v>2320946.38</v>
      </c>
      <c r="E428" s="5">
        <v>1769047.0799999998</v>
      </c>
      <c r="F428" s="5">
        <v>2064.0300000000002</v>
      </c>
      <c r="G428" s="5">
        <v>5858.43</v>
      </c>
      <c r="H428" s="5">
        <v>14298.2</v>
      </c>
      <c r="I428" s="5">
        <v>332034.09000000003</v>
      </c>
      <c r="J428" s="5">
        <v>197644.55</v>
      </c>
      <c r="K428" s="5">
        <v>138691780</v>
      </c>
      <c r="L428" s="31">
        <v>16.7</v>
      </c>
    </row>
    <row r="429" spans="1:12" ht="11.25" customHeight="1" x14ac:dyDescent="0.2">
      <c r="A429" s="4">
        <v>108567404</v>
      </c>
      <c r="B429" s="4" t="s">
        <v>548</v>
      </c>
      <c r="C429" s="4" t="s">
        <v>338</v>
      </c>
      <c r="D429" s="5">
        <v>3887180.63</v>
      </c>
      <c r="E429" s="5">
        <v>3300872.6</v>
      </c>
      <c r="F429" s="5">
        <v>3676.61</v>
      </c>
      <c r="G429" s="5">
        <v>6092.63</v>
      </c>
      <c r="H429" s="5">
        <v>5538.13</v>
      </c>
      <c r="I429" s="5">
        <v>391810.45</v>
      </c>
      <c r="J429" s="5">
        <v>179190.21</v>
      </c>
      <c r="K429" s="5">
        <v>357723346</v>
      </c>
      <c r="L429" s="31">
        <v>10.8</v>
      </c>
    </row>
    <row r="430" spans="1:12" ht="11.25" customHeight="1" x14ac:dyDescent="0.2">
      <c r="A430" s="4">
        <v>108567703</v>
      </c>
      <c r="B430" s="4" t="s">
        <v>341</v>
      </c>
      <c r="C430" s="4" t="s">
        <v>338</v>
      </c>
      <c r="D430" s="5">
        <v>20955032.449999999</v>
      </c>
      <c r="E430" s="5">
        <v>17336642.190000001</v>
      </c>
      <c r="F430" s="5">
        <v>19041.47</v>
      </c>
      <c r="G430" s="5">
        <v>10761.66</v>
      </c>
      <c r="H430" s="5">
        <v>36177.949999999997</v>
      </c>
      <c r="I430" s="5">
        <v>2434230.9700000002</v>
      </c>
      <c r="J430" s="5">
        <v>1118178.21</v>
      </c>
      <c r="K430" s="5">
        <v>1218268093</v>
      </c>
      <c r="L430" s="31">
        <v>17.2</v>
      </c>
    </row>
    <row r="431" spans="1:12" ht="11.25" customHeight="1" x14ac:dyDescent="0.2">
      <c r="A431" s="4">
        <v>108568404</v>
      </c>
      <c r="B431" s="4" t="s">
        <v>549</v>
      </c>
      <c r="C431" s="4" t="s">
        <v>338</v>
      </c>
      <c r="D431" s="5">
        <v>1676974.97</v>
      </c>
      <c r="E431" s="5">
        <v>1292830.5</v>
      </c>
      <c r="F431" s="5">
        <v>1526.48</v>
      </c>
      <c r="G431" s="5">
        <v>17083.78</v>
      </c>
      <c r="H431" s="5"/>
      <c r="I431" s="5">
        <v>209070.95</v>
      </c>
      <c r="J431" s="5">
        <v>156463.26</v>
      </c>
      <c r="K431" s="5">
        <v>190133817</v>
      </c>
      <c r="L431" s="31">
        <v>8.8000000000000007</v>
      </c>
    </row>
    <row r="432" spans="1:12" ht="11.25" customHeight="1" x14ac:dyDescent="0.2">
      <c r="A432" s="4">
        <v>108569103</v>
      </c>
      <c r="B432" s="4" t="s">
        <v>342</v>
      </c>
      <c r="C432" s="4" t="s">
        <v>338</v>
      </c>
      <c r="D432" s="5">
        <v>4117506.82</v>
      </c>
      <c r="E432" s="5">
        <v>3059651.95</v>
      </c>
      <c r="F432" s="5">
        <v>3495.64</v>
      </c>
      <c r="G432" s="5">
        <v>31944.57</v>
      </c>
      <c r="H432" s="5"/>
      <c r="I432" s="5">
        <v>756393.3</v>
      </c>
      <c r="J432" s="5">
        <v>266021.36</v>
      </c>
      <c r="K432" s="5">
        <v>330402729</v>
      </c>
      <c r="L432" s="31">
        <v>12.4</v>
      </c>
    </row>
    <row r="433" spans="1:12" ht="11.25" customHeight="1" x14ac:dyDescent="0.2">
      <c r="A433" s="4">
        <v>117576303</v>
      </c>
      <c r="B433" s="4" t="s">
        <v>471</v>
      </c>
      <c r="C433" s="4" t="s">
        <v>472</v>
      </c>
      <c r="D433" s="5">
        <v>9331790.8399999999</v>
      </c>
      <c r="E433" s="5">
        <v>8201732.1299999999</v>
      </c>
      <c r="F433" s="5">
        <v>8069.08</v>
      </c>
      <c r="G433" s="5">
        <v>173763.7</v>
      </c>
      <c r="H433" s="5"/>
      <c r="I433" s="5">
        <v>639359.71</v>
      </c>
      <c r="J433" s="5">
        <v>308866.21999999997</v>
      </c>
      <c r="K433" s="5">
        <v>889155954</v>
      </c>
      <c r="L433" s="31">
        <v>10.4</v>
      </c>
    </row>
    <row r="434" spans="1:12" ht="11.25" customHeight="1" x14ac:dyDescent="0.2">
      <c r="A434" s="4">
        <v>119581003</v>
      </c>
      <c r="B434" s="4" t="s">
        <v>177</v>
      </c>
      <c r="C434" s="4" t="s">
        <v>496</v>
      </c>
      <c r="D434" s="5">
        <v>6261138.2599999998</v>
      </c>
      <c r="E434" s="5">
        <v>5701821.4000000004</v>
      </c>
      <c r="F434" s="5">
        <v>5666.15</v>
      </c>
      <c r="G434" s="5">
        <v>69973.259999999995</v>
      </c>
      <c r="H434" s="5"/>
      <c r="I434" s="5">
        <v>70042.91</v>
      </c>
      <c r="J434" s="5">
        <v>413634.54</v>
      </c>
      <c r="K434" s="5">
        <v>442988763</v>
      </c>
      <c r="L434" s="31">
        <v>14.1</v>
      </c>
    </row>
    <row r="435" spans="1:12" ht="11.25" customHeight="1" x14ac:dyDescent="0.2">
      <c r="A435" s="4">
        <v>119582503</v>
      </c>
      <c r="B435" s="4" t="s">
        <v>497</v>
      </c>
      <c r="C435" s="4" t="s">
        <v>496</v>
      </c>
      <c r="D435" s="5">
        <v>7589093.75</v>
      </c>
      <c r="E435" s="5">
        <v>6510409.2199999997</v>
      </c>
      <c r="F435" s="5"/>
      <c r="G435" s="5">
        <v>4469.4399999999996</v>
      </c>
      <c r="H435" s="5">
        <v>13453.3</v>
      </c>
      <c r="I435" s="5">
        <v>794415.17</v>
      </c>
      <c r="J435" s="5">
        <v>266346.62</v>
      </c>
      <c r="K435" s="5">
        <v>531657299</v>
      </c>
      <c r="L435" s="31">
        <v>14.2</v>
      </c>
    </row>
    <row r="436" spans="1:12" ht="11.25" customHeight="1" x14ac:dyDescent="0.2">
      <c r="A436" s="4">
        <v>119583003</v>
      </c>
      <c r="B436" s="4" t="s">
        <v>498</v>
      </c>
      <c r="C436" s="4" t="s">
        <v>496</v>
      </c>
      <c r="D436" s="5">
        <v>6830571.5599999996</v>
      </c>
      <c r="E436" s="5">
        <v>5738025.0300000003</v>
      </c>
      <c r="F436" s="5">
        <v>5985.48</v>
      </c>
      <c r="G436" s="5">
        <v>16465.73</v>
      </c>
      <c r="H436" s="5">
        <v>9155.2999999999993</v>
      </c>
      <c r="I436" s="5">
        <v>662072.93000000005</v>
      </c>
      <c r="J436" s="5">
        <v>398867.09</v>
      </c>
      <c r="K436" s="5">
        <v>449315126</v>
      </c>
      <c r="L436" s="31">
        <v>15.2</v>
      </c>
    </row>
    <row r="437" spans="1:12" ht="11.25" customHeight="1" x14ac:dyDescent="0.2">
      <c r="A437" s="4">
        <v>119584503</v>
      </c>
      <c r="B437" s="4" t="s">
        <v>499</v>
      </c>
      <c r="C437" s="4" t="s">
        <v>496</v>
      </c>
      <c r="D437" s="5">
        <v>11198624.960000001</v>
      </c>
      <c r="E437" s="5">
        <v>10343900.32</v>
      </c>
      <c r="F437" s="5">
        <v>9916.36</v>
      </c>
      <c r="G437" s="5">
        <v>6852.85</v>
      </c>
      <c r="H437" s="5"/>
      <c r="I437" s="5">
        <v>163661.25</v>
      </c>
      <c r="J437" s="5">
        <v>674294.18</v>
      </c>
      <c r="K437" s="5">
        <v>818531208</v>
      </c>
      <c r="L437" s="31">
        <v>13.6</v>
      </c>
    </row>
    <row r="438" spans="1:12" ht="11.25" customHeight="1" x14ac:dyDescent="0.2">
      <c r="A438" s="4">
        <v>119584603</v>
      </c>
      <c r="B438" s="4" t="s">
        <v>500</v>
      </c>
      <c r="C438" s="4" t="s">
        <v>496</v>
      </c>
      <c r="D438" s="5">
        <v>9058884.6400000006</v>
      </c>
      <c r="E438" s="5">
        <v>7517589.2999999998</v>
      </c>
      <c r="F438" s="5">
        <v>7814.36</v>
      </c>
      <c r="G438" s="5">
        <v>1658.35</v>
      </c>
      <c r="H438" s="5">
        <v>13806.2</v>
      </c>
      <c r="I438" s="5">
        <v>953853.35</v>
      </c>
      <c r="J438" s="5">
        <v>564163.07999999996</v>
      </c>
      <c r="K438" s="5">
        <v>635737928</v>
      </c>
      <c r="L438" s="31">
        <v>14.2</v>
      </c>
    </row>
    <row r="439" spans="1:12" ht="11.25" customHeight="1" x14ac:dyDescent="0.2">
      <c r="A439" s="4">
        <v>119586503</v>
      </c>
      <c r="B439" s="4" t="s">
        <v>559</v>
      </c>
      <c r="C439" s="4" t="s">
        <v>496</v>
      </c>
      <c r="D439" s="5">
        <v>4278268.5</v>
      </c>
      <c r="E439" s="5">
        <v>3700593.36</v>
      </c>
      <c r="F439" s="5">
        <v>3637.51</v>
      </c>
      <c r="G439" s="5">
        <v>14278.6</v>
      </c>
      <c r="H439" s="5"/>
      <c r="I439" s="5">
        <v>73497.97</v>
      </c>
      <c r="J439" s="5">
        <v>486261.06</v>
      </c>
      <c r="K439" s="5">
        <v>269181991</v>
      </c>
      <c r="L439" s="31">
        <v>15.8</v>
      </c>
    </row>
    <row r="440" spans="1:12" ht="11.25" customHeight="1" x14ac:dyDescent="0.2">
      <c r="A440" s="4">
        <v>117596003</v>
      </c>
      <c r="B440" s="4" t="s">
        <v>473</v>
      </c>
      <c r="C440" s="4" t="s">
        <v>474</v>
      </c>
      <c r="D440" s="5">
        <v>11898845.710000001</v>
      </c>
      <c r="E440" s="5">
        <v>8395405.4199999999</v>
      </c>
      <c r="F440" s="5">
        <v>10483.209999999999</v>
      </c>
      <c r="G440" s="5">
        <v>34995.089999999997</v>
      </c>
      <c r="H440" s="5"/>
      <c r="I440" s="5">
        <v>2435077.7999999998</v>
      </c>
      <c r="J440" s="5">
        <v>1022884.19</v>
      </c>
      <c r="K440" s="5">
        <v>730504275</v>
      </c>
      <c r="L440" s="31">
        <v>16.2</v>
      </c>
    </row>
    <row r="441" spans="1:12" ht="11.25" customHeight="1" x14ac:dyDescent="0.2">
      <c r="A441" s="4">
        <v>117597003</v>
      </c>
      <c r="B441" s="4" t="s">
        <v>475</v>
      </c>
      <c r="C441" s="4" t="s">
        <v>474</v>
      </c>
      <c r="D441" s="5">
        <v>14985550.35</v>
      </c>
      <c r="E441" s="5">
        <v>10795092.66</v>
      </c>
      <c r="F441" s="5">
        <v>12825.97</v>
      </c>
      <c r="G441" s="5">
        <v>156602.01999999999</v>
      </c>
      <c r="H441" s="5"/>
      <c r="I441" s="5">
        <v>3079581.29</v>
      </c>
      <c r="J441" s="5">
        <v>941448.41</v>
      </c>
      <c r="K441" s="5">
        <v>987837269</v>
      </c>
      <c r="L441" s="31">
        <v>15.1</v>
      </c>
    </row>
    <row r="442" spans="1:12" ht="11.25" customHeight="1" x14ac:dyDescent="0.2">
      <c r="A442" s="4">
        <v>117598503</v>
      </c>
      <c r="B442" s="4" t="s">
        <v>476</v>
      </c>
      <c r="C442" s="4" t="s">
        <v>474</v>
      </c>
      <c r="D442" s="5">
        <v>14194109.68</v>
      </c>
      <c r="E442" s="5">
        <v>10965213.560000001</v>
      </c>
      <c r="F442" s="5">
        <v>12342</v>
      </c>
      <c r="G442" s="5">
        <v>210654.82</v>
      </c>
      <c r="H442" s="5"/>
      <c r="I442" s="5">
        <v>2289526.73</v>
      </c>
      <c r="J442" s="5">
        <v>716372.57</v>
      </c>
      <c r="K442" s="5">
        <v>899266242</v>
      </c>
      <c r="L442" s="31">
        <v>15.7</v>
      </c>
    </row>
    <row r="443" spans="1:12" ht="11.25" customHeight="1" x14ac:dyDescent="0.2">
      <c r="A443" s="4">
        <v>116604003</v>
      </c>
      <c r="B443" s="4" t="s">
        <v>460</v>
      </c>
      <c r="C443" s="4" t="s">
        <v>461</v>
      </c>
      <c r="D443" s="5">
        <v>24958778.059999999</v>
      </c>
      <c r="E443" s="5">
        <v>17317062.670000002</v>
      </c>
      <c r="F443" s="5">
        <v>23046.79</v>
      </c>
      <c r="G443" s="5">
        <v>52387.72</v>
      </c>
      <c r="H443" s="5"/>
      <c r="I443" s="5">
        <v>7150808.2000000002</v>
      </c>
      <c r="J443" s="5">
        <v>415472.68</v>
      </c>
      <c r="K443" s="5">
        <v>1226865643</v>
      </c>
      <c r="L443" s="31">
        <v>20.3</v>
      </c>
    </row>
    <row r="444" spans="1:12" ht="11.25" customHeight="1" x14ac:dyDescent="0.2">
      <c r="A444" s="4">
        <v>116605003</v>
      </c>
      <c r="B444" s="4" t="s">
        <v>462</v>
      </c>
      <c r="C444" s="4" t="s">
        <v>461</v>
      </c>
      <c r="D444" s="5">
        <v>16134852.68</v>
      </c>
      <c r="E444" s="5">
        <v>10664817.609999999</v>
      </c>
      <c r="F444" s="5">
        <v>14097.88</v>
      </c>
      <c r="G444" s="5">
        <v>114651.51</v>
      </c>
      <c r="H444" s="5">
        <v>33897.11</v>
      </c>
      <c r="I444" s="5">
        <v>4912518.1899999995</v>
      </c>
      <c r="J444" s="5">
        <v>394870.38</v>
      </c>
      <c r="K444" s="5">
        <v>1078594441</v>
      </c>
      <c r="L444" s="31">
        <v>14.9</v>
      </c>
    </row>
    <row r="445" spans="1:12" ht="11.25" customHeight="1" x14ac:dyDescent="0.2">
      <c r="A445" s="4">
        <v>106611303</v>
      </c>
      <c r="B445" s="4" t="s">
        <v>298</v>
      </c>
      <c r="C445" s="4" t="s">
        <v>299</v>
      </c>
      <c r="D445" s="5">
        <v>7138283.4299999997</v>
      </c>
      <c r="E445" s="5">
        <v>5531407.9399999995</v>
      </c>
      <c r="F445" s="5">
        <v>6244.4</v>
      </c>
      <c r="G445" s="5">
        <v>6505.45</v>
      </c>
      <c r="H445" s="5">
        <v>28111.7</v>
      </c>
      <c r="I445" s="5">
        <v>1063844.3400000001</v>
      </c>
      <c r="J445" s="5">
        <v>502169.59999999998</v>
      </c>
      <c r="K445" s="5">
        <v>537695856</v>
      </c>
      <c r="L445" s="31">
        <v>13.2</v>
      </c>
    </row>
    <row r="446" spans="1:12" ht="11.25" customHeight="1" x14ac:dyDescent="0.2">
      <c r="A446" s="4">
        <v>106612203</v>
      </c>
      <c r="B446" s="4" t="s">
        <v>300</v>
      </c>
      <c r="C446" s="4" t="s">
        <v>299</v>
      </c>
      <c r="D446" s="5">
        <v>11287574.619999999</v>
      </c>
      <c r="E446" s="5">
        <v>8848583.0399999991</v>
      </c>
      <c r="F446" s="5">
        <v>10354.11</v>
      </c>
      <c r="G446" s="5">
        <v>25754.49</v>
      </c>
      <c r="H446" s="5">
        <v>30620.05</v>
      </c>
      <c r="I446" s="5">
        <v>1505257.36</v>
      </c>
      <c r="J446" s="5">
        <v>867005.57</v>
      </c>
      <c r="K446" s="5">
        <v>697376182</v>
      </c>
      <c r="L446" s="31">
        <v>16.100000000000001</v>
      </c>
    </row>
    <row r="447" spans="1:12" ht="11.25" customHeight="1" x14ac:dyDescent="0.2">
      <c r="A447" s="4">
        <v>106616203</v>
      </c>
      <c r="B447" s="4" t="s">
        <v>301</v>
      </c>
      <c r="C447" s="4" t="s">
        <v>299</v>
      </c>
      <c r="D447" s="5">
        <v>6350998.9699999997</v>
      </c>
      <c r="E447" s="5">
        <v>4610432.63</v>
      </c>
      <c r="F447" s="5">
        <v>5844.58</v>
      </c>
      <c r="G447" s="5">
        <v>12619.11</v>
      </c>
      <c r="H447" s="5">
        <v>29637</v>
      </c>
      <c r="I447" s="5">
        <v>1217154.55</v>
      </c>
      <c r="J447" s="5">
        <v>475311.1</v>
      </c>
      <c r="K447" s="5">
        <v>376513763</v>
      </c>
      <c r="L447" s="31">
        <v>16.8</v>
      </c>
    </row>
    <row r="448" spans="1:12" ht="11.25" customHeight="1" x14ac:dyDescent="0.2">
      <c r="A448" s="4">
        <v>106617203</v>
      </c>
      <c r="B448" s="4" t="s">
        <v>302</v>
      </c>
      <c r="C448" s="4" t="s">
        <v>299</v>
      </c>
      <c r="D448" s="5">
        <v>8375647.5300000003</v>
      </c>
      <c r="E448" s="5">
        <v>6469103.5300000003</v>
      </c>
      <c r="F448" s="5">
        <v>7208.14</v>
      </c>
      <c r="G448" s="5">
        <v>1017.96</v>
      </c>
      <c r="H448" s="5">
        <v>27869.4</v>
      </c>
      <c r="I448" s="5">
        <v>1133923.03</v>
      </c>
      <c r="J448" s="5">
        <v>736525.47</v>
      </c>
      <c r="K448" s="5">
        <v>468968485</v>
      </c>
      <c r="L448" s="31">
        <v>17.8</v>
      </c>
    </row>
    <row r="449" spans="1:12" ht="11.25" customHeight="1" x14ac:dyDescent="0.2">
      <c r="A449" s="4">
        <v>106618603</v>
      </c>
      <c r="B449" s="4" t="s">
        <v>303</v>
      </c>
      <c r="C449" s="4" t="s">
        <v>299</v>
      </c>
      <c r="D449" s="5">
        <v>3051427.25</v>
      </c>
      <c r="E449" s="5">
        <v>2273925.29</v>
      </c>
      <c r="F449" s="5">
        <v>2823.57</v>
      </c>
      <c r="G449" s="5">
        <v>237.6</v>
      </c>
      <c r="H449" s="5">
        <v>14657.15</v>
      </c>
      <c r="I449" s="5">
        <v>618274.10000000009</v>
      </c>
      <c r="J449" s="5">
        <v>141509.54</v>
      </c>
      <c r="K449" s="5">
        <v>270885876</v>
      </c>
      <c r="L449" s="31">
        <v>11.2</v>
      </c>
    </row>
    <row r="450" spans="1:12" ht="11.25" customHeight="1" x14ac:dyDescent="0.2">
      <c r="A450" s="4">
        <v>105628302</v>
      </c>
      <c r="B450" s="4" t="s">
        <v>287</v>
      </c>
      <c r="C450" s="4" t="s">
        <v>288</v>
      </c>
      <c r="D450" s="5">
        <v>26345549.440000001</v>
      </c>
      <c r="E450" s="5">
        <v>20648368.93</v>
      </c>
      <c r="F450" s="5">
        <v>23492.03</v>
      </c>
      <c r="G450" s="5">
        <v>338043.24</v>
      </c>
      <c r="H450" s="5"/>
      <c r="I450" s="5">
        <v>3467243.16</v>
      </c>
      <c r="J450" s="5">
        <v>1868402.08</v>
      </c>
      <c r="K450" s="5">
        <v>1474857432</v>
      </c>
      <c r="L450" s="31">
        <v>17.8</v>
      </c>
    </row>
    <row r="451" spans="1:12" ht="11.25" customHeight="1" x14ac:dyDescent="0.2">
      <c r="A451" s="4">
        <v>101630504</v>
      </c>
      <c r="B451" s="4" t="s">
        <v>69</v>
      </c>
      <c r="C451" s="4" t="s">
        <v>212</v>
      </c>
      <c r="D451" s="5">
        <v>3240355.07</v>
      </c>
      <c r="E451" s="5">
        <v>2525111.33</v>
      </c>
      <c r="F451" s="5">
        <v>2883.81</v>
      </c>
      <c r="G451" s="5">
        <v>434.4</v>
      </c>
      <c r="H451" s="5">
        <v>11290.95</v>
      </c>
      <c r="I451" s="5">
        <v>477590.27</v>
      </c>
      <c r="J451" s="5">
        <v>223044.31</v>
      </c>
      <c r="K451" s="5">
        <v>243306588</v>
      </c>
      <c r="L451" s="31">
        <v>13.3</v>
      </c>
    </row>
    <row r="452" spans="1:12" ht="11.25" customHeight="1" x14ac:dyDescent="0.2">
      <c r="A452" s="4">
        <v>101630903</v>
      </c>
      <c r="B452" s="4" t="s">
        <v>213</v>
      </c>
      <c r="C452" s="4" t="s">
        <v>212</v>
      </c>
      <c r="D452" s="5">
        <v>6637109.8600000003</v>
      </c>
      <c r="E452" s="5">
        <v>5144736.28</v>
      </c>
      <c r="F452" s="5">
        <v>5955.21</v>
      </c>
      <c r="G452" s="5">
        <v>12124.06</v>
      </c>
      <c r="H452" s="5"/>
      <c r="I452" s="5">
        <v>1017272.9</v>
      </c>
      <c r="J452" s="5">
        <v>457021.41</v>
      </c>
      <c r="K452" s="5">
        <v>426790999</v>
      </c>
      <c r="L452" s="31">
        <v>15.5</v>
      </c>
    </row>
    <row r="453" spans="1:12" ht="11.25" customHeight="1" x14ac:dyDescent="0.2">
      <c r="A453" s="4">
        <v>101631003</v>
      </c>
      <c r="B453" s="4" t="s">
        <v>214</v>
      </c>
      <c r="C453" s="4" t="s">
        <v>212</v>
      </c>
      <c r="D453" s="5">
        <v>4753453.45</v>
      </c>
      <c r="E453" s="5">
        <v>3351208.41</v>
      </c>
      <c r="F453" s="5">
        <v>4283.08</v>
      </c>
      <c r="G453" s="5">
        <v>0</v>
      </c>
      <c r="H453" s="5">
        <v>23360.01</v>
      </c>
      <c r="I453" s="5">
        <v>949349.14</v>
      </c>
      <c r="J453" s="5">
        <v>425252.81</v>
      </c>
      <c r="K453" s="5">
        <v>340168479</v>
      </c>
      <c r="L453" s="31">
        <v>13.9</v>
      </c>
    </row>
    <row r="454" spans="1:12" ht="11.25" customHeight="1" x14ac:dyDescent="0.2">
      <c r="A454" s="4">
        <v>101631203</v>
      </c>
      <c r="B454" s="4" t="s">
        <v>70</v>
      </c>
      <c r="C454" s="4" t="s">
        <v>212</v>
      </c>
      <c r="D454" s="5">
        <v>8497651.9100000001</v>
      </c>
      <c r="E454" s="5">
        <v>6921049.1299999999</v>
      </c>
      <c r="F454" s="5">
        <v>7493.94</v>
      </c>
      <c r="G454" s="5">
        <v>3835.99</v>
      </c>
      <c r="H454" s="5">
        <v>9077.4</v>
      </c>
      <c r="I454" s="5">
        <v>1212403.6099999999</v>
      </c>
      <c r="J454" s="5">
        <v>343791.84</v>
      </c>
      <c r="K454" s="5">
        <v>516250109</v>
      </c>
      <c r="L454" s="31">
        <v>16.399999999999999</v>
      </c>
    </row>
    <row r="455" spans="1:12" ht="11.25" customHeight="1" x14ac:dyDescent="0.2">
      <c r="A455" s="4">
        <v>101631503</v>
      </c>
      <c r="B455" s="4" t="s">
        <v>215</v>
      </c>
      <c r="C455" s="4" t="s">
        <v>212</v>
      </c>
      <c r="D455" s="5">
        <v>5041430.6900000004</v>
      </c>
      <c r="E455" s="5">
        <v>3917239.84</v>
      </c>
      <c r="F455" s="5">
        <v>4004.03</v>
      </c>
      <c r="G455" s="5">
        <v>19573.62</v>
      </c>
      <c r="H455" s="5">
        <v>15936.49</v>
      </c>
      <c r="I455" s="5">
        <v>805635.70000000007</v>
      </c>
      <c r="J455" s="5">
        <v>279041.01</v>
      </c>
      <c r="K455" s="5">
        <v>362808014</v>
      </c>
      <c r="L455" s="31">
        <v>13.8</v>
      </c>
    </row>
    <row r="456" spans="1:12" ht="11.25" customHeight="1" x14ac:dyDescent="0.2">
      <c r="A456" s="4">
        <v>101631703</v>
      </c>
      <c r="B456" s="4" t="s">
        <v>216</v>
      </c>
      <c r="C456" s="4" t="s">
        <v>212</v>
      </c>
      <c r="D456" s="5">
        <v>62496623.140000001</v>
      </c>
      <c r="E456" s="5">
        <v>52382111.219999999</v>
      </c>
      <c r="F456" s="5">
        <v>51698.98</v>
      </c>
      <c r="G456" s="5">
        <v>42392.639999999999</v>
      </c>
      <c r="H456" s="5"/>
      <c r="I456" s="5">
        <v>8860407.5200000014</v>
      </c>
      <c r="J456" s="5">
        <v>1160012.78</v>
      </c>
      <c r="K456" s="5">
        <v>3692429970</v>
      </c>
      <c r="L456" s="31">
        <v>16.899999999999999</v>
      </c>
    </row>
    <row r="457" spans="1:12" ht="11.25" customHeight="1" x14ac:dyDescent="0.2">
      <c r="A457" s="4">
        <v>101631803</v>
      </c>
      <c r="B457" s="4" t="s">
        <v>217</v>
      </c>
      <c r="C457" s="4" t="s">
        <v>212</v>
      </c>
      <c r="D457" s="5">
        <v>9559569.1699999999</v>
      </c>
      <c r="E457" s="5">
        <v>7304599.9299999997</v>
      </c>
      <c r="F457" s="5">
        <v>8570.6</v>
      </c>
      <c r="G457" s="5">
        <v>13873.82</v>
      </c>
      <c r="H457" s="5">
        <v>24517.99</v>
      </c>
      <c r="I457" s="5">
        <v>1325438.1599999999</v>
      </c>
      <c r="J457" s="5">
        <v>882568.67</v>
      </c>
      <c r="K457" s="5">
        <v>438776647</v>
      </c>
      <c r="L457" s="31">
        <v>21.7</v>
      </c>
    </row>
    <row r="458" spans="1:12" ht="11.25" customHeight="1" x14ac:dyDescent="0.2">
      <c r="A458" s="4">
        <v>101631903</v>
      </c>
      <c r="B458" s="4" t="s">
        <v>71</v>
      </c>
      <c r="C458" s="4" t="s">
        <v>212</v>
      </c>
      <c r="D458" s="5">
        <v>11310520.42</v>
      </c>
      <c r="E458" s="5">
        <v>9386528.2300000004</v>
      </c>
      <c r="F458" s="5"/>
      <c r="G458" s="5">
        <v>0</v>
      </c>
      <c r="H458" s="5"/>
      <c r="I458" s="5">
        <v>1607376.3499999999</v>
      </c>
      <c r="J458" s="5">
        <v>316615.84000000003</v>
      </c>
      <c r="K458" s="5">
        <v>664165845</v>
      </c>
      <c r="L458" s="31">
        <v>17</v>
      </c>
    </row>
    <row r="459" spans="1:12" ht="11.25" customHeight="1" x14ac:dyDescent="0.2">
      <c r="A459" s="4">
        <v>101632403</v>
      </c>
      <c r="B459" s="4" t="s">
        <v>72</v>
      </c>
      <c r="C459" s="4" t="s">
        <v>212</v>
      </c>
      <c r="D459" s="5">
        <v>7818430.8899999997</v>
      </c>
      <c r="E459" s="5">
        <v>6272325.6299999999</v>
      </c>
      <c r="F459" s="5"/>
      <c r="G459" s="5">
        <v>0</v>
      </c>
      <c r="H459" s="5">
        <v>22443.75</v>
      </c>
      <c r="I459" s="5">
        <v>1146582.8500000001</v>
      </c>
      <c r="J459" s="5">
        <v>377078.66</v>
      </c>
      <c r="K459" s="5">
        <v>461023263</v>
      </c>
      <c r="L459" s="31">
        <v>16.899999999999999</v>
      </c>
    </row>
    <row r="460" spans="1:12" ht="11.25" customHeight="1" x14ac:dyDescent="0.2">
      <c r="A460" s="4">
        <v>101633903</v>
      </c>
      <c r="B460" s="4" t="s">
        <v>218</v>
      </c>
      <c r="C460" s="4" t="s">
        <v>212</v>
      </c>
      <c r="D460" s="5">
        <v>12707349.57</v>
      </c>
      <c r="E460" s="5">
        <v>10295398.120000001</v>
      </c>
      <c r="F460" s="5">
        <v>12581.63</v>
      </c>
      <c r="G460" s="5">
        <v>11552.58</v>
      </c>
      <c r="H460" s="5">
        <v>36962.15</v>
      </c>
      <c r="I460" s="5">
        <v>1790881.56</v>
      </c>
      <c r="J460" s="5">
        <v>559973.53</v>
      </c>
      <c r="K460" s="5">
        <v>837977309</v>
      </c>
      <c r="L460" s="31">
        <v>15.1</v>
      </c>
    </row>
    <row r="461" spans="1:12" ht="11.25" customHeight="1" x14ac:dyDescent="0.2">
      <c r="A461" s="4">
        <v>101636503</v>
      </c>
      <c r="B461" s="4" t="s">
        <v>219</v>
      </c>
      <c r="C461" s="4" t="s">
        <v>212</v>
      </c>
      <c r="D461" s="5">
        <v>49905069.079999998</v>
      </c>
      <c r="E461" s="5">
        <v>42152959.460000001</v>
      </c>
      <c r="F461" s="5">
        <v>43445.93</v>
      </c>
      <c r="G461" s="5">
        <v>0</v>
      </c>
      <c r="H461" s="5"/>
      <c r="I461" s="5">
        <v>7300146.04</v>
      </c>
      <c r="J461" s="5">
        <v>408517.65</v>
      </c>
      <c r="K461" s="5">
        <v>2729285862</v>
      </c>
      <c r="L461" s="31">
        <v>18.2</v>
      </c>
    </row>
    <row r="462" spans="1:12" ht="11.25" customHeight="1" x14ac:dyDescent="0.2">
      <c r="A462" s="4">
        <v>101637002</v>
      </c>
      <c r="B462" s="4" t="s">
        <v>220</v>
      </c>
      <c r="C462" s="4" t="s">
        <v>212</v>
      </c>
      <c r="D462" s="5">
        <v>21824588.370000001</v>
      </c>
      <c r="E462" s="5">
        <v>17329225.57</v>
      </c>
      <c r="F462" s="5">
        <v>19386.599999999999</v>
      </c>
      <c r="G462" s="5">
        <v>56346.67</v>
      </c>
      <c r="H462" s="5">
        <v>70134</v>
      </c>
      <c r="I462" s="5">
        <v>3284758.84</v>
      </c>
      <c r="J462" s="5">
        <v>1064736.69</v>
      </c>
      <c r="K462" s="5">
        <v>1195448190</v>
      </c>
      <c r="L462" s="31">
        <v>18.2</v>
      </c>
    </row>
    <row r="463" spans="1:12" ht="11.25" customHeight="1" x14ac:dyDescent="0.2">
      <c r="A463" s="4">
        <v>101638003</v>
      </c>
      <c r="B463" s="4" t="s">
        <v>221</v>
      </c>
      <c r="C463" s="4" t="s">
        <v>212</v>
      </c>
      <c r="D463" s="5">
        <v>34935814.810000002</v>
      </c>
      <c r="E463" s="5">
        <v>28576783.219999999</v>
      </c>
      <c r="F463" s="5">
        <v>31598.57</v>
      </c>
      <c r="G463" s="5">
        <v>0</v>
      </c>
      <c r="H463" s="5">
        <v>78321.89</v>
      </c>
      <c r="I463" s="5">
        <v>5150810.91</v>
      </c>
      <c r="J463" s="5">
        <v>1098300.22</v>
      </c>
      <c r="K463" s="5">
        <v>1863057926</v>
      </c>
      <c r="L463" s="31">
        <v>18.7</v>
      </c>
    </row>
    <row r="464" spans="1:12" ht="11.25" customHeight="1" x14ac:dyDescent="0.2">
      <c r="A464" s="4">
        <v>101638803</v>
      </c>
      <c r="B464" s="4" t="s">
        <v>73</v>
      </c>
      <c r="C464" s="4" t="s">
        <v>212</v>
      </c>
      <c r="D464" s="5">
        <v>10589294.82</v>
      </c>
      <c r="E464" s="5">
        <v>7898987.9299999997</v>
      </c>
      <c r="F464" s="5">
        <v>9581.76</v>
      </c>
      <c r="G464" s="5">
        <v>105745.63</v>
      </c>
      <c r="H464" s="5"/>
      <c r="I464" s="5">
        <v>1986192.77</v>
      </c>
      <c r="J464" s="5">
        <v>588786.73</v>
      </c>
      <c r="K464" s="5">
        <v>539239242</v>
      </c>
      <c r="L464" s="31">
        <v>19.600000000000001</v>
      </c>
    </row>
    <row r="465" spans="1:12" ht="11.25" customHeight="1" x14ac:dyDescent="0.2">
      <c r="A465" s="4">
        <v>119648703</v>
      </c>
      <c r="B465" s="4" t="s">
        <v>502</v>
      </c>
      <c r="C465" s="4" t="s">
        <v>501</v>
      </c>
      <c r="D465" s="5">
        <v>35572041.189999998</v>
      </c>
      <c r="E465" s="5">
        <v>32627470.309999999</v>
      </c>
      <c r="F465" s="5">
        <v>30423</v>
      </c>
      <c r="G465" s="5">
        <v>23855.74</v>
      </c>
      <c r="H465" s="5">
        <v>55083.8</v>
      </c>
      <c r="I465" s="5">
        <v>851844.54</v>
      </c>
      <c r="J465" s="5">
        <v>1983363.8</v>
      </c>
      <c r="K465" s="5">
        <v>2396073710</v>
      </c>
      <c r="L465" s="31">
        <v>14.8</v>
      </c>
    </row>
    <row r="466" spans="1:12" ht="11.25" customHeight="1" x14ac:dyDescent="0.2">
      <c r="A466" s="4">
        <v>119648903</v>
      </c>
      <c r="B466" s="4" t="s">
        <v>503</v>
      </c>
      <c r="C466" s="4" t="s">
        <v>501</v>
      </c>
      <c r="D466" s="5">
        <v>27050978.640000001</v>
      </c>
      <c r="E466" s="5">
        <v>24539974.32</v>
      </c>
      <c r="F466" s="5">
        <v>24248.89</v>
      </c>
      <c r="G466" s="5">
        <v>61581.74</v>
      </c>
      <c r="H466" s="5"/>
      <c r="I466" s="5">
        <v>427238.36</v>
      </c>
      <c r="J466" s="5">
        <v>1997935.33</v>
      </c>
      <c r="K466" s="5">
        <v>1737873121</v>
      </c>
      <c r="L466" s="31">
        <v>15.5</v>
      </c>
    </row>
    <row r="467" spans="1:12" ht="11.25" customHeight="1" x14ac:dyDescent="0.2">
      <c r="A467" s="4">
        <v>107650603</v>
      </c>
      <c r="B467" s="4" t="s">
        <v>104</v>
      </c>
      <c r="C467" s="4" t="s">
        <v>304</v>
      </c>
      <c r="D467" s="5">
        <v>19281937.670000002</v>
      </c>
      <c r="E467" s="5">
        <v>14802743.73</v>
      </c>
      <c r="F467" s="5">
        <v>17053.39</v>
      </c>
      <c r="G467" s="5">
        <v>109426.03</v>
      </c>
      <c r="H467" s="5">
        <v>39119.599999999999</v>
      </c>
      <c r="I467" s="5">
        <v>3326500.85</v>
      </c>
      <c r="J467" s="5">
        <v>987094.07</v>
      </c>
      <c r="K467" s="5">
        <v>1085354505</v>
      </c>
      <c r="L467" s="31">
        <v>17.7</v>
      </c>
    </row>
    <row r="468" spans="1:12" ht="11.25" customHeight="1" x14ac:dyDescent="0.2">
      <c r="A468" s="4">
        <v>107650703</v>
      </c>
      <c r="B468" s="4" t="s">
        <v>305</v>
      </c>
      <c r="C468" s="4" t="s">
        <v>304</v>
      </c>
      <c r="D468" s="5">
        <v>17396525.329999998</v>
      </c>
      <c r="E468" s="5">
        <v>14439078.539999999</v>
      </c>
      <c r="F468" s="5">
        <v>14896.14</v>
      </c>
      <c r="G468" s="5">
        <v>28128.29</v>
      </c>
      <c r="H468" s="5">
        <v>48825.7</v>
      </c>
      <c r="I468" s="5">
        <v>2190741.29</v>
      </c>
      <c r="J468" s="5">
        <v>674855.37</v>
      </c>
      <c r="K468" s="5">
        <v>872914978</v>
      </c>
      <c r="L468" s="31">
        <v>19.899999999999999</v>
      </c>
    </row>
    <row r="469" spans="1:12" ht="11.25" customHeight="1" x14ac:dyDescent="0.2">
      <c r="A469" s="4">
        <v>107651603</v>
      </c>
      <c r="B469" s="4" t="s">
        <v>105</v>
      </c>
      <c r="C469" s="4" t="s">
        <v>304</v>
      </c>
      <c r="D469" s="5">
        <v>13669999.41</v>
      </c>
      <c r="E469" s="5">
        <v>11144773.210000001</v>
      </c>
      <c r="F469" s="5">
        <v>11561.72</v>
      </c>
      <c r="G469" s="5">
        <v>7750.69</v>
      </c>
      <c r="H469" s="5">
        <v>22246.6</v>
      </c>
      <c r="I469" s="5">
        <v>1875409.21</v>
      </c>
      <c r="J469" s="5">
        <v>608257.98</v>
      </c>
      <c r="K469" s="5">
        <v>817781375</v>
      </c>
      <c r="L469" s="31">
        <v>16.7</v>
      </c>
    </row>
    <row r="470" spans="1:12" ht="11.25" customHeight="1" x14ac:dyDescent="0.2">
      <c r="A470" s="4">
        <v>107652603</v>
      </c>
      <c r="B470" s="4" t="s">
        <v>117</v>
      </c>
      <c r="C470" s="4" t="s">
        <v>304</v>
      </c>
      <c r="D470" s="5">
        <v>39816171.810000002</v>
      </c>
      <c r="E470" s="5">
        <v>33659227.710000001</v>
      </c>
      <c r="F470" s="5">
        <v>34705.75</v>
      </c>
      <c r="G470" s="5">
        <v>0</v>
      </c>
      <c r="H470" s="5">
        <v>78318.509999999995</v>
      </c>
      <c r="I470" s="5">
        <v>5279291.09</v>
      </c>
      <c r="J470" s="5">
        <v>764628.75</v>
      </c>
      <c r="K470" s="5">
        <v>2067255661</v>
      </c>
      <c r="L470" s="31">
        <v>19.2</v>
      </c>
    </row>
    <row r="471" spans="1:12" ht="11.25" customHeight="1" x14ac:dyDescent="0.2">
      <c r="A471" s="4">
        <v>107653102</v>
      </c>
      <c r="B471" s="4" t="s">
        <v>306</v>
      </c>
      <c r="C471" s="4" t="s">
        <v>304</v>
      </c>
      <c r="D471" s="5">
        <v>33879220.869999997</v>
      </c>
      <c r="E471" s="5">
        <v>28306421.18</v>
      </c>
      <c r="F471" s="5">
        <v>30383.27</v>
      </c>
      <c r="G471" s="5">
        <v>12375.16</v>
      </c>
      <c r="H471" s="5">
        <v>75913.2</v>
      </c>
      <c r="I471" s="5">
        <v>4540079.34</v>
      </c>
      <c r="J471" s="5">
        <v>914048.72</v>
      </c>
      <c r="K471" s="5">
        <v>1992069047</v>
      </c>
      <c r="L471" s="31">
        <v>17</v>
      </c>
    </row>
    <row r="472" spans="1:12" ht="11.25" customHeight="1" x14ac:dyDescent="0.2">
      <c r="A472" s="4">
        <v>107653203</v>
      </c>
      <c r="B472" s="4" t="s">
        <v>307</v>
      </c>
      <c r="C472" s="4" t="s">
        <v>304</v>
      </c>
      <c r="D472" s="5">
        <v>23686898.890000001</v>
      </c>
      <c r="E472" s="5">
        <v>20054391.059999999</v>
      </c>
      <c r="F472" s="5">
        <v>21565.13</v>
      </c>
      <c r="G472" s="5">
        <v>36373.910000000003</v>
      </c>
      <c r="H472" s="5">
        <v>36440.17</v>
      </c>
      <c r="I472" s="5">
        <v>3157910.2399999998</v>
      </c>
      <c r="J472" s="5">
        <v>380218.38</v>
      </c>
      <c r="K472" s="5">
        <v>1303081886</v>
      </c>
      <c r="L472" s="31">
        <v>18.100000000000001</v>
      </c>
    </row>
    <row r="473" spans="1:12" ht="11.25" customHeight="1" x14ac:dyDescent="0.2">
      <c r="A473" s="4">
        <v>107653802</v>
      </c>
      <c r="B473" s="4" t="s">
        <v>308</v>
      </c>
      <c r="C473" s="4" t="s">
        <v>304</v>
      </c>
      <c r="D473" s="5">
        <v>58067959</v>
      </c>
      <c r="E473" s="5">
        <v>49070714</v>
      </c>
      <c r="F473" s="5">
        <v>53206</v>
      </c>
      <c r="G473" s="5">
        <v>18094</v>
      </c>
      <c r="H473" s="5">
        <v>61742</v>
      </c>
      <c r="I473" s="5">
        <v>7129536</v>
      </c>
      <c r="J473" s="5">
        <v>1734667</v>
      </c>
      <c r="K473" s="5">
        <v>3364169275</v>
      </c>
      <c r="L473" s="31">
        <v>17.2</v>
      </c>
    </row>
    <row r="474" spans="1:12" ht="11.25" customHeight="1" x14ac:dyDescent="0.2">
      <c r="A474" s="4">
        <v>107654103</v>
      </c>
      <c r="B474" s="4" t="s">
        <v>309</v>
      </c>
      <c r="C474" s="4" t="s">
        <v>304</v>
      </c>
      <c r="D474" s="5">
        <v>5550954.75</v>
      </c>
      <c r="E474" s="5">
        <v>3995408.99</v>
      </c>
      <c r="F474" s="5">
        <v>4655.9399999999996</v>
      </c>
      <c r="G474" s="5">
        <v>14658.18</v>
      </c>
      <c r="H474" s="5">
        <v>12772.39</v>
      </c>
      <c r="I474" s="5">
        <v>895703.66999999993</v>
      </c>
      <c r="J474" s="5">
        <v>627755.57999999996</v>
      </c>
      <c r="K474" s="5">
        <v>281733821</v>
      </c>
      <c r="L474" s="31">
        <v>19.7</v>
      </c>
    </row>
    <row r="475" spans="1:12" ht="11.25" customHeight="1" x14ac:dyDescent="0.2">
      <c r="A475" s="4">
        <v>107654403</v>
      </c>
      <c r="B475" s="4" t="s">
        <v>118</v>
      </c>
      <c r="C475" s="4" t="s">
        <v>304</v>
      </c>
      <c r="D475" s="5">
        <v>25718313.710000001</v>
      </c>
      <c r="E475" s="5">
        <v>20541135.18</v>
      </c>
      <c r="F475" s="5">
        <v>22945.68</v>
      </c>
      <c r="G475" s="5">
        <v>19312.39</v>
      </c>
      <c r="H475" s="5">
        <v>73262.47</v>
      </c>
      <c r="I475" s="5">
        <v>3517673.93</v>
      </c>
      <c r="J475" s="5">
        <v>1543984.06</v>
      </c>
      <c r="K475" s="5">
        <v>1394299959</v>
      </c>
      <c r="L475" s="31">
        <v>18.399999999999999</v>
      </c>
    </row>
    <row r="476" spans="1:12" ht="11.25" customHeight="1" x14ac:dyDescent="0.2">
      <c r="A476" s="4">
        <v>107654903</v>
      </c>
      <c r="B476" s="4" t="s">
        <v>310</v>
      </c>
      <c r="C476" s="4" t="s">
        <v>304</v>
      </c>
      <c r="D476" s="5">
        <v>17586712.219999999</v>
      </c>
      <c r="E476" s="5">
        <v>14577861.719999999</v>
      </c>
      <c r="F476" s="5">
        <v>15464.66</v>
      </c>
      <c r="G476" s="5">
        <v>51843.45</v>
      </c>
      <c r="H476" s="5">
        <v>27288.43</v>
      </c>
      <c r="I476" s="5">
        <v>2147060.6800000002</v>
      </c>
      <c r="J476" s="5">
        <v>767193.28</v>
      </c>
      <c r="K476" s="5">
        <v>1223778032</v>
      </c>
      <c r="L476" s="31">
        <v>14.3</v>
      </c>
    </row>
    <row r="477" spans="1:12" ht="11.25" customHeight="1" x14ac:dyDescent="0.2">
      <c r="A477" s="4">
        <v>107655803</v>
      </c>
      <c r="B477" s="4" t="s">
        <v>311</v>
      </c>
      <c r="C477" s="4" t="s">
        <v>304</v>
      </c>
      <c r="D477" s="5">
        <v>4727158.45</v>
      </c>
      <c r="E477" s="5">
        <v>3455108.38</v>
      </c>
      <c r="F477" s="5">
        <v>3957.82</v>
      </c>
      <c r="G477" s="5">
        <v>13000.55</v>
      </c>
      <c r="H477" s="5"/>
      <c r="I477" s="5">
        <v>783636.27</v>
      </c>
      <c r="J477" s="5">
        <v>471455.43</v>
      </c>
      <c r="K477" s="5">
        <v>185677214</v>
      </c>
      <c r="L477" s="31">
        <v>25.4</v>
      </c>
    </row>
    <row r="478" spans="1:12" ht="11.25" customHeight="1" x14ac:dyDescent="0.2">
      <c r="A478" s="4">
        <v>107655903</v>
      </c>
      <c r="B478" s="4" t="s">
        <v>312</v>
      </c>
      <c r="C478" s="4" t="s">
        <v>304</v>
      </c>
      <c r="D478" s="5">
        <v>16020229.369999999</v>
      </c>
      <c r="E478" s="5">
        <v>12983441.41</v>
      </c>
      <c r="F478" s="5">
        <v>14703.34</v>
      </c>
      <c r="G478" s="5">
        <v>25803.360000000001</v>
      </c>
      <c r="H478" s="5">
        <v>28197.3</v>
      </c>
      <c r="I478" s="5">
        <v>2113321.19</v>
      </c>
      <c r="J478" s="5">
        <v>854762.77</v>
      </c>
      <c r="K478" s="5">
        <v>942195820</v>
      </c>
      <c r="L478" s="31">
        <v>17</v>
      </c>
    </row>
    <row r="479" spans="1:12" ht="11.25" customHeight="1" x14ac:dyDescent="0.2">
      <c r="A479" s="4">
        <v>107656303</v>
      </c>
      <c r="B479" s="4" t="s">
        <v>543</v>
      </c>
      <c r="C479" s="4" t="s">
        <v>304</v>
      </c>
      <c r="D479" s="5">
        <v>11047630.279999999</v>
      </c>
      <c r="E479" s="5">
        <v>8501555.4299999997</v>
      </c>
      <c r="F479" s="5">
        <v>10349.98</v>
      </c>
      <c r="G479" s="5">
        <v>28006.83</v>
      </c>
      <c r="H479" s="5">
        <v>35118.65</v>
      </c>
      <c r="I479" s="5">
        <v>1755141.94</v>
      </c>
      <c r="J479" s="5">
        <v>717457.45</v>
      </c>
      <c r="K479" s="5">
        <v>487736014</v>
      </c>
      <c r="L479" s="31">
        <v>22.6</v>
      </c>
    </row>
    <row r="480" spans="1:12" ht="11.25" customHeight="1" x14ac:dyDescent="0.2">
      <c r="A480" s="4">
        <v>107656502</v>
      </c>
      <c r="B480" s="4" t="s">
        <v>313</v>
      </c>
      <c r="C480" s="4" t="s">
        <v>304</v>
      </c>
      <c r="D480" s="5">
        <v>40581969.240000002</v>
      </c>
      <c r="E480" s="5">
        <v>32886191.239999998</v>
      </c>
      <c r="F480" s="5">
        <v>34952.33</v>
      </c>
      <c r="G480" s="5">
        <v>9179.02</v>
      </c>
      <c r="H480" s="5">
        <v>81412.179999999993</v>
      </c>
      <c r="I480" s="5">
        <v>6336898.2299999995</v>
      </c>
      <c r="J480" s="5">
        <v>1233336.24</v>
      </c>
      <c r="K480" s="5">
        <v>2412086859</v>
      </c>
      <c r="L480" s="31">
        <v>16.8</v>
      </c>
    </row>
    <row r="481" spans="1:12" ht="11.25" customHeight="1" x14ac:dyDescent="0.2">
      <c r="A481" s="4">
        <v>107657103</v>
      </c>
      <c r="B481" s="4" t="s">
        <v>314</v>
      </c>
      <c r="C481" s="4" t="s">
        <v>304</v>
      </c>
      <c r="D481" s="5">
        <v>31402710.190000001</v>
      </c>
      <c r="E481" s="5">
        <v>25657912.43</v>
      </c>
      <c r="F481" s="5">
        <v>26567.3</v>
      </c>
      <c r="G481" s="5">
        <v>16919.39</v>
      </c>
      <c r="H481" s="5"/>
      <c r="I481" s="5">
        <v>4917728.4300000006</v>
      </c>
      <c r="J481" s="5">
        <v>783582.64</v>
      </c>
      <c r="K481" s="5">
        <v>1831179543</v>
      </c>
      <c r="L481" s="31">
        <v>17.100000000000001</v>
      </c>
    </row>
    <row r="482" spans="1:12" ht="11.25" customHeight="1" x14ac:dyDescent="0.2">
      <c r="A482" s="4">
        <v>107657503</v>
      </c>
      <c r="B482" s="4" t="s">
        <v>315</v>
      </c>
      <c r="C482" s="4" t="s">
        <v>304</v>
      </c>
      <c r="D482" s="5">
        <v>11745485.59</v>
      </c>
      <c r="E482" s="5">
        <v>9328230.7399999984</v>
      </c>
      <c r="F482" s="5">
        <v>9911.92</v>
      </c>
      <c r="G482" s="5">
        <v>95658.72</v>
      </c>
      <c r="H482" s="5"/>
      <c r="I482" s="5">
        <v>1721297.29</v>
      </c>
      <c r="J482" s="5">
        <v>590386.92000000004</v>
      </c>
      <c r="K482" s="5">
        <v>854264617</v>
      </c>
      <c r="L482" s="31">
        <v>13.7</v>
      </c>
    </row>
    <row r="483" spans="1:12" ht="11.25" customHeight="1" x14ac:dyDescent="0.2">
      <c r="A483" s="4">
        <v>107658903</v>
      </c>
      <c r="B483" s="4" t="s">
        <v>316</v>
      </c>
      <c r="C483" s="4" t="s">
        <v>304</v>
      </c>
      <c r="D483" s="5">
        <v>13765142.83</v>
      </c>
      <c r="E483" s="5">
        <v>10733849</v>
      </c>
      <c r="F483" s="5">
        <v>12531.62</v>
      </c>
      <c r="G483" s="5">
        <v>309569.09000000003</v>
      </c>
      <c r="H483" s="5">
        <v>28391.439999999999</v>
      </c>
      <c r="I483" s="5">
        <v>1913953.75</v>
      </c>
      <c r="J483" s="5">
        <v>766847.93</v>
      </c>
      <c r="K483" s="5">
        <v>819939352</v>
      </c>
      <c r="L483" s="31">
        <v>16.7</v>
      </c>
    </row>
    <row r="484" spans="1:12" ht="11.25" customHeight="1" x14ac:dyDescent="0.2">
      <c r="A484" s="4">
        <v>119665003</v>
      </c>
      <c r="B484" s="4" t="s">
        <v>504</v>
      </c>
      <c r="C484" s="4" t="s">
        <v>487</v>
      </c>
      <c r="D484" s="5">
        <v>10525663</v>
      </c>
      <c r="E484" s="5">
        <v>8351482</v>
      </c>
      <c r="F484" s="5">
        <v>9045</v>
      </c>
      <c r="G484" s="5">
        <v>3731</v>
      </c>
      <c r="H484" s="5"/>
      <c r="I484" s="5">
        <v>1104958</v>
      </c>
      <c r="J484" s="5">
        <v>1056447</v>
      </c>
      <c r="K484" s="5">
        <v>513961530</v>
      </c>
      <c r="L484" s="31">
        <v>20.399999999999999</v>
      </c>
    </row>
    <row r="485" spans="1:12" ht="11.25" customHeight="1" x14ac:dyDescent="0.2">
      <c r="A485" s="4">
        <v>118667503</v>
      </c>
      <c r="B485" s="4" t="s">
        <v>486</v>
      </c>
      <c r="C485" s="4" t="s">
        <v>487</v>
      </c>
      <c r="D485" s="5">
        <v>24848063.039999999</v>
      </c>
      <c r="E485" s="5">
        <v>21160509.84</v>
      </c>
      <c r="F485" s="5">
        <v>21795.53</v>
      </c>
      <c r="G485" s="5">
        <v>37168.959999999999</v>
      </c>
      <c r="H485" s="5"/>
      <c r="I485" s="5">
        <v>2186574.94</v>
      </c>
      <c r="J485" s="5">
        <v>1442013.77</v>
      </c>
      <c r="K485" s="5">
        <v>1583329475</v>
      </c>
      <c r="L485" s="31">
        <v>15.6</v>
      </c>
    </row>
    <row r="486" spans="1:12" ht="11.25" customHeight="1" x14ac:dyDescent="0.2">
      <c r="A486" s="4">
        <v>112671303</v>
      </c>
      <c r="B486" s="4" t="s">
        <v>389</v>
      </c>
      <c r="C486" s="4" t="s">
        <v>390</v>
      </c>
      <c r="D486" s="5">
        <v>66028559.909999996</v>
      </c>
      <c r="E486" s="5">
        <v>58003765.719999999</v>
      </c>
      <c r="F486" s="5">
        <v>57770.73</v>
      </c>
      <c r="G486" s="5">
        <v>579263.16</v>
      </c>
      <c r="H486" s="5"/>
      <c r="I486" s="5">
        <v>6342879.1799999997</v>
      </c>
      <c r="J486" s="5">
        <v>1044881.12</v>
      </c>
      <c r="K486" s="5">
        <v>3159244082</v>
      </c>
      <c r="L486" s="31">
        <v>20.9</v>
      </c>
    </row>
    <row r="487" spans="1:12" ht="11.25" customHeight="1" x14ac:dyDescent="0.2">
      <c r="A487" s="4">
        <v>112671603</v>
      </c>
      <c r="B487" s="4" t="s">
        <v>391</v>
      </c>
      <c r="C487" s="4" t="s">
        <v>390</v>
      </c>
      <c r="D487" s="5">
        <v>75965414.489999995</v>
      </c>
      <c r="E487" s="5">
        <v>67525275.719999999</v>
      </c>
      <c r="F487" s="5">
        <v>69302.83</v>
      </c>
      <c r="G487" s="5">
        <v>101077.48</v>
      </c>
      <c r="H487" s="5"/>
      <c r="I487" s="5">
        <v>7177066.6799999997</v>
      </c>
      <c r="J487" s="5">
        <v>1092691.78</v>
      </c>
      <c r="K487" s="5">
        <v>3060918091</v>
      </c>
      <c r="L487" s="31">
        <v>24.8</v>
      </c>
    </row>
    <row r="488" spans="1:12" ht="11.25" customHeight="1" x14ac:dyDescent="0.2">
      <c r="A488" s="4">
        <v>112671803</v>
      </c>
      <c r="B488" s="4" t="s">
        <v>136</v>
      </c>
      <c r="C488" s="4" t="s">
        <v>390</v>
      </c>
      <c r="D488" s="5">
        <v>36631734.189999998</v>
      </c>
      <c r="E488" s="5">
        <v>29340318.890000001</v>
      </c>
      <c r="F488" s="5">
        <v>31625.75</v>
      </c>
      <c r="G488" s="5">
        <v>231.84</v>
      </c>
      <c r="H488" s="5"/>
      <c r="I488" s="5">
        <v>6067473.3200000003</v>
      </c>
      <c r="J488" s="5">
        <v>1192084.3899999999</v>
      </c>
      <c r="K488" s="5">
        <v>1482977290</v>
      </c>
      <c r="L488" s="31">
        <v>24.7</v>
      </c>
    </row>
    <row r="489" spans="1:12" ht="11.25" customHeight="1" x14ac:dyDescent="0.2">
      <c r="A489" s="4">
        <v>112672203</v>
      </c>
      <c r="B489" s="4" t="s">
        <v>392</v>
      </c>
      <c r="C489" s="4" t="s">
        <v>390</v>
      </c>
      <c r="D489" s="5">
        <v>30327199.879999999</v>
      </c>
      <c r="E489" s="5">
        <v>26404410.620000001</v>
      </c>
      <c r="F489" s="5">
        <v>26428.63</v>
      </c>
      <c r="G489" s="5">
        <v>0</v>
      </c>
      <c r="H489" s="5">
        <v>42852.6</v>
      </c>
      <c r="I489" s="5">
        <v>2903905.36</v>
      </c>
      <c r="J489" s="5">
        <v>949602.67</v>
      </c>
      <c r="K489" s="5">
        <v>1160127340</v>
      </c>
      <c r="L489" s="31">
        <v>26.1</v>
      </c>
    </row>
    <row r="490" spans="1:12" ht="11.25" customHeight="1" x14ac:dyDescent="0.2">
      <c r="A490" s="4">
        <v>112672803</v>
      </c>
      <c r="B490" s="4" t="s">
        <v>393</v>
      </c>
      <c r="C490" s="4" t="s">
        <v>390</v>
      </c>
      <c r="D490" s="5">
        <v>24180658</v>
      </c>
      <c r="E490" s="5">
        <v>21378105</v>
      </c>
      <c r="F490" s="5">
        <v>21171</v>
      </c>
      <c r="G490" s="5">
        <v>1329</v>
      </c>
      <c r="H490" s="5">
        <v>40073</v>
      </c>
      <c r="I490" s="5">
        <v>2114494</v>
      </c>
      <c r="J490" s="5">
        <v>625486</v>
      </c>
      <c r="K490" s="5">
        <v>925316263</v>
      </c>
      <c r="L490" s="31">
        <v>26.1</v>
      </c>
    </row>
    <row r="491" spans="1:12" ht="11.25" customHeight="1" x14ac:dyDescent="0.2">
      <c r="A491" s="4">
        <v>112674403</v>
      </c>
      <c r="B491" s="4" t="s">
        <v>137</v>
      </c>
      <c r="C491" s="4" t="s">
        <v>390</v>
      </c>
      <c r="D491" s="5">
        <v>47778977.219999999</v>
      </c>
      <c r="E491" s="5">
        <v>40122427.710000001</v>
      </c>
      <c r="F491" s="5">
        <v>39418.11</v>
      </c>
      <c r="G491" s="5">
        <v>0</v>
      </c>
      <c r="H491" s="5">
        <v>71236.3</v>
      </c>
      <c r="I491" s="5">
        <v>6092369.6800000006</v>
      </c>
      <c r="J491" s="5">
        <v>1453525.42</v>
      </c>
      <c r="K491" s="5">
        <v>1824702544</v>
      </c>
      <c r="L491" s="31">
        <v>26.1</v>
      </c>
    </row>
    <row r="492" spans="1:12" ht="11.25" customHeight="1" x14ac:dyDescent="0.2">
      <c r="A492" s="4">
        <v>115674603</v>
      </c>
      <c r="B492" s="4" t="s">
        <v>555</v>
      </c>
      <c r="C492" s="4" t="s">
        <v>390</v>
      </c>
      <c r="D492" s="5">
        <v>30890285.289999999</v>
      </c>
      <c r="E492" s="5">
        <v>24564256.07</v>
      </c>
      <c r="F492" s="5">
        <v>26574.21</v>
      </c>
      <c r="G492" s="5">
        <v>3004.8</v>
      </c>
      <c r="H492" s="5">
        <v>66568</v>
      </c>
      <c r="I492" s="5">
        <v>5608329.4399999995</v>
      </c>
      <c r="J492" s="5">
        <v>621552.77</v>
      </c>
      <c r="K492" s="5">
        <v>1594082344</v>
      </c>
      <c r="L492" s="31">
        <v>19.3</v>
      </c>
    </row>
    <row r="493" spans="1:12" ht="11.25" customHeight="1" x14ac:dyDescent="0.2">
      <c r="A493" s="4">
        <v>112675503</v>
      </c>
      <c r="B493" s="4" t="s">
        <v>394</v>
      </c>
      <c r="C493" s="4" t="s">
        <v>390</v>
      </c>
      <c r="D493" s="5">
        <v>51994147</v>
      </c>
      <c r="E493" s="5">
        <v>44930251</v>
      </c>
      <c r="F493" s="5">
        <v>46651</v>
      </c>
      <c r="G493" s="5">
        <v>5105</v>
      </c>
      <c r="H493" s="5"/>
      <c r="I493" s="5">
        <v>5615470</v>
      </c>
      <c r="J493" s="5">
        <v>1396670</v>
      </c>
      <c r="K493" s="5">
        <v>2212307995</v>
      </c>
      <c r="L493" s="31">
        <v>23.5</v>
      </c>
    </row>
    <row r="494" spans="1:12" ht="11.25" customHeight="1" x14ac:dyDescent="0.2">
      <c r="A494" s="4">
        <v>112676203</v>
      </c>
      <c r="B494" s="4" t="s">
        <v>395</v>
      </c>
      <c r="C494" s="4" t="s">
        <v>390</v>
      </c>
      <c r="D494" s="5">
        <v>33891801.280000001</v>
      </c>
      <c r="E494" s="5">
        <v>29332919.399999999</v>
      </c>
      <c r="F494" s="5">
        <v>29900.080000000002</v>
      </c>
      <c r="G494" s="5">
        <v>619031.37</v>
      </c>
      <c r="H494" s="5"/>
      <c r="I494" s="5">
        <v>2839595.11</v>
      </c>
      <c r="J494" s="5">
        <v>1070355.32</v>
      </c>
      <c r="K494" s="5">
        <v>1466159933</v>
      </c>
      <c r="L494" s="31">
        <v>23.1</v>
      </c>
    </row>
    <row r="495" spans="1:12" ht="11.25" customHeight="1" x14ac:dyDescent="0.2">
      <c r="A495" s="4">
        <v>112676403</v>
      </c>
      <c r="B495" s="4" t="s">
        <v>396</v>
      </c>
      <c r="C495" s="4" t="s">
        <v>390</v>
      </c>
      <c r="D495" s="5">
        <v>47070906.07</v>
      </c>
      <c r="E495" s="5">
        <v>41499378.579999998</v>
      </c>
      <c r="F495" s="5">
        <v>39551.33</v>
      </c>
      <c r="G495" s="5">
        <v>5146.8</v>
      </c>
      <c r="H495" s="5"/>
      <c r="I495" s="5">
        <v>4788949.51</v>
      </c>
      <c r="J495" s="5">
        <v>737879.85</v>
      </c>
      <c r="K495" s="5">
        <v>2291533133</v>
      </c>
      <c r="L495" s="31">
        <v>20.5</v>
      </c>
    </row>
    <row r="496" spans="1:12" ht="11.25" customHeight="1" x14ac:dyDescent="0.2">
      <c r="A496" s="4">
        <v>112676503</v>
      </c>
      <c r="B496" s="4" t="s">
        <v>397</v>
      </c>
      <c r="C496" s="4" t="s">
        <v>390</v>
      </c>
      <c r="D496" s="5">
        <v>36492687.07</v>
      </c>
      <c r="E496" s="5">
        <v>30679270.699999999</v>
      </c>
      <c r="F496" s="5">
        <v>32554.959999999999</v>
      </c>
      <c r="G496" s="5">
        <v>317.02999999999997</v>
      </c>
      <c r="H496" s="5"/>
      <c r="I496" s="5">
        <v>5083925.8499999996</v>
      </c>
      <c r="J496" s="5">
        <v>696618.53</v>
      </c>
      <c r="K496" s="5">
        <v>1749733881</v>
      </c>
      <c r="L496" s="31">
        <v>20.8</v>
      </c>
    </row>
    <row r="497" spans="1:12" ht="11.25" customHeight="1" x14ac:dyDescent="0.2">
      <c r="A497" s="4">
        <v>112676703</v>
      </c>
      <c r="B497" s="4" t="s">
        <v>138</v>
      </c>
      <c r="C497" s="4" t="s">
        <v>390</v>
      </c>
      <c r="D497" s="5">
        <v>44963637.68</v>
      </c>
      <c r="E497" s="5">
        <v>39398970.549999997</v>
      </c>
      <c r="F497" s="5">
        <v>38508.26</v>
      </c>
      <c r="G497" s="5">
        <v>0</v>
      </c>
      <c r="H497" s="5"/>
      <c r="I497" s="5">
        <v>4384031.32</v>
      </c>
      <c r="J497" s="5">
        <v>1142127.55</v>
      </c>
      <c r="K497" s="5">
        <v>1896480251</v>
      </c>
      <c r="L497" s="31">
        <v>23.7</v>
      </c>
    </row>
    <row r="498" spans="1:12" ht="11.25" customHeight="1" x14ac:dyDescent="0.2">
      <c r="A498" s="4">
        <v>115219002</v>
      </c>
      <c r="B498" s="4" t="s">
        <v>154</v>
      </c>
      <c r="C498" s="4" t="s">
        <v>390</v>
      </c>
      <c r="D498" s="5">
        <v>86326671.540000007</v>
      </c>
      <c r="E498" s="5">
        <v>63876857.390000001</v>
      </c>
      <c r="F498" s="5">
        <v>74071.94</v>
      </c>
      <c r="G498" s="5">
        <v>14849.26</v>
      </c>
      <c r="H498" s="5">
        <v>156252.15</v>
      </c>
      <c r="I498" s="5">
        <v>20212670.689999998</v>
      </c>
      <c r="J498" s="5">
        <v>1991970.11</v>
      </c>
      <c r="K498" s="5">
        <v>4853365603</v>
      </c>
      <c r="L498" s="31">
        <v>17.7</v>
      </c>
    </row>
    <row r="499" spans="1:12" ht="11.25" customHeight="1" x14ac:dyDescent="0.2">
      <c r="A499" s="4">
        <v>112678503</v>
      </c>
      <c r="B499" s="4" t="s">
        <v>398</v>
      </c>
      <c r="C499" s="4" t="s">
        <v>390</v>
      </c>
      <c r="D499" s="5">
        <v>41208384</v>
      </c>
      <c r="E499" s="5">
        <v>35695169</v>
      </c>
      <c r="F499" s="5">
        <v>36410</v>
      </c>
      <c r="G499" s="5">
        <v>936553</v>
      </c>
      <c r="H499" s="5"/>
      <c r="I499" s="5">
        <v>3864713</v>
      </c>
      <c r="J499" s="5">
        <v>675539</v>
      </c>
      <c r="K499" s="5">
        <v>1621894341</v>
      </c>
      <c r="L499" s="31">
        <v>25.4</v>
      </c>
    </row>
    <row r="500" spans="1:12" ht="11.25" customHeight="1" x14ac:dyDescent="0.2">
      <c r="A500" s="4">
        <v>112679002</v>
      </c>
      <c r="B500" s="4" t="s">
        <v>399</v>
      </c>
      <c r="C500" s="4" t="s">
        <v>390</v>
      </c>
      <c r="D500" s="5">
        <v>34084987.469999999</v>
      </c>
      <c r="E500" s="5">
        <v>28338892.280000001</v>
      </c>
      <c r="F500" s="5">
        <v>28262.94</v>
      </c>
      <c r="G500" s="5">
        <v>172195</v>
      </c>
      <c r="H500" s="5"/>
      <c r="I500" s="5">
        <v>3233832.43</v>
      </c>
      <c r="J500" s="5">
        <v>2311804.8199999998</v>
      </c>
      <c r="K500" s="5">
        <v>972959881</v>
      </c>
      <c r="L500" s="31">
        <v>35</v>
      </c>
    </row>
    <row r="501" spans="1:12" ht="11.25" customHeight="1" x14ac:dyDescent="0.2">
      <c r="A501" s="4">
        <v>112679403</v>
      </c>
      <c r="B501" s="4" t="s">
        <v>400</v>
      </c>
      <c r="C501" s="4" t="s">
        <v>390</v>
      </c>
      <c r="D501" s="5">
        <v>46290742.140000001</v>
      </c>
      <c r="E501" s="5">
        <v>40801293.939999998</v>
      </c>
      <c r="F501" s="5">
        <v>40499.879999999997</v>
      </c>
      <c r="G501" s="5">
        <v>150000</v>
      </c>
      <c r="H501" s="5"/>
      <c r="I501" s="5">
        <v>4147825.77</v>
      </c>
      <c r="J501" s="5">
        <v>1151122.55</v>
      </c>
      <c r="K501" s="5">
        <v>1794749951</v>
      </c>
      <c r="L501" s="31">
        <v>25.7</v>
      </c>
    </row>
  </sheetData>
  <sortState xmlns:xlrd2="http://schemas.microsoft.com/office/spreadsheetml/2017/richdata2" ref="A2:O501">
    <sortCondition ref="C2:C501"/>
    <sortCondition ref="B2:B5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1FFE-CE01-44F8-873F-88D465AE095B}">
  <dimension ref="A1:P503"/>
  <sheetViews>
    <sheetView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B1" sqref="B1"/>
    </sheetView>
  </sheetViews>
  <sheetFormatPr defaultRowHeight="12.75" x14ac:dyDescent="0.2"/>
  <cols>
    <col min="1" max="1" width="3.5703125" style="4" hidden="1" customWidth="1"/>
    <col min="2" max="2" width="8.7109375" style="4" bestFit="1" customWidth="1"/>
    <col min="3" max="3" width="42.42578125" style="4" bestFit="1" customWidth="1"/>
    <col min="4" max="4" width="11.85546875" style="4" bestFit="1" customWidth="1"/>
    <col min="5" max="5" width="11.5703125" bestFit="1" customWidth="1"/>
    <col min="6" max="6" width="12.140625" style="4" bestFit="1" customWidth="1"/>
    <col min="7" max="7" width="4.85546875" style="4" bestFit="1" customWidth="1"/>
    <col min="8" max="8" width="12.42578125" style="4" bestFit="1" customWidth="1"/>
    <col min="9" max="9" width="4.85546875" style="4" bestFit="1" customWidth="1"/>
    <col min="10" max="10" width="12.28515625" style="4" bestFit="1" customWidth="1"/>
    <col min="11" max="11" width="4.85546875" style="4" bestFit="1" customWidth="1"/>
    <col min="12" max="12" width="11" style="4" bestFit="1" customWidth="1"/>
    <col min="13" max="13" width="4.85546875" style="4" bestFit="1" customWidth="1"/>
    <col min="14" max="14" width="11" style="4" bestFit="1" customWidth="1"/>
    <col min="15" max="15" width="4.85546875" style="4" bestFit="1" customWidth="1"/>
    <col min="17" max="16384" width="9.140625" style="4"/>
  </cols>
  <sheetData>
    <row r="1" spans="1:15" ht="33.75" x14ac:dyDescent="0.2">
      <c r="A1" s="11" t="s">
        <v>194</v>
      </c>
      <c r="B1" s="1" t="s">
        <v>66</v>
      </c>
      <c r="C1" s="2" t="s">
        <v>195</v>
      </c>
      <c r="D1" s="2" t="s">
        <v>199</v>
      </c>
      <c r="E1" s="21" t="s">
        <v>836</v>
      </c>
      <c r="F1" s="3" t="s">
        <v>837</v>
      </c>
      <c r="G1" s="24" t="s">
        <v>838</v>
      </c>
      <c r="H1" s="3" t="s">
        <v>839</v>
      </c>
      <c r="I1" s="24" t="s">
        <v>838</v>
      </c>
      <c r="J1" s="3" t="s">
        <v>840</v>
      </c>
      <c r="K1" s="24" t="s">
        <v>838</v>
      </c>
      <c r="L1" s="3" t="s">
        <v>841</v>
      </c>
      <c r="M1" s="24" t="s">
        <v>838</v>
      </c>
      <c r="N1" s="3" t="s">
        <v>842</v>
      </c>
      <c r="O1" s="24" t="s">
        <v>838</v>
      </c>
    </row>
    <row r="2" spans="1:15" ht="11.25" customHeight="1" x14ac:dyDescent="0.2">
      <c r="A2" s="10">
        <v>1</v>
      </c>
      <c r="B2" s="10">
        <v>112011103</v>
      </c>
      <c r="C2" s="4" t="s">
        <v>132</v>
      </c>
      <c r="D2" s="4" t="s">
        <v>380</v>
      </c>
      <c r="E2" s="22">
        <v>2010.192</v>
      </c>
      <c r="F2" s="5">
        <v>15369.62</v>
      </c>
      <c r="G2" s="25">
        <v>462</v>
      </c>
      <c r="H2" s="5">
        <v>8629.14</v>
      </c>
      <c r="I2" s="25">
        <v>280</v>
      </c>
      <c r="J2" s="5">
        <v>6563.66</v>
      </c>
      <c r="K2" s="25">
        <v>315</v>
      </c>
      <c r="L2" s="5">
        <v>176.82</v>
      </c>
      <c r="M2" s="25">
        <v>427</v>
      </c>
      <c r="N2" s="5">
        <v>0</v>
      </c>
      <c r="O2" s="25">
        <v>299</v>
      </c>
    </row>
    <row r="3" spans="1:15" ht="11.25" customHeight="1" x14ac:dyDescent="0.2">
      <c r="A3" s="10">
        <v>1</v>
      </c>
      <c r="B3" s="10">
        <v>112011603</v>
      </c>
      <c r="C3" s="4" t="s">
        <v>381</v>
      </c>
      <c r="D3" s="4" t="s">
        <v>380</v>
      </c>
      <c r="E3" s="22">
        <v>4067.6039999999998</v>
      </c>
      <c r="F3" s="5">
        <v>15177.22</v>
      </c>
      <c r="G3" s="25">
        <v>470</v>
      </c>
      <c r="H3" s="5">
        <v>9616.2999999999993</v>
      </c>
      <c r="I3" s="25">
        <v>235</v>
      </c>
      <c r="J3" s="5">
        <v>5275.71</v>
      </c>
      <c r="K3" s="25">
        <v>382</v>
      </c>
      <c r="L3" s="5">
        <v>285.22000000000003</v>
      </c>
      <c r="M3" s="25">
        <v>315</v>
      </c>
      <c r="N3" s="5">
        <v>0</v>
      </c>
      <c r="O3" s="25">
        <v>299</v>
      </c>
    </row>
    <row r="4" spans="1:15" ht="11.25" customHeight="1" x14ac:dyDescent="0.2">
      <c r="A4" s="10">
        <v>1</v>
      </c>
      <c r="B4" s="10">
        <v>112013054</v>
      </c>
      <c r="C4" s="4" t="s">
        <v>382</v>
      </c>
      <c r="D4" s="4" t="s">
        <v>380</v>
      </c>
      <c r="E4" s="22">
        <v>1009.978</v>
      </c>
      <c r="F4" s="5">
        <v>31749.13</v>
      </c>
      <c r="G4" s="25">
        <v>4</v>
      </c>
      <c r="H4" s="5">
        <v>11721.97</v>
      </c>
      <c r="I4" s="25">
        <v>158</v>
      </c>
      <c r="J4" s="5">
        <v>7072.34</v>
      </c>
      <c r="K4" s="25">
        <v>287</v>
      </c>
      <c r="L4" s="5">
        <v>240.43</v>
      </c>
      <c r="M4" s="25">
        <v>354</v>
      </c>
      <c r="N4" s="5">
        <v>12714.39</v>
      </c>
      <c r="O4" s="25">
        <v>2</v>
      </c>
    </row>
    <row r="5" spans="1:15" ht="11.25" customHeight="1" x14ac:dyDescent="0.2">
      <c r="A5" s="10">
        <v>1</v>
      </c>
      <c r="B5" s="10">
        <v>112013753</v>
      </c>
      <c r="C5" s="4" t="s">
        <v>383</v>
      </c>
      <c r="D5" s="4" t="s">
        <v>380</v>
      </c>
      <c r="E5" s="22">
        <v>3187.49</v>
      </c>
      <c r="F5" s="5">
        <v>19977.84</v>
      </c>
      <c r="G5" s="25">
        <v>166</v>
      </c>
      <c r="H5" s="5">
        <v>13579.89</v>
      </c>
      <c r="I5" s="25">
        <v>94</v>
      </c>
      <c r="J5" s="5">
        <v>5980.18</v>
      </c>
      <c r="K5" s="25">
        <v>351</v>
      </c>
      <c r="L5" s="5">
        <v>415.5</v>
      </c>
      <c r="M5" s="25">
        <v>191</v>
      </c>
      <c r="N5" s="5">
        <v>2.2799999999999998</v>
      </c>
      <c r="O5" s="25">
        <v>238</v>
      </c>
    </row>
    <row r="6" spans="1:15" ht="11.25" customHeight="1" x14ac:dyDescent="0.2">
      <c r="A6" s="10">
        <v>1</v>
      </c>
      <c r="B6" s="10">
        <v>112015203</v>
      </c>
      <c r="C6" s="4" t="s">
        <v>384</v>
      </c>
      <c r="D6" s="4" t="s">
        <v>380</v>
      </c>
      <c r="E6" s="22">
        <v>2139.9929999999999</v>
      </c>
      <c r="F6" s="5">
        <v>15982.07</v>
      </c>
      <c r="G6" s="25">
        <v>421</v>
      </c>
      <c r="H6" s="5">
        <v>9665.65</v>
      </c>
      <c r="I6" s="25">
        <v>233</v>
      </c>
      <c r="J6" s="5">
        <v>6098</v>
      </c>
      <c r="K6" s="25">
        <v>344</v>
      </c>
      <c r="L6" s="5">
        <v>152.27000000000001</v>
      </c>
      <c r="M6" s="25">
        <v>444</v>
      </c>
      <c r="N6" s="5">
        <v>66.150000000000006</v>
      </c>
      <c r="O6" s="25">
        <v>142</v>
      </c>
    </row>
    <row r="7" spans="1:15" ht="11.25" customHeight="1" x14ac:dyDescent="0.2">
      <c r="A7" s="10">
        <v>1</v>
      </c>
      <c r="B7" s="10">
        <v>112018523</v>
      </c>
      <c r="C7" s="4" t="s">
        <v>133</v>
      </c>
      <c r="D7" s="4" t="s">
        <v>380</v>
      </c>
      <c r="E7" s="22">
        <v>1731.596</v>
      </c>
      <c r="F7" s="5">
        <v>17289.45</v>
      </c>
      <c r="G7" s="25">
        <v>326</v>
      </c>
      <c r="H7" s="5">
        <v>9382.76</v>
      </c>
      <c r="I7" s="25">
        <v>245</v>
      </c>
      <c r="J7" s="5">
        <v>7744.48</v>
      </c>
      <c r="K7" s="25">
        <v>249</v>
      </c>
      <c r="L7" s="5">
        <v>162.21</v>
      </c>
      <c r="M7" s="25">
        <v>438</v>
      </c>
      <c r="N7" s="5">
        <v>0</v>
      </c>
      <c r="O7" s="25">
        <v>299</v>
      </c>
    </row>
    <row r="8" spans="1:15" ht="11.25" customHeight="1" x14ac:dyDescent="0.2">
      <c r="A8" s="10">
        <v>1</v>
      </c>
      <c r="B8" s="10">
        <v>103020603</v>
      </c>
      <c r="C8" s="4" t="s">
        <v>223</v>
      </c>
      <c r="D8" s="4" t="s">
        <v>222</v>
      </c>
      <c r="E8" s="22">
        <v>944.89499999999998</v>
      </c>
      <c r="F8" s="5">
        <v>25562</v>
      </c>
      <c r="G8" s="25">
        <v>41</v>
      </c>
      <c r="H8" s="5">
        <v>18076.03</v>
      </c>
      <c r="I8" s="25">
        <v>21</v>
      </c>
      <c r="J8" s="5">
        <v>6846.46</v>
      </c>
      <c r="K8" s="25">
        <v>297</v>
      </c>
      <c r="L8" s="5">
        <v>322.95999999999998</v>
      </c>
      <c r="M8" s="25">
        <v>271</v>
      </c>
      <c r="N8" s="5">
        <v>316.55</v>
      </c>
      <c r="O8" s="25">
        <v>97</v>
      </c>
    </row>
    <row r="9" spans="1:15" ht="11.25" customHeight="1" x14ac:dyDescent="0.2">
      <c r="A9" s="10">
        <v>1</v>
      </c>
      <c r="B9" s="10">
        <v>103020753</v>
      </c>
      <c r="C9" s="4" t="s">
        <v>224</v>
      </c>
      <c r="D9" s="4" t="s">
        <v>222</v>
      </c>
      <c r="E9" s="22">
        <v>1885.9369999999999</v>
      </c>
      <c r="F9" s="5">
        <v>18256.12</v>
      </c>
      <c r="G9" s="25">
        <v>269</v>
      </c>
      <c r="H9" s="5">
        <v>14129.11</v>
      </c>
      <c r="I9" s="25">
        <v>83</v>
      </c>
      <c r="J9" s="5">
        <v>4046.55</v>
      </c>
      <c r="K9" s="25">
        <v>476</v>
      </c>
      <c r="L9" s="5">
        <v>80.47</v>
      </c>
      <c r="M9" s="25">
        <v>490</v>
      </c>
      <c r="N9" s="5">
        <v>0</v>
      </c>
      <c r="O9" s="25">
        <v>299</v>
      </c>
    </row>
    <row r="10" spans="1:15" ht="11.25" customHeight="1" x14ac:dyDescent="0.2">
      <c r="A10" s="10">
        <v>1</v>
      </c>
      <c r="B10" s="10">
        <v>103021102</v>
      </c>
      <c r="C10" s="4" t="s">
        <v>75</v>
      </c>
      <c r="D10" s="4" t="s">
        <v>222</v>
      </c>
      <c r="E10" s="22">
        <v>4599.0190000000002</v>
      </c>
      <c r="F10" s="5">
        <v>15895.66</v>
      </c>
      <c r="G10" s="25">
        <v>428</v>
      </c>
      <c r="H10" s="5">
        <v>10062.780000000001</v>
      </c>
      <c r="I10" s="25">
        <v>219</v>
      </c>
      <c r="J10" s="5">
        <v>5500.96</v>
      </c>
      <c r="K10" s="25">
        <v>377</v>
      </c>
      <c r="L10" s="5">
        <v>331.92</v>
      </c>
      <c r="M10" s="25">
        <v>261</v>
      </c>
      <c r="N10" s="5">
        <v>0</v>
      </c>
      <c r="O10" s="25">
        <v>299</v>
      </c>
    </row>
    <row r="11" spans="1:15" ht="11.25" customHeight="1" x14ac:dyDescent="0.2">
      <c r="A11" s="10">
        <v>1</v>
      </c>
      <c r="B11" s="10">
        <v>103021252</v>
      </c>
      <c r="C11" s="4" t="s">
        <v>76</v>
      </c>
      <c r="D11" s="4" t="s">
        <v>222</v>
      </c>
      <c r="E11" s="22">
        <v>4146.9070000000002</v>
      </c>
      <c r="F11" s="5">
        <v>20605.73</v>
      </c>
      <c r="G11" s="25">
        <v>137</v>
      </c>
      <c r="H11" s="5">
        <v>14537.29</v>
      </c>
      <c r="I11" s="25">
        <v>74</v>
      </c>
      <c r="J11" s="5">
        <v>5964.68</v>
      </c>
      <c r="K11" s="25">
        <v>353</v>
      </c>
      <c r="L11" s="5">
        <v>81.73</v>
      </c>
      <c r="M11" s="25">
        <v>489</v>
      </c>
      <c r="N11" s="5">
        <v>22.03</v>
      </c>
      <c r="O11" s="25">
        <v>168</v>
      </c>
    </row>
    <row r="12" spans="1:15" ht="11.25" customHeight="1" x14ac:dyDescent="0.2">
      <c r="A12" s="10">
        <v>1</v>
      </c>
      <c r="B12" s="10">
        <v>103021453</v>
      </c>
      <c r="C12" s="4" t="s">
        <v>77</v>
      </c>
      <c r="D12" s="4" t="s">
        <v>222</v>
      </c>
      <c r="E12" s="22">
        <v>1278.194</v>
      </c>
      <c r="F12" s="5">
        <v>18624.53</v>
      </c>
      <c r="G12" s="25">
        <v>242</v>
      </c>
      <c r="H12" s="5">
        <v>10522.04</v>
      </c>
      <c r="I12" s="25">
        <v>199</v>
      </c>
      <c r="J12" s="5">
        <v>7889.85</v>
      </c>
      <c r="K12" s="25">
        <v>243</v>
      </c>
      <c r="L12" s="5">
        <v>208.4</v>
      </c>
      <c r="M12" s="25">
        <v>393</v>
      </c>
      <c r="N12" s="5">
        <v>4.24</v>
      </c>
      <c r="O12" s="25">
        <v>218</v>
      </c>
    </row>
    <row r="13" spans="1:15" ht="11.25" customHeight="1" x14ac:dyDescent="0.2">
      <c r="A13" s="10">
        <v>1</v>
      </c>
      <c r="B13" s="10">
        <v>103021603</v>
      </c>
      <c r="C13" s="4" t="s">
        <v>226</v>
      </c>
      <c r="D13" s="4" t="s">
        <v>222</v>
      </c>
      <c r="E13" s="22">
        <v>1447.2080000000001</v>
      </c>
      <c r="F13" s="5">
        <v>20391.46</v>
      </c>
      <c r="G13" s="25">
        <v>145</v>
      </c>
      <c r="H13" s="5">
        <v>13228.51</v>
      </c>
      <c r="I13" s="25">
        <v>107</v>
      </c>
      <c r="J13" s="5">
        <v>6384.18</v>
      </c>
      <c r="K13" s="25">
        <v>327</v>
      </c>
      <c r="L13" s="5">
        <v>778.77</v>
      </c>
      <c r="M13" s="25">
        <v>60</v>
      </c>
      <c r="N13" s="5">
        <v>0</v>
      </c>
      <c r="O13" s="25">
        <v>299</v>
      </c>
    </row>
    <row r="14" spans="1:15" ht="11.25" customHeight="1" x14ac:dyDescent="0.2">
      <c r="A14" s="10">
        <v>1</v>
      </c>
      <c r="B14" s="10">
        <v>103021752</v>
      </c>
      <c r="C14" s="4" t="s">
        <v>227</v>
      </c>
      <c r="D14" s="4" t="s">
        <v>222</v>
      </c>
      <c r="E14" s="22">
        <v>3369.6410000000001</v>
      </c>
      <c r="F14" s="5">
        <v>19765.939999999999</v>
      </c>
      <c r="G14" s="25">
        <v>175</v>
      </c>
      <c r="H14" s="5">
        <v>14479.35</v>
      </c>
      <c r="I14" s="25">
        <v>76</v>
      </c>
      <c r="J14" s="5">
        <v>4711.29</v>
      </c>
      <c r="K14" s="25">
        <v>422</v>
      </c>
      <c r="L14" s="5">
        <v>219.27</v>
      </c>
      <c r="M14" s="25">
        <v>379</v>
      </c>
      <c r="N14" s="5">
        <v>356.02</v>
      </c>
      <c r="O14" s="25">
        <v>92</v>
      </c>
    </row>
    <row r="15" spans="1:15" ht="11.25" customHeight="1" x14ac:dyDescent="0.2">
      <c r="A15" s="10">
        <v>1</v>
      </c>
      <c r="B15" s="10">
        <v>103021903</v>
      </c>
      <c r="C15" s="4" t="s">
        <v>228</v>
      </c>
      <c r="D15" s="4" t="s">
        <v>222</v>
      </c>
      <c r="E15" s="22">
        <v>932.11199999999997</v>
      </c>
      <c r="F15" s="5">
        <v>17859.509999999998</v>
      </c>
      <c r="G15" s="25">
        <v>295</v>
      </c>
      <c r="H15" s="5">
        <v>3836.14</v>
      </c>
      <c r="I15" s="25">
        <v>487</v>
      </c>
      <c r="J15" s="5">
        <v>13103.18</v>
      </c>
      <c r="K15" s="25">
        <v>34</v>
      </c>
      <c r="L15" s="5">
        <v>910.4</v>
      </c>
      <c r="M15" s="25">
        <v>39</v>
      </c>
      <c r="N15" s="5">
        <v>9.7899999999999991</v>
      </c>
      <c r="O15" s="25">
        <v>194</v>
      </c>
    </row>
    <row r="16" spans="1:15" ht="11.25" customHeight="1" x14ac:dyDescent="0.2">
      <c r="A16" s="10">
        <v>1</v>
      </c>
      <c r="B16" s="10">
        <v>103022103</v>
      </c>
      <c r="C16" s="4" t="s">
        <v>229</v>
      </c>
      <c r="D16" s="4" t="s">
        <v>222</v>
      </c>
      <c r="E16" s="22">
        <v>631.38900000000001</v>
      </c>
      <c r="F16" s="5">
        <v>23068.27</v>
      </c>
      <c r="G16" s="25">
        <v>78</v>
      </c>
      <c r="H16" s="5">
        <v>15214.06</v>
      </c>
      <c r="I16" s="25">
        <v>55</v>
      </c>
      <c r="J16" s="5">
        <v>6753.83</v>
      </c>
      <c r="K16" s="25">
        <v>302</v>
      </c>
      <c r="L16" s="5">
        <v>1100.3900000000001</v>
      </c>
      <c r="M16" s="25">
        <v>18</v>
      </c>
      <c r="N16" s="5">
        <v>0</v>
      </c>
      <c r="O16" s="25">
        <v>299</v>
      </c>
    </row>
    <row r="17" spans="1:15" ht="11.25" customHeight="1" x14ac:dyDescent="0.2">
      <c r="A17" s="10">
        <v>1</v>
      </c>
      <c r="B17" s="10">
        <v>103022253</v>
      </c>
      <c r="C17" s="4" t="s">
        <v>78</v>
      </c>
      <c r="D17" s="4" t="s">
        <v>222</v>
      </c>
      <c r="E17" s="22">
        <v>1891.623</v>
      </c>
      <c r="F17" s="5">
        <v>19492.169999999998</v>
      </c>
      <c r="G17" s="25">
        <v>192</v>
      </c>
      <c r="H17" s="5">
        <v>11752.81</v>
      </c>
      <c r="I17" s="25">
        <v>157</v>
      </c>
      <c r="J17" s="5">
        <v>7393.36</v>
      </c>
      <c r="K17" s="25">
        <v>262</v>
      </c>
      <c r="L17" s="5">
        <v>212.87</v>
      </c>
      <c r="M17" s="25">
        <v>384</v>
      </c>
      <c r="N17" s="5">
        <v>133.13</v>
      </c>
      <c r="O17" s="25">
        <v>125</v>
      </c>
    </row>
    <row r="18" spans="1:15" ht="11.25" customHeight="1" x14ac:dyDescent="0.2">
      <c r="A18" s="10">
        <v>1</v>
      </c>
      <c r="B18" s="10">
        <v>103022503</v>
      </c>
      <c r="C18" s="4" t="s">
        <v>230</v>
      </c>
      <c r="D18" s="4" t="s">
        <v>222</v>
      </c>
      <c r="E18" s="22">
        <v>940.58900000000006</v>
      </c>
      <c r="F18" s="5">
        <v>21118.53</v>
      </c>
      <c r="G18" s="25">
        <v>121</v>
      </c>
      <c r="H18" s="5">
        <v>2136.84</v>
      </c>
      <c r="I18" s="25">
        <v>500</v>
      </c>
      <c r="J18" s="5">
        <v>17919.53</v>
      </c>
      <c r="K18" s="25">
        <v>3</v>
      </c>
      <c r="L18" s="5">
        <v>997.41</v>
      </c>
      <c r="M18" s="25">
        <v>26</v>
      </c>
      <c r="N18" s="5">
        <v>64.75</v>
      </c>
      <c r="O18" s="25">
        <v>143</v>
      </c>
    </row>
    <row r="19" spans="1:15" ht="11.25" customHeight="1" x14ac:dyDescent="0.2">
      <c r="A19" s="10">
        <v>1</v>
      </c>
      <c r="B19" s="10">
        <v>103022803</v>
      </c>
      <c r="C19" s="4" t="s">
        <v>231</v>
      </c>
      <c r="D19" s="4" t="s">
        <v>222</v>
      </c>
      <c r="E19" s="22">
        <v>1788.1279999999999</v>
      </c>
      <c r="F19" s="5">
        <v>19696.77</v>
      </c>
      <c r="G19" s="25">
        <v>180</v>
      </c>
      <c r="H19" s="5">
        <v>9101.65</v>
      </c>
      <c r="I19" s="25">
        <v>260</v>
      </c>
      <c r="J19" s="5">
        <v>9872.34</v>
      </c>
      <c r="K19" s="25">
        <v>155</v>
      </c>
      <c r="L19" s="5">
        <v>722.79</v>
      </c>
      <c r="M19" s="25">
        <v>74</v>
      </c>
      <c r="N19" s="5">
        <v>0</v>
      </c>
      <c r="O19" s="25">
        <v>299</v>
      </c>
    </row>
    <row r="20" spans="1:15" ht="11.25" customHeight="1" x14ac:dyDescent="0.2">
      <c r="A20" s="10">
        <v>1</v>
      </c>
      <c r="B20" s="10">
        <v>103023153</v>
      </c>
      <c r="C20" s="4" t="s">
        <v>79</v>
      </c>
      <c r="D20" s="4" t="s">
        <v>222</v>
      </c>
      <c r="E20" s="22">
        <v>2338.7620000000002</v>
      </c>
      <c r="F20" s="5">
        <v>18880.25</v>
      </c>
      <c r="G20" s="25">
        <v>226</v>
      </c>
      <c r="H20" s="5">
        <v>9998.2999999999993</v>
      </c>
      <c r="I20" s="25">
        <v>226</v>
      </c>
      <c r="J20" s="5">
        <v>8534.7900000000009</v>
      </c>
      <c r="K20" s="25">
        <v>218</v>
      </c>
      <c r="L20" s="5">
        <v>244.8</v>
      </c>
      <c r="M20" s="25">
        <v>350</v>
      </c>
      <c r="N20" s="5">
        <v>102.36</v>
      </c>
      <c r="O20" s="25">
        <v>133</v>
      </c>
    </row>
    <row r="21" spans="1:15" ht="11.25" customHeight="1" x14ac:dyDescent="0.2">
      <c r="A21" s="10">
        <v>1</v>
      </c>
      <c r="B21" s="10">
        <v>103023912</v>
      </c>
      <c r="C21" s="4" t="s">
        <v>232</v>
      </c>
      <c r="D21" s="4" t="s">
        <v>222</v>
      </c>
      <c r="E21" s="22">
        <v>4140.6220000000003</v>
      </c>
      <c r="F21" s="5">
        <v>24043.54</v>
      </c>
      <c r="G21" s="25">
        <v>56</v>
      </c>
      <c r="H21" s="5">
        <v>18844.62</v>
      </c>
      <c r="I21" s="25">
        <v>18</v>
      </c>
      <c r="J21" s="5">
        <v>4824.79</v>
      </c>
      <c r="K21" s="25">
        <v>414</v>
      </c>
      <c r="L21" s="5">
        <v>204.13</v>
      </c>
      <c r="M21" s="25">
        <v>395</v>
      </c>
      <c r="N21" s="5">
        <v>170</v>
      </c>
      <c r="O21" s="25">
        <v>117</v>
      </c>
    </row>
    <row r="22" spans="1:15" ht="11.25" customHeight="1" x14ac:dyDescent="0.2">
      <c r="A22" s="10">
        <v>1</v>
      </c>
      <c r="B22" s="10">
        <v>103024102</v>
      </c>
      <c r="C22" s="4" t="s">
        <v>233</v>
      </c>
      <c r="D22" s="4" t="s">
        <v>222</v>
      </c>
      <c r="E22" s="22">
        <v>3650.7579999999998</v>
      </c>
      <c r="F22" s="5">
        <v>27182.01</v>
      </c>
      <c r="G22" s="25">
        <v>24</v>
      </c>
      <c r="H22" s="5">
        <v>14718.97</v>
      </c>
      <c r="I22" s="25">
        <v>68</v>
      </c>
      <c r="J22" s="5">
        <v>5577.62</v>
      </c>
      <c r="K22" s="25">
        <v>374</v>
      </c>
      <c r="L22" s="5">
        <v>429.23</v>
      </c>
      <c r="M22" s="25">
        <v>179</v>
      </c>
      <c r="N22" s="5">
        <v>6456.19</v>
      </c>
      <c r="O22" s="25">
        <v>25</v>
      </c>
    </row>
    <row r="23" spans="1:15" ht="11.25" customHeight="1" x14ac:dyDescent="0.2">
      <c r="A23" s="10">
        <v>1</v>
      </c>
      <c r="B23" s="10">
        <v>103024603</v>
      </c>
      <c r="C23" s="4" t="s">
        <v>234</v>
      </c>
      <c r="D23" s="4" t="s">
        <v>222</v>
      </c>
      <c r="E23" s="22">
        <v>2818.239</v>
      </c>
      <c r="F23" s="5">
        <v>18939.009999999998</v>
      </c>
      <c r="G23" s="25">
        <v>223</v>
      </c>
      <c r="H23" s="5">
        <v>13567.85</v>
      </c>
      <c r="I23" s="25">
        <v>96</v>
      </c>
      <c r="J23" s="5">
        <v>5269.32</v>
      </c>
      <c r="K23" s="25">
        <v>383</v>
      </c>
      <c r="L23" s="5">
        <v>101.84</v>
      </c>
      <c r="M23" s="25">
        <v>478</v>
      </c>
      <c r="N23" s="5">
        <v>0</v>
      </c>
      <c r="O23" s="25">
        <v>299</v>
      </c>
    </row>
    <row r="24" spans="1:15" ht="11.25" customHeight="1" x14ac:dyDescent="0.2">
      <c r="A24" s="10">
        <v>1</v>
      </c>
      <c r="B24" s="10">
        <v>103024753</v>
      </c>
      <c r="C24" s="4" t="s">
        <v>235</v>
      </c>
      <c r="D24" s="4" t="s">
        <v>222</v>
      </c>
      <c r="E24" s="22">
        <v>2436.9749999999999</v>
      </c>
      <c r="F24" s="5">
        <v>18176.03</v>
      </c>
      <c r="G24" s="25">
        <v>277</v>
      </c>
      <c r="H24" s="5">
        <v>8455.43</v>
      </c>
      <c r="I24" s="25">
        <v>288</v>
      </c>
      <c r="J24" s="5">
        <v>9191.93</v>
      </c>
      <c r="K24" s="25">
        <v>192</v>
      </c>
      <c r="L24" s="5">
        <v>528.66999999999996</v>
      </c>
      <c r="M24" s="25">
        <v>137</v>
      </c>
      <c r="N24" s="5">
        <v>0</v>
      </c>
      <c r="O24" s="25">
        <v>299</v>
      </c>
    </row>
    <row r="25" spans="1:15" ht="11.25" customHeight="1" x14ac:dyDescent="0.2">
      <c r="A25" s="10">
        <v>1</v>
      </c>
      <c r="B25" s="10">
        <v>103025002</v>
      </c>
      <c r="C25" s="4" t="s">
        <v>236</v>
      </c>
      <c r="D25" s="4" t="s">
        <v>222</v>
      </c>
      <c r="E25" s="22">
        <v>1987.777</v>
      </c>
      <c r="F25" s="5">
        <v>22084.080000000002</v>
      </c>
      <c r="G25" s="25">
        <v>98</v>
      </c>
      <c r="H25" s="5">
        <v>15361.39</v>
      </c>
      <c r="I25" s="25">
        <v>52</v>
      </c>
      <c r="J25" s="5">
        <v>6378.03</v>
      </c>
      <c r="K25" s="25">
        <v>328</v>
      </c>
      <c r="L25" s="5">
        <v>322.77</v>
      </c>
      <c r="M25" s="25">
        <v>272</v>
      </c>
      <c r="N25" s="5">
        <v>21.88</v>
      </c>
      <c r="O25" s="25">
        <v>169</v>
      </c>
    </row>
    <row r="26" spans="1:15" ht="11.25" customHeight="1" x14ac:dyDescent="0.2">
      <c r="A26" s="10">
        <v>1</v>
      </c>
      <c r="B26" s="10">
        <v>103026002</v>
      </c>
      <c r="C26" s="4" t="s">
        <v>237</v>
      </c>
      <c r="D26" s="4" t="s">
        <v>222</v>
      </c>
      <c r="E26" s="22">
        <v>3826.4740000000002</v>
      </c>
      <c r="F26" s="5">
        <v>18091.2</v>
      </c>
      <c r="G26" s="25">
        <v>284</v>
      </c>
      <c r="H26" s="5">
        <v>4780.24</v>
      </c>
      <c r="I26" s="25">
        <v>449</v>
      </c>
      <c r="J26" s="5">
        <v>11579.66</v>
      </c>
      <c r="K26" s="25">
        <v>75</v>
      </c>
      <c r="L26" s="5">
        <v>1130.23</v>
      </c>
      <c r="M26" s="25">
        <v>17</v>
      </c>
      <c r="N26" s="5">
        <v>601.08000000000004</v>
      </c>
      <c r="O26" s="25">
        <v>77</v>
      </c>
    </row>
    <row r="27" spans="1:15" ht="11.25" customHeight="1" x14ac:dyDescent="0.2">
      <c r="A27" s="10">
        <v>1</v>
      </c>
      <c r="B27" s="10">
        <v>103026303</v>
      </c>
      <c r="C27" s="4" t="s">
        <v>238</v>
      </c>
      <c r="D27" s="4" t="s">
        <v>222</v>
      </c>
      <c r="E27" s="22">
        <v>3059.9969999999998</v>
      </c>
      <c r="F27" s="5">
        <v>32433.52</v>
      </c>
      <c r="G27" s="25">
        <v>2</v>
      </c>
      <c r="H27" s="5">
        <v>19088.07</v>
      </c>
      <c r="I27" s="25">
        <v>16</v>
      </c>
      <c r="J27" s="5">
        <v>4585.72</v>
      </c>
      <c r="K27" s="25">
        <v>435</v>
      </c>
      <c r="L27" s="5">
        <v>300.45999999999998</v>
      </c>
      <c r="M27" s="25">
        <v>298</v>
      </c>
      <c r="N27" s="5">
        <v>8459.27</v>
      </c>
      <c r="O27" s="25">
        <v>18</v>
      </c>
    </row>
    <row r="28" spans="1:15" ht="11.25" customHeight="1" x14ac:dyDescent="0.2">
      <c r="A28" s="10">
        <v>1</v>
      </c>
      <c r="B28" s="10">
        <v>103026343</v>
      </c>
      <c r="C28" s="4" t="s">
        <v>239</v>
      </c>
      <c r="D28" s="4" t="s">
        <v>222</v>
      </c>
      <c r="E28" s="22">
        <v>4066.3690000000001</v>
      </c>
      <c r="F28" s="5">
        <v>25673.759999999998</v>
      </c>
      <c r="G28" s="25">
        <v>38</v>
      </c>
      <c r="H28" s="5">
        <v>15268.85</v>
      </c>
      <c r="I28" s="25">
        <v>54</v>
      </c>
      <c r="J28" s="5">
        <v>4544.8900000000003</v>
      </c>
      <c r="K28" s="25">
        <v>439</v>
      </c>
      <c r="L28" s="5">
        <v>435.77</v>
      </c>
      <c r="M28" s="25">
        <v>176</v>
      </c>
      <c r="N28" s="5">
        <v>5424.25</v>
      </c>
      <c r="O28" s="25">
        <v>33</v>
      </c>
    </row>
    <row r="29" spans="1:15" ht="11.25" customHeight="1" x14ac:dyDescent="0.2">
      <c r="A29" s="10">
        <v>1</v>
      </c>
      <c r="B29" s="10">
        <v>103026402</v>
      </c>
      <c r="C29" s="4" t="s">
        <v>80</v>
      </c>
      <c r="D29" s="4" t="s">
        <v>222</v>
      </c>
      <c r="E29" s="22">
        <v>5565.9960000000001</v>
      </c>
      <c r="F29" s="5">
        <v>18293.009999999998</v>
      </c>
      <c r="G29" s="25">
        <v>263</v>
      </c>
      <c r="H29" s="5">
        <v>13908.95</v>
      </c>
      <c r="I29" s="25">
        <v>88</v>
      </c>
      <c r="J29" s="5">
        <v>4253.28</v>
      </c>
      <c r="K29" s="25">
        <v>456</v>
      </c>
      <c r="L29" s="5">
        <v>130.77000000000001</v>
      </c>
      <c r="M29" s="25">
        <v>457</v>
      </c>
      <c r="N29" s="5">
        <v>0</v>
      </c>
      <c r="O29" s="25">
        <v>299</v>
      </c>
    </row>
    <row r="30" spans="1:15" ht="11.25" customHeight="1" x14ac:dyDescent="0.2">
      <c r="A30" s="10">
        <v>1</v>
      </c>
      <c r="B30" s="10">
        <v>103026852</v>
      </c>
      <c r="C30" s="4" t="s">
        <v>240</v>
      </c>
      <c r="D30" s="4" t="s">
        <v>222</v>
      </c>
      <c r="E30" s="22">
        <v>8723.9290000000001</v>
      </c>
      <c r="F30" s="5">
        <v>20576.04</v>
      </c>
      <c r="G30" s="25">
        <v>139</v>
      </c>
      <c r="H30" s="5">
        <v>15725.07</v>
      </c>
      <c r="I30" s="25">
        <v>45</v>
      </c>
      <c r="J30" s="5">
        <v>4182.1400000000003</v>
      </c>
      <c r="K30" s="25">
        <v>462</v>
      </c>
      <c r="L30" s="5">
        <v>96.68</v>
      </c>
      <c r="M30" s="25">
        <v>482</v>
      </c>
      <c r="N30" s="5">
        <v>572.15</v>
      </c>
      <c r="O30" s="25">
        <v>80</v>
      </c>
    </row>
    <row r="31" spans="1:15" ht="11.25" customHeight="1" x14ac:dyDescent="0.2">
      <c r="A31" s="10">
        <v>1</v>
      </c>
      <c r="B31" s="10">
        <v>103026902</v>
      </c>
      <c r="C31" s="4" t="s">
        <v>81</v>
      </c>
      <c r="D31" s="4" t="s">
        <v>222</v>
      </c>
      <c r="E31" s="22">
        <v>4583.9369999999999</v>
      </c>
      <c r="F31" s="5">
        <v>18470.82</v>
      </c>
      <c r="G31" s="25">
        <v>252</v>
      </c>
      <c r="H31" s="5">
        <v>13579.03</v>
      </c>
      <c r="I31" s="25">
        <v>95</v>
      </c>
      <c r="J31" s="5">
        <v>4371.47</v>
      </c>
      <c r="K31" s="25">
        <v>448</v>
      </c>
      <c r="L31" s="5">
        <v>164.03</v>
      </c>
      <c r="M31" s="25">
        <v>436</v>
      </c>
      <c r="N31" s="5">
        <v>356.28</v>
      </c>
      <c r="O31" s="25">
        <v>91</v>
      </c>
    </row>
    <row r="32" spans="1:15" ht="11.25" customHeight="1" x14ac:dyDescent="0.2">
      <c r="A32" s="10">
        <v>1</v>
      </c>
      <c r="B32" s="10">
        <v>103026873</v>
      </c>
      <c r="C32" s="4" t="s">
        <v>241</v>
      </c>
      <c r="D32" s="4" t="s">
        <v>222</v>
      </c>
      <c r="E32" s="22">
        <v>1133.8030000000001</v>
      </c>
      <c r="F32" s="5">
        <v>21530.47</v>
      </c>
      <c r="G32" s="25">
        <v>113</v>
      </c>
      <c r="H32" s="5">
        <v>13109.07</v>
      </c>
      <c r="I32" s="25">
        <v>112</v>
      </c>
      <c r="J32" s="5">
        <v>7925.86</v>
      </c>
      <c r="K32" s="25">
        <v>241</v>
      </c>
      <c r="L32" s="5">
        <v>495.54</v>
      </c>
      <c r="M32" s="25">
        <v>153</v>
      </c>
      <c r="N32" s="5">
        <v>0</v>
      </c>
      <c r="O32" s="25">
        <v>299</v>
      </c>
    </row>
    <row r="33" spans="1:15" ht="11.25" customHeight="1" x14ac:dyDescent="0.2">
      <c r="A33" s="10">
        <v>1</v>
      </c>
      <c r="B33" s="10">
        <v>103027352</v>
      </c>
      <c r="C33" s="4" t="s">
        <v>82</v>
      </c>
      <c r="D33" s="4" t="s">
        <v>222</v>
      </c>
      <c r="E33" s="22">
        <v>4186.2</v>
      </c>
      <c r="F33" s="5">
        <v>21731.64</v>
      </c>
      <c r="G33" s="25">
        <v>108</v>
      </c>
      <c r="H33" s="5">
        <v>11900.06</v>
      </c>
      <c r="I33" s="25">
        <v>152</v>
      </c>
      <c r="J33" s="5">
        <v>8553.6</v>
      </c>
      <c r="K33" s="25">
        <v>216</v>
      </c>
      <c r="L33" s="5">
        <v>976.58</v>
      </c>
      <c r="M33" s="25">
        <v>31</v>
      </c>
      <c r="N33" s="5">
        <v>301.39</v>
      </c>
      <c r="O33" s="25">
        <v>99</v>
      </c>
    </row>
    <row r="34" spans="1:15" ht="11.25" customHeight="1" x14ac:dyDescent="0.2">
      <c r="A34" s="10">
        <v>1</v>
      </c>
      <c r="B34" s="10">
        <v>103021003</v>
      </c>
      <c r="C34" s="4" t="s">
        <v>225</v>
      </c>
      <c r="D34" s="4" t="s">
        <v>222</v>
      </c>
      <c r="E34" s="22">
        <v>4609.4880000000003</v>
      </c>
      <c r="F34" s="5">
        <v>21960.71</v>
      </c>
      <c r="G34" s="25">
        <v>101</v>
      </c>
      <c r="H34" s="5">
        <v>15420.75</v>
      </c>
      <c r="I34" s="25">
        <v>51</v>
      </c>
      <c r="J34" s="5">
        <v>4091.64</v>
      </c>
      <c r="K34" s="25">
        <v>470</v>
      </c>
      <c r="L34" s="5">
        <v>150.97</v>
      </c>
      <c r="M34" s="25">
        <v>448</v>
      </c>
      <c r="N34" s="5">
        <v>2297.35</v>
      </c>
      <c r="O34" s="25">
        <v>59</v>
      </c>
    </row>
    <row r="35" spans="1:15" ht="11.25" customHeight="1" x14ac:dyDescent="0.2">
      <c r="A35" s="10">
        <v>1</v>
      </c>
      <c r="B35" s="10">
        <v>102027451</v>
      </c>
      <c r="C35" s="4" t="s">
        <v>74</v>
      </c>
      <c r="D35" s="4" t="s">
        <v>222</v>
      </c>
      <c r="E35" s="22">
        <v>25744.304</v>
      </c>
      <c r="F35" s="5">
        <v>27043.11</v>
      </c>
      <c r="G35" s="25">
        <v>28</v>
      </c>
      <c r="H35" s="5">
        <v>13664.88</v>
      </c>
      <c r="I35" s="25">
        <v>93</v>
      </c>
      <c r="J35" s="5">
        <v>11415.35</v>
      </c>
      <c r="K35" s="25">
        <v>81</v>
      </c>
      <c r="L35" s="5">
        <v>1883.46</v>
      </c>
      <c r="M35" s="25">
        <v>2</v>
      </c>
      <c r="N35" s="5">
        <v>79.41</v>
      </c>
      <c r="O35" s="25">
        <v>136</v>
      </c>
    </row>
    <row r="36" spans="1:15" ht="11.25" customHeight="1" x14ac:dyDescent="0.2">
      <c r="A36" s="10">
        <v>1</v>
      </c>
      <c r="B36" s="10">
        <v>103027503</v>
      </c>
      <c r="C36" s="4" t="s">
        <v>242</v>
      </c>
      <c r="D36" s="4" t="s">
        <v>222</v>
      </c>
      <c r="E36" s="22">
        <v>3684.7220000000002</v>
      </c>
      <c r="F36" s="5">
        <v>31133.7</v>
      </c>
      <c r="G36" s="25">
        <v>7</v>
      </c>
      <c r="H36" s="5">
        <v>10149.64</v>
      </c>
      <c r="I36" s="25">
        <v>216</v>
      </c>
      <c r="J36" s="5">
        <v>7314.16</v>
      </c>
      <c r="K36" s="25">
        <v>269</v>
      </c>
      <c r="L36" s="5">
        <v>489.8</v>
      </c>
      <c r="M36" s="25">
        <v>156</v>
      </c>
      <c r="N36" s="5">
        <v>13180.1</v>
      </c>
      <c r="O36" s="25">
        <v>1</v>
      </c>
    </row>
    <row r="37" spans="1:15" ht="11.25" customHeight="1" x14ac:dyDescent="0.2">
      <c r="A37" s="10">
        <v>1</v>
      </c>
      <c r="B37" s="10">
        <v>103027753</v>
      </c>
      <c r="C37" s="4" t="s">
        <v>243</v>
      </c>
      <c r="D37" s="4" t="s">
        <v>222</v>
      </c>
      <c r="E37" s="22">
        <v>1929.049</v>
      </c>
      <c r="F37" s="5">
        <v>27072.1</v>
      </c>
      <c r="G37" s="25">
        <v>26</v>
      </c>
      <c r="H37" s="5">
        <v>22326.87</v>
      </c>
      <c r="I37" s="25">
        <v>4</v>
      </c>
      <c r="J37" s="5">
        <v>4129.12</v>
      </c>
      <c r="K37" s="25">
        <v>467</v>
      </c>
      <c r="L37" s="5">
        <v>615.07000000000005</v>
      </c>
      <c r="M37" s="25">
        <v>105</v>
      </c>
      <c r="N37" s="5">
        <v>1.05</v>
      </c>
      <c r="O37" s="25">
        <v>259</v>
      </c>
    </row>
    <row r="38" spans="1:15" ht="11.25" customHeight="1" x14ac:dyDescent="0.2">
      <c r="A38" s="10">
        <v>1</v>
      </c>
      <c r="B38" s="10">
        <v>103028203</v>
      </c>
      <c r="C38" s="4" t="s">
        <v>244</v>
      </c>
      <c r="D38" s="4" t="s">
        <v>222</v>
      </c>
      <c r="E38" s="22">
        <v>1051.7329999999999</v>
      </c>
      <c r="F38" s="5">
        <v>23449.16</v>
      </c>
      <c r="G38" s="25">
        <v>66</v>
      </c>
      <c r="H38" s="5">
        <v>16822.68</v>
      </c>
      <c r="I38" s="25">
        <v>33</v>
      </c>
      <c r="J38" s="5">
        <v>6352.64</v>
      </c>
      <c r="K38" s="25">
        <v>330</v>
      </c>
      <c r="L38" s="5">
        <v>273.85000000000002</v>
      </c>
      <c r="M38" s="25">
        <v>330</v>
      </c>
      <c r="N38" s="5">
        <v>0</v>
      </c>
      <c r="O38" s="25">
        <v>299</v>
      </c>
    </row>
    <row r="39" spans="1:15" ht="11.25" customHeight="1" x14ac:dyDescent="0.2">
      <c r="A39" s="10">
        <v>1</v>
      </c>
      <c r="B39" s="10">
        <v>103028302</v>
      </c>
      <c r="C39" s="4" t="s">
        <v>83</v>
      </c>
      <c r="D39" s="4" t="s">
        <v>222</v>
      </c>
      <c r="E39" s="22">
        <v>4226.8050000000003</v>
      </c>
      <c r="F39" s="5">
        <v>19984.099999999999</v>
      </c>
      <c r="G39" s="25">
        <v>165</v>
      </c>
      <c r="H39" s="5">
        <v>13036.27</v>
      </c>
      <c r="I39" s="25">
        <v>114</v>
      </c>
      <c r="J39" s="5">
        <v>6565.53</v>
      </c>
      <c r="K39" s="25">
        <v>314</v>
      </c>
      <c r="L39" s="5">
        <v>322.47000000000003</v>
      </c>
      <c r="M39" s="25">
        <v>273</v>
      </c>
      <c r="N39" s="5">
        <v>59.82</v>
      </c>
      <c r="O39" s="25">
        <v>148</v>
      </c>
    </row>
    <row r="40" spans="1:15" ht="11.25" customHeight="1" x14ac:dyDescent="0.2">
      <c r="A40" s="10">
        <v>1</v>
      </c>
      <c r="B40" s="10">
        <v>103028653</v>
      </c>
      <c r="C40" s="4" t="s">
        <v>245</v>
      </c>
      <c r="D40" s="4" t="s">
        <v>222</v>
      </c>
      <c r="E40" s="22">
        <v>1606.204</v>
      </c>
      <c r="F40" s="5">
        <v>15948.19</v>
      </c>
      <c r="G40" s="25">
        <v>423</v>
      </c>
      <c r="H40" s="5">
        <v>4999.95</v>
      </c>
      <c r="I40" s="25">
        <v>445</v>
      </c>
      <c r="J40" s="5">
        <v>10526.73</v>
      </c>
      <c r="K40" s="25">
        <v>119</v>
      </c>
      <c r="L40" s="5">
        <v>421.51</v>
      </c>
      <c r="M40" s="25">
        <v>186</v>
      </c>
      <c r="N40" s="5">
        <v>0</v>
      </c>
      <c r="O40" s="25">
        <v>299</v>
      </c>
    </row>
    <row r="41" spans="1:15" ht="11.25" customHeight="1" x14ac:dyDescent="0.2">
      <c r="A41" s="10">
        <v>1</v>
      </c>
      <c r="B41" s="10">
        <v>103028703</v>
      </c>
      <c r="C41" s="4" t="s">
        <v>540</v>
      </c>
      <c r="D41" s="4" t="s">
        <v>222</v>
      </c>
      <c r="E41" s="22">
        <v>3506.7530000000002</v>
      </c>
      <c r="F41" s="5">
        <v>17198.509999999998</v>
      </c>
      <c r="G41" s="25">
        <v>337</v>
      </c>
      <c r="H41" s="5">
        <v>12467.35</v>
      </c>
      <c r="I41" s="25">
        <v>134</v>
      </c>
      <c r="J41" s="5">
        <v>3865.62</v>
      </c>
      <c r="K41" s="25">
        <v>482</v>
      </c>
      <c r="L41" s="5">
        <v>428.17</v>
      </c>
      <c r="M41" s="25">
        <v>180</v>
      </c>
      <c r="N41" s="5">
        <v>437.37</v>
      </c>
      <c r="O41" s="25">
        <v>85</v>
      </c>
    </row>
    <row r="42" spans="1:15" ht="11.25" customHeight="1" x14ac:dyDescent="0.2">
      <c r="A42" s="10">
        <v>1</v>
      </c>
      <c r="B42" s="10">
        <v>103028753</v>
      </c>
      <c r="C42" s="4" t="s">
        <v>84</v>
      </c>
      <c r="D42" s="4" t="s">
        <v>222</v>
      </c>
      <c r="E42" s="22">
        <v>1834.4659999999999</v>
      </c>
      <c r="F42" s="5">
        <v>20247.37</v>
      </c>
      <c r="G42" s="25">
        <v>154</v>
      </c>
      <c r="H42" s="5">
        <v>12393.67</v>
      </c>
      <c r="I42" s="25">
        <v>137</v>
      </c>
      <c r="J42" s="5">
        <v>7603.02</v>
      </c>
      <c r="K42" s="25">
        <v>256</v>
      </c>
      <c r="L42" s="5">
        <v>250.67</v>
      </c>
      <c r="M42" s="25">
        <v>346</v>
      </c>
      <c r="N42" s="5">
        <v>0</v>
      </c>
      <c r="O42" s="25">
        <v>299</v>
      </c>
    </row>
    <row r="43" spans="1:15" ht="11.25" customHeight="1" x14ac:dyDescent="0.2">
      <c r="A43" s="10">
        <v>1</v>
      </c>
      <c r="B43" s="10">
        <v>103028833</v>
      </c>
      <c r="C43" s="4" t="s">
        <v>246</v>
      </c>
      <c r="D43" s="4" t="s">
        <v>222</v>
      </c>
      <c r="E43" s="22">
        <v>1669.5840000000001</v>
      </c>
      <c r="F43" s="5">
        <v>27511.95</v>
      </c>
      <c r="G43" s="25">
        <v>23</v>
      </c>
      <c r="H43" s="5">
        <v>11331.14</v>
      </c>
      <c r="I43" s="25">
        <v>169</v>
      </c>
      <c r="J43" s="5">
        <v>9655.5300000000007</v>
      </c>
      <c r="K43" s="25">
        <v>166</v>
      </c>
      <c r="L43" s="5">
        <v>550.51</v>
      </c>
      <c r="M43" s="25">
        <v>124</v>
      </c>
      <c r="N43" s="5">
        <v>5974.77</v>
      </c>
      <c r="O43" s="25">
        <v>29</v>
      </c>
    </row>
    <row r="44" spans="1:15" ht="11.25" customHeight="1" x14ac:dyDescent="0.2">
      <c r="A44" s="10">
        <v>1</v>
      </c>
      <c r="B44" s="10">
        <v>103028853</v>
      </c>
      <c r="C44" s="4" t="s">
        <v>247</v>
      </c>
      <c r="D44" s="4" t="s">
        <v>222</v>
      </c>
      <c r="E44" s="22">
        <v>1815.5039999999999</v>
      </c>
      <c r="F44" s="5">
        <v>16098.3</v>
      </c>
      <c r="G44" s="25">
        <v>417</v>
      </c>
      <c r="H44" s="5">
        <v>4517.45</v>
      </c>
      <c r="I44" s="25">
        <v>462</v>
      </c>
      <c r="J44" s="5">
        <v>10587.57</v>
      </c>
      <c r="K44" s="25">
        <v>115</v>
      </c>
      <c r="L44" s="5">
        <v>993.27</v>
      </c>
      <c r="M44" s="25">
        <v>28</v>
      </c>
      <c r="N44" s="5">
        <v>0</v>
      </c>
      <c r="O44" s="25">
        <v>299</v>
      </c>
    </row>
    <row r="45" spans="1:15" ht="11.25" customHeight="1" x14ac:dyDescent="0.2">
      <c r="A45" s="10">
        <v>1</v>
      </c>
      <c r="B45" s="10">
        <v>103029203</v>
      </c>
      <c r="C45" s="4" t="s">
        <v>85</v>
      </c>
      <c r="D45" s="4" t="s">
        <v>222</v>
      </c>
      <c r="E45" s="22">
        <v>4141.4740000000002</v>
      </c>
      <c r="F45" s="5">
        <v>23408.39</v>
      </c>
      <c r="G45" s="25">
        <v>67</v>
      </c>
      <c r="H45" s="5">
        <v>16214.84</v>
      </c>
      <c r="I45" s="25">
        <v>38</v>
      </c>
      <c r="J45" s="5">
        <v>4334.2</v>
      </c>
      <c r="K45" s="25">
        <v>452</v>
      </c>
      <c r="L45" s="5">
        <v>84.22</v>
      </c>
      <c r="M45" s="25">
        <v>488</v>
      </c>
      <c r="N45" s="5">
        <v>2775.14</v>
      </c>
      <c r="O45" s="25">
        <v>53</v>
      </c>
    </row>
    <row r="46" spans="1:15" ht="11.25" customHeight="1" x14ac:dyDescent="0.2">
      <c r="A46" s="10">
        <v>1</v>
      </c>
      <c r="B46" s="10">
        <v>103029403</v>
      </c>
      <c r="C46" s="4" t="s">
        <v>248</v>
      </c>
      <c r="D46" s="4" t="s">
        <v>222</v>
      </c>
      <c r="E46" s="22">
        <v>3408.3580000000002</v>
      </c>
      <c r="F46" s="5">
        <v>19586.64</v>
      </c>
      <c r="G46" s="25">
        <v>187</v>
      </c>
      <c r="H46" s="5">
        <v>14525.75</v>
      </c>
      <c r="I46" s="25">
        <v>75</v>
      </c>
      <c r="J46" s="5">
        <v>4908.66</v>
      </c>
      <c r="K46" s="25">
        <v>407</v>
      </c>
      <c r="L46" s="5">
        <v>152.22999999999999</v>
      </c>
      <c r="M46" s="25">
        <v>445</v>
      </c>
      <c r="N46" s="5">
        <v>0</v>
      </c>
      <c r="O46" s="25">
        <v>299</v>
      </c>
    </row>
    <row r="47" spans="1:15" ht="11.25" customHeight="1" x14ac:dyDescent="0.2">
      <c r="A47" s="10">
        <v>1</v>
      </c>
      <c r="B47" s="10">
        <v>103029553</v>
      </c>
      <c r="C47" s="4" t="s">
        <v>249</v>
      </c>
      <c r="D47" s="4" t="s">
        <v>222</v>
      </c>
      <c r="E47" s="22">
        <v>3188.2530000000002</v>
      </c>
      <c r="F47" s="5">
        <v>17168.88</v>
      </c>
      <c r="G47" s="25">
        <v>343</v>
      </c>
      <c r="H47" s="5">
        <v>12184.24</v>
      </c>
      <c r="I47" s="25">
        <v>141</v>
      </c>
      <c r="J47" s="5">
        <v>4727.58</v>
      </c>
      <c r="K47" s="25">
        <v>419</v>
      </c>
      <c r="L47" s="5">
        <v>158.21</v>
      </c>
      <c r="M47" s="25">
        <v>442</v>
      </c>
      <c r="N47" s="5">
        <v>98.85</v>
      </c>
      <c r="O47" s="25">
        <v>134</v>
      </c>
    </row>
    <row r="48" spans="1:15" ht="11.25" customHeight="1" x14ac:dyDescent="0.2">
      <c r="A48" s="10">
        <v>1</v>
      </c>
      <c r="B48" s="10">
        <v>103029603</v>
      </c>
      <c r="C48" s="4" t="s">
        <v>86</v>
      </c>
      <c r="D48" s="4" t="s">
        <v>222</v>
      </c>
      <c r="E48" s="22">
        <v>2545.1729999999998</v>
      </c>
      <c r="F48" s="5">
        <v>21899.67</v>
      </c>
      <c r="G48" s="25">
        <v>104</v>
      </c>
      <c r="H48" s="5">
        <v>13461.34</v>
      </c>
      <c r="I48" s="25">
        <v>97</v>
      </c>
      <c r="J48" s="5">
        <v>7882.6</v>
      </c>
      <c r="K48" s="25">
        <v>244</v>
      </c>
      <c r="L48" s="5">
        <v>555.04</v>
      </c>
      <c r="M48" s="25">
        <v>122</v>
      </c>
      <c r="N48" s="5">
        <v>0.7</v>
      </c>
      <c r="O48" s="25">
        <v>268</v>
      </c>
    </row>
    <row r="49" spans="1:15" ht="11.25" customHeight="1" x14ac:dyDescent="0.2">
      <c r="A49" s="10">
        <v>1</v>
      </c>
      <c r="B49" s="10">
        <v>103029803</v>
      </c>
      <c r="C49" s="4" t="s">
        <v>250</v>
      </c>
      <c r="D49" s="4" t="s">
        <v>222</v>
      </c>
      <c r="E49" s="22">
        <v>1143.675</v>
      </c>
      <c r="F49" s="5">
        <v>27771.23</v>
      </c>
      <c r="G49" s="25">
        <v>18</v>
      </c>
      <c r="H49" s="5">
        <v>11808.05</v>
      </c>
      <c r="I49" s="25">
        <v>156</v>
      </c>
      <c r="J49" s="5">
        <v>14555.05</v>
      </c>
      <c r="K49" s="25">
        <v>16</v>
      </c>
      <c r="L49" s="5">
        <v>1332.84</v>
      </c>
      <c r="M49" s="25">
        <v>11</v>
      </c>
      <c r="N49" s="5">
        <v>75.290000000000006</v>
      </c>
      <c r="O49" s="25">
        <v>140</v>
      </c>
    </row>
    <row r="50" spans="1:15" ht="11.25" customHeight="1" x14ac:dyDescent="0.2">
      <c r="A50" s="10">
        <v>1</v>
      </c>
      <c r="B50" s="10">
        <v>103029902</v>
      </c>
      <c r="C50" s="4" t="s">
        <v>251</v>
      </c>
      <c r="D50" s="4" t="s">
        <v>222</v>
      </c>
      <c r="E50" s="22">
        <v>4551.1130000000003</v>
      </c>
      <c r="F50" s="5">
        <v>22091.25</v>
      </c>
      <c r="G50" s="25">
        <v>97</v>
      </c>
      <c r="H50" s="5">
        <v>12446.34</v>
      </c>
      <c r="I50" s="25">
        <v>135</v>
      </c>
      <c r="J50" s="5">
        <v>7651.45</v>
      </c>
      <c r="K50" s="25">
        <v>254</v>
      </c>
      <c r="L50" s="5">
        <v>730.07</v>
      </c>
      <c r="M50" s="25">
        <v>72</v>
      </c>
      <c r="N50" s="5">
        <v>1263.3900000000001</v>
      </c>
      <c r="O50" s="25">
        <v>69</v>
      </c>
    </row>
    <row r="51" spans="1:15" ht="11.25" customHeight="1" x14ac:dyDescent="0.2">
      <c r="A51" s="10">
        <v>1</v>
      </c>
      <c r="B51" s="10">
        <v>128030603</v>
      </c>
      <c r="C51" s="4" t="s">
        <v>45</v>
      </c>
      <c r="D51" s="4" t="s">
        <v>46</v>
      </c>
      <c r="E51" s="22">
        <v>1230.915</v>
      </c>
      <c r="F51" s="5">
        <v>19260.21</v>
      </c>
      <c r="G51" s="25">
        <v>203</v>
      </c>
      <c r="H51" s="5">
        <v>6788.18</v>
      </c>
      <c r="I51" s="25">
        <v>369</v>
      </c>
      <c r="J51" s="5">
        <v>12065.57</v>
      </c>
      <c r="K51" s="25">
        <v>55</v>
      </c>
      <c r="L51" s="5">
        <v>406.47</v>
      </c>
      <c r="M51" s="25">
        <v>202</v>
      </c>
      <c r="N51" s="5">
        <v>0</v>
      </c>
      <c r="O51" s="25">
        <v>299</v>
      </c>
    </row>
    <row r="52" spans="1:15" ht="11.25" customHeight="1" x14ac:dyDescent="0.2">
      <c r="A52" s="10">
        <v>1</v>
      </c>
      <c r="B52" s="10">
        <v>128030852</v>
      </c>
      <c r="C52" s="4" t="s">
        <v>47</v>
      </c>
      <c r="D52" s="4" t="s">
        <v>46</v>
      </c>
      <c r="E52" s="22">
        <v>5366.4369999999999</v>
      </c>
      <c r="F52" s="5">
        <v>18679.060000000001</v>
      </c>
      <c r="G52" s="25">
        <v>239</v>
      </c>
      <c r="H52" s="5">
        <v>7257.91</v>
      </c>
      <c r="I52" s="25">
        <v>349</v>
      </c>
      <c r="J52" s="5">
        <v>10706.24</v>
      </c>
      <c r="K52" s="25">
        <v>110</v>
      </c>
      <c r="L52" s="5">
        <v>714.72</v>
      </c>
      <c r="M52" s="25">
        <v>77</v>
      </c>
      <c r="N52" s="5">
        <v>0.19</v>
      </c>
      <c r="O52" s="25">
        <v>286</v>
      </c>
    </row>
    <row r="53" spans="1:15" ht="11.25" customHeight="1" x14ac:dyDescent="0.2">
      <c r="A53" s="10">
        <v>1</v>
      </c>
      <c r="B53" s="10">
        <v>128033053</v>
      </c>
      <c r="C53" s="4" t="s">
        <v>48</v>
      </c>
      <c r="D53" s="4" t="s">
        <v>46</v>
      </c>
      <c r="E53" s="22">
        <v>1934.9690000000001</v>
      </c>
      <c r="F53" s="5">
        <v>16738.75</v>
      </c>
      <c r="G53" s="25">
        <v>373</v>
      </c>
      <c r="H53" s="5">
        <v>9447.99</v>
      </c>
      <c r="I53" s="25">
        <v>242</v>
      </c>
      <c r="J53" s="5">
        <v>7081.13</v>
      </c>
      <c r="K53" s="25">
        <v>286</v>
      </c>
      <c r="L53" s="5">
        <v>209.13</v>
      </c>
      <c r="M53" s="25">
        <v>392</v>
      </c>
      <c r="N53" s="5">
        <v>0.5</v>
      </c>
      <c r="O53" s="25">
        <v>278</v>
      </c>
    </row>
    <row r="54" spans="1:15" ht="11.25" customHeight="1" x14ac:dyDescent="0.2">
      <c r="A54" s="10">
        <v>1</v>
      </c>
      <c r="B54" s="10">
        <v>128034503</v>
      </c>
      <c r="C54" s="4" t="s">
        <v>49</v>
      </c>
      <c r="D54" s="4" t="s">
        <v>46</v>
      </c>
      <c r="E54" s="22">
        <v>740.00699999999995</v>
      </c>
      <c r="F54" s="5">
        <v>20375.419999999998</v>
      </c>
      <c r="G54" s="25">
        <v>146</v>
      </c>
      <c r="H54" s="5">
        <v>9321.86</v>
      </c>
      <c r="I54" s="25">
        <v>250</v>
      </c>
      <c r="J54" s="5">
        <v>10490.77</v>
      </c>
      <c r="K54" s="25">
        <v>120</v>
      </c>
      <c r="L54" s="5">
        <v>562.12</v>
      </c>
      <c r="M54" s="25">
        <v>120</v>
      </c>
      <c r="N54" s="5">
        <v>0.68</v>
      </c>
      <c r="O54" s="25">
        <v>270</v>
      </c>
    </row>
    <row r="55" spans="1:15" ht="11.25" customHeight="1" x14ac:dyDescent="0.2">
      <c r="A55" s="10">
        <v>1</v>
      </c>
      <c r="B55" s="10">
        <v>127040503</v>
      </c>
      <c r="C55" s="4" t="s">
        <v>36</v>
      </c>
      <c r="D55" s="4" t="s">
        <v>37</v>
      </c>
      <c r="E55" s="22">
        <v>1191.008</v>
      </c>
      <c r="F55" s="5">
        <v>22797.9</v>
      </c>
      <c r="G55" s="25">
        <v>84</v>
      </c>
      <c r="H55" s="5">
        <v>5969.95</v>
      </c>
      <c r="I55" s="25">
        <v>407</v>
      </c>
      <c r="J55" s="5">
        <v>13335.43</v>
      </c>
      <c r="K55" s="25">
        <v>27</v>
      </c>
      <c r="L55" s="5">
        <v>956.1</v>
      </c>
      <c r="M55" s="25">
        <v>35</v>
      </c>
      <c r="N55" s="5">
        <v>2536.42</v>
      </c>
      <c r="O55" s="25">
        <v>55</v>
      </c>
    </row>
    <row r="56" spans="1:15" ht="11.25" customHeight="1" x14ac:dyDescent="0.2">
      <c r="A56" s="10">
        <v>1</v>
      </c>
      <c r="B56" s="10">
        <v>127040703</v>
      </c>
      <c r="C56" s="4" t="s">
        <v>38</v>
      </c>
      <c r="D56" s="4" t="s">
        <v>37</v>
      </c>
      <c r="E56" s="22">
        <v>2749.1869999999999</v>
      </c>
      <c r="F56" s="5">
        <v>18505.28</v>
      </c>
      <c r="G56" s="25">
        <v>250</v>
      </c>
      <c r="H56" s="5">
        <v>10378.219999999999</v>
      </c>
      <c r="I56" s="25">
        <v>204</v>
      </c>
      <c r="J56" s="5">
        <v>7708.9</v>
      </c>
      <c r="K56" s="25">
        <v>251</v>
      </c>
      <c r="L56" s="5">
        <v>310.27</v>
      </c>
      <c r="M56" s="25">
        <v>290</v>
      </c>
      <c r="N56" s="5">
        <v>107.89</v>
      </c>
      <c r="O56" s="25">
        <v>131</v>
      </c>
    </row>
    <row r="57" spans="1:15" ht="11.25" customHeight="1" x14ac:dyDescent="0.2">
      <c r="A57" s="10">
        <v>1</v>
      </c>
      <c r="B57" s="10">
        <v>127041203</v>
      </c>
      <c r="C57" s="4" t="s">
        <v>687</v>
      </c>
      <c r="D57" s="4" t="s">
        <v>37</v>
      </c>
      <c r="E57" s="22">
        <v>2109.8229999999999</v>
      </c>
      <c r="F57" s="5">
        <v>16241.48</v>
      </c>
      <c r="G57" s="25">
        <v>404</v>
      </c>
      <c r="H57" s="5">
        <v>10343.14</v>
      </c>
      <c r="I57" s="25">
        <v>208</v>
      </c>
      <c r="J57" s="5">
        <v>5627.8</v>
      </c>
      <c r="K57" s="25">
        <v>372</v>
      </c>
      <c r="L57" s="5">
        <v>265.77</v>
      </c>
      <c r="M57" s="25">
        <v>336</v>
      </c>
      <c r="N57" s="5">
        <v>4.7699999999999996</v>
      </c>
      <c r="O57" s="25">
        <v>214</v>
      </c>
    </row>
    <row r="58" spans="1:15" ht="11.25" customHeight="1" x14ac:dyDescent="0.2">
      <c r="A58" s="10">
        <v>1</v>
      </c>
      <c r="B58" s="10">
        <v>127041503</v>
      </c>
      <c r="C58" s="4" t="s">
        <v>565</v>
      </c>
      <c r="D58" s="4" t="s">
        <v>37</v>
      </c>
      <c r="E58" s="22">
        <v>1824.989</v>
      </c>
      <c r="F58" s="5">
        <v>16202</v>
      </c>
      <c r="G58" s="25">
        <v>407</v>
      </c>
      <c r="H58" s="5">
        <v>4773.5600000000004</v>
      </c>
      <c r="I58" s="25">
        <v>450</v>
      </c>
      <c r="J58" s="5">
        <v>10575.64</v>
      </c>
      <c r="K58" s="25">
        <v>116</v>
      </c>
      <c r="L58" s="5">
        <v>852.8</v>
      </c>
      <c r="M58" s="25">
        <v>47</v>
      </c>
      <c r="N58" s="5">
        <v>0</v>
      </c>
      <c r="O58" s="25">
        <v>299</v>
      </c>
    </row>
    <row r="59" spans="1:15" ht="11.25" customHeight="1" x14ac:dyDescent="0.2">
      <c r="A59" s="10">
        <v>1</v>
      </c>
      <c r="B59" s="10">
        <v>127041603</v>
      </c>
      <c r="C59" s="4" t="s">
        <v>39</v>
      </c>
      <c r="D59" s="4" t="s">
        <v>37</v>
      </c>
      <c r="E59" s="22">
        <v>2405.0120000000002</v>
      </c>
      <c r="F59" s="5">
        <v>16265.05</v>
      </c>
      <c r="G59" s="25">
        <v>401</v>
      </c>
      <c r="H59" s="5">
        <v>8680.8799999999992</v>
      </c>
      <c r="I59" s="25">
        <v>274</v>
      </c>
      <c r="J59" s="5">
        <v>7432.25</v>
      </c>
      <c r="K59" s="25">
        <v>259</v>
      </c>
      <c r="L59" s="5">
        <v>151.82</v>
      </c>
      <c r="M59" s="25">
        <v>446</v>
      </c>
      <c r="N59" s="5">
        <v>0.1</v>
      </c>
      <c r="O59" s="25">
        <v>293</v>
      </c>
    </row>
    <row r="60" spans="1:15" ht="11.25" customHeight="1" x14ac:dyDescent="0.2">
      <c r="A60" s="10">
        <v>1</v>
      </c>
      <c r="B60" s="10">
        <v>127042003</v>
      </c>
      <c r="C60" s="4" t="s">
        <v>707</v>
      </c>
      <c r="D60" s="4" t="s">
        <v>37</v>
      </c>
      <c r="E60" s="22">
        <v>2435.6849999999999</v>
      </c>
      <c r="F60" s="5">
        <v>16571.13</v>
      </c>
      <c r="G60" s="25">
        <v>383</v>
      </c>
      <c r="H60" s="5">
        <v>8440.7199999999993</v>
      </c>
      <c r="I60" s="25">
        <v>290</v>
      </c>
      <c r="J60" s="5">
        <v>6563.51</v>
      </c>
      <c r="K60" s="25">
        <v>316</v>
      </c>
      <c r="L60" s="5">
        <v>236.55</v>
      </c>
      <c r="M60" s="25">
        <v>361</v>
      </c>
      <c r="N60" s="5">
        <v>1330.35</v>
      </c>
      <c r="O60" s="25">
        <v>67</v>
      </c>
    </row>
    <row r="61" spans="1:15" ht="11.25" customHeight="1" x14ac:dyDescent="0.2">
      <c r="A61" s="10">
        <v>1</v>
      </c>
      <c r="B61" s="10">
        <v>127042853</v>
      </c>
      <c r="C61" s="4" t="s">
        <v>40</v>
      </c>
      <c r="D61" s="4" t="s">
        <v>37</v>
      </c>
      <c r="E61" s="22">
        <v>1363.8979999999999</v>
      </c>
      <c r="F61" s="5">
        <v>17150.59</v>
      </c>
      <c r="G61" s="25">
        <v>344</v>
      </c>
      <c r="H61" s="5">
        <v>7390.46</v>
      </c>
      <c r="I61" s="25">
        <v>342</v>
      </c>
      <c r="J61" s="5">
        <v>9443.59</v>
      </c>
      <c r="K61" s="25">
        <v>184</v>
      </c>
      <c r="L61" s="5">
        <v>305.72000000000003</v>
      </c>
      <c r="M61" s="25">
        <v>294</v>
      </c>
      <c r="N61" s="5">
        <v>10.82</v>
      </c>
      <c r="O61" s="25">
        <v>191</v>
      </c>
    </row>
    <row r="62" spans="1:15" ht="11.25" customHeight="1" x14ac:dyDescent="0.2">
      <c r="A62" s="10">
        <v>1</v>
      </c>
      <c r="B62" s="10">
        <v>127044103</v>
      </c>
      <c r="C62" s="4" t="s">
        <v>41</v>
      </c>
      <c r="D62" s="4" t="s">
        <v>37</v>
      </c>
      <c r="E62" s="22">
        <v>2257.259</v>
      </c>
      <c r="F62" s="5">
        <v>18726.41</v>
      </c>
      <c r="G62" s="25">
        <v>235</v>
      </c>
      <c r="H62" s="5">
        <v>9399.86</v>
      </c>
      <c r="I62" s="25">
        <v>244</v>
      </c>
      <c r="J62" s="5">
        <v>9119.0400000000009</v>
      </c>
      <c r="K62" s="25">
        <v>194</v>
      </c>
      <c r="L62" s="5">
        <v>200.67</v>
      </c>
      <c r="M62" s="25">
        <v>403</v>
      </c>
      <c r="N62" s="5">
        <v>6.84</v>
      </c>
      <c r="O62" s="25">
        <v>203</v>
      </c>
    </row>
    <row r="63" spans="1:15" ht="11.25" customHeight="1" x14ac:dyDescent="0.2">
      <c r="A63" s="10">
        <v>1</v>
      </c>
      <c r="B63" s="10">
        <v>127045303</v>
      </c>
      <c r="C63" s="4" t="s">
        <v>42</v>
      </c>
      <c r="D63" s="4" t="s">
        <v>37</v>
      </c>
      <c r="E63" s="22">
        <v>383.96300000000002</v>
      </c>
      <c r="F63" s="5">
        <v>16125.48</v>
      </c>
      <c r="G63" s="25">
        <v>414</v>
      </c>
      <c r="H63" s="5">
        <v>2966.92</v>
      </c>
      <c r="I63" s="25">
        <v>498</v>
      </c>
      <c r="J63" s="5">
        <v>12030.85</v>
      </c>
      <c r="K63" s="25">
        <v>58</v>
      </c>
      <c r="L63" s="5">
        <v>665.43</v>
      </c>
      <c r="M63" s="25">
        <v>88</v>
      </c>
      <c r="N63" s="5">
        <v>462.28</v>
      </c>
      <c r="O63" s="25">
        <v>83</v>
      </c>
    </row>
    <row r="64" spans="1:15" ht="11.25" customHeight="1" x14ac:dyDescent="0.2">
      <c r="A64" s="10">
        <v>1</v>
      </c>
      <c r="B64" s="10">
        <v>127045653</v>
      </c>
      <c r="C64" s="4" t="s">
        <v>688</v>
      </c>
      <c r="D64" s="4" t="s">
        <v>37</v>
      </c>
      <c r="E64" s="22">
        <v>1426.42</v>
      </c>
      <c r="F64" s="5">
        <v>18005.07</v>
      </c>
      <c r="G64" s="25">
        <v>288</v>
      </c>
      <c r="H64" s="5">
        <v>5316.6</v>
      </c>
      <c r="I64" s="25">
        <v>433</v>
      </c>
      <c r="J64" s="5">
        <v>12084.31</v>
      </c>
      <c r="K64" s="25">
        <v>54</v>
      </c>
      <c r="L64" s="5">
        <v>604.15</v>
      </c>
      <c r="M64" s="25">
        <v>107</v>
      </c>
      <c r="N64" s="5">
        <v>0</v>
      </c>
      <c r="O64" s="25">
        <v>299</v>
      </c>
    </row>
    <row r="65" spans="1:15" ht="11.25" customHeight="1" x14ac:dyDescent="0.2">
      <c r="A65" s="10">
        <v>1</v>
      </c>
      <c r="B65" s="10">
        <v>127045853</v>
      </c>
      <c r="C65" s="4" t="s">
        <v>566</v>
      </c>
      <c r="D65" s="4" t="s">
        <v>37</v>
      </c>
      <c r="E65" s="22">
        <v>1444.723</v>
      </c>
      <c r="F65" s="5">
        <v>17222.68</v>
      </c>
      <c r="G65" s="25">
        <v>334</v>
      </c>
      <c r="H65" s="5">
        <v>7188.23</v>
      </c>
      <c r="I65" s="25">
        <v>353</v>
      </c>
      <c r="J65" s="5">
        <v>9762.57</v>
      </c>
      <c r="K65" s="25">
        <v>160</v>
      </c>
      <c r="L65" s="5">
        <v>271.88</v>
      </c>
      <c r="M65" s="25">
        <v>331</v>
      </c>
      <c r="N65" s="5">
        <v>0</v>
      </c>
      <c r="O65" s="25">
        <v>299</v>
      </c>
    </row>
    <row r="66" spans="1:15" ht="11.25" customHeight="1" x14ac:dyDescent="0.2">
      <c r="A66" s="10">
        <v>1</v>
      </c>
      <c r="B66" s="10">
        <v>127046903</v>
      </c>
      <c r="C66" s="4" t="s">
        <v>43</v>
      </c>
      <c r="D66" s="4" t="s">
        <v>37</v>
      </c>
      <c r="E66" s="22">
        <v>788.47699999999998</v>
      </c>
      <c r="F66" s="5">
        <v>21937.7</v>
      </c>
      <c r="G66" s="25">
        <v>103</v>
      </c>
      <c r="H66" s="5">
        <v>7705.24</v>
      </c>
      <c r="I66" s="25">
        <v>322</v>
      </c>
      <c r="J66" s="5">
        <v>13426.61</v>
      </c>
      <c r="K66" s="25">
        <v>26</v>
      </c>
      <c r="L66" s="5">
        <v>789.36</v>
      </c>
      <c r="M66" s="25">
        <v>57</v>
      </c>
      <c r="N66" s="5">
        <v>16.489999999999998</v>
      </c>
      <c r="O66" s="25">
        <v>178</v>
      </c>
    </row>
    <row r="67" spans="1:15" ht="11.25" customHeight="1" x14ac:dyDescent="0.2">
      <c r="A67" s="10">
        <v>1</v>
      </c>
      <c r="B67" s="10">
        <v>127047404</v>
      </c>
      <c r="C67" s="4" t="s">
        <v>44</v>
      </c>
      <c r="D67" s="4" t="s">
        <v>37</v>
      </c>
      <c r="E67" s="22">
        <v>1032.7850000000001</v>
      </c>
      <c r="F67" s="5">
        <v>23147.54</v>
      </c>
      <c r="G67" s="25">
        <v>74</v>
      </c>
      <c r="H67" s="5">
        <v>8834.9699999999993</v>
      </c>
      <c r="I67" s="25">
        <v>267</v>
      </c>
      <c r="J67" s="5">
        <v>14131.69</v>
      </c>
      <c r="K67" s="25">
        <v>17</v>
      </c>
      <c r="L67" s="5">
        <v>180.87</v>
      </c>
      <c r="M67" s="25">
        <v>422</v>
      </c>
      <c r="N67" s="5">
        <v>0</v>
      </c>
      <c r="O67" s="25">
        <v>299</v>
      </c>
    </row>
    <row r="68" spans="1:15" ht="11.25" customHeight="1" x14ac:dyDescent="0.2">
      <c r="A68" s="10">
        <v>1</v>
      </c>
      <c r="B68" s="10">
        <v>127049303</v>
      </c>
      <c r="C68" s="4" t="s">
        <v>567</v>
      </c>
      <c r="D68" s="4" t="s">
        <v>37</v>
      </c>
      <c r="E68" s="22">
        <v>735.86300000000006</v>
      </c>
      <c r="F68" s="5">
        <v>19508.88</v>
      </c>
      <c r="G68" s="25">
        <v>191</v>
      </c>
      <c r="H68" s="5">
        <v>6608.87</v>
      </c>
      <c r="I68" s="25">
        <v>377</v>
      </c>
      <c r="J68" s="5">
        <v>12581.86</v>
      </c>
      <c r="K68" s="25">
        <v>42</v>
      </c>
      <c r="L68" s="5">
        <v>182.25</v>
      </c>
      <c r="M68" s="25">
        <v>419</v>
      </c>
      <c r="N68" s="5">
        <v>135.88999999999999</v>
      </c>
      <c r="O68" s="25">
        <v>123</v>
      </c>
    </row>
    <row r="69" spans="1:15" ht="11.25" customHeight="1" x14ac:dyDescent="0.2">
      <c r="A69" s="10">
        <v>1</v>
      </c>
      <c r="B69" s="10">
        <v>108051003</v>
      </c>
      <c r="C69" s="4" t="s">
        <v>317</v>
      </c>
      <c r="D69" s="4" t="s">
        <v>318</v>
      </c>
      <c r="E69" s="22">
        <v>1922.9559999999999</v>
      </c>
      <c r="F69" s="5">
        <v>15885.94</v>
      </c>
      <c r="G69" s="25">
        <v>429</v>
      </c>
      <c r="H69" s="5">
        <v>7718.74</v>
      </c>
      <c r="I69" s="25">
        <v>321</v>
      </c>
      <c r="J69" s="5">
        <v>7619.28</v>
      </c>
      <c r="K69" s="25">
        <v>255</v>
      </c>
      <c r="L69" s="5">
        <v>543.84</v>
      </c>
      <c r="M69" s="25">
        <v>129</v>
      </c>
      <c r="N69" s="5">
        <v>4.07</v>
      </c>
      <c r="O69" s="25">
        <v>219</v>
      </c>
    </row>
    <row r="70" spans="1:15" ht="11.25" customHeight="1" x14ac:dyDescent="0.2">
      <c r="A70" s="10">
        <v>1</v>
      </c>
      <c r="B70" s="10">
        <v>108051503</v>
      </c>
      <c r="C70" s="4" t="s">
        <v>319</v>
      </c>
      <c r="D70" s="4" t="s">
        <v>318</v>
      </c>
      <c r="E70" s="22">
        <v>1324.943</v>
      </c>
      <c r="F70" s="5">
        <v>16749.099999999999</v>
      </c>
      <c r="G70" s="25">
        <v>372</v>
      </c>
      <c r="H70" s="5">
        <v>5430.96</v>
      </c>
      <c r="I70" s="25">
        <v>429</v>
      </c>
      <c r="J70" s="5">
        <v>10876.32</v>
      </c>
      <c r="K70" s="25">
        <v>102</v>
      </c>
      <c r="L70" s="5">
        <v>441.81</v>
      </c>
      <c r="M70" s="25">
        <v>173</v>
      </c>
      <c r="N70" s="5">
        <v>0</v>
      </c>
      <c r="O70" s="25">
        <v>299</v>
      </c>
    </row>
    <row r="71" spans="1:15" ht="11.25" customHeight="1" x14ac:dyDescent="0.2">
      <c r="A71" s="10">
        <v>1</v>
      </c>
      <c r="B71" s="10">
        <v>108053003</v>
      </c>
      <c r="C71" s="4" t="s">
        <v>320</v>
      </c>
      <c r="D71" s="4" t="s">
        <v>318</v>
      </c>
      <c r="E71" s="22">
        <v>1243.4380000000001</v>
      </c>
      <c r="F71" s="5">
        <v>17862.41</v>
      </c>
      <c r="G71" s="25">
        <v>294</v>
      </c>
      <c r="H71" s="5">
        <v>7192.93</v>
      </c>
      <c r="I71" s="25">
        <v>351</v>
      </c>
      <c r="J71" s="5">
        <v>9668.98</v>
      </c>
      <c r="K71" s="25">
        <v>165</v>
      </c>
      <c r="L71" s="5">
        <v>1000.5</v>
      </c>
      <c r="M71" s="25">
        <v>24</v>
      </c>
      <c r="N71" s="5">
        <v>0</v>
      </c>
      <c r="O71" s="25">
        <v>299</v>
      </c>
    </row>
    <row r="72" spans="1:15" ht="11.25" customHeight="1" x14ac:dyDescent="0.2">
      <c r="A72" s="10">
        <v>1</v>
      </c>
      <c r="B72" s="10">
        <v>108056004</v>
      </c>
      <c r="C72" s="4" t="s">
        <v>544</v>
      </c>
      <c r="D72" s="4" t="s">
        <v>318</v>
      </c>
      <c r="E72" s="22">
        <v>889.54200000000003</v>
      </c>
      <c r="F72" s="5">
        <v>15868.44</v>
      </c>
      <c r="G72" s="25">
        <v>430</v>
      </c>
      <c r="H72" s="5">
        <v>5090.97</v>
      </c>
      <c r="I72" s="25">
        <v>440</v>
      </c>
      <c r="J72" s="5">
        <v>10431.91</v>
      </c>
      <c r="K72" s="25">
        <v>124</v>
      </c>
      <c r="L72" s="5">
        <v>345.57</v>
      </c>
      <c r="M72" s="25">
        <v>243</v>
      </c>
      <c r="N72" s="5">
        <v>0</v>
      </c>
      <c r="O72" s="25">
        <v>299</v>
      </c>
    </row>
    <row r="73" spans="1:15" ht="11.25" customHeight="1" x14ac:dyDescent="0.2">
      <c r="A73" s="10">
        <v>1</v>
      </c>
      <c r="B73" s="10">
        <v>108058003</v>
      </c>
      <c r="C73" s="4" t="s">
        <v>321</v>
      </c>
      <c r="D73" s="4" t="s">
        <v>318</v>
      </c>
      <c r="E73" s="22">
        <v>927.904</v>
      </c>
      <c r="F73" s="5">
        <v>19251.57</v>
      </c>
      <c r="G73" s="25">
        <v>204</v>
      </c>
      <c r="H73" s="5">
        <v>5681.8</v>
      </c>
      <c r="I73" s="25">
        <v>421</v>
      </c>
      <c r="J73" s="5">
        <v>13197.04</v>
      </c>
      <c r="K73" s="25">
        <v>31</v>
      </c>
      <c r="L73" s="5">
        <v>372.73</v>
      </c>
      <c r="M73" s="25">
        <v>224</v>
      </c>
      <c r="N73" s="5">
        <v>0</v>
      </c>
      <c r="O73" s="25">
        <v>299</v>
      </c>
    </row>
    <row r="74" spans="1:15" ht="11.25" customHeight="1" x14ac:dyDescent="0.2">
      <c r="A74" s="10">
        <v>1</v>
      </c>
      <c r="B74" s="10">
        <v>114060503</v>
      </c>
      <c r="C74" s="4" t="s">
        <v>419</v>
      </c>
      <c r="D74" s="4" t="s">
        <v>420</v>
      </c>
      <c r="E74" s="22">
        <v>1136.653</v>
      </c>
      <c r="F74" s="5">
        <v>18562.900000000001</v>
      </c>
      <c r="G74" s="25">
        <v>247</v>
      </c>
      <c r="H74" s="5">
        <v>10133.1</v>
      </c>
      <c r="I74" s="25">
        <v>217</v>
      </c>
      <c r="J74" s="5">
        <v>7916.9</v>
      </c>
      <c r="K74" s="25">
        <v>242</v>
      </c>
      <c r="L74" s="5">
        <v>315.17</v>
      </c>
      <c r="M74" s="25">
        <v>283</v>
      </c>
      <c r="N74" s="5">
        <v>197.74</v>
      </c>
      <c r="O74" s="25">
        <v>111</v>
      </c>
    </row>
    <row r="75" spans="1:15" ht="11.25" customHeight="1" x14ac:dyDescent="0.2">
      <c r="A75" s="10">
        <v>1</v>
      </c>
      <c r="B75" s="10">
        <v>114060753</v>
      </c>
      <c r="C75" s="4" t="s">
        <v>421</v>
      </c>
      <c r="D75" s="4" t="s">
        <v>420</v>
      </c>
      <c r="E75" s="22">
        <v>7096.0950000000003</v>
      </c>
      <c r="F75" s="5">
        <v>17058.849999999999</v>
      </c>
      <c r="G75" s="25">
        <v>349</v>
      </c>
      <c r="H75" s="5">
        <v>11704.14</v>
      </c>
      <c r="I75" s="25">
        <v>159</v>
      </c>
      <c r="J75" s="5">
        <v>5166.9799999999996</v>
      </c>
      <c r="K75" s="25">
        <v>387</v>
      </c>
      <c r="L75" s="5">
        <v>172.58</v>
      </c>
      <c r="M75" s="25">
        <v>430</v>
      </c>
      <c r="N75" s="5">
        <v>15.17</v>
      </c>
      <c r="O75" s="25">
        <v>182</v>
      </c>
    </row>
    <row r="76" spans="1:15" ht="11.25" customHeight="1" x14ac:dyDescent="0.2">
      <c r="A76" s="10">
        <v>1</v>
      </c>
      <c r="B76" s="10">
        <v>114060853</v>
      </c>
      <c r="C76" s="4" t="s">
        <v>554</v>
      </c>
      <c r="D76" s="4" t="s">
        <v>420</v>
      </c>
      <c r="E76" s="22">
        <v>1450.537</v>
      </c>
      <c r="F76" s="5">
        <v>22466.89</v>
      </c>
      <c r="G76" s="25">
        <v>86</v>
      </c>
      <c r="H76" s="5">
        <v>15080.04</v>
      </c>
      <c r="I76" s="25">
        <v>61</v>
      </c>
      <c r="J76" s="5">
        <v>7208.59</v>
      </c>
      <c r="K76" s="25">
        <v>282</v>
      </c>
      <c r="L76" s="5">
        <v>177.57</v>
      </c>
      <c r="M76" s="25">
        <v>425</v>
      </c>
      <c r="N76" s="5">
        <v>0.7</v>
      </c>
      <c r="O76" s="25">
        <v>268</v>
      </c>
    </row>
    <row r="77" spans="1:15" ht="11.25" customHeight="1" x14ac:dyDescent="0.2">
      <c r="A77" s="10">
        <v>1</v>
      </c>
      <c r="B77" s="10">
        <v>114061103</v>
      </c>
      <c r="C77" s="4" t="s">
        <v>143</v>
      </c>
      <c r="D77" s="4" t="s">
        <v>420</v>
      </c>
      <c r="E77" s="22">
        <v>2556.7539999999999</v>
      </c>
      <c r="F77" s="5">
        <v>20396</v>
      </c>
      <c r="G77" s="25">
        <v>144</v>
      </c>
      <c r="H77" s="5">
        <v>13365.27</v>
      </c>
      <c r="I77" s="25">
        <v>104</v>
      </c>
      <c r="J77" s="5">
        <v>6305.2</v>
      </c>
      <c r="K77" s="25">
        <v>332</v>
      </c>
      <c r="L77" s="5">
        <v>725.53</v>
      </c>
      <c r="M77" s="25">
        <v>73</v>
      </c>
      <c r="N77" s="5">
        <v>0</v>
      </c>
      <c r="O77" s="25">
        <v>299</v>
      </c>
    </row>
    <row r="78" spans="1:15" ht="11.25" customHeight="1" x14ac:dyDescent="0.2">
      <c r="A78" s="10">
        <v>1</v>
      </c>
      <c r="B78" s="10">
        <v>114061503</v>
      </c>
      <c r="C78" s="4" t="s">
        <v>144</v>
      </c>
      <c r="D78" s="4" t="s">
        <v>420</v>
      </c>
      <c r="E78" s="22">
        <v>3336.998</v>
      </c>
      <c r="F78" s="5">
        <v>23681.07</v>
      </c>
      <c r="G78" s="25">
        <v>59</v>
      </c>
      <c r="H78" s="5">
        <v>11677.2</v>
      </c>
      <c r="I78" s="25">
        <v>160</v>
      </c>
      <c r="J78" s="5">
        <v>5831.52</v>
      </c>
      <c r="K78" s="25">
        <v>360</v>
      </c>
      <c r="L78" s="5">
        <v>240.34</v>
      </c>
      <c r="M78" s="25">
        <v>355</v>
      </c>
      <c r="N78" s="5">
        <v>5932.01</v>
      </c>
      <c r="O78" s="25">
        <v>30</v>
      </c>
    </row>
    <row r="79" spans="1:15" ht="11.25" customHeight="1" x14ac:dyDescent="0.2">
      <c r="A79" s="10">
        <v>1</v>
      </c>
      <c r="B79" s="10">
        <v>114062003</v>
      </c>
      <c r="C79" s="4" t="s">
        <v>422</v>
      </c>
      <c r="D79" s="4" t="s">
        <v>420</v>
      </c>
      <c r="E79" s="22">
        <v>3949.3870000000002</v>
      </c>
      <c r="F79" s="5">
        <v>24868.400000000001</v>
      </c>
      <c r="G79" s="25">
        <v>46</v>
      </c>
      <c r="H79" s="5">
        <v>13288.97</v>
      </c>
      <c r="I79" s="25">
        <v>105</v>
      </c>
      <c r="J79" s="5">
        <v>5561.21</v>
      </c>
      <c r="K79" s="25">
        <v>375</v>
      </c>
      <c r="L79" s="5">
        <v>209.45</v>
      </c>
      <c r="M79" s="25">
        <v>391</v>
      </c>
      <c r="N79" s="5">
        <v>5808.77</v>
      </c>
      <c r="O79" s="25">
        <v>31</v>
      </c>
    </row>
    <row r="80" spans="1:15" ht="11.25" customHeight="1" x14ac:dyDescent="0.2">
      <c r="A80" s="10">
        <v>1</v>
      </c>
      <c r="B80" s="10">
        <v>114062503</v>
      </c>
      <c r="C80" s="4" t="s">
        <v>423</v>
      </c>
      <c r="D80" s="4" t="s">
        <v>420</v>
      </c>
      <c r="E80" s="22">
        <v>2456.665</v>
      </c>
      <c r="F80" s="5">
        <v>19136.18</v>
      </c>
      <c r="G80" s="25">
        <v>212</v>
      </c>
      <c r="H80" s="5">
        <v>12570</v>
      </c>
      <c r="I80" s="25">
        <v>130</v>
      </c>
      <c r="J80" s="5">
        <v>6205.03</v>
      </c>
      <c r="K80" s="25">
        <v>342</v>
      </c>
      <c r="L80" s="5">
        <v>202.32</v>
      </c>
      <c r="M80" s="25">
        <v>401</v>
      </c>
      <c r="N80" s="5">
        <v>158.84</v>
      </c>
      <c r="O80" s="25">
        <v>119</v>
      </c>
    </row>
    <row r="81" spans="1:15" ht="11.25" customHeight="1" x14ac:dyDescent="0.2">
      <c r="A81" s="10">
        <v>1</v>
      </c>
      <c r="B81" s="10">
        <v>114063003</v>
      </c>
      <c r="C81" s="4" t="s">
        <v>424</v>
      </c>
      <c r="D81" s="4" t="s">
        <v>420</v>
      </c>
      <c r="E81" s="22">
        <v>4312.2039999999997</v>
      </c>
      <c r="F81" s="5">
        <v>16684.419999999998</v>
      </c>
      <c r="G81" s="25">
        <v>377</v>
      </c>
      <c r="H81" s="5">
        <v>11992.43</v>
      </c>
      <c r="I81" s="25">
        <v>146</v>
      </c>
      <c r="J81" s="5">
        <v>4467.63</v>
      </c>
      <c r="K81" s="25">
        <v>443</v>
      </c>
      <c r="L81" s="5">
        <v>217.16</v>
      </c>
      <c r="M81" s="25">
        <v>380</v>
      </c>
      <c r="N81" s="5">
        <v>7.19</v>
      </c>
      <c r="O81" s="25">
        <v>202</v>
      </c>
    </row>
    <row r="82" spans="1:15" ht="11.25" customHeight="1" x14ac:dyDescent="0.2">
      <c r="A82" s="10">
        <v>1</v>
      </c>
      <c r="B82" s="10">
        <v>114063503</v>
      </c>
      <c r="C82" s="4" t="s">
        <v>425</v>
      </c>
      <c r="D82" s="4" t="s">
        <v>420</v>
      </c>
      <c r="E82" s="22">
        <v>2186.3220000000001</v>
      </c>
      <c r="F82" s="5">
        <v>19755.810000000001</v>
      </c>
      <c r="G82" s="25">
        <v>176</v>
      </c>
      <c r="H82" s="5">
        <v>12653</v>
      </c>
      <c r="I82" s="25">
        <v>128</v>
      </c>
      <c r="J82" s="5">
        <v>6816.9</v>
      </c>
      <c r="K82" s="25">
        <v>299</v>
      </c>
      <c r="L82" s="5">
        <v>284.35000000000002</v>
      </c>
      <c r="M82" s="25">
        <v>318</v>
      </c>
      <c r="N82" s="5">
        <v>1.56</v>
      </c>
      <c r="O82" s="25">
        <v>250</v>
      </c>
    </row>
    <row r="83" spans="1:15" ht="11.25" customHeight="1" x14ac:dyDescent="0.2">
      <c r="A83" s="10">
        <v>1</v>
      </c>
      <c r="B83" s="10">
        <v>114064003</v>
      </c>
      <c r="C83" s="4" t="s">
        <v>426</v>
      </c>
      <c r="D83" s="4" t="s">
        <v>420</v>
      </c>
      <c r="E83" s="22">
        <v>1413.5039999999999</v>
      </c>
      <c r="F83" s="5">
        <v>29282.959999999999</v>
      </c>
      <c r="G83" s="25">
        <v>13</v>
      </c>
      <c r="H83" s="5">
        <v>16438.54</v>
      </c>
      <c r="I83" s="25">
        <v>36</v>
      </c>
      <c r="J83" s="5">
        <v>6658.13</v>
      </c>
      <c r="K83" s="25">
        <v>307</v>
      </c>
      <c r="L83" s="5">
        <v>205.41</v>
      </c>
      <c r="M83" s="25">
        <v>394</v>
      </c>
      <c r="N83" s="5">
        <v>5980.88</v>
      </c>
      <c r="O83" s="25">
        <v>28</v>
      </c>
    </row>
    <row r="84" spans="1:15" ht="11.25" customHeight="1" x14ac:dyDescent="0.2">
      <c r="A84" s="10">
        <v>1</v>
      </c>
      <c r="B84" s="10">
        <v>114065503</v>
      </c>
      <c r="C84" s="4" t="s">
        <v>145</v>
      </c>
      <c r="D84" s="4" t="s">
        <v>420</v>
      </c>
      <c r="E84" s="22">
        <v>4123.62</v>
      </c>
      <c r="F84" s="5">
        <v>15161.1</v>
      </c>
      <c r="G84" s="25">
        <v>472</v>
      </c>
      <c r="H84" s="5">
        <v>10360.950000000001</v>
      </c>
      <c r="I84" s="25">
        <v>207</v>
      </c>
      <c r="J84" s="5">
        <v>4471.45</v>
      </c>
      <c r="K84" s="25">
        <v>442</v>
      </c>
      <c r="L84" s="5">
        <v>325.29000000000002</v>
      </c>
      <c r="M84" s="25">
        <v>264</v>
      </c>
      <c r="N84" s="5">
        <v>3.41</v>
      </c>
      <c r="O84" s="25">
        <v>225</v>
      </c>
    </row>
    <row r="85" spans="1:15" ht="11.25" customHeight="1" x14ac:dyDescent="0.2">
      <c r="A85" s="10">
        <v>1</v>
      </c>
      <c r="B85" s="10">
        <v>114066503</v>
      </c>
      <c r="C85" s="4" t="s">
        <v>146</v>
      </c>
      <c r="D85" s="4" t="s">
        <v>420</v>
      </c>
      <c r="E85" s="22">
        <v>1645.739</v>
      </c>
      <c r="F85" s="5">
        <v>20351.16</v>
      </c>
      <c r="G85" s="25">
        <v>148</v>
      </c>
      <c r="H85" s="5">
        <v>14006.09</v>
      </c>
      <c r="I85" s="25">
        <v>84</v>
      </c>
      <c r="J85" s="5">
        <v>6015.78</v>
      </c>
      <c r="K85" s="25">
        <v>350</v>
      </c>
      <c r="L85" s="5">
        <v>317.64</v>
      </c>
      <c r="M85" s="25">
        <v>281</v>
      </c>
      <c r="N85" s="5">
        <v>11.66</v>
      </c>
      <c r="O85" s="25">
        <v>189</v>
      </c>
    </row>
    <row r="86" spans="1:15" ht="11.25" customHeight="1" x14ac:dyDescent="0.2">
      <c r="A86" s="10">
        <v>1</v>
      </c>
      <c r="B86" s="10">
        <v>114067002</v>
      </c>
      <c r="C86" s="4" t="s">
        <v>427</v>
      </c>
      <c r="D86" s="4" t="s">
        <v>420</v>
      </c>
      <c r="E86" s="22">
        <v>18662.059000000001</v>
      </c>
      <c r="F86" s="5">
        <v>14874.26</v>
      </c>
      <c r="G86" s="25">
        <v>477</v>
      </c>
      <c r="H86" s="5">
        <v>2516.37</v>
      </c>
      <c r="I86" s="25">
        <v>499</v>
      </c>
      <c r="J86" s="5">
        <v>11290.01</v>
      </c>
      <c r="K86" s="25">
        <v>86</v>
      </c>
      <c r="L86" s="5">
        <v>1018.12</v>
      </c>
      <c r="M86" s="25">
        <v>23</v>
      </c>
      <c r="N86" s="5">
        <v>49.75</v>
      </c>
      <c r="O86" s="25">
        <v>154</v>
      </c>
    </row>
    <row r="87" spans="1:15" ht="11.25" customHeight="1" x14ac:dyDescent="0.2">
      <c r="A87" s="10">
        <v>1</v>
      </c>
      <c r="B87" s="10">
        <v>114067503</v>
      </c>
      <c r="C87" s="4" t="s">
        <v>147</v>
      </c>
      <c r="D87" s="4" t="s">
        <v>420</v>
      </c>
      <c r="E87" s="22">
        <v>2137.69</v>
      </c>
      <c r="F87" s="5">
        <v>18547.650000000001</v>
      </c>
      <c r="G87" s="25">
        <v>249</v>
      </c>
      <c r="H87" s="5">
        <v>13944.89</v>
      </c>
      <c r="I87" s="25">
        <v>85</v>
      </c>
      <c r="J87" s="5">
        <v>4453.55</v>
      </c>
      <c r="K87" s="25">
        <v>444</v>
      </c>
      <c r="L87" s="5">
        <v>146.47</v>
      </c>
      <c r="M87" s="25">
        <v>450</v>
      </c>
      <c r="N87" s="5">
        <v>2.74</v>
      </c>
      <c r="O87" s="25">
        <v>236</v>
      </c>
    </row>
    <row r="88" spans="1:15" ht="11.25" customHeight="1" x14ac:dyDescent="0.2">
      <c r="A88" s="10">
        <v>1</v>
      </c>
      <c r="B88" s="10">
        <v>114068003</v>
      </c>
      <c r="C88" s="4" t="s">
        <v>428</v>
      </c>
      <c r="D88" s="4" t="s">
        <v>420</v>
      </c>
      <c r="E88" s="22">
        <v>1441.6020000000001</v>
      </c>
      <c r="F88" s="5">
        <v>23279.49</v>
      </c>
      <c r="G88" s="25">
        <v>71</v>
      </c>
      <c r="H88" s="5">
        <v>15712.68</v>
      </c>
      <c r="I88" s="25">
        <v>46</v>
      </c>
      <c r="J88" s="5">
        <v>7245.33</v>
      </c>
      <c r="K88" s="25">
        <v>278</v>
      </c>
      <c r="L88" s="5">
        <v>321.48</v>
      </c>
      <c r="M88" s="25">
        <v>275</v>
      </c>
      <c r="N88" s="5">
        <v>0</v>
      </c>
      <c r="O88" s="25">
        <v>299</v>
      </c>
    </row>
    <row r="89" spans="1:15" ht="11.25" customHeight="1" x14ac:dyDescent="0.2">
      <c r="A89" s="10">
        <v>1</v>
      </c>
      <c r="B89" s="10">
        <v>114068103</v>
      </c>
      <c r="C89" s="4" t="s">
        <v>148</v>
      </c>
      <c r="D89" s="4" t="s">
        <v>420</v>
      </c>
      <c r="E89" s="22">
        <v>3261.52</v>
      </c>
      <c r="F89" s="5">
        <v>20001.66</v>
      </c>
      <c r="G89" s="25">
        <v>164</v>
      </c>
      <c r="H89" s="5">
        <v>14652.26</v>
      </c>
      <c r="I89" s="25">
        <v>69</v>
      </c>
      <c r="J89" s="5">
        <v>5065.5600000000004</v>
      </c>
      <c r="K89" s="25">
        <v>392</v>
      </c>
      <c r="L89" s="5">
        <v>274.81</v>
      </c>
      <c r="M89" s="25">
        <v>326</v>
      </c>
      <c r="N89" s="5">
        <v>9.0399999999999991</v>
      </c>
      <c r="O89" s="25">
        <v>196</v>
      </c>
    </row>
    <row r="90" spans="1:15" ht="11.25" customHeight="1" x14ac:dyDescent="0.2">
      <c r="A90" s="10">
        <v>1</v>
      </c>
      <c r="B90" s="10">
        <v>114069103</v>
      </c>
      <c r="C90" s="4" t="s">
        <v>149</v>
      </c>
      <c r="D90" s="4" t="s">
        <v>420</v>
      </c>
      <c r="E90" s="22">
        <v>6297.5619999999999</v>
      </c>
      <c r="F90" s="5">
        <v>17200.48</v>
      </c>
      <c r="G90" s="25">
        <v>336</v>
      </c>
      <c r="H90" s="5">
        <v>12973.66</v>
      </c>
      <c r="I90" s="25">
        <v>117</v>
      </c>
      <c r="J90" s="5">
        <v>3982.55</v>
      </c>
      <c r="K90" s="25">
        <v>479</v>
      </c>
      <c r="L90" s="5">
        <v>210.36</v>
      </c>
      <c r="M90" s="25">
        <v>390</v>
      </c>
      <c r="N90" s="5">
        <v>33.909999999999997</v>
      </c>
      <c r="O90" s="25">
        <v>161</v>
      </c>
    </row>
    <row r="91" spans="1:15" ht="11.25" customHeight="1" x14ac:dyDescent="0.2">
      <c r="A91" s="10">
        <v>1</v>
      </c>
      <c r="B91" s="10">
        <v>114069353</v>
      </c>
      <c r="C91" s="4" t="s">
        <v>429</v>
      </c>
      <c r="D91" s="4" t="s">
        <v>420</v>
      </c>
      <c r="E91" s="22">
        <v>1959.0039999999999</v>
      </c>
      <c r="F91" s="5">
        <v>19471.32</v>
      </c>
      <c r="G91" s="25">
        <v>194</v>
      </c>
      <c r="H91" s="5">
        <v>15110.38</v>
      </c>
      <c r="I91" s="25">
        <v>59</v>
      </c>
      <c r="J91" s="5">
        <v>3655.63</v>
      </c>
      <c r="K91" s="25">
        <v>489</v>
      </c>
      <c r="L91" s="5">
        <v>324.43</v>
      </c>
      <c r="M91" s="25">
        <v>269</v>
      </c>
      <c r="N91" s="5">
        <v>380.88</v>
      </c>
      <c r="O91" s="25">
        <v>88</v>
      </c>
    </row>
    <row r="92" spans="1:15" ht="11.25" customHeight="1" x14ac:dyDescent="0.2">
      <c r="A92" s="10">
        <v>1</v>
      </c>
      <c r="B92" s="10">
        <v>108070502</v>
      </c>
      <c r="C92" s="4" t="s">
        <v>322</v>
      </c>
      <c r="D92" s="4" t="s">
        <v>323</v>
      </c>
      <c r="E92" s="22">
        <v>7642.2370000000001</v>
      </c>
      <c r="F92" s="5">
        <v>13812.24</v>
      </c>
      <c r="G92" s="25">
        <v>495</v>
      </c>
      <c r="H92" s="5">
        <v>4065.55</v>
      </c>
      <c r="I92" s="25">
        <v>480</v>
      </c>
      <c r="J92" s="5">
        <v>9061.64</v>
      </c>
      <c r="K92" s="25">
        <v>195</v>
      </c>
      <c r="L92" s="5">
        <v>685.05</v>
      </c>
      <c r="M92" s="25">
        <v>82</v>
      </c>
      <c r="N92" s="5">
        <v>0</v>
      </c>
      <c r="O92" s="25">
        <v>299</v>
      </c>
    </row>
    <row r="93" spans="1:15" ht="11.25" customHeight="1" x14ac:dyDescent="0.2">
      <c r="A93" s="10">
        <v>1</v>
      </c>
      <c r="B93" s="10">
        <v>108071003</v>
      </c>
      <c r="C93" s="4" t="s">
        <v>324</v>
      </c>
      <c r="D93" s="4" t="s">
        <v>323</v>
      </c>
      <c r="E93" s="22">
        <v>1250.7059999999999</v>
      </c>
      <c r="F93" s="5">
        <v>20752.060000000001</v>
      </c>
      <c r="G93" s="25">
        <v>133</v>
      </c>
      <c r="H93" s="5">
        <v>5499.76</v>
      </c>
      <c r="I93" s="25">
        <v>426</v>
      </c>
      <c r="J93" s="5">
        <v>9420.09</v>
      </c>
      <c r="K93" s="25">
        <v>185</v>
      </c>
      <c r="L93" s="5">
        <v>271.10000000000002</v>
      </c>
      <c r="M93" s="25">
        <v>332</v>
      </c>
      <c r="N93" s="5">
        <v>5561.1</v>
      </c>
      <c r="O93" s="25">
        <v>32</v>
      </c>
    </row>
    <row r="94" spans="1:15" ht="11.25" customHeight="1" x14ac:dyDescent="0.2">
      <c r="A94" s="10">
        <v>1</v>
      </c>
      <c r="B94" s="10">
        <v>108071504</v>
      </c>
      <c r="C94" s="4" t="s">
        <v>325</v>
      </c>
      <c r="D94" s="4" t="s">
        <v>323</v>
      </c>
      <c r="E94" s="22">
        <v>829.15499999999997</v>
      </c>
      <c r="F94" s="5">
        <v>15785.37</v>
      </c>
      <c r="G94" s="25">
        <v>438</v>
      </c>
      <c r="H94" s="5">
        <v>4405.37</v>
      </c>
      <c r="I94" s="25">
        <v>472</v>
      </c>
      <c r="J94" s="5">
        <v>10596.8</v>
      </c>
      <c r="K94" s="25">
        <v>114</v>
      </c>
      <c r="L94" s="5">
        <v>783.2</v>
      </c>
      <c r="M94" s="25">
        <v>58</v>
      </c>
      <c r="N94" s="5">
        <v>0</v>
      </c>
      <c r="O94" s="25">
        <v>299</v>
      </c>
    </row>
    <row r="95" spans="1:15" ht="11.25" customHeight="1" x14ac:dyDescent="0.2">
      <c r="A95" s="10">
        <v>1</v>
      </c>
      <c r="B95" s="10">
        <v>108073503</v>
      </c>
      <c r="C95" s="4" t="s">
        <v>119</v>
      </c>
      <c r="D95" s="4" t="s">
        <v>323</v>
      </c>
      <c r="E95" s="22">
        <v>3392.6289999999999</v>
      </c>
      <c r="F95" s="5">
        <v>14865.16</v>
      </c>
      <c r="G95" s="25">
        <v>478</v>
      </c>
      <c r="H95" s="5">
        <v>8090.57</v>
      </c>
      <c r="I95" s="25">
        <v>306</v>
      </c>
      <c r="J95" s="5">
        <v>6433.09</v>
      </c>
      <c r="K95" s="25">
        <v>322</v>
      </c>
      <c r="L95" s="5">
        <v>340.25</v>
      </c>
      <c r="M95" s="25">
        <v>248</v>
      </c>
      <c r="N95" s="5">
        <v>1.24</v>
      </c>
      <c r="O95" s="25">
        <v>255</v>
      </c>
    </row>
    <row r="96" spans="1:15" ht="11.25" customHeight="1" x14ac:dyDescent="0.2">
      <c r="A96" s="10">
        <v>1</v>
      </c>
      <c r="B96" s="10">
        <v>108077503</v>
      </c>
      <c r="C96" s="4" t="s">
        <v>120</v>
      </c>
      <c r="D96" s="4" t="s">
        <v>323</v>
      </c>
      <c r="E96" s="22">
        <v>1773.318</v>
      </c>
      <c r="F96" s="5">
        <v>23608.560000000001</v>
      </c>
      <c r="G96" s="25">
        <v>62</v>
      </c>
      <c r="H96" s="5">
        <v>7317.67</v>
      </c>
      <c r="I96" s="25">
        <v>346</v>
      </c>
      <c r="J96" s="5">
        <v>8107.07</v>
      </c>
      <c r="K96" s="25">
        <v>234</v>
      </c>
      <c r="L96" s="5">
        <v>297.47000000000003</v>
      </c>
      <c r="M96" s="25">
        <v>299</v>
      </c>
      <c r="N96" s="5">
        <v>7886.35</v>
      </c>
      <c r="O96" s="25">
        <v>21</v>
      </c>
    </row>
    <row r="97" spans="1:15" ht="11.25" customHeight="1" x14ac:dyDescent="0.2">
      <c r="A97" s="10">
        <v>1</v>
      </c>
      <c r="B97" s="10">
        <v>108078003</v>
      </c>
      <c r="C97" s="4" t="s">
        <v>121</v>
      </c>
      <c r="D97" s="4" t="s">
        <v>323</v>
      </c>
      <c r="E97" s="22">
        <v>1847.6669999999999</v>
      </c>
      <c r="F97" s="5">
        <v>13704.29</v>
      </c>
      <c r="G97" s="25">
        <v>496</v>
      </c>
      <c r="H97" s="5">
        <v>4423.2299999999996</v>
      </c>
      <c r="I97" s="25">
        <v>469</v>
      </c>
      <c r="J97" s="5">
        <v>8862.68</v>
      </c>
      <c r="K97" s="25">
        <v>204</v>
      </c>
      <c r="L97" s="5">
        <v>418.38</v>
      </c>
      <c r="M97" s="25">
        <v>189</v>
      </c>
      <c r="N97" s="5">
        <v>0</v>
      </c>
      <c r="O97" s="25">
        <v>299</v>
      </c>
    </row>
    <row r="98" spans="1:15" ht="11.25" customHeight="1" x14ac:dyDescent="0.2">
      <c r="A98" s="10">
        <v>1</v>
      </c>
      <c r="B98" s="10">
        <v>108079004</v>
      </c>
      <c r="C98" s="4" t="s">
        <v>545</v>
      </c>
      <c r="D98" s="4" t="s">
        <v>323</v>
      </c>
      <c r="E98" s="22">
        <v>505.22899999999998</v>
      </c>
      <c r="F98" s="5">
        <v>15300.41</v>
      </c>
      <c r="G98" s="25">
        <v>465</v>
      </c>
      <c r="H98" s="5">
        <v>4522.46</v>
      </c>
      <c r="I98" s="25">
        <v>461</v>
      </c>
      <c r="J98" s="5">
        <v>10386.17</v>
      </c>
      <c r="K98" s="25">
        <v>127</v>
      </c>
      <c r="L98" s="5">
        <v>391.77</v>
      </c>
      <c r="M98" s="25">
        <v>210</v>
      </c>
      <c r="N98" s="5">
        <v>0</v>
      </c>
      <c r="O98" s="25">
        <v>299</v>
      </c>
    </row>
    <row r="99" spans="1:15" ht="11.25" customHeight="1" x14ac:dyDescent="0.2">
      <c r="A99" s="10">
        <v>1</v>
      </c>
      <c r="B99" s="10">
        <v>117080503</v>
      </c>
      <c r="C99" s="4" t="s">
        <v>164</v>
      </c>
      <c r="D99" s="4" t="s">
        <v>463</v>
      </c>
      <c r="E99" s="22">
        <v>2112.2150000000001</v>
      </c>
      <c r="F99" s="5">
        <v>19045.66</v>
      </c>
      <c r="G99" s="25">
        <v>219</v>
      </c>
      <c r="H99" s="5">
        <v>8460.68</v>
      </c>
      <c r="I99" s="25">
        <v>286</v>
      </c>
      <c r="J99" s="5">
        <v>10072.57</v>
      </c>
      <c r="K99" s="25">
        <v>144</v>
      </c>
      <c r="L99" s="5">
        <v>512.41999999999996</v>
      </c>
      <c r="M99" s="25">
        <v>143</v>
      </c>
      <c r="N99" s="5">
        <v>0</v>
      </c>
      <c r="O99" s="25">
        <v>299</v>
      </c>
    </row>
    <row r="100" spans="1:15" ht="11.25" customHeight="1" x14ac:dyDescent="0.2">
      <c r="A100" s="10">
        <v>1</v>
      </c>
      <c r="B100" s="10">
        <v>117081003</v>
      </c>
      <c r="C100" s="4" t="s">
        <v>165</v>
      </c>
      <c r="D100" s="4" t="s">
        <v>463</v>
      </c>
      <c r="E100" s="22">
        <v>922.33699999999999</v>
      </c>
      <c r="F100" s="5">
        <v>17312.8</v>
      </c>
      <c r="G100" s="25">
        <v>322</v>
      </c>
      <c r="H100" s="5">
        <v>4792.76</v>
      </c>
      <c r="I100" s="25">
        <v>448</v>
      </c>
      <c r="J100" s="5">
        <v>12014.61</v>
      </c>
      <c r="K100" s="25">
        <v>61</v>
      </c>
      <c r="L100" s="5">
        <v>505.43</v>
      </c>
      <c r="M100" s="25">
        <v>147</v>
      </c>
      <c r="N100" s="5">
        <v>0</v>
      </c>
      <c r="O100" s="25">
        <v>299</v>
      </c>
    </row>
    <row r="101" spans="1:15" ht="11.25" customHeight="1" x14ac:dyDescent="0.2">
      <c r="A101" s="10">
        <v>1</v>
      </c>
      <c r="B101" s="10">
        <v>117083004</v>
      </c>
      <c r="C101" s="4" t="s">
        <v>166</v>
      </c>
      <c r="D101" s="4" t="s">
        <v>463</v>
      </c>
      <c r="E101" s="22">
        <v>760.375</v>
      </c>
      <c r="F101" s="5">
        <v>19171.02</v>
      </c>
      <c r="G101" s="25">
        <v>210</v>
      </c>
      <c r="H101" s="5">
        <v>6339.56</v>
      </c>
      <c r="I101" s="25">
        <v>388</v>
      </c>
      <c r="J101" s="5">
        <v>12117.2</v>
      </c>
      <c r="K101" s="25">
        <v>52</v>
      </c>
      <c r="L101" s="5">
        <v>714.26</v>
      </c>
      <c r="M101" s="25">
        <v>78</v>
      </c>
      <c r="N101" s="5">
        <v>0</v>
      </c>
      <c r="O101" s="25">
        <v>299</v>
      </c>
    </row>
    <row r="102" spans="1:15" ht="11.25" customHeight="1" x14ac:dyDescent="0.2">
      <c r="A102" s="10">
        <v>1</v>
      </c>
      <c r="B102" s="10">
        <v>117086003</v>
      </c>
      <c r="C102" s="4" t="s">
        <v>167</v>
      </c>
      <c r="D102" s="4" t="s">
        <v>463</v>
      </c>
      <c r="E102" s="22">
        <v>1058.318</v>
      </c>
      <c r="F102" s="5">
        <v>18998.53</v>
      </c>
      <c r="G102" s="25">
        <v>221</v>
      </c>
      <c r="H102" s="5">
        <v>8315.99</v>
      </c>
      <c r="I102" s="25">
        <v>298</v>
      </c>
      <c r="J102" s="5">
        <v>9811.59</v>
      </c>
      <c r="K102" s="25">
        <v>158</v>
      </c>
      <c r="L102" s="5">
        <v>870.96</v>
      </c>
      <c r="M102" s="25">
        <v>44</v>
      </c>
      <c r="N102" s="5">
        <v>0</v>
      </c>
      <c r="O102" s="25">
        <v>299</v>
      </c>
    </row>
    <row r="103" spans="1:15" ht="11.25" customHeight="1" x14ac:dyDescent="0.2">
      <c r="A103" s="10">
        <v>1</v>
      </c>
      <c r="B103" s="10">
        <v>117086503</v>
      </c>
      <c r="C103" s="4" t="s">
        <v>464</v>
      </c>
      <c r="D103" s="4" t="s">
        <v>463</v>
      </c>
      <c r="E103" s="22">
        <v>1534.471</v>
      </c>
      <c r="F103" s="5">
        <v>18411.07</v>
      </c>
      <c r="G103" s="25">
        <v>258</v>
      </c>
      <c r="H103" s="5">
        <v>8962.11</v>
      </c>
      <c r="I103" s="25">
        <v>264</v>
      </c>
      <c r="J103" s="5">
        <v>8979.39</v>
      </c>
      <c r="K103" s="25">
        <v>199</v>
      </c>
      <c r="L103" s="5">
        <v>469.57</v>
      </c>
      <c r="M103" s="25">
        <v>163</v>
      </c>
      <c r="N103" s="5">
        <v>0</v>
      </c>
      <c r="O103" s="25">
        <v>299</v>
      </c>
    </row>
    <row r="104" spans="1:15" ht="11.25" customHeight="1" x14ac:dyDescent="0.2">
      <c r="A104" s="10">
        <v>1</v>
      </c>
      <c r="B104" s="10">
        <v>117086653</v>
      </c>
      <c r="C104" s="4" t="s">
        <v>465</v>
      </c>
      <c r="D104" s="4" t="s">
        <v>463</v>
      </c>
      <c r="E104" s="22">
        <v>1501.7280000000001</v>
      </c>
      <c r="F104" s="5">
        <v>16729.150000000001</v>
      </c>
      <c r="G104" s="25">
        <v>374</v>
      </c>
      <c r="H104" s="5">
        <v>6101.21</v>
      </c>
      <c r="I104" s="25">
        <v>399</v>
      </c>
      <c r="J104" s="5">
        <v>10301.41</v>
      </c>
      <c r="K104" s="25">
        <v>130</v>
      </c>
      <c r="L104" s="5">
        <v>322.45999999999998</v>
      </c>
      <c r="M104" s="25">
        <v>274</v>
      </c>
      <c r="N104" s="5">
        <v>4.07</v>
      </c>
      <c r="O104" s="25">
        <v>219</v>
      </c>
    </row>
    <row r="105" spans="1:15" ht="11.25" customHeight="1" x14ac:dyDescent="0.2">
      <c r="A105" s="10">
        <v>1</v>
      </c>
      <c r="B105" s="10">
        <v>117089003</v>
      </c>
      <c r="C105" s="4" t="s">
        <v>466</v>
      </c>
      <c r="D105" s="4" t="s">
        <v>463</v>
      </c>
      <c r="E105" s="22">
        <v>1351.106</v>
      </c>
      <c r="F105" s="5">
        <v>18232.939999999999</v>
      </c>
      <c r="G105" s="25">
        <v>270</v>
      </c>
      <c r="H105" s="5">
        <v>8406.77</v>
      </c>
      <c r="I105" s="25">
        <v>292</v>
      </c>
      <c r="J105" s="5">
        <v>9461.44</v>
      </c>
      <c r="K105" s="25">
        <v>183</v>
      </c>
      <c r="L105" s="5">
        <v>364.73</v>
      </c>
      <c r="M105" s="25">
        <v>231</v>
      </c>
      <c r="N105" s="5">
        <v>0</v>
      </c>
      <c r="O105" s="25">
        <v>299</v>
      </c>
    </row>
    <row r="106" spans="1:15" ht="11.25" customHeight="1" x14ac:dyDescent="0.2">
      <c r="A106" s="10">
        <v>1</v>
      </c>
      <c r="B106" s="10">
        <v>122091002</v>
      </c>
      <c r="C106" s="4" t="s">
        <v>183</v>
      </c>
      <c r="D106" s="4" t="s">
        <v>532</v>
      </c>
      <c r="E106" s="22">
        <v>7913.6570000000002</v>
      </c>
      <c r="F106" s="5">
        <v>25546.720000000001</v>
      </c>
      <c r="G106" s="25">
        <v>42</v>
      </c>
      <c r="H106" s="5">
        <v>14439.62</v>
      </c>
      <c r="I106" s="25">
        <v>77</v>
      </c>
      <c r="J106" s="5">
        <v>4608.6899999999996</v>
      </c>
      <c r="K106" s="25">
        <v>431</v>
      </c>
      <c r="L106" s="5">
        <v>444.82</v>
      </c>
      <c r="M106" s="25">
        <v>171</v>
      </c>
      <c r="N106" s="5">
        <v>6053.59</v>
      </c>
      <c r="O106" s="25">
        <v>27</v>
      </c>
    </row>
    <row r="107" spans="1:15" ht="11.25" customHeight="1" x14ac:dyDescent="0.2">
      <c r="A107" s="10">
        <v>1</v>
      </c>
      <c r="B107" s="10">
        <v>122091303</v>
      </c>
      <c r="C107" s="4" t="s">
        <v>533</v>
      </c>
      <c r="D107" s="4" t="s">
        <v>532</v>
      </c>
      <c r="E107" s="22">
        <v>1396.4960000000001</v>
      </c>
      <c r="F107" s="5">
        <v>18660.72</v>
      </c>
      <c r="G107" s="25">
        <v>240</v>
      </c>
      <c r="H107" s="5">
        <v>8728.17</v>
      </c>
      <c r="I107" s="25">
        <v>273</v>
      </c>
      <c r="J107" s="5">
        <v>8884.7800000000007</v>
      </c>
      <c r="K107" s="25">
        <v>202</v>
      </c>
      <c r="L107" s="5">
        <v>1047.77</v>
      </c>
      <c r="M107" s="25">
        <v>21</v>
      </c>
      <c r="N107" s="5">
        <v>0</v>
      </c>
      <c r="O107" s="25">
        <v>299</v>
      </c>
    </row>
    <row r="108" spans="1:15" ht="11.25" customHeight="1" x14ac:dyDescent="0.2">
      <c r="A108" s="10">
        <v>1</v>
      </c>
      <c r="B108" s="10">
        <v>122091352</v>
      </c>
      <c r="C108" s="4" t="s">
        <v>534</v>
      </c>
      <c r="D108" s="4" t="s">
        <v>532</v>
      </c>
      <c r="E108" s="22">
        <v>7283.826</v>
      </c>
      <c r="F108" s="5">
        <v>23162.05</v>
      </c>
      <c r="G108" s="25">
        <v>73</v>
      </c>
      <c r="H108" s="5">
        <v>12908.47</v>
      </c>
      <c r="I108" s="25">
        <v>120</v>
      </c>
      <c r="J108" s="5">
        <v>6527.55</v>
      </c>
      <c r="K108" s="25">
        <v>318</v>
      </c>
      <c r="L108" s="5">
        <v>288.27</v>
      </c>
      <c r="M108" s="25">
        <v>312</v>
      </c>
      <c r="N108" s="5">
        <v>3437.75</v>
      </c>
      <c r="O108" s="25">
        <v>48</v>
      </c>
    </row>
    <row r="109" spans="1:15" ht="11.25" customHeight="1" x14ac:dyDescent="0.2">
      <c r="A109" s="10">
        <v>1</v>
      </c>
      <c r="B109" s="10">
        <v>122092002</v>
      </c>
      <c r="C109" s="4" t="s">
        <v>184</v>
      </c>
      <c r="D109" s="4" t="s">
        <v>532</v>
      </c>
      <c r="E109" s="22">
        <v>5602.4480000000003</v>
      </c>
      <c r="F109" s="5">
        <v>22061.54</v>
      </c>
      <c r="G109" s="25">
        <v>99</v>
      </c>
      <c r="H109" s="5">
        <v>16093.28</v>
      </c>
      <c r="I109" s="25">
        <v>40</v>
      </c>
      <c r="J109" s="5">
        <v>5731.56</v>
      </c>
      <c r="K109" s="25">
        <v>364</v>
      </c>
      <c r="L109" s="5">
        <v>235.81</v>
      </c>
      <c r="M109" s="25">
        <v>362</v>
      </c>
      <c r="N109" s="5">
        <v>0.89</v>
      </c>
      <c r="O109" s="25">
        <v>265</v>
      </c>
    </row>
    <row r="110" spans="1:15" ht="11.25" customHeight="1" x14ac:dyDescent="0.2">
      <c r="A110" s="10">
        <v>1</v>
      </c>
      <c r="B110" s="10">
        <v>122092102</v>
      </c>
      <c r="C110" s="4" t="s">
        <v>535</v>
      </c>
      <c r="D110" s="4" t="s">
        <v>532</v>
      </c>
      <c r="E110" s="22">
        <v>18235.644</v>
      </c>
      <c r="F110" s="5">
        <v>18720.8</v>
      </c>
      <c r="G110" s="25">
        <v>236</v>
      </c>
      <c r="H110" s="5">
        <v>14438.71</v>
      </c>
      <c r="I110" s="25">
        <v>78</v>
      </c>
      <c r="J110" s="5">
        <v>4071.02</v>
      </c>
      <c r="K110" s="25">
        <v>472</v>
      </c>
      <c r="L110" s="5">
        <v>210.49</v>
      </c>
      <c r="M110" s="25">
        <v>389</v>
      </c>
      <c r="N110" s="5">
        <v>0.57999999999999996</v>
      </c>
      <c r="O110" s="25">
        <v>274</v>
      </c>
    </row>
    <row r="111" spans="1:15" ht="11.25" customHeight="1" x14ac:dyDescent="0.2">
      <c r="A111" s="10">
        <v>1</v>
      </c>
      <c r="B111" s="10">
        <v>122092353</v>
      </c>
      <c r="C111" s="4" t="s">
        <v>536</v>
      </c>
      <c r="D111" s="4" t="s">
        <v>532</v>
      </c>
      <c r="E111" s="22">
        <v>10845.13</v>
      </c>
      <c r="F111" s="5">
        <v>22319.51</v>
      </c>
      <c r="G111" s="25">
        <v>89</v>
      </c>
      <c r="H111" s="5">
        <v>17122.91</v>
      </c>
      <c r="I111" s="25">
        <v>31</v>
      </c>
      <c r="J111" s="5">
        <v>4993.62</v>
      </c>
      <c r="K111" s="25">
        <v>400</v>
      </c>
      <c r="L111" s="5">
        <v>202.99</v>
      </c>
      <c r="M111" s="25">
        <v>399</v>
      </c>
      <c r="N111" s="5">
        <v>0</v>
      </c>
      <c r="O111" s="25">
        <v>299</v>
      </c>
    </row>
    <row r="112" spans="1:15" ht="11.25" customHeight="1" x14ac:dyDescent="0.2">
      <c r="A112" s="10">
        <v>1</v>
      </c>
      <c r="B112" s="10">
        <v>122097203</v>
      </c>
      <c r="C112" s="4" t="s">
        <v>537</v>
      </c>
      <c r="D112" s="4" t="s">
        <v>532</v>
      </c>
      <c r="E112" s="22">
        <v>1010.626</v>
      </c>
      <c r="F112" s="5">
        <v>22213.08</v>
      </c>
      <c r="G112" s="25">
        <v>95</v>
      </c>
      <c r="H112" s="5">
        <v>13373.71</v>
      </c>
      <c r="I112" s="25">
        <v>101</v>
      </c>
      <c r="J112" s="5">
        <v>6819.73</v>
      </c>
      <c r="K112" s="25">
        <v>298</v>
      </c>
      <c r="L112" s="5">
        <v>1228.04</v>
      </c>
      <c r="M112" s="25">
        <v>13</v>
      </c>
      <c r="N112" s="5">
        <v>791.59</v>
      </c>
      <c r="O112" s="25">
        <v>71</v>
      </c>
    </row>
    <row r="113" spans="1:15" ht="11.25" customHeight="1" x14ac:dyDescent="0.2">
      <c r="A113" s="10">
        <v>1</v>
      </c>
      <c r="B113" s="10">
        <v>122097502</v>
      </c>
      <c r="C113" s="4" t="s">
        <v>538</v>
      </c>
      <c r="D113" s="4" t="s">
        <v>532</v>
      </c>
      <c r="E113" s="22">
        <v>9616.5920000000006</v>
      </c>
      <c r="F113" s="5">
        <v>25167.53</v>
      </c>
      <c r="G113" s="25">
        <v>44</v>
      </c>
      <c r="H113" s="5">
        <v>14230.07</v>
      </c>
      <c r="I113" s="25">
        <v>81</v>
      </c>
      <c r="J113" s="5">
        <v>4623.33</v>
      </c>
      <c r="K113" s="25">
        <v>430</v>
      </c>
      <c r="L113" s="5">
        <v>164.87</v>
      </c>
      <c r="M113" s="25">
        <v>435</v>
      </c>
      <c r="N113" s="5">
        <v>6149.27</v>
      </c>
      <c r="O113" s="25">
        <v>26</v>
      </c>
    </row>
    <row r="114" spans="1:15" ht="11.25" customHeight="1" x14ac:dyDescent="0.2">
      <c r="A114" s="10">
        <v>1</v>
      </c>
      <c r="B114" s="10">
        <v>122097604</v>
      </c>
      <c r="C114" s="4" t="s">
        <v>185</v>
      </c>
      <c r="D114" s="4" t="s">
        <v>532</v>
      </c>
      <c r="E114" s="22">
        <v>1375.4079999999999</v>
      </c>
      <c r="F114" s="5">
        <v>30597.77</v>
      </c>
      <c r="G114" s="25">
        <v>8</v>
      </c>
      <c r="H114" s="5">
        <v>25723.24</v>
      </c>
      <c r="I114" s="25">
        <v>3</v>
      </c>
      <c r="J114" s="5">
        <v>4785.8500000000004</v>
      </c>
      <c r="K114" s="25">
        <v>415</v>
      </c>
      <c r="L114" s="5">
        <v>84.78</v>
      </c>
      <c r="M114" s="25">
        <v>486</v>
      </c>
      <c r="N114" s="5">
        <v>3.91</v>
      </c>
      <c r="O114" s="25">
        <v>221</v>
      </c>
    </row>
    <row r="115" spans="1:15" ht="11.25" customHeight="1" x14ac:dyDescent="0.2">
      <c r="A115" s="10">
        <v>1</v>
      </c>
      <c r="B115" s="10">
        <v>122098003</v>
      </c>
      <c r="C115" s="4" t="s">
        <v>0</v>
      </c>
      <c r="D115" s="4" t="s">
        <v>532</v>
      </c>
      <c r="E115" s="22">
        <v>1579.9490000000001</v>
      </c>
      <c r="F115" s="5">
        <v>27800.880000000001</v>
      </c>
      <c r="G115" s="25">
        <v>17</v>
      </c>
      <c r="H115" s="5">
        <v>21328.82</v>
      </c>
      <c r="I115" s="25">
        <v>7</v>
      </c>
      <c r="J115" s="5">
        <v>6289.59</v>
      </c>
      <c r="K115" s="25">
        <v>334</v>
      </c>
      <c r="L115" s="5">
        <v>181.8</v>
      </c>
      <c r="M115" s="25">
        <v>421</v>
      </c>
      <c r="N115" s="5">
        <v>0.67</v>
      </c>
      <c r="O115" s="25">
        <v>271</v>
      </c>
    </row>
    <row r="116" spans="1:15" ht="11.25" customHeight="1" x14ac:dyDescent="0.2">
      <c r="A116" s="10">
        <v>1</v>
      </c>
      <c r="B116" s="10">
        <v>122098103</v>
      </c>
      <c r="C116" s="4" t="s">
        <v>1</v>
      </c>
      <c r="D116" s="4" t="s">
        <v>532</v>
      </c>
      <c r="E116" s="22">
        <v>7160.4780000000001</v>
      </c>
      <c r="F116" s="5">
        <v>19742.78</v>
      </c>
      <c r="G116" s="25">
        <v>177</v>
      </c>
      <c r="H116" s="5">
        <v>14860.16</v>
      </c>
      <c r="I116" s="25">
        <v>66</v>
      </c>
      <c r="J116" s="5">
        <v>4705.66</v>
      </c>
      <c r="K116" s="25">
        <v>423</v>
      </c>
      <c r="L116" s="5">
        <v>176.97</v>
      </c>
      <c r="M116" s="25">
        <v>426</v>
      </c>
      <c r="N116" s="5">
        <v>0</v>
      </c>
      <c r="O116" s="25">
        <v>299</v>
      </c>
    </row>
    <row r="117" spans="1:15" ht="11.25" customHeight="1" x14ac:dyDescent="0.2">
      <c r="A117" s="10">
        <v>1</v>
      </c>
      <c r="B117" s="10">
        <v>122098202</v>
      </c>
      <c r="C117" s="4" t="s">
        <v>2</v>
      </c>
      <c r="D117" s="4" t="s">
        <v>532</v>
      </c>
      <c r="E117" s="22">
        <v>10616.587</v>
      </c>
      <c r="F117" s="5">
        <v>21443.66</v>
      </c>
      <c r="G117" s="25">
        <v>115</v>
      </c>
      <c r="H117" s="5">
        <v>14980.55</v>
      </c>
      <c r="I117" s="25">
        <v>63</v>
      </c>
      <c r="J117" s="5">
        <v>4859.25</v>
      </c>
      <c r="K117" s="25">
        <v>409</v>
      </c>
      <c r="L117" s="5">
        <v>264.44</v>
      </c>
      <c r="M117" s="25">
        <v>337</v>
      </c>
      <c r="N117" s="5">
        <v>1339.42</v>
      </c>
      <c r="O117" s="25">
        <v>66</v>
      </c>
    </row>
    <row r="118" spans="1:15" ht="11.25" customHeight="1" x14ac:dyDescent="0.2">
      <c r="A118" s="10">
        <v>1</v>
      </c>
      <c r="B118" s="10">
        <v>122098403</v>
      </c>
      <c r="C118" s="4" t="s">
        <v>3</v>
      </c>
      <c r="D118" s="4" t="s">
        <v>532</v>
      </c>
      <c r="E118" s="22">
        <v>5234.6450000000004</v>
      </c>
      <c r="F118" s="5">
        <v>21550.22</v>
      </c>
      <c r="G118" s="25">
        <v>111</v>
      </c>
      <c r="H118" s="5">
        <v>16013.99</v>
      </c>
      <c r="I118" s="25">
        <v>41</v>
      </c>
      <c r="J118" s="5">
        <v>5195.42</v>
      </c>
      <c r="K118" s="25">
        <v>386</v>
      </c>
      <c r="L118" s="5">
        <v>173.8</v>
      </c>
      <c r="M118" s="25">
        <v>429</v>
      </c>
      <c r="N118" s="5">
        <v>167.01</v>
      </c>
      <c r="O118" s="25">
        <v>118</v>
      </c>
    </row>
    <row r="119" spans="1:15" ht="11.25" customHeight="1" x14ac:dyDescent="0.2">
      <c r="A119" s="10">
        <v>1</v>
      </c>
      <c r="B119" s="10">
        <v>104101252</v>
      </c>
      <c r="C119" s="4" t="s">
        <v>87</v>
      </c>
      <c r="D119" s="4" t="s">
        <v>252</v>
      </c>
      <c r="E119" s="22">
        <v>6571.7370000000001</v>
      </c>
      <c r="F119" s="5">
        <v>15945.13</v>
      </c>
      <c r="G119" s="25">
        <v>424</v>
      </c>
      <c r="H119" s="5">
        <v>8153.77</v>
      </c>
      <c r="I119" s="25">
        <v>304</v>
      </c>
      <c r="J119" s="5">
        <v>7363.59</v>
      </c>
      <c r="K119" s="25">
        <v>264</v>
      </c>
      <c r="L119" s="5">
        <v>427.76</v>
      </c>
      <c r="M119" s="25">
        <v>181</v>
      </c>
      <c r="N119" s="5">
        <v>0</v>
      </c>
      <c r="O119" s="25">
        <v>299</v>
      </c>
    </row>
    <row r="120" spans="1:15" ht="11.25" customHeight="1" x14ac:dyDescent="0.2">
      <c r="A120" s="10">
        <v>1</v>
      </c>
      <c r="B120" s="10">
        <v>104103603</v>
      </c>
      <c r="C120" s="4" t="s">
        <v>253</v>
      </c>
      <c r="D120" s="4" t="s">
        <v>252</v>
      </c>
      <c r="E120" s="22">
        <v>1387.2260000000001</v>
      </c>
      <c r="F120" s="5">
        <v>17506.07</v>
      </c>
      <c r="G120" s="25">
        <v>305</v>
      </c>
      <c r="H120" s="5">
        <v>5910.13</v>
      </c>
      <c r="I120" s="25">
        <v>410</v>
      </c>
      <c r="J120" s="5">
        <v>11590.81</v>
      </c>
      <c r="K120" s="25">
        <v>74</v>
      </c>
      <c r="L120" s="5">
        <v>5.12</v>
      </c>
      <c r="M120" s="25">
        <v>495</v>
      </c>
      <c r="N120" s="5">
        <v>0</v>
      </c>
      <c r="O120" s="25">
        <v>299</v>
      </c>
    </row>
    <row r="121" spans="1:15" ht="11.25" customHeight="1" x14ac:dyDescent="0.2">
      <c r="A121" s="10">
        <v>1</v>
      </c>
      <c r="B121" s="10">
        <v>104105003</v>
      </c>
      <c r="C121" s="4" t="s">
        <v>254</v>
      </c>
      <c r="D121" s="4" t="s">
        <v>252</v>
      </c>
      <c r="E121" s="22">
        <v>3486.2719999999999</v>
      </c>
      <c r="F121" s="5">
        <v>14399.46</v>
      </c>
      <c r="G121" s="25">
        <v>488</v>
      </c>
      <c r="H121" s="5">
        <v>10366.870000000001</v>
      </c>
      <c r="I121" s="25">
        <v>205</v>
      </c>
      <c r="J121" s="5">
        <v>4032.6</v>
      </c>
      <c r="K121" s="25">
        <v>477</v>
      </c>
      <c r="L121" s="5">
        <v>0</v>
      </c>
      <c r="M121" s="25">
        <v>499</v>
      </c>
      <c r="N121" s="5">
        <v>0</v>
      </c>
      <c r="O121" s="25">
        <v>299</v>
      </c>
    </row>
    <row r="122" spans="1:15" ht="11.25" customHeight="1" x14ac:dyDescent="0.2">
      <c r="A122" s="10">
        <v>1</v>
      </c>
      <c r="B122" s="10">
        <v>104105353</v>
      </c>
      <c r="C122" s="4" t="s">
        <v>255</v>
      </c>
      <c r="D122" s="4" t="s">
        <v>252</v>
      </c>
      <c r="E122" s="22">
        <v>1252.6959999999999</v>
      </c>
      <c r="F122" s="5">
        <v>17289.25</v>
      </c>
      <c r="G122" s="25">
        <v>327</v>
      </c>
      <c r="H122" s="5">
        <v>6028.24</v>
      </c>
      <c r="I122" s="25">
        <v>402</v>
      </c>
      <c r="J122" s="5">
        <v>11139.19</v>
      </c>
      <c r="K122" s="25">
        <v>93</v>
      </c>
      <c r="L122" s="5">
        <v>89.48</v>
      </c>
      <c r="M122" s="25">
        <v>484</v>
      </c>
      <c r="N122" s="5">
        <v>32.340000000000003</v>
      </c>
      <c r="O122" s="25">
        <v>162</v>
      </c>
    </row>
    <row r="123" spans="1:15" ht="11.25" customHeight="1" x14ac:dyDescent="0.2">
      <c r="A123" s="10">
        <v>1</v>
      </c>
      <c r="B123" s="10">
        <v>104107903</v>
      </c>
      <c r="C123" s="4" t="s">
        <v>257</v>
      </c>
      <c r="D123" s="4" t="s">
        <v>252</v>
      </c>
      <c r="E123" s="22">
        <v>7455.0129999999999</v>
      </c>
      <c r="F123" s="5">
        <v>18346.87</v>
      </c>
      <c r="G123" s="25">
        <v>261</v>
      </c>
      <c r="H123" s="5">
        <v>13368.61</v>
      </c>
      <c r="I123" s="25">
        <v>102</v>
      </c>
      <c r="J123" s="5">
        <v>4870.08</v>
      </c>
      <c r="K123" s="25">
        <v>408</v>
      </c>
      <c r="L123" s="5">
        <v>108.05</v>
      </c>
      <c r="M123" s="25">
        <v>475</v>
      </c>
      <c r="N123" s="5">
        <v>0.13</v>
      </c>
      <c r="O123" s="25">
        <v>290</v>
      </c>
    </row>
    <row r="124" spans="1:15" ht="11.25" customHeight="1" x14ac:dyDescent="0.2">
      <c r="A124" s="10">
        <v>1</v>
      </c>
      <c r="B124" s="10">
        <v>104107503</v>
      </c>
      <c r="C124" s="4" t="s">
        <v>88</v>
      </c>
      <c r="D124" s="4" t="s">
        <v>252</v>
      </c>
      <c r="E124" s="22">
        <v>2015.6020000000001</v>
      </c>
      <c r="F124" s="5">
        <v>16362.09</v>
      </c>
      <c r="G124" s="25">
        <v>397</v>
      </c>
      <c r="H124" s="5">
        <v>8646.11</v>
      </c>
      <c r="I124" s="25">
        <v>279</v>
      </c>
      <c r="J124" s="5">
        <v>7713.99</v>
      </c>
      <c r="K124" s="25">
        <v>250</v>
      </c>
      <c r="L124" s="5">
        <v>1.99</v>
      </c>
      <c r="M124" s="25">
        <v>496</v>
      </c>
      <c r="N124" s="5">
        <v>0</v>
      </c>
      <c r="O124" s="25">
        <v>299</v>
      </c>
    </row>
    <row r="125" spans="1:15" ht="11.25" customHeight="1" x14ac:dyDescent="0.2">
      <c r="A125" s="10">
        <v>1</v>
      </c>
      <c r="B125" s="10">
        <v>104107803</v>
      </c>
      <c r="C125" s="4" t="s">
        <v>256</v>
      </c>
      <c r="D125" s="4" t="s">
        <v>252</v>
      </c>
      <c r="E125" s="22">
        <v>2235.4679999999998</v>
      </c>
      <c r="F125" s="5">
        <v>15984.1</v>
      </c>
      <c r="G125" s="25">
        <v>420</v>
      </c>
      <c r="H125" s="5">
        <v>9230</v>
      </c>
      <c r="I125" s="25">
        <v>255</v>
      </c>
      <c r="J125" s="5">
        <v>6705.38</v>
      </c>
      <c r="K125" s="25">
        <v>305</v>
      </c>
      <c r="L125" s="5">
        <v>48.72</v>
      </c>
      <c r="M125" s="25">
        <v>492</v>
      </c>
      <c r="N125" s="5">
        <v>0</v>
      </c>
      <c r="O125" s="25">
        <v>299</v>
      </c>
    </row>
    <row r="126" spans="1:15" ht="11.25" customHeight="1" x14ac:dyDescent="0.2">
      <c r="A126" s="10">
        <v>1</v>
      </c>
      <c r="B126" s="10">
        <v>108110603</v>
      </c>
      <c r="C126" s="4" t="s">
        <v>326</v>
      </c>
      <c r="D126" s="4" t="s">
        <v>327</v>
      </c>
      <c r="E126" s="22">
        <v>678.26499999999999</v>
      </c>
      <c r="F126" s="5">
        <v>24609.9</v>
      </c>
      <c r="G126" s="25">
        <v>50</v>
      </c>
      <c r="H126" s="5">
        <v>3373.59</v>
      </c>
      <c r="I126" s="25">
        <v>494</v>
      </c>
      <c r="J126" s="5">
        <v>12253.3</v>
      </c>
      <c r="K126" s="25">
        <v>50</v>
      </c>
      <c r="L126" s="5">
        <v>570.19000000000005</v>
      </c>
      <c r="M126" s="25">
        <v>118</v>
      </c>
      <c r="N126" s="5">
        <v>8412.82</v>
      </c>
      <c r="O126" s="25">
        <v>19</v>
      </c>
    </row>
    <row r="127" spans="1:15" ht="11.25" customHeight="1" x14ac:dyDescent="0.2">
      <c r="A127" s="10">
        <v>1</v>
      </c>
      <c r="B127" s="10">
        <v>108111203</v>
      </c>
      <c r="C127" s="4" t="s">
        <v>328</v>
      </c>
      <c r="D127" s="4" t="s">
        <v>327</v>
      </c>
      <c r="E127" s="22">
        <v>1356.153</v>
      </c>
      <c r="F127" s="5">
        <v>16474.23</v>
      </c>
      <c r="G127" s="25">
        <v>387</v>
      </c>
      <c r="H127" s="5">
        <v>4645.2700000000004</v>
      </c>
      <c r="I127" s="25">
        <v>456</v>
      </c>
      <c r="J127" s="5">
        <v>11527.61</v>
      </c>
      <c r="K127" s="25">
        <v>78</v>
      </c>
      <c r="L127" s="5">
        <v>240.17</v>
      </c>
      <c r="M127" s="25">
        <v>356</v>
      </c>
      <c r="N127" s="5">
        <v>61.19</v>
      </c>
      <c r="O127" s="25">
        <v>145</v>
      </c>
    </row>
    <row r="128" spans="1:15" ht="11.25" customHeight="1" x14ac:dyDescent="0.2">
      <c r="A128" s="10">
        <v>1</v>
      </c>
      <c r="B128" s="10">
        <v>108111303</v>
      </c>
      <c r="C128" s="4" t="s">
        <v>329</v>
      </c>
      <c r="D128" s="4" t="s">
        <v>327</v>
      </c>
      <c r="E128" s="22">
        <v>1551.6420000000001</v>
      </c>
      <c r="F128" s="5">
        <v>15793.27</v>
      </c>
      <c r="G128" s="25">
        <v>436</v>
      </c>
      <c r="H128" s="5">
        <v>7096.35</v>
      </c>
      <c r="I128" s="25">
        <v>356</v>
      </c>
      <c r="J128" s="5">
        <v>8395.1</v>
      </c>
      <c r="K128" s="25">
        <v>224</v>
      </c>
      <c r="L128" s="5">
        <v>301.82</v>
      </c>
      <c r="M128" s="25">
        <v>295</v>
      </c>
      <c r="N128" s="5">
        <v>0</v>
      </c>
      <c r="O128" s="25">
        <v>299</v>
      </c>
    </row>
    <row r="129" spans="1:15" ht="11.25" customHeight="1" x14ac:dyDescent="0.2">
      <c r="A129" s="10">
        <v>1</v>
      </c>
      <c r="B129" s="10">
        <v>108111403</v>
      </c>
      <c r="C129" s="4" t="s">
        <v>330</v>
      </c>
      <c r="D129" s="4" t="s">
        <v>327</v>
      </c>
      <c r="E129" s="22">
        <v>713.70600000000002</v>
      </c>
      <c r="F129" s="5">
        <v>19081.12</v>
      </c>
      <c r="G129" s="25">
        <v>216</v>
      </c>
      <c r="H129" s="5">
        <v>4578.72</v>
      </c>
      <c r="I129" s="25">
        <v>458</v>
      </c>
      <c r="J129" s="5">
        <v>13236.17</v>
      </c>
      <c r="K129" s="25">
        <v>30</v>
      </c>
      <c r="L129" s="5">
        <v>559.66</v>
      </c>
      <c r="M129" s="25">
        <v>121</v>
      </c>
      <c r="N129" s="5">
        <v>706.58</v>
      </c>
      <c r="O129" s="25">
        <v>74</v>
      </c>
    </row>
    <row r="130" spans="1:15" ht="11.25" customHeight="1" x14ac:dyDescent="0.2">
      <c r="A130" s="10">
        <v>1</v>
      </c>
      <c r="B130" s="10">
        <v>108112003</v>
      </c>
      <c r="C130" s="4" t="s">
        <v>331</v>
      </c>
      <c r="D130" s="4" t="s">
        <v>327</v>
      </c>
      <c r="E130" s="22">
        <v>645.95399999999995</v>
      </c>
      <c r="F130" s="5">
        <v>18466.490000000002</v>
      </c>
      <c r="G130" s="25">
        <v>253</v>
      </c>
      <c r="H130" s="5">
        <v>4405.8500000000004</v>
      </c>
      <c r="I130" s="25">
        <v>471</v>
      </c>
      <c r="J130" s="5">
        <v>13516.23</v>
      </c>
      <c r="K130" s="25">
        <v>25</v>
      </c>
      <c r="L130" s="5">
        <v>544.41</v>
      </c>
      <c r="M130" s="25">
        <v>127</v>
      </c>
      <c r="N130" s="5">
        <v>0</v>
      </c>
      <c r="O130" s="25">
        <v>299</v>
      </c>
    </row>
    <row r="131" spans="1:15" ht="11.25" customHeight="1" x14ac:dyDescent="0.2">
      <c r="A131" s="10">
        <v>1</v>
      </c>
      <c r="B131" s="10">
        <v>108112203</v>
      </c>
      <c r="C131" s="4" t="s">
        <v>332</v>
      </c>
      <c r="D131" s="4" t="s">
        <v>327</v>
      </c>
      <c r="E131" s="22">
        <v>1822.914</v>
      </c>
      <c r="F131" s="5">
        <v>16113.81</v>
      </c>
      <c r="G131" s="25">
        <v>416</v>
      </c>
      <c r="H131" s="5">
        <v>3417.25</v>
      </c>
      <c r="I131" s="25">
        <v>492</v>
      </c>
      <c r="J131" s="5">
        <v>12280.17</v>
      </c>
      <c r="K131" s="25">
        <v>49</v>
      </c>
      <c r="L131" s="5">
        <v>414.74</v>
      </c>
      <c r="M131" s="25">
        <v>193</v>
      </c>
      <c r="N131" s="5">
        <v>1.65</v>
      </c>
      <c r="O131" s="25">
        <v>247</v>
      </c>
    </row>
    <row r="132" spans="1:15" ht="11.25" customHeight="1" x14ac:dyDescent="0.2">
      <c r="A132" s="10">
        <v>1</v>
      </c>
      <c r="B132" s="10">
        <v>108112502</v>
      </c>
      <c r="C132" s="4" t="s">
        <v>122</v>
      </c>
      <c r="D132" s="4" t="s">
        <v>327</v>
      </c>
      <c r="E132" s="22">
        <v>3001.14</v>
      </c>
      <c r="F132" s="5">
        <v>17322.099999999999</v>
      </c>
      <c r="G132" s="25">
        <v>319</v>
      </c>
      <c r="H132" s="5">
        <v>4467.82</v>
      </c>
      <c r="I132" s="25">
        <v>466</v>
      </c>
      <c r="J132" s="5">
        <v>11175.21</v>
      </c>
      <c r="K132" s="25">
        <v>92</v>
      </c>
      <c r="L132" s="5">
        <v>1618.9</v>
      </c>
      <c r="M132" s="25">
        <v>6</v>
      </c>
      <c r="N132" s="5">
        <v>60.17</v>
      </c>
      <c r="O132" s="25">
        <v>147</v>
      </c>
    </row>
    <row r="133" spans="1:15" ht="11.25" customHeight="1" x14ac:dyDescent="0.2">
      <c r="A133" s="10">
        <v>1</v>
      </c>
      <c r="B133" s="10">
        <v>108114503</v>
      </c>
      <c r="C133" s="4" t="s">
        <v>333</v>
      </c>
      <c r="D133" s="4" t="s">
        <v>327</v>
      </c>
      <c r="E133" s="22">
        <v>1025.1279999999999</v>
      </c>
      <c r="F133" s="5">
        <v>17492.98</v>
      </c>
      <c r="G133" s="25">
        <v>309</v>
      </c>
      <c r="H133" s="5">
        <v>3849.54</v>
      </c>
      <c r="I133" s="25">
        <v>486</v>
      </c>
      <c r="J133" s="5">
        <v>13317.78</v>
      </c>
      <c r="K133" s="25">
        <v>29</v>
      </c>
      <c r="L133" s="5">
        <v>324.68</v>
      </c>
      <c r="M133" s="25">
        <v>266</v>
      </c>
      <c r="N133" s="5">
        <v>0.99</v>
      </c>
      <c r="O133" s="25">
        <v>261</v>
      </c>
    </row>
    <row r="134" spans="1:15" ht="11.25" customHeight="1" x14ac:dyDescent="0.2">
      <c r="A134" s="10">
        <v>1</v>
      </c>
      <c r="B134" s="10">
        <v>108116003</v>
      </c>
      <c r="C134" s="4" t="s">
        <v>334</v>
      </c>
      <c r="D134" s="4" t="s">
        <v>327</v>
      </c>
      <c r="E134" s="22">
        <v>1627.7439999999999</v>
      </c>
      <c r="F134" s="5">
        <v>15099.39</v>
      </c>
      <c r="G134" s="25">
        <v>474</v>
      </c>
      <c r="H134" s="5">
        <v>4664.97</v>
      </c>
      <c r="I134" s="25">
        <v>454</v>
      </c>
      <c r="J134" s="5">
        <v>10114.99</v>
      </c>
      <c r="K134" s="25">
        <v>143</v>
      </c>
      <c r="L134" s="5">
        <v>318.38</v>
      </c>
      <c r="M134" s="25">
        <v>279</v>
      </c>
      <c r="N134" s="5">
        <v>1.05</v>
      </c>
      <c r="O134" s="25">
        <v>259</v>
      </c>
    </row>
    <row r="135" spans="1:15" ht="11.25" customHeight="1" x14ac:dyDescent="0.2">
      <c r="A135" s="10">
        <v>1</v>
      </c>
      <c r="B135" s="10">
        <v>108116303</v>
      </c>
      <c r="C135" s="4" t="s">
        <v>335</v>
      </c>
      <c r="D135" s="4" t="s">
        <v>327</v>
      </c>
      <c r="E135" s="22">
        <v>887.38</v>
      </c>
      <c r="F135" s="5">
        <v>23641.65</v>
      </c>
      <c r="G135" s="25">
        <v>60</v>
      </c>
      <c r="H135" s="5">
        <v>3256.94</v>
      </c>
      <c r="I135" s="25">
        <v>496</v>
      </c>
      <c r="J135" s="5">
        <v>11870.03</v>
      </c>
      <c r="K135" s="25">
        <v>66</v>
      </c>
      <c r="L135" s="5">
        <v>355.01</v>
      </c>
      <c r="M135" s="25">
        <v>237</v>
      </c>
      <c r="N135" s="5">
        <v>8159.67</v>
      </c>
      <c r="O135" s="25">
        <v>20</v>
      </c>
    </row>
    <row r="136" spans="1:15" ht="11.25" customHeight="1" x14ac:dyDescent="0.2">
      <c r="A136" s="10">
        <v>1</v>
      </c>
      <c r="B136" s="10">
        <v>108116503</v>
      </c>
      <c r="C136" s="4" t="s">
        <v>336</v>
      </c>
      <c r="D136" s="4" t="s">
        <v>327</v>
      </c>
      <c r="E136" s="22">
        <v>1551.6410000000001</v>
      </c>
      <c r="F136" s="5">
        <v>14902.82</v>
      </c>
      <c r="G136" s="25">
        <v>476</v>
      </c>
      <c r="H136" s="5">
        <v>9660.32</v>
      </c>
      <c r="I136" s="25">
        <v>234</v>
      </c>
      <c r="J136" s="5">
        <v>4718.99</v>
      </c>
      <c r="K136" s="25">
        <v>420</v>
      </c>
      <c r="L136" s="5">
        <v>295.61</v>
      </c>
      <c r="M136" s="25">
        <v>301</v>
      </c>
      <c r="N136" s="5">
        <v>227.89</v>
      </c>
      <c r="O136" s="25">
        <v>105</v>
      </c>
    </row>
    <row r="137" spans="1:15" ht="11.25" customHeight="1" x14ac:dyDescent="0.2">
      <c r="A137" s="10">
        <v>1</v>
      </c>
      <c r="B137" s="10">
        <v>108118503</v>
      </c>
      <c r="C137" s="4" t="s">
        <v>337</v>
      </c>
      <c r="D137" s="4" t="s">
        <v>327</v>
      </c>
      <c r="E137" s="22">
        <v>1542.6479999999999</v>
      </c>
      <c r="F137" s="5">
        <v>14634.77</v>
      </c>
      <c r="G137" s="25">
        <v>485</v>
      </c>
      <c r="H137" s="5">
        <v>9013.99</v>
      </c>
      <c r="I137" s="25">
        <v>261</v>
      </c>
      <c r="J137" s="5">
        <v>5313.35</v>
      </c>
      <c r="K137" s="25">
        <v>380</v>
      </c>
      <c r="L137" s="5">
        <v>285.06</v>
      </c>
      <c r="M137" s="25">
        <v>316</v>
      </c>
      <c r="N137" s="5">
        <v>22.38</v>
      </c>
      <c r="O137" s="25">
        <v>167</v>
      </c>
    </row>
    <row r="138" spans="1:15" ht="11.25" customHeight="1" x14ac:dyDescent="0.2">
      <c r="A138" s="10">
        <v>1</v>
      </c>
      <c r="B138" s="10">
        <v>109122703</v>
      </c>
      <c r="C138" s="4" t="s">
        <v>343</v>
      </c>
      <c r="D138" s="4" t="s">
        <v>344</v>
      </c>
      <c r="E138" s="22">
        <v>550.25599999999997</v>
      </c>
      <c r="F138" s="5">
        <v>27615.63</v>
      </c>
      <c r="G138" s="25">
        <v>21</v>
      </c>
      <c r="H138" s="5">
        <v>7651.17</v>
      </c>
      <c r="I138" s="25">
        <v>329</v>
      </c>
      <c r="J138" s="5">
        <v>15713.77</v>
      </c>
      <c r="K138" s="25">
        <v>7</v>
      </c>
      <c r="L138" s="5">
        <v>24.52</v>
      </c>
      <c r="M138" s="25">
        <v>494</v>
      </c>
      <c r="N138" s="5">
        <v>4226.16</v>
      </c>
      <c r="O138" s="25">
        <v>41</v>
      </c>
    </row>
    <row r="139" spans="1:15" ht="11.25" customHeight="1" x14ac:dyDescent="0.2">
      <c r="A139" s="10">
        <v>1</v>
      </c>
      <c r="B139" s="10">
        <v>121135003</v>
      </c>
      <c r="C139" s="4" t="s">
        <v>517</v>
      </c>
      <c r="D139" s="4" t="s">
        <v>518</v>
      </c>
      <c r="E139" s="22">
        <v>2261.306</v>
      </c>
      <c r="F139" s="5">
        <v>24367.9</v>
      </c>
      <c r="G139" s="25">
        <v>52</v>
      </c>
      <c r="H139" s="5">
        <v>15013.54</v>
      </c>
      <c r="I139" s="25">
        <v>62</v>
      </c>
      <c r="J139" s="5">
        <v>5016.28</v>
      </c>
      <c r="K139" s="25">
        <v>397</v>
      </c>
      <c r="L139" s="5">
        <v>255.39</v>
      </c>
      <c r="M139" s="25">
        <v>343</v>
      </c>
      <c r="N139" s="5">
        <v>4082.69</v>
      </c>
      <c r="O139" s="25">
        <v>44</v>
      </c>
    </row>
    <row r="140" spans="1:15" ht="11.25" customHeight="1" x14ac:dyDescent="0.2">
      <c r="A140" s="10">
        <v>1</v>
      </c>
      <c r="B140" s="10">
        <v>121135503</v>
      </c>
      <c r="C140" s="4" t="s">
        <v>519</v>
      </c>
      <c r="D140" s="4" t="s">
        <v>518</v>
      </c>
      <c r="E140" s="22">
        <v>2445.7939999999999</v>
      </c>
      <c r="F140" s="5">
        <v>17318.41</v>
      </c>
      <c r="G140" s="25">
        <v>321</v>
      </c>
      <c r="H140" s="5">
        <v>9457.16</v>
      </c>
      <c r="I140" s="25">
        <v>241</v>
      </c>
      <c r="J140" s="5">
        <v>7208.86</v>
      </c>
      <c r="K140" s="25">
        <v>281</v>
      </c>
      <c r="L140" s="5">
        <v>317.95</v>
      </c>
      <c r="M140" s="25">
        <v>280</v>
      </c>
      <c r="N140" s="5">
        <v>334.44</v>
      </c>
      <c r="O140" s="25">
        <v>95</v>
      </c>
    </row>
    <row r="141" spans="1:15" ht="11.25" customHeight="1" x14ac:dyDescent="0.2">
      <c r="A141" s="10">
        <v>1</v>
      </c>
      <c r="B141" s="10">
        <v>121136503</v>
      </c>
      <c r="C141" s="4" t="s">
        <v>520</v>
      </c>
      <c r="D141" s="4" t="s">
        <v>518</v>
      </c>
      <c r="E141" s="22">
        <v>1882.7270000000001</v>
      </c>
      <c r="F141" s="5">
        <v>17607.8</v>
      </c>
      <c r="G141" s="25">
        <v>301</v>
      </c>
      <c r="H141" s="5">
        <v>10362.969999999999</v>
      </c>
      <c r="I141" s="25">
        <v>206</v>
      </c>
      <c r="J141" s="5">
        <v>7024.83</v>
      </c>
      <c r="K141" s="25">
        <v>291</v>
      </c>
      <c r="L141" s="5">
        <v>216.5</v>
      </c>
      <c r="M141" s="25">
        <v>381</v>
      </c>
      <c r="N141" s="5">
        <v>3.49</v>
      </c>
      <c r="O141" s="25">
        <v>224</v>
      </c>
    </row>
    <row r="142" spans="1:15" ht="11.25" customHeight="1" x14ac:dyDescent="0.2">
      <c r="A142" s="10">
        <v>1</v>
      </c>
      <c r="B142" s="10">
        <v>121136603</v>
      </c>
      <c r="C142" s="4" t="s">
        <v>521</v>
      </c>
      <c r="D142" s="4" t="s">
        <v>518</v>
      </c>
      <c r="E142" s="22">
        <v>1856.9760000000001</v>
      </c>
      <c r="F142" s="5">
        <v>18151.64</v>
      </c>
      <c r="G142" s="25">
        <v>278</v>
      </c>
      <c r="H142" s="5">
        <v>6383.63</v>
      </c>
      <c r="I142" s="25">
        <v>387</v>
      </c>
      <c r="J142" s="5">
        <v>8109.82</v>
      </c>
      <c r="K142" s="25">
        <v>233</v>
      </c>
      <c r="L142" s="5">
        <v>518.66999999999996</v>
      </c>
      <c r="M142" s="25">
        <v>141</v>
      </c>
      <c r="N142" s="5">
        <v>3139.51</v>
      </c>
      <c r="O142" s="25">
        <v>52</v>
      </c>
    </row>
    <row r="143" spans="1:15" ht="11.25" customHeight="1" x14ac:dyDescent="0.2">
      <c r="A143" s="10">
        <v>1</v>
      </c>
      <c r="B143" s="10">
        <v>121139004</v>
      </c>
      <c r="C143" s="4" t="s">
        <v>522</v>
      </c>
      <c r="D143" s="4" t="s">
        <v>518</v>
      </c>
      <c r="E143" s="22">
        <v>666.70399999999995</v>
      </c>
      <c r="F143" s="5">
        <v>21692.53</v>
      </c>
      <c r="G143" s="25">
        <v>110</v>
      </c>
      <c r="H143" s="5">
        <v>11300.72</v>
      </c>
      <c r="I143" s="25">
        <v>170</v>
      </c>
      <c r="J143" s="5">
        <v>9986.0400000000009</v>
      </c>
      <c r="K143" s="25">
        <v>149</v>
      </c>
      <c r="L143" s="5">
        <v>405.18</v>
      </c>
      <c r="M143" s="25">
        <v>204</v>
      </c>
      <c r="N143" s="5">
        <v>0.59</v>
      </c>
      <c r="O143" s="25">
        <v>273</v>
      </c>
    </row>
    <row r="144" spans="1:15" ht="11.25" customHeight="1" x14ac:dyDescent="0.2">
      <c r="A144" s="10">
        <v>1</v>
      </c>
      <c r="B144" s="10">
        <v>110141003</v>
      </c>
      <c r="C144" s="4" t="s">
        <v>359</v>
      </c>
      <c r="D144" s="4" t="s">
        <v>360</v>
      </c>
      <c r="E144" s="22">
        <v>1581.2249999999999</v>
      </c>
      <c r="F144" s="5">
        <v>26926.25</v>
      </c>
      <c r="G144" s="25">
        <v>30</v>
      </c>
      <c r="H144" s="5">
        <v>10827.81</v>
      </c>
      <c r="I144" s="25">
        <v>189</v>
      </c>
      <c r="J144" s="5">
        <v>10417.780000000001</v>
      </c>
      <c r="K144" s="25">
        <v>125</v>
      </c>
      <c r="L144" s="5">
        <v>286.11</v>
      </c>
      <c r="M144" s="25">
        <v>314</v>
      </c>
      <c r="N144" s="5">
        <v>5394.55</v>
      </c>
      <c r="O144" s="25">
        <v>35</v>
      </c>
    </row>
    <row r="145" spans="1:15" ht="11.25" customHeight="1" x14ac:dyDescent="0.2">
      <c r="A145" s="10">
        <v>1</v>
      </c>
      <c r="B145" s="10">
        <v>110141103</v>
      </c>
      <c r="C145" s="4" t="s">
        <v>361</v>
      </c>
      <c r="D145" s="4" t="s">
        <v>360</v>
      </c>
      <c r="E145" s="22">
        <v>2834.8470000000002</v>
      </c>
      <c r="F145" s="5">
        <v>18413.36</v>
      </c>
      <c r="G145" s="25">
        <v>257</v>
      </c>
      <c r="H145" s="5">
        <v>11990.14</v>
      </c>
      <c r="I145" s="25">
        <v>147</v>
      </c>
      <c r="J145" s="5">
        <v>6225.72</v>
      </c>
      <c r="K145" s="25">
        <v>339</v>
      </c>
      <c r="L145" s="5">
        <v>197.5</v>
      </c>
      <c r="M145" s="25">
        <v>407</v>
      </c>
      <c r="N145" s="5">
        <v>0</v>
      </c>
      <c r="O145" s="25">
        <v>299</v>
      </c>
    </row>
    <row r="146" spans="1:15" ht="11.25" customHeight="1" x14ac:dyDescent="0.2">
      <c r="A146" s="10">
        <v>1</v>
      </c>
      <c r="B146" s="10">
        <v>110147003</v>
      </c>
      <c r="C146" s="4" t="s">
        <v>128</v>
      </c>
      <c r="D146" s="4" t="s">
        <v>360</v>
      </c>
      <c r="E146" s="22">
        <v>1507.835</v>
      </c>
      <c r="F146" s="5">
        <v>20698.11</v>
      </c>
      <c r="G146" s="25">
        <v>135</v>
      </c>
      <c r="H146" s="5">
        <v>11526.49</v>
      </c>
      <c r="I146" s="25">
        <v>164</v>
      </c>
      <c r="J146" s="5">
        <v>8057.23</v>
      </c>
      <c r="K146" s="25">
        <v>238</v>
      </c>
      <c r="L146" s="5">
        <v>829.88</v>
      </c>
      <c r="M146" s="25">
        <v>51</v>
      </c>
      <c r="N146" s="5">
        <v>284.51</v>
      </c>
      <c r="O146" s="25">
        <v>100</v>
      </c>
    </row>
    <row r="147" spans="1:15" ht="11.25" customHeight="1" x14ac:dyDescent="0.2">
      <c r="A147" s="10">
        <v>1</v>
      </c>
      <c r="B147" s="10">
        <v>110148002</v>
      </c>
      <c r="C147" s="4" t="s">
        <v>129</v>
      </c>
      <c r="D147" s="4" t="s">
        <v>360</v>
      </c>
      <c r="E147" s="22">
        <v>7125.7560000000003</v>
      </c>
      <c r="F147" s="5">
        <v>23564.98</v>
      </c>
      <c r="G147" s="25">
        <v>64</v>
      </c>
      <c r="H147" s="5">
        <v>18830.48</v>
      </c>
      <c r="I147" s="25">
        <v>19</v>
      </c>
      <c r="J147" s="5">
        <v>4207.54</v>
      </c>
      <c r="K147" s="25">
        <v>459</v>
      </c>
      <c r="L147" s="5">
        <v>344.41</v>
      </c>
      <c r="M147" s="25">
        <v>244</v>
      </c>
      <c r="N147" s="5">
        <v>182.55</v>
      </c>
      <c r="O147" s="25">
        <v>114</v>
      </c>
    </row>
    <row r="148" spans="1:15" ht="11.25" customHeight="1" x14ac:dyDescent="0.2">
      <c r="A148" s="10">
        <v>1</v>
      </c>
      <c r="B148" s="10">
        <v>124150503</v>
      </c>
      <c r="C148" s="4" t="s">
        <v>193</v>
      </c>
      <c r="D148" s="4" t="s">
        <v>17</v>
      </c>
      <c r="E148" s="22">
        <v>5831.6</v>
      </c>
      <c r="F148" s="5">
        <v>15822.29</v>
      </c>
      <c r="G148" s="25">
        <v>433</v>
      </c>
      <c r="H148" s="5">
        <v>10221.51</v>
      </c>
      <c r="I148" s="25">
        <v>211</v>
      </c>
      <c r="J148" s="5">
        <v>5470</v>
      </c>
      <c r="K148" s="25">
        <v>378</v>
      </c>
      <c r="L148" s="5">
        <v>130.71</v>
      </c>
      <c r="M148" s="25">
        <v>458</v>
      </c>
      <c r="N148" s="5">
        <v>7.0000000000000007E-2</v>
      </c>
      <c r="O148" s="25">
        <v>295</v>
      </c>
    </row>
    <row r="149" spans="1:15" ht="11.25" customHeight="1" x14ac:dyDescent="0.2">
      <c r="A149" s="10">
        <v>1</v>
      </c>
      <c r="B149" s="10">
        <v>124151902</v>
      </c>
      <c r="C149" s="4" t="s">
        <v>18</v>
      </c>
      <c r="D149" s="4" t="s">
        <v>17</v>
      </c>
      <c r="E149" s="22">
        <v>8834.69</v>
      </c>
      <c r="F149" s="5">
        <v>20130.05</v>
      </c>
      <c r="G149" s="25">
        <v>157</v>
      </c>
      <c r="H149" s="5">
        <v>13685.02</v>
      </c>
      <c r="I149" s="25">
        <v>92</v>
      </c>
      <c r="J149" s="5">
        <v>6033.59</v>
      </c>
      <c r="K149" s="25">
        <v>348</v>
      </c>
      <c r="L149" s="5">
        <v>407.12</v>
      </c>
      <c r="M149" s="25">
        <v>199</v>
      </c>
      <c r="N149" s="5">
        <v>4.32</v>
      </c>
      <c r="O149" s="25">
        <v>216</v>
      </c>
    </row>
    <row r="150" spans="1:15" ht="11.25" customHeight="1" x14ac:dyDescent="0.2">
      <c r="A150" s="10">
        <v>1</v>
      </c>
      <c r="B150" s="10">
        <v>124152003</v>
      </c>
      <c r="C150" s="4" t="s">
        <v>19</v>
      </c>
      <c r="D150" s="4" t="s">
        <v>17</v>
      </c>
      <c r="E150" s="22">
        <v>13709.334999999999</v>
      </c>
      <c r="F150" s="5">
        <v>16690.3</v>
      </c>
      <c r="G150" s="25">
        <v>376</v>
      </c>
      <c r="H150" s="5">
        <v>12603.93</v>
      </c>
      <c r="I150" s="25">
        <v>129</v>
      </c>
      <c r="J150" s="5">
        <v>3824.98</v>
      </c>
      <c r="K150" s="25">
        <v>483</v>
      </c>
      <c r="L150" s="5">
        <v>241.11</v>
      </c>
      <c r="M150" s="25">
        <v>353</v>
      </c>
      <c r="N150" s="5">
        <v>20.28</v>
      </c>
      <c r="O150" s="25">
        <v>171</v>
      </c>
    </row>
    <row r="151" spans="1:15" ht="11.25" customHeight="1" x14ac:dyDescent="0.2">
      <c r="A151" s="10">
        <v>1</v>
      </c>
      <c r="B151" s="10">
        <v>124153503</v>
      </c>
      <c r="C151" s="4" t="s">
        <v>20</v>
      </c>
      <c r="D151" s="4" t="s">
        <v>17</v>
      </c>
      <c r="E151" s="22">
        <v>4542.3919999999998</v>
      </c>
      <c r="F151" s="5">
        <v>23568.34</v>
      </c>
      <c r="G151" s="25">
        <v>63</v>
      </c>
      <c r="H151" s="5">
        <v>19912.810000000001</v>
      </c>
      <c r="I151" s="25">
        <v>13</v>
      </c>
      <c r="J151" s="5">
        <v>3531.42</v>
      </c>
      <c r="K151" s="25">
        <v>493</v>
      </c>
      <c r="L151" s="5">
        <v>124.11</v>
      </c>
      <c r="M151" s="25">
        <v>464</v>
      </c>
      <c r="N151" s="5">
        <v>0</v>
      </c>
      <c r="O151" s="25">
        <v>299</v>
      </c>
    </row>
    <row r="152" spans="1:15" ht="11.25" customHeight="1" x14ac:dyDescent="0.2">
      <c r="A152" s="10">
        <v>1</v>
      </c>
      <c r="B152" s="10">
        <v>124154003</v>
      </c>
      <c r="C152" s="4" t="s">
        <v>21</v>
      </c>
      <c r="D152" s="4" t="s">
        <v>17</v>
      </c>
      <c r="E152" s="22">
        <v>4348.6850000000004</v>
      </c>
      <c r="F152" s="5">
        <v>20278.62</v>
      </c>
      <c r="G152" s="25">
        <v>153</v>
      </c>
      <c r="H152" s="5">
        <v>15778.27</v>
      </c>
      <c r="I152" s="25">
        <v>44</v>
      </c>
      <c r="J152" s="5">
        <v>4206.3500000000004</v>
      </c>
      <c r="K152" s="25">
        <v>460</v>
      </c>
      <c r="L152" s="5">
        <v>293.04000000000002</v>
      </c>
      <c r="M152" s="25">
        <v>305</v>
      </c>
      <c r="N152" s="5">
        <v>0.97</v>
      </c>
      <c r="O152" s="25">
        <v>262</v>
      </c>
    </row>
    <row r="153" spans="1:15" ht="11.25" customHeight="1" x14ac:dyDescent="0.2">
      <c r="A153" s="10">
        <v>1</v>
      </c>
      <c r="B153" s="10">
        <v>124156503</v>
      </c>
      <c r="C153" s="4" t="s">
        <v>22</v>
      </c>
      <c r="D153" s="4" t="s">
        <v>17</v>
      </c>
      <c r="E153" s="22">
        <v>2434.3719999999998</v>
      </c>
      <c r="F153" s="5">
        <v>22856.79</v>
      </c>
      <c r="G153" s="25">
        <v>81</v>
      </c>
      <c r="H153" s="5">
        <v>15983.68</v>
      </c>
      <c r="I153" s="25">
        <v>42</v>
      </c>
      <c r="J153" s="5">
        <v>6502.86</v>
      </c>
      <c r="K153" s="25">
        <v>319</v>
      </c>
      <c r="L153" s="5">
        <v>370.25</v>
      </c>
      <c r="M153" s="25">
        <v>225</v>
      </c>
      <c r="N153" s="5">
        <v>0</v>
      </c>
      <c r="O153" s="25">
        <v>299</v>
      </c>
    </row>
    <row r="154" spans="1:15" ht="11.25" customHeight="1" x14ac:dyDescent="0.2">
      <c r="A154" s="10">
        <v>1</v>
      </c>
      <c r="B154" s="10">
        <v>124156603</v>
      </c>
      <c r="C154" s="4" t="s">
        <v>23</v>
      </c>
      <c r="D154" s="4" t="s">
        <v>17</v>
      </c>
      <c r="E154" s="22">
        <v>5721.8950000000004</v>
      </c>
      <c r="F154" s="5">
        <v>19572.77</v>
      </c>
      <c r="G154" s="25">
        <v>188</v>
      </c>
      <c r="H154" s="5">
        <v>15333.34</v>
      </c>
      <c r="I154" s="25">
        <v>53</v>
      </c>
      <c r="J154" s="5">
        <v>3977.4</v>
      </c>
      <c r="K154" s="25">
        <v>480</v>
      </c>
      <c r="L154" s="5">
        <v>192.93</v>
      </c>
      <c r="M154" s="25">
        <v>409</v>
      </c>
      <c r="N154" s="5">
        <v>69.099999999999994</v>
      </c>
      <c r="O154" s="25">
        <v>141</v>
      </c>
    </row>
    <row r="155" spans="1:15" ht="11.25" customHeight="1" x14ac:dyDescent="0.2">
      <c r="A155" s="10">
        <v>1</v>
      </c>
      <c r="B155" s="10">
        <v>124156703</v>
      </c>
      <c r="C155" s="4" t="s">
        <v>678</v>
      </c>
      <c r="D155" s="4" t="s">
        <v>17</v>
      </c>
      <c r="E155" s="22">
        <v>4137.1109999999999</v>
      </c>
      <c r="F155" s="5">
        <v>20941.03</v>
      </c>
      <c r="G155" s="25">
        <v>127</v>
      </c>
      <c r="H155" s="5">
        <v>9604.86</v>
      </c>
      <c r="I155" s="25">
        <v>236</v>
      </c>
      <c r="J155" s="5">
        <v>6407.29</v>
      </c>
      <c r="K155" s="25">
        <v>323</v>
      </c>
      <c r="L155" s="5">
        <v>337.3</v>
      </c>
      <c r="M155" s="25">
        <v>254</v>
      </c>
      <c r="N155" s="5">
        <v>4591.58</v>
      </c>
      <c r="O155" s="25">
        <v>38</v>
      </c>
    </row>
    <row r="156" spans="1:15" ht="11.25" customHeight="1" x14ac:dyDescent="0.2">
      <c r="A156" s="10">
        <v>1</v>
      </c>
      <c r="B156" s="10">
        <v>124157203</v>
      </c>
      <c r="C156" s="4" t="s">
        <v>679</v>
      </c>
      <c r="D156" s="4" t="s">
        <v>17</v>
      </c>
      <c r="E156" s="22">
        <v>4493.8119999999999</v>
      </c>
      <c r="F156" s="5">
        <v>20963.259999999998</v>
      </c>
      <c r="G156" s="25">
        <v>124</v>
      </c>
      <c r="H156" s="5">
        <v>17040.13</v>
      </c>
      <c r="I156" s="25">
        <v>32</v>
      </c>
      <c r="J156" s="5">
        <v>3729.61</v>
      </c>
      <c r="K156" s="25">
        <v>487</v>
      </c>
      <c r="L156" s="5">
        <v>117.55</v>
      </c>
      <c r="M156" s="25">
        <v>471</v>
      </c>
      <c r="N156" s="5">
        <v>75.97</v>
      </c>
      <c r="O156" s="25">
        <v>139</v>
      </c>
    </row>
    <row r="157" spans="1:15" ht="11.25" customHeight="1" x14ac:dyDescent="0.2">
      <c r="A157" s="10">
        <v>1</v>
      </c>
      <c r="B157" s="10">
        <v>124157802</v>
      </c>
      <c r="C157" s="4" t="s">
        <v>24</v>
      </c>
      <c r="D157" s="4" t="s">
        <v>17</v>
      </c>
      <c r="E157" s="22">
        <v>7333.9780000000001</v>
      </c>
      <c r="F157" s="5">
        <v>20367.13</v>
      </c>
      <c r="G157" s="25">
        <v>147</v>
      </c>
      <c r="H157" s="5">
        <v>17143.45</v>
      </c>
      <c r="I157" s="25">
        <v>30</v>
      </c>
      <c r="J157" s="5">
        <v>3072.28</v>
      </c>
      <c r="K157" s="25">
        <v>500</v>
      </c>
      <c r="L157" s="5">
        <v>151.4</v>
      </c>
      <c r="M157" s="25">
        <v>447</v>
      </c>
      <c r="N157" s="5">
        <v>0</v>
      </c>
      <c r="O157" s="25">
        <v>299</v>
      </c>
    </row>
    <row r="158" spans="1:15" ht="11.25" customHeight="1" x14ac:dyDescent="0.2">
      <c r="A158" s="10">
        <v>1</v>
      </c>
      <c r="B158" s="10">
        <v>124158503</v>
      </c>
      <c r="C158" s="4" t="s">
        <v>563</v>
      </c>
      <c r="D158" s="4" t="s">
        <v>17</v>
      </c>
      <c r="E158" s="22">
        <v>4022.3870000000002</v>
      </c>
      <c r="F158" s="5">
        <v>22317.57</v>
      </c>
      <c r="G158" s="25">
        <v>90</v>
      </c>
      <c r="H158" s="5">
        <v>18066.419999999998</v>
      </c>
      <c r="I158" s="25">
        <v>22</v>
      </c>
      <c r="J158" s="5">
        <v>4025</v>
      </c>
      <c r="K158" s="25">
        <v>478</v>
      </c>
      <c r="L158" s="5">
        <v>225</v>
      </c>
      <c r="M158" s="25">
        <v>375</v>
      </c>
      <c r="N158" s="5">
        <v>1.1399999999999999</v>
      </c>
      <c r="O158" s="25">
        <v>256</v>
      </c>
    </row>
    <row r="159" spans="1:15" ht="11.25" customHeight="1" x14ac:dyDescent="0.2">
      <c r="A159" s="10">
        <v>1</v>
      </c>
      <c r="B159" s="10">
        <v>124159002</v>
      </c>
      <c r="C159" s="4" t="s">
        <v>680</v>
      </c>
      <c r="D159" s="4" t="s">
        <v>17</v>
      </c>
      <c r="E159" s="22">
        <v>12722.569</v>
      </c>
      <c r="F159" s="5">
        <v>20051.64</v>
      </c>
      <c r="G159" s="25">
        <v>162</v>
      </c>
      <c r="H159" s="5">
        <v>16407.36</v>
      </c>
      <c r="I159" s="25">
        <v>37</v>
      </c>
      <c r="J159" s="5">
        <v>3465.42</v>
      </c>
      <c r="K159" s="25">
        <v>494</v>
      </c>
      <c r="L159" s="5">
        <v>178.86</v>
      </c>
      <c r="M159" s="25">
        <v>424</v>
      </c>
      <c r="N159" s="5">
        <v>0</v>
      </c>
      <c r="O159" s="25">
        <v>299</v>
      </c>
    </row>
    <row r="160" spans="1:15" ht="11.25" customHeight="1" x14ac:dyDescent="0.2">
      <c r="A160" s="10">
        <v>1</v>
      </c>
      <c r="B160" s="10">
        <v>106160303</v>
      </c>
      <c r="C160" s="4" t="s">
        <v>541</v>
      </c>
      <c r="D160" s="4" t="s">
        <v>289</v>
      </c>
      <c r="E160" s="22">
        <v>657.42399999999998</v>
      </c>
      <c r="F160" s="5">
        <v>23231.85</v>
      </c>
      <c r="G160" s="25">
        <v>72</v>
      </c>
      <c r="H160" s="5">
        <v>7831.24</v>
      </c>
      <c r="I160" s="25">
        <v>317</v>
      </c>
      <c r="J160" s="5">
        <v>14658.19</v>
      </c>
      <c r="K160" s="25">
        <v>13</v>
      </c>
      <c r="L160" s="5">
        <v>735.17</v>
      </c>
      <c r="M160" s="25">
        <v>69</v>
      </c>
      <c r="N160" s="5">
        <v>7.25</v>
      </c>
      <c r="O160" s="25">
        <v>201</v>
      </c>
    </row>
    <row r="161" spans="1:15" ht="11.25" customHeight="1" x14ac:dyDescent="0.2">
      <c r="A161" s="10">
        <v>1</v>
      </c>
      <c r="B161" s="10">
        <v>106161203</v>
      </c>
      <c r="C161" s="4" t="s">
        <v>290</v>
      </c>
      <c r="D161" s="4" t="s">
        <v>289</v>
      </c>
      <c r="E161" s="22">
        <v>760.34199999999998</v>
      </c>
      <c r="F161" s="5">
        <v>21440.53</v>
      </c>
      <c r="G161" s="25">
        <v>116</v>
      </c>
      <c r="H161" s="5">
        <v>11098.09</v>
      </c>
      <c r="I161" s="25">
        <v>182</v>
      </c>
      <c r="J161" s="5">
        <v>9792.73</v>
      </c>
      <c r="K161" s="25">
        <v>159</v>
      </c>
      <c r="L161" s="5">
        <v>549.70000000000005</v>
      </c>
      <c r="M161" s="25">
        <v>125</v>
      </c>
      <c r="N161" s="5">
        <v>0</v>
      </c>
      <c r="O161" s="25">
        <v>299</v>
      </c>
    </row>
    <row r="162" spans="1:15" ht="11.25" customHeight="1" x14ac:dyDescent="0.2">
      <c r="A162" s="10">
        <v>1</v>
      </c>
      <c r="B162" s="10">
        <v>106161703</v>
      </c>
      <c r="C162" s="4" t="s">
        <v>542</v>
      </c>
      <c r="D162" s="4" t="s">
        <v>289</v>
      </c>
      <c r="E162" s="22">
        <v>835.48699999999997</v>
      </c>
      <c r="F162" s="5">
        <v>18113.8</v>
      </c>
      <c r="G162" s="25">
        <v>282</v>
      </c>
      <c r="H162" s="5">
        <v>6739.9</v>
      </c>
      <c r="I162" s="25">
        <v>372</v>
      </c>
      <c r="J162" s="5">
        <v>10826.76</v>
      </c>
      <c r="K162" s="25">
        <v>105</v>
      </c>
      <c r="L162" s="5">
        <v>547.15</v>
      </c>
      <c r="M162" s="25">
        <v>126</v>
      </c>
      <c r="N162" s="5">
        <v>0</v>
      </c>
      <c r="O162" s="25">
        <v>299</v>
      </c>
    </row>
    <row r="163" spans="1:15" ht="11.25" customHeight="1" x14ac:dyDescent="0.2">
      <c r="A163" s="10">
        <v>1</v>
      </c>
      <c r="B163" s="10">
        <v>106166503</v>
      </c>
      <c r="C163" s="4" t="s">
        <v>100</v>
      </c>
      <c r="D163" s="4" t="s">
        <v>289</v>
      </c>
      <c r="E163" s="22">
        <v>944.30399999999997</v>
      </c>
      <c r="F163" s="5">
        <v>17573.400000000001</v>
      </c>
      <c r="G163" s="25">
        <v>302</v>
      </c>
      <c r="H163" s="5">
        <v>5379.79</v>
      </c>
      <c r="I163" s="25">
        <v>431</v>
      </c>
      <c r="J163" s="5">
        <v>11820.63</v>
      </c>
      <c r="K163" s="25">
        <v>68</v>
      </c>
      <c r="L163" s="5">
        <v>372.98</v>
      </c>
      <c r="M163" s="25">
        <v>222</v>
      </c>
      <c r="N163" s="5">
        <v>0</v>
      </c>
      <c r="O163" s="25">
        <v>299</v>
      </c>
    </row>
    <row r="164" spans="1:15" ht="11.25" customHeight="1" x14ac:dyDescent="0.2">
      <c r="A164" s="10">
        <v>1</v>
      </c>
      <c r="B164" s="10">
        <v>106167504</v>
      </c>
      <c r="C164" s="4" t="s">
        <v>291</v>
      </c>
      <c r="D164" s="4" t="s">
        <v>289</v>
      </c>
      <c r="E164" s="22">
        <v>594.577</v>
      </c>
      <c r="F164" s="5">
        <v>15762.73</v>
      </c>
      <c r="G164" s="25">
        <v>439</v>
      </c>
      <c r="H164" s="5">
        <v>5613.41</v>
      </c>
      <c r="I164" s="25">
        <v>422</v>
      </c>
      <c r="J164" s="5">
        <v>9711.1</v>
      </c>
      <c r="K164" s="25">
        <v>164</v>
      </c>
      <c r="L164" s="5">
        <v>438.22</v>
      </c>
      <c r="M164" s="25">
        <v>175</v>
      </c>
      <c r="N164" s="5">
        <v>0</v>
      </c>
      <c r="O164" s="25">
        <v>299</v>
      </c>
    </row>
    <row r="165" spans="1:15" ht="11.25" customHeight="1" x14ac:dyDescent="0.2">
      <c r="A165" s="10">
        <v>1</v>
      </c>
      <c r="B165" s="10">
        <v>106168003</v>
      </c>
      <c r="C165" s="4" t="s">
        <v>292</v>
      </c>
      <c r="D165" s="4" t="s">
        <v>289</v>
      </c>
      <c r="E165" s="22">
        <v>1145.0540000000001</v>
      </c>
      <c r="F165" s="5">
        <v>15254.83</v>
      </c>
      <c r="G165" s="25">
        <v>467</v>
      </c>
      <c r="H165" s="5">
        <v>3364.69</v>
      </c>
      <c r="I165" s="25">
        <v>495</v>
      </c>
      <c r="J165" s="5">
        <v>11390.11</v>
      </c>
      <c r="K165" s="25">
        <v>82</v>
      </c>
      <c r="L165" s="5">
        <v>500.02</v>
      </c>
      <c r="M165" s="25">
        <v>150</v>
      </c>
      <c r="N165" s="5">
        <v>0</v>
      </c>
      <c r="O165" s="25">
        <v>299</v>
      </c>
    </row>
    <row r="166" spans="1:15" ht="11.25" customHeight="1" x14ac:dyDescent="0.2">
      <c r="A166" s="10">
        <v>1</v>
      </c>
      <c r="B166" s="10">
        <v>106169003</v>
      </c>
      <c r="C166" s="4" t="s">
        <v>101</v>
      </c>
      <c r="D166" s="4" t="s">
        <v>289</v>
      </c>
      <c r="E166" s="22">
        <v>592.59199999999998</v>
      </c>
      <c r="F166" s="5">
        <v>19528.14</v>
      </c>
      <c r="G166" s="25">
        <v>189</v>
      </c>
      <c r="H166" s="5">
        <v>4298.21</v>
      </c>
      <c r="I166" s="25">
        <v>475</v>
      </c>
      <c r="J166" s="5">
        <v>14596.06</v>
      </c>
      <c r="K166" s="25">
        <v>14</v>
      </c>
      <c r="L166" s="5">
        <v>633.86</v>
      </c>
      <c r="M166" s="25">
        <v>95</v>
      </c>
      <c r="N166" s="5">
        <v>0</v>
      </c>
      <c r="O166" s="25">
        <v>299</v>
      </c>
    </row>
    <row r="167" spans="1:15" ht="11.25" customHeight="1" x14ac:dyDescent="0.2">
      <c r="A167" s="10">
        <v>1</v>
      </c>
      <c r="B167" s="10">
        <v>110171003</v>
      </c>
      <c r="C167" s="4" t="s">
        <v>362</v>
      </c>
      <c r="D167" s="4" t="s">
        <v>293</v>
      </c>
      <c r="E167" s="22">
        <v>2196.0990000000002</v>
      </c>
      <c r="F167" s="5">
        <v>23125</v>
      </c>
      <c r="G167" s="25">
        <v>76</v>
      </c>
      <c r="H167" s="5">
        <v>7850.77</v>
      </c>
      <c r="I167" s="25">
        <v>314</v>
      </c>
      <c r="J167" s="5">
        <v>10190.5</v>
      </c>
      <c r="K167" s="25">
        <v>138</v>
      </c>
      <c r="L167" s="5">
        <v>616.27</v>
      </c>
      <c r="M167" s="25">
        <v>103</v>
      </c>
      <c r="N167" s="5">
        <v>4467.45</v>
      </c>
      <c r="O167" s="25">
        <v>39</v>
      </c>
    </row>
    <row r="168" spans="1:15" ht="11.25" customHeight="1" x14ac:dyDescent="0.2">
      <c r="A168" s="10">
        <v>1</v>
      </c>
      <c r="B168" s="10">
        <v>110171803</v>
      </c>
      <c r="C168" s="4" t="s">
        <v>130</v>
      </c>
      <c r="D168" s="4" t="s">
        <v>293</v>
      </c>
      <c r="E168" s="22">
        <v>1054.048</v>
      </c>
      <c r="F168" s="5">
        <v>16868.73</v>
      </c>
      <c r="G168" s="25">
        <v>365</v>
      </c>
      <c r="H168" s="5">
        <v>4484.1000000000004</v>
      </c>
      <c r="I168" s="25">
        <v>465</v>
      </c>
      <c r="J168" s="5">
        <v>12006.75</v>
      </c>
      <c r="K168" s="25">
        <v>63</v>
      </c>
      <c r="L168" s="5">
        <v>377.88</v>
      </c>
      <c r="M168" s="25">
        <v>219</v>
      </c>
      <c r="N168" s="5">
        <v>0</v>
      </c>
      <c r="O168" s="25">
        <v>299</v>
      </c>
    </row>
    <row r="169" spans="1:15" ht="11.25" customHeight="1" x14ac:dyDescent="0.2">
      <c r="A169" s="10">
        <v>1</v>
      </c>
      <c r="B169" s="10">
        <v>106172003</v>
      </c>
      <c r="C169" s="4" t="s">
        <v>788</v>
      </c>
      <c r="D169" s="4" t="s">
        <v>293</v>
      </c>
      <c r="E169" s="22">
        <v>3676.4839999999999</v>
      </c>
      <c r="F169" s="5">
        <v>16429.39</v>
      </c>
      <c r="G169" s="25">
        <v>391</v>
      </c>
      <c r="H169" s="5">
        <v>7433.77</v>
      </c>
      <c r="I169" s="25">
        <v>341</v>
      </c>
      <c r="J169" s="5">
        <v>8369.98</v>
      </c>
      <c r="K169" s="25">
        <v>227</v>
      </c>
      <c r="L169" s="5">
        <v>624.05999999999995</v>
      </c>
      <c r="M169" s="25">
        <v>100</v>
      </c>
      <c r="N169" s="5">
        <v>1.58</v>
      </c>
      <c r="O169" s="25">
        <v>249</v>
      </c>
    </row>
    <row r="170" spans="1:15" ht="11.25" customHeight="1" x14ac:dyDescent="0.2">
      <c r="A170" s="10">
        <v>1</v>
      </c>
      <c r="B170" s="10">
        <v>110173003</v>
      </c>
      <c r="C170" s="4" t="s">
        <v>363</v>
      </c>
      <c r="D170" s="4" t="s">
        <v>293</v>
      </c>
      <c r="E170" s="22">
        <v>739.56700000000001</v>
      </c>
      <c r="F170" s="5">
        <v>17917.650000000001</v>
      </c>
      <c r="G170" s="25">
        <v>292</v>
      </c>
      <c r="H170" s="5">
        <v>5127.7700000000004</v>
      </c>
      <c r="I170" s="25">
        <v>439</v>
      </c>
      <c r="J170" s="5">
        <v>12281.88</v>
      </c>
      <c r="K170" s="25">
        <v>48</v>
      </c>
      <c r="L170" s="5">
        <v>507.99</v>
      </c>
      <c r="M170" s="25">
        <v>146</v>
      </c>
      <c r="N170" s="5">
        <v>0</v>
      </c>
      <c r="O170" s="25">
        <v>299</v>
      </c>
    </row>
    <row r="171" spans="1:15" ht="11.25" customHeight="1" x14ac:dyDescent="0.2">
      <c r="A171" s="10">
        <v>1</v>
      </c>
      <c r="B171" s="10">
        <v>110173504</v>
      </c>
      <c r="C171" s="4" t="s">
        <v>364</v>
      </c>
      <c r="D171" s="4" t="s">
        <v>293</v>
      </c>
      <c r="E171" s="22">
        <v>254.227</v>
      </c>
      <c r="F171" s="5">
        <v>25328.94</v>
      </c>
      <c r="G171" s="25">
        <v>43</v>
      </c>
      <c r="H171" s="5">
        <v>6197.23</v>
      </c>
      <c r="I171" s="25">
        <v>395</v>
      </c>
      <c r="J171" s="5">
        <v>17169.88</v>
      </c>
      <c r="K171" s="25">
        <v>4</v>
      </c>
      <c r="L171" s="5">
        <v>1814.32</v>
      </c>
      <c r="M171" s="25">
        <v>3</v>
      </c>
      <c r="N171" s="5">
        <v>147.51</v>
      </c>
      <c r="O171" s="25">
        <v>122</v>
      </c>
    </row>
    <row r="172" spans="1:15" ht="11.25" customHeight="1" x14ac:dyDescent="0.2">
      <c r="A172" s="10">
        <v>1</v>
      </c>
      <c r="B172" s="10">
        <v>110175003</v>
      </c>
      <c r="C172" s="4" t="s">
        <v>365</v>
      </c>
      <c r="D172" s="4" t="s">
        <v>293</v>
      </c>
      <c r="E172" s="22">
        <v>866.73099999999999</v>
      </c>
      <c r="F172" s="5">
        <v>17967.07</v>
      </c>
      <c r="G172" s="25">
        <v>290</v>
      </c>
      <c r="H172" s="5">
        <v>4662.6400000000003</v>
      </c>
      <c r="I172" s="25">
        <v>455</v>
      </c>
      <c r="J172" s="5">
        <v>12717.64</v>
      </c>
      <c r="K172" s="25">
        <v>39</v>
      </c>
      <c r="L172" s="5">
        <v>529.1</v>
      </c>
      <c r="M172" s="25">
        <v>136</v>
      </c>
      <c r="N172" s="5">
        <v>57.69</v>
      </c>
      <c r="O172" s="25">
        <v>149</v>
      </c>
    </row>
    <row r="173" spans="1:15" ht="11.25" customHeight="1" x14ac:dyDescent="0.2">
      <c r="A173" s="10">
        <v>1</v>
      </c>
      <c r="B173" s="10">
        <v>110177003</v>
      </c>
      <c r="C173" s="4" t="s">
        <v>550</v>
      </c>
      <c r="D173" s="4" t="s">
        <v>293</v>
      </c>
      <c r="E173" s="22">
        <v>1714.9860000000001</v>
      </c>
      <c r="F173" s="5">
        <v>18571.25</v>
      </c>
      <c r="G173" s="25">
        <v>245</v>
      </c>
      <c r="H173" s="5">
        <v>6798.16</v>
      </c>
      <c r="I173" s="25">
        <v>368</v>
      </c>
      <c r="J173" s="5">
        <v>11466.92</v>
      </c>
      <c r="K173" s="25">
        <v>79</v>
      </c>
      <c r="L173" s="5">
        <v>306.17</v>
      </c>
      <c r="M173" s="25">
        <v>293</v>
      </c>
      <c r="N173" s="5">
        <v>0</v>
      </c>
      <c r="O173" s="25">
        <v>299</v>
      </c>
    </row>
    <row r="174" spans="1:15" ht="11.25" customHeight="1" x14ac:dyDescent="0.2">
      <c r="A174" s="10">
        <v>1</v>
      </c>
      <c r="B174" s="10">
        <v>110179003</v>
      </c>
      <c r="C174" s="4" t="s">
        <v>366</v>
      </c>
      <c r="D174" s="4" t="s">
        <v>293</v>
      </c>
      <c r="E174" s="22">
        <v>973.56700000000001</v>
      </c>
      <c r="F174" s="5">
        <v>19222.02</v>
      </c>
      <c r="G174" s="25">
        <v>207</v>
      </c>
      <c r="H174" s="5">
        <v>5955.87</v>
      </c>
      <c r="I174" s="25">
        <v>409</v>
      </c>
      <c r="J174" s="5">
        <v>12464.85</v>
      </c>
      <c r="K174" s="25">
        <v>46</v>
      </c>
      <c r="L174" s="5">
        <v>801.3</v>
      </c>
      <c r="M174" s="25">
        <v>55</v>
      </c>
      <c r="N174" s="5">
        <v>0</v>
      </c>
      <c r="O174" s="25">
        <v>299</v>
      </c>
    </row>
    <row r="175" spans="1:15" ht="11.25" customHeight="1" x14ac:dyDescent="0.2">
      <c r="A175" s="10">
        <v>1</v>
      </c>
      <c r="B175" s="10">
        <v>110183602</v>
      </c>
      <c r="C175" s="4" t="s">
        <v>367</v>
      </c>
      <c r="D175" s="4" t="s">
        <v>368</v>
      </c>
      <c r="E175" s="22">
        <v>4234.8029999999999</v>
      </c>
      <c r="F175" s="5">
        <v>18229.86</v>
      </c>
      <c r="G175" s="25">
        <v>271</v>
      </c>
      <c r="H175" s="5">
        <v>8354.41</v>
      </c>
      <c r="I175" s="25">
        <v>296</v>
      </c>
      <c r="J175" s="5">
        <v>9390.36</v>
      </c>
      <c r="K175" s="25">
        <v>186</v>
      </c>
      <c r="L175" s="5">
        <v>485.1</v>
      </c>
      <c r="M175" s="25">
        <v>158</v>
      </c>
      <c r="N175" s="5">
        <v>0</v>
      </c>
      <c r="O175" s="25">
        <v>299</v>
      </c>
    </row>
    <row r="176" spans="1:15" ht="11.25" customHeight="1" x14ac:dyDescent="0.2">
      <c r="A176" s="10">
        <v>1</v>
      </c>
      <c r="B176" s="10">
        <v>116191004</v>
      </c>
      <c r="C176" s="4" t="s">
        <v>159</v>
      </c>
      <c r="D176" s="4" t="s">
        <v>447</v>
      </c>
      <c r="E176" s="22">
        <v>713.38300000000004</v>
      </c>
      <c r="F176" s="5">
        <v>31987.13</v>
      </c>
      <c r="G176" s="25">
        <v>3</v>
      </c>
      <c r="H176" s="5">
        <v>9270.7099999999991</v>
      </c>
      <c r="I176" s="25">
        <v>251</v>
      </c>
      <c r="J176" s="5">
        <v>9719.3700000000008</v>
      </c>
      <c r="K176" s="25">
        <v>162</v>
      </c>
      <c r="L176" s="5">
        <v>313.81</v>
      </c>
      <c r="M176" s="25">
        <v>284</v>
      </c>
      <c r="N176" s="5">
        <v>12683.23</v>
      </c>
      <c r="O176" s="25">
        <v>3</v>
      </c>
    </row>
    <row r="177" spans="1:15" ht="11.25" customHeight="1" x14ac:dyDescent="0.2">
      <c r="A177" s="10">
        <v>1</v>
      </c>
      <c r="B177" s="10">
        <v>116191103</v>
      </c>
      <c r="C177" s="4" t="s">
        <v>448</v>
      </c>
      <c r="D177" s="4" t="s">
        <v>447</v>
      </c>
      <c r="E177" s="22">
        <v>2991.5250000000001</v>
      </c>
      <c r="F177" s="5">
        <v>15505.5</v>
      </c>
      <c r="G177" s="25">
        <v>457</v>
      </c>
      <c r="H177" s="5">
        <v>6494.52</v>
      </c>
      <c r="I177" s="25">
        <v>383</v>
      </c>
      <c r="J177" s="5">
        <v>8535.31</v>
      </c>
      <c r="K177" s="25">
        <v>217</v>
      </c>
      <c r="L177" s="5">
        <v>475.67</v>
      </c>
      <c r="M177" s="25">
        <v>160</v>
      </c>
      <c r="N177" s="5">
        <v>0</v>
      </c>
      <c r="O177" s="25">
        <v>299</v>
      </c>
    </row>
    <row r="178" spans="1:15" ht="11.25" customHeight="1" x14ac:dyDescent="0.2">
      <c r="A178" s="10">
        <v>1</v>
      </c>
      <c r="B178" s="10">
        <v>116191203</v>
      </c>
      <c r="C178" s="4" t="s">
        <v>449</v>
      </c>
      <c r="D178" s="4" t="s">
        <v>447</v>
      </c>
      <c r="E178" s="22">
        <v>1681.2850000000001</v>
      </c>
      <c r="F178" s="5">
        <v>15965.48</v>
      </c>
      <c r="G178" s="25">
        <v>422</v>
      </c>
      <c r="H178" s="5">
        <v>9265.35</v>
      </c>
      <c r="I178" s="25">
        <v>252</v>
      </c>
      <c r="J178" s="5">
        <v>6364.77</v>
      </c>
      <c r="K178" s="25">
        <v>329</v>
      </c>
      <c r="L178" s="5">
        <v>335.07</v>
      </c>
      <c r="M178" s="25">
        <v>257</v>
      </c>
      <c r="N178" s="5">
        <v>0.28999999999999998</v>
      </c>
      <c r="O178" s="25">
        <v>281</v>
      </c>
    </row>
    <row r="179" spans="1:15" ht="11.25" customHeight="1" x14ac:dyDescent="0.2">
      <c r="A179" s="10">
        <v>1</v>
      </c>
      <c r="B179" s="10">
        <v>116191503</v>
      </c>
      <c r="C179" s="4" t="s">
        <v>450</v>
      </c>
      <c r="D179" s="4" t="s">
        <v>447</v>
      </c>
      <c r="E179" s="22">
        <v>1969.412</v>
      </c>
      <c r="F179" s="5">
        <v>25000.48</v>
      </c>
      <c r="G179" s="25">
        <v>45</v>
      </c>
      <c r="H179" s="5">
        <v>9792.73</v>
      </c>
      <c r="I179" s="25">
        <v>232</v>
      </c>
      <c r="J179" s="5">
        <v>6394.76</v>
      </c>
      <c r="K179" s="25">
        <v>326</v>
      </c>
      <c r="L179" s="5">
        <v>191.54</v>
      </c>
      <c r="M179" s="25">
        <v>413</v>
      </c>
      <c r="N179" s="5">
        <v>8621.4500000000007</v>
      </c>
      <c r="O179" s="25">
        <v>16</v>
      </c>
    </row>
    <row r="180" spans="1:15" ht="11.25" customHeight="1" x14ac:dyDescent="0.2">
      <c r="A180" s="10">
        <v>1</v>
      </c>
      <c r="B180" s="10">
        <v>116195004</v>
      </c>
      <c r="C180" s="4" t="s">
        <v>451</v>
      </c>
      <c r="D180" s="4" t="s">
        <v>447</v>
      </c>
      <c r="E180" s="22">
        <v>692.85699999999997</v>
      </c>
      <c r="F180" s="5">
        <v>19622</v>
      </c>
      <c r="G180" s="25">
        <v>185</v>
      </c>
      <c r="H180" s="5">
        <v>8443.57</v>
      </c>
      <c r="I180" s="25">
        <v>289</v>
      </c>
      <c r="J180" s="5">
        <v>10217.09</v>
      </c>
      <c r="K180" s="25">
        <v>135</v>
      </c>
      <c r="L180" s="5">
        <v>418.47</v>
      </c>
      <c r="M180" s="25">
        <v>188</v>
      </c>
      <c r="N180" s="5">
        <v>542.87</v>
      </c>
      <c r="O180" s="25">
        <v>81</v>
      </c>
    </row>
    <row r="181" spans="1:15" ht="11.25" customHeight="1" x14ac:dyDescent="0.2">
      <c r="A181" s="10">
        <v>1</v>
      </c>
      <c r="B181" s="10">
        <v>116197503</v>
      </c>
      <c r="C181" s="4" t="s">
        <v>556</v>
      </c>
      <c r="D181" s="4" t="s">
        <v>447</v>
      </c>
      <c r="E181" s="22">
        <v>1342.778</v>
      </c>
      <c r="F181" s="5">
        <v>17334.03</v>
      </c>
      <c r="G181" s="25">
        <v>318</v>
      </c>
      <c r="H181" s="5">
        <v>10154.540000000001</v>
      </c>
      <c r="I181" s="25">
        <v>215</v>
      </c>
      <c r="J181" s="5">
        <v>6860.27</v>
      </c>
      <c r="K181" s="25">
        <v>296</v>
      </c>
      <c r="L181" s="5">
        <v>319.23</v>
      </c>
      <c r="M181" s="25">
        <v>278</v>
      </c>
      <c r="N181" s="5">
        <v>0</v>
      </c>
      <c r="O181" s="25">
        <v>299</v>
      </c>
    </row>
    <row r="182" spans="1:15" ht="11.25" customHeight="1" x14ac:dyDescent="0.2">
      <c r="A182" s="10">
        <v>1</v>
      </c>
      <c r="B182" s="10">
        <v>105201033</v>
      </c>
      <c r="C182" s="4" t="s">
        <v>274</v>
      </c>
      <c r="D182" s="4" t="s">
        <v>275</v>
      </c>
      <c r="E182" s="22">
        <v>1964.182</v>
      </c>
      <c r="F182" s="5">
        <v>19976.669999999998</v>
      </c>
      <c r="G182" s="25">
        <v>167</v>
      </c>
      <c r="H182" s="5">
        <v>8678.7900000000009</v>
      </c>
      <c r="I182" s="25">
        <v>276</v>
      </c>
      <c r="J182" s="5">
        <v>10677.13</v>
      </c>
      <c r="K182" s="25">
        <v>111</v>
      </c>
      <c r="L182" s="5">
        <v>620.74</v>
      </c>
      <c r="M182" s="25">
        <v>102</v>
      </c>
      <c r="N182" s="5">
        <v>0.01</v>
      </c>
      <c r="O182" s="25">
        <v>297</v>
      </c>
    </row>
    <row r="183" spans="1:15" ht="11.25" customHeight="1" x14ac:dyDescent="0.2">
      <c r="A183" s="10">
        <v>1</v>
      </c>
      <c r="B183" s="10">
        <v>105201352</v>
      </c>
      <c r="C183" s="4" t="s">
        <v>276</v>
      </c>
      <c r="D183" s="4" t="s">
        <v>275</v>
      </c>
      <c r="E183" s="22">
        <v>3588.0459999999998</v>
      </c>
      <c r="F183" s="5">
        <v>19202.36</v>
      </c>
      <c r="G183" s="25">
        <v>209</v>
      </c>
      <c r="H183" s="5">
        <v>7671.39</v>
      </c>
      <c r="I183" s="25">
        <v>326</v>
      </c>
      <c r="J183" s="5">
        <v>8863.67</v>
      </c>
      <c r="K183" s="25">
        <v>203</v>
      </c>
      <c r="L183" s="5">
        <v>430.7</v>
      </c>
      <c r="M183" s="25">
        <v>178</v>
      </c>
      <c r="N183" s="5">
        <v>2236.59</v>
      </c>
      <c r="O183" s="25">
        <v>61</v>
      </c>
    </row>
    <row r="184" spans="1:15" ht="11.25" customHeight="1" x14ac:dyDescent="0.2">
      <c r="A184" s="10">
        <v>1</v>
      </c>
      <c r="B184" s="10">
        <v>105204703</v>
      </c>
      <c r="C184" s="4" t="s">
        <v>277</v>
      </c>
      <c r="D184" s="4" t="s">
        <v>275</v>
      </c>
      <c r="E184" s="22">
        <v>2732.8910000000001</v>
      </c>
      <c r="F184" s="5">
        <v>19952</v>
      </c>
      <c r="G184" s="25">
        <v>169</v>
      </c>
      <c r="H184" s="5">
        <v>7071.77</v>
      </c>
      <c r="I184" s="25">
        <v>357</v>
      </c>
      <c r="J184" s="5">
        <v>11672.94</v>
      </c>
      <c r="K184" s="25">
        <v>71</v>
      </c>
      <c r="L184" s="5">
        <v>853.6</v>
      </c>
      <c r="M184" s="25">
        <v>46</v>
      </c>
      <c r="N184" s="5">
        <v>353.69</v>
      </c>
      <c r="O184" s="25">
        <v>94</v>
      </c>
    </row>
    <row r="185" spans="1:15" ht="11.25" customHeight="1" x14ac:dyDescent="0.2">
      <c r="A185" s="10">
        <v>1</v>
      </c>
      <c r="B185" s="10">
        <v>115210503</v>
      </c>
      <c r="C185" s="4" t="s">
        <v>150</v>
      </c>
      <c r="D185" s="4" t="s">
        <v>430</v>
      </c>
      <c r="E185" s="22">
        <v>2616.8119999999999</v>
      </c>
      <c r="F185" s="5">
        <v>20327.2</v>
      </c>
      <c r="G185" s="25">
        <v>150</v>
      </c>
      <c r="H185" s="5">
        <v>12717.27</v>
      </c>
      <c r="I185" s="25">
        <v>126</v>
      </c>
      <c r="J185" s="5">
        <v>7372.83</v>
      </c>
      <c r="K185" s="25">
        <v>263</v>
      </c>
      <c r="L185" s="5">
        <v>237.1</v>
      </c>
      <c r="M185" s="25">
        <v>360</v>
      </c>
      <c r="N185" s="5">
        <v>0</v>
      </c>
      <c r="O185" s="25">
        <v>299</v>
      </c>
    </row>
    <row r="186" spans="1:15" ht="11.25" customHeight="1" x14ac:dyDescent="0.2">
      <c r="A186" s="10">
        <v>1</v>
      </c>
      <c r="B186" s="10">
        <v>115211003</v>
      </c>
      <c r="C186" s="4" t="s">
        <v>431</v>
      </c>
      <c r="D186" s="4" t="s">
        <v>430</v>
      </c>
      <c r="E186" s="22">
        <v>1331.06</v>
      </c>
      <c r="F186" s="5">
        <v>26053.33</v>
      </c>
      <c r="G186" s="25">
        <v>36</v>
      </c>
      <c r="H186" s="5">
        <v>14629.01</v>
      </c>
      <c r="I186" s="25">
        <v>70</v>
      </c>
      <c r="J186" s="5">
        <v>3785.84</v>
      </c>
      <c r="K186" s="25">
        <v>485</v>
      </c>
      <c r="L186" s="5">
        <v>126.62</v>
      </c>
      <c r="M186" s="25">
        <v>461</v>
      </c>
      <c r="N186" s="5">
        <v>7511.86</v>
      </c>
      <c r="O186" s="25">
        <v>23</v>
      </c>
    </row>
    <row r="187" spans="1:15" ht="11.25" customHeight="1" x14ac:dyDescent="0.2">
      <c r="A187" s="10">
        <v>1</v>
      </c>
      <c r="B187" s="10">
        <v>115211103</v>
      </c>
      <c r="C187" s="4" t="s">
        <v>432</v>
      </c>
      <c r="D187" s="4" t="s">
        <v>430</v>
      </c>
      <c r="E187" s="22">
        <v>5317.6689999999999</v>
      </c>
      <c r="F187" s="5">
        <v>17251.77</v>
      </c>
      <c r="G187" s="25">
        <v>330</v>
      </c>
      <c r="H187" s="5">
        <v>11270.67</v>
      </c>
      <c r="I187" s="25">
        <v>174</v>
      </c>
      <c r="J187" s="5">
        <v>5123</v>
      </c>
      <c r="K187" s="25">
        <v>389</v>
      </c>
      <c r="L187" s="5">
        <v>324.04000000000002</v>
      </c>
      <c r="M187" s="25">
        <v>270</v>
      </c>
      <c r="N187" s="5">
        <v>534.07000000000005</v>
      </c>
      <c r="O187" s="25">
        <v>82</v>
      </c>
    </row>
    <row r="188" spans="1:15" ht="11.25" customHeight="1" x14ac:dyDescent="0.2">
      <c r="A188" s="10">
        <v>1</v>
      </c>
      <c r="B188" s="10">
        <v>115211603</v>
      </c>
      <c r="C188" s="4" t="s">
        <v>151</v>
      </c>
      <c r="D188" s="4" t="s">
        <v>430</v>
      </c>
      <c r="E188" s="22">
        <v>9739.4470000000001</v>
      </c>
      <c r="F188" s="5">
        <v>14713.98</v>
      </c>
      <c r="G188" s="25">
        <v>483</v>
      </c>
      <c r="H188" s="5">
        <v>11272.18</v>
      </c>
      <c r="I188" s="25">
        <v>173</v>
      </c>
      <c r="J188" s="5">
        <v>3321.31</v>
      </c>
      <c r="K188" s="25">
        <v>498</v>
      </c>
      <c r="L188" s="5">
        <v>119.96</v>
      </c>
      <c r="M188" s="25">
        <v>469</v>
      </c>
      <c r="N188" s="5">
        <v>0.52</v>
      </c>
      <c r="O188" s="25">
        <v>277</v>
      </c>
    </row>
    <row r="189" spans="1:15" ht="11.25" customHeight="1" x14ac:dyDescent="0.2">
      <c r="A189" s="10">
        <v>1</v>
      </c>
      <c r="B189" s="10">
        <v>115212503</v>
      </c>
      <c r="C189" s="4" t="s">
        <v>433</v>
      </c>
      <c r="D189" s="4" t="s">
        <v>430</v>
      </c>
      <c r="E189" s="22">
        <v>2746.3670000000002</v>
      </c>
      <c r="F189" s="5">
        <v>15515.56</v>
      </c>
      <c r="G189" s="25">
        <v>455</v>
      </c>
      <c r="H189" s="5">
        <v>10713.98</v>
      </c>
      <c r="I189" s="25">
        <v>193</v>
      </c>
      <c r="J189" s="5">
        <v>4641.3</v>
      </c>
      <c r="K189" s="25">
        <v>427</v>
      </c>
      <c r="L189" s="5">
        <v>160.28</v>
      </c>
      <c r="M189" s="25">
        <v>440</v>
      </c>
      <c r="N189" s="5">
        <v>0</v>
      </c>
      <c r="O189" s="25">
        <v>299</v>
      </c>
    </row>
    <row r="190" spans="1:15" ht="11.25" customHeight="1" x14ac:dyDescent="0.2">
      <c r="A190" s="10">
        <v>1</v>
      </c>
      <c r="B190" s="10">
        <v>115216503</v>
      </c>
      <c r="C190" s="4" t="s">
        <v>152</v>
      </c>
      <c r="D190" s="4" t="s">
        <v>430</v>
      </c>
      <c r="E190" s="22">
        <v>4570.29</v>
      </c>
      <c r="F190" s="5">
        <v>16187.72</v>
      </c>
      <c r="G190" s="25">
        <v>409</v>
      </c>
      <c r="H190" s="5">
        <v>11943.18</v>
      </c>
      <c r="I190" s="25">
        <v>149</v>
      </c>
      <c r="J190" s="5">
        <v>4081.97</v>
      </c>
      <c r="K190" s="25">
        <v>471</v>
      </c>
      <c r="L190" s="5">
        <v>161.49</v>
      </c>
      <c r="M190" s="25">
        <v>439</v>
      </c>
      <c r="N190" s="5">
        <v>1.08</v>
      </c>
      <c r="O190" s="25">
        <v>258</v>
      </c>
    </row>
    <row r="191" spans="1:15" ht="11.25" customHeight="1" x14ac:dyDescent="0.2">
      <c r="A191" s="10">
        <v>1</v>
      </c>
      <c r="B191" s="10">
        <v>115218003</v>
      </c>
      <c r="C191" s="4" t="s">
        <v>153</v>
      </c>
      <c r="D191" s="4" t="s">
        <v>430</v>
      </c>
      <c r="E191" s="22">
        <v>3507.2719999999999</v>
      </c>
      <c r="F191" s="5">
        <v>14763.82</v>
      </c>
      <c r="G191" s="25">
        <v>481</v>
      </c>
      <c r="H191" s="5">
        <v>8586.67</v>
      </c>
      <c r="I191" s="25">
        <v>283</v>
      </c>
      <c r="J191" s="5">
        <v>5849.5</v>
      </c>
      <c r="K191" s="25">
        <v>359</v>
      </c>
      <c r="L191" s="5">
        <v>327.64999999999998</v>
      </c>
      <c r="M191" s="25">
        <v>263</v>
      </c>
      <c r="N191" s="5">
        <v>0</v>
      </c>
      <c r="O191" s="25">
        <v>299</v>
      </c>
    </row>
    <row r="192" spans="1:15" ht="11.25" customHeight="1" x14ac:dyDescent="0.2">
      <c r="A192" s="10">
        <v>1</v>
      </c>
      <c r="B192" s="10">
        <v>115218303</v>
      </c>
      <c r="C192" s="4" t="s">
        <v>434</v>
      </c>
      <c r="D192" s="4" t="s">
        <v>430</v>
      </c>
      <c r="E192" s="22">
        <v>2183.6979999999999</v>
      </c>
      <c r="F192" s="5">
        <v>17642.16</v>
      </c>
      <c r="G192" s="25">
        <v>299</v>
      </c>
      <c r="H192" s="5">
        <v>12538.07</v>
      </c>
      <c r="I192" s="25">
        <v>131</v>
      </c>
      <c r="J192" s="5">
        <v>4978.01</v>
      </c>
      <c r="K192" s="25">
        <v>403</v>
      </c>
      <c r="L192" s="5">
        <v>126.08</v>
      </c>
      <c r="M192" s="25">
        <v>462</v>
      </c>
      <c r="N192" s="5">
        <v>0</v>
      </c>
      <c r="O192" s="25">
        <v>299</v>
      </c>
    </row>
    <row r="193" spans="1:15" ht="11.25" customHeight="1" x14ac:dyDescent="0.2">
      <c r="A193" s="10">
        <v>1</v>
      </c>
      <c r="B193" s="10">
        <v>115221402</v>
      </c>
      <c r="C193" s="4" t="s">
        <v>435</v>
      </c>
      <c r="D193" s="4" t="s">
        <v>436</v>
      </c>
      <c r="E193" s="22">
        <v>13310.171</v>
      </c>
      <c r="F193" s="5">
        <v>15323.23</v>
      </c>
      <c r="G193" s="25">
        <v>463</v>
      </c>
      <c r="H193" s="5">
        <v>11194.19</v>
      </c>
      <c r="I193" s="25">
        <v>178</v>
      </c>
      <c r="J193" s="5">
        <v>3793.55</v>
      </c>
      <c r="K193" s="25">
        <v>484</v>
      </c>
      <c r="L193" s="5">
        <v>280.42</v>
      </c>
      <c r="M193" s="25">
        <v>321</v>
      </c>
      <c r="N193" s="5">
        <v>55.08</v>
      </c>
      <c r="O193" s="25">
        <v>151</v>
      </c>
    </row>
    <row r="194" spans="1:15" ht="11.25" customHeight="1" x14ac:dyDescent="0.2">
      <c r="A194" s="10">
        <v>1</v>
      </c>
      <c r="B194" s="10">
        <v>115221753</v>
      </c>
      <c r="C194" s="4" t="s">
        <v>437</v>
      </c>
      <c r="D194" s="4" t="s">
        <v>436</v>
      </c>
      <c r="E194" s="22">
        <v>3610.51</v>
      </c>
      <c r="F194" s="5">
        <v>18140.27</v>
      </c>
      <c r="G194" s="25">
        <v>279</v>
      </c>
      <c r="H194" s="5">
        <v>13915.93</v>
      </c>
      <c r="I194" s="25">
        <v>86</v>
      </c>
      <c r="J194" s="5">
        <v>3358.68</v>
      </c>
      <c r="K194" s="25">
        <v>496</v>
      </c>
      <c r="L194" s="5">
        <v>249.7</v>
      </c>
      <c r="M194" s="25">
        <v>347</v>
      </c>
      <c r="N194" s="5">
        <v>615.95000000000005</v>
      </c>
      <c r="O194" s="25">
        <v>76</v>
      </c>
    </row>
    <row r="195" spans="1:15" ht="11.25" customHeight="1" x14ac:dyDescent="0.2">
      <c r="A195" s="10">
        <v>1</v>
      </c>
      <c r="B195" s="10">
        <v>115222504</v>
      </c>
      <c r="C195" s="4" t="s">
        <v>438</v>
      </c>
      <c r="D195" s="4" t="s">
        <v>436</v>
      </c>
      <c r="E195" s="22">
        <v>1005.788</v>
      </c>
      <c r="F195" s="5">
        <v>29638.62</v>
      </c>
      <c r="G195" s="25">
        <v>12</v>
      </c>
      <c r="H195" s="5">
        <v>9927.15</v>
      </c>
      <c r="I195" s="25">
        <v>227</v>
      </c>
      <c r="J195" s="5">
        <v>10160.75</v>
      </c>
      <c r="K195" s="25">
        <v>140</v>
      </c>
      <c r="L195" s="5">
        <v>201.93</v>
      </c>
      <c r="M195" s="25">
        <v>402</v>
      </c>
      <c r="N195" s="5">
        <v>9348.7900000000009</v>
      </c>
      <c r="O195" s="25">
        <v>12</v>
      </c>
    </row>
    <row r="196" spans="1:15" ht="11.25" customHeight="1" x14ac:dyDescent="0.2">
      <c r="A196" s="10">
        <v>1</v>
      </c>
      <c r="B196" s="10">
        <v>115222752</v>
      </c>
      <c r="C196" s="4" t="s">
        <v>439</v>
      </c>
      <c r="D196" s="4" t="s">
        <v>436</v>
      </c>
      <c r="E196" s="22">
        <v>7876.4579999999996</v>
      </c>
      <c r="F196" s="5">
        <v>19211.830000000002</v>
      </c>
      <c r="G196" s="25">
        <v>208</v>
      </c>
      <c r="H196" s="5">
        <v>7697.58</v>
      </c>
      <c r="I196" s="25">
        <v>324</v>
      </c>
      <c r="J196" s="5">
        <v>10268.26</v>
      </c>
      <c r="K196" s="25">
        <v>133</v>
      </c>
      <c r="L196" s="5">
        <v>1245.99</v>
      </c>
      <c r="M196" s="25">
        <v>12</v>
      </c>
      <c r="N196" s="5">
        <v>0</v>
      </c>
      <c r="O196" s="25">
        <v>299</v>
      </c>
    </row>
    <row r="197" spans="1:15" ht="11.25" customHeight="1" x14ac:dyDescent="0.2">
      <c r="A197" s="10">
        <v>1</v>
      </c>
      <c r="B197" s="10">
        <v>115224003</v>
      </c>
      <c r="C197" s="4" t="s">
        <v>440</v>
      </c>
      <c r="D197" s="4" t="s">
        <v>436</v>
      </c>
      <c r="E197" s="22">
        <v>3852.817</v>
      </c>
      <c r="F197" s="5">
        <v>16423.099999999999</v>
      </c>
      <c r="G197" s="25">
        <v>393</v>
      </c>
      <c r="H197" s="5">
        <v>10522.5</v>
      </c>
      <c r="I197" s="25">
        <v>198</v>
      </c>
      <c r="J197" s="5">
        <v>5717.13</v>
      </c>
      <c r="K197" s="25">
        <v>366</v>
      </c>
      <c r="L197" s="5">
        <v>170.92</v>
      </c>
      <c r="M197" s="25">
        <v>431</v>
      </c>
      <c r="N197" s="5">
        <v>12.55</v>
      </c>
      <c r="O197" s="25">
        <v>187</v>
      </c>
    </row>
    <row r="198" spans="1:15" ht="11.25" customHeight="1" x14ac:dyDescent="0.2">
      <c r="A198" s="10">
        <v>1</v>
      </c>
      <c r="B198" s="10">
        <v>115226003</v>
      </c>
      <c r="C198" s="4" t="s">
        <v>441</v>
      </c>
      <c r="D198" s="4" t="s">
        <v>436</v>
      </c>
      <c r="E198" s="22">
        <v>2638.0349999999999</v>
      </c>
      <c r="F198" s="5">
        <v>19086.14</v>
      </c>
      <c r="G198" s="25">
        <v>215</v>
      </c>
      <c r="H198" s="5">
        <v>12108.76</v>
      </c>
      <c r="I198" s="25">
        <v>144</v>
      </c>
      <c r="J198" s="5">
        <v>6290.09</v>
      </c>
      <c r="K198" s="25">
        <v>333</v>
      </c>
      <c r="L198" s="5">
        <v>370.13</v>
      </c>
      <c r="M198" s="25">
        <v>226</v>
      </c>
      <c r="N198" s="5">
        <v>317.16000000000003</v>
      </c>
      <c r="O198" s="25">
        <v>96</v>
      </c>
    </row>
    <row r="199" spans="1:15" ht="11.25" customHeight="1" x14ac:dyDescent="0.2">
      <c r="A199" s="10">
        <v>1</v>
      </c>
      <c r="B199" s="10">
        <v>115226103</v>
      </c>
      <c r="C199" s="4" t="s">
        <v>442</v>
      </c>
      <c r="D199" s="4" t="s">
        <v>436</v>
      </c>
      <c r="E199" s="22">
        <v>798.67</v>
      </c>
      <c r="F199" s="5">
        <v>29939.47</v>
      </c>
      <c r="G199" s="25">
        <v>11</v>
      </c>
      <c r="H199" s="5">
        <v>10392.530000000001</v>
      </c>
      <c r="I199" s="25">
        <v>202</v>
      </c>
      <c r="J199" s="5">
        <v>8705.0499999999993</v>
      </c>
      <c r="K199" s="25">
        <v>210</v>
      </c>
      <c r="L199" s="5">
        <v>278.93</v>
      </c>
      <c r="M199" s="25">
        <v>324</v>
      </c>
      <c r="N199" s="5">
        <v>10562.96</v>
      </c>
      <c r="O199" s="25">
        <v>8</v>
      </c>
    </row>
    <row r="200" spans="1:15" ht="11.25" customHeight="1" x14ac:dyDescent="0.2">
      <c r="A200" s="10">
        <v>1</v>
      </c>
      <c r="B200" s="10">
        <v>115228003</v>
      </c>
      <c r="C200" s="4" t="s">
        <v>155</v>
      </c>
      <c r="D200" s="4" t="s">
        <v>436</v>
      </c>
      <c r="E200" s="22">
        <v>1503.1880000000001</v>
      </c>
      <c r="F200" s="5">
        <v>16133.56</v>
      </c>
      <c r="G200" s="25">
        <v>413</v>
      </c>
      <c r="H200" s="5">
        <v>5365.12</v>
      </c>
      <c r="I200" s="25">
        <v>432</v>
      </c>
      <c r="J200" s="5">
        <v>9546.39</v>
      </c>
      <c r="K200" s="25">
        <v>176</v>
      </c>
      <c r="L200" s="5">
        <v>1222.04</v>
      </c>
      <c r="M200" s="25">
        <v>14</v>
      </c>
      <c r="N200" s="5">
        <v>0</v>
      </c>
      <c r="O200" s="25">
        <v>299</v>
      </c>
    </row>
    <row r="201" spans="1:15" ht="11.25" customHeight="1" x14ac:dyDescent="0.2">
      <c r="A201" s="10">
        <v>1</v>
      </c>
      <c r="B201" s="10">
        <v>115228303</v>
      </c>
      <c r="C201" s="4" t="s">
        <v>443</v>
      </c>
      <c r="D201" s="4" t="s">
        <v>436</v>
      </c>
      <c r="E201" s="22">
        <v>3229.692</v>
      </c>
      <c r="F201" s="5">
        <v>26137.41</v>
      </c>
      <c r="G201" s="25">
        <v>34</v>
      </c>
      <c r="H201" s="5">
        <v>12300.24</v>
      </c>
      <c r="I201" s="25">
        <v>139</v>
      </c>
      <c r="J201" s="5">
        <v>3568.01</v>
      </c>
      <c r="K201" s="25">
        <v>492</v>
      </c>
      <c r="L201" s="5">
        <v>343.25</v>
      </c>
      <c r="M201" s="25">
        <v>245</v>
      </c>
      <c r="N201" s="5">
        <v>9925.9</v>
      </c>
      <c r="O201" s="25">
        <v>9</v>
      </c>
    </row>
    <row r="202" spans="1:15" ht="11.25" customHeight="1" x14ac:dyDescent="0.2">
      <c r="A202" s="10">
        <v>1</v>
      </c>
      <c r="B202" s="10">
        <v>115229003</v>
      </c>
      <c r="C202" s="4" t="s">
        <v>156</v>
      </c>
      <c r="D202" s="4" t="s">
        <v>436</v>
      </c>
      <c r="E202" s="22">
        <v>1149.5840000000001</v>
      </c>
      <c r="F202" s="5">
        <v>18488.599999999999</v>
      </c>
      <c r="G202" s="25">
        <v>251</v>
      </c>
      <c r="H202" s="5">
        <v>8511.65</v>
      </c>
      <c r="I202" s="25">
        <v>285</v>
      </c>
      <c r="J202" s="5">
        <v>9332.67</v>
      </c>
      <c r="K202" s="25">
        <v>188</v>
      </c>
      <c r="L202" s="5">
        <v>644.28</v>
      </c>
      <c r="M202" s="25">
        <v>93</v>
      </c>
      <c r="N202" s="5">
        <v>0</v>
      </c>
      <c r="O202" s="25">
        <v>299</v>
      </c>
    </row>
    <row r="203" spans="1:15" ht="11.25" customHeight="1" x14ac:dyDescent="0.2">
      <c r="A203" s="10">
        <v>1</v>
      </c>
      <c r="B203" s="10">
        <v>125231232</v>
      </c>
      <c r="C203" s="4" t="s">
        <v>25</v>
      </c>
      <c r="D203" s="4" t="s">
        <v>26</v>
      </c>
      <c r="E203" s="22">
        <v>6774.1859999999997</v>
      </c>
      <c r="F203" s="5">
        <v>19678.89</v>
      </c>
      <c r="G203" s="25">
        <v>181</v>
      </c>
      <c r="H203" s="5">
        <v>3712.34</v>
      </c>
      <c r="I203" s="25">
        <v>489</v>
      </c>
      <c r="J203" s="5">
        <v>15297.39</v>
      </c>
      <c r="K203" s="25">
        <v>10</v>
      </c>
      <c r="L203" s="5">
        <v>669.17</v>
      </c>
      <c r="M203" s="25">
        <v>87</v>
      </c>
      <c r="N203" s="5">
        <v>0</v>
      </c>
      <c r="O203" s="25">
        <v>299</v>
      </c>
    </row>
    <row r="204" spans="1:15" ht="11.25" customHeight="1" x14ac:dyDescent="0.2">
      <c r="A204" s="10">
        <v>1</v>
      </c>
      <c r="B204" s="10">
        <v>125231303</v>
      </c>
      <c r="C204" s="4" t="s">
        <v>681</v>
      </c>
      <c r="D204" s="4" t="s">
        <v>26</v>
      </c>
      <c r="E204" s="22">
        <v>3427.9769999999999</v>
      </c>
      <c r="F204" s="5">
        <v>22419.83</v>
      </c>
      <c r="G204" s="25">
        <v>87</v>
      </c>
      <c r="H204" s="5">
        <v>14592.15</v>
      </c>
      <c r="I204" s="25">
        <v>71</v>
      </c>
      <c r="J204" s="5">
        <v>7429.75</v>
      </c>
      <c r="K204" s="25">
        <v>260</v>
      </c>
      <c r="L204" s="5">
        <v>380.17</v>
      </c>
      <c r="M204" s="25">
        <v>218</v>
      </c>
      <c r="N204" s="5">
        <v>17.760000000000002</v>
      </c>
      <c r="O204" s="25">
        <v>177</v>
      </c>
    </row>
    <row r="205" spans="1:15" ht="11.25" customHeight="1" x14ac:dyDescent="0.2">
      <c r="A205" s="10">
        <v>1</v>
      </c>
      <c r="B205" s="10">
        <v>125234103</v>
      </c>
      <c r="C205" s="4" t="s">
        <v>27</v>
      </c>
      <c r="D205" s="4" t="s">
        <v>26</v>
      </c>
      <c r="E205" s="22">
        <v>4726.1030000000001</v>
      </c>
      <c r="F205" s="5">
        <v>23388.400000000001</v>
      </c>
      <c r="G205" s="25">
        <v>68</v>
      </c>
      <c r="H205" s="5">
        <v>18948.29</v>
      </c>
      <c r="I205" s="25">
        <v>17</v>
      </c>
      <c r="J205" s="5">
        <v>4338.76</v>
      </c>
      <c r="K205" s="25">
        <v>451</v>
      </c>
      <c r="L205" s="5">
        <v>101.35</v>
      </c>
      <c r="M205" s="25">
        <v>479</v>
      </c>
      <c r="N205" s="5">
        <v>0</v>
      </c>
      <c r="O205" s="25">
        <v>299</v>
      </c>
    </row>
    <row r="206" spans="1:15" ht="11.25" customHeight="1" x14ac:dyDescent="0.2">
      <c r="A206" s="10">
        <v>1</v>
      </c>
      <c r="B206" s="10">
        <v>125234502</v>
      </c>
      <c r="C206" s="4" t="s">
        <v>682</v>
      </c>
      <c r="D206" s="4" t="s">
        <v>26</v>
      </c>
      <c r="E206" s="22">
        <v>6619.0280000000002</v>
      </c>
      <c r="F206" s="5">
        <v>19063.21</v>
      </c>
      <c r="G206" s="25">
        <v>218</v>
      </c>
      <c r="H206" s="5">
        <v>15595.54</v>
      </c>
      <c r="I206" s="25">
        <v>50</v>
      </c>
      <c r="J206" s="5">
        <v>3344.69</v>
      </c>
      <c r="K206" s="25">
        <v>497</v>
      </c>
      <c r="L206" s="5">
        <v>122.97</v>
      </c>
      <c r="M206" s="25">
        <v>466</v>
      </c>
      <c r="N206" s="5">
        <v>0</v>
      </c>
      <c r="O206" s="25">
        <v>299</v>
      </c>
    </row>
    <row r="207" spans="1:15" ht="11.25" customHeight="1" x14ac:dyDescent="0.2">
      <c r="A207" s="10">
        <v>1</v>
      </c>
      <c r="B207" s="10">
        <v>125235103</v>
      </c>
      <c r="C207" s="4" t="s">
        <v>28</v>
      </c>
      <c r="D207" s="4" t="s">
        <v>26</v>
      </c>
      <c r="E207" s="22">
        <v>3416.9940000000001</v>
      </c>
      <c r="F207" s="5">
        <v>20048.419999999998</v>
      </c>
      <c r="G207" s="25">
        <v>163</v>
      </c>
      <c r="H207" s="5">
        <v>12857.5</v>
      </c>
      <c r="I207" s="25">
        <v>121</v>
      </c>
      <c r="J207" s="5">
        <v>6890.24</v>
      </c>
      <c r="K207" s="25">
        <v>295</v>
      </c>
      <c r="L207" s="5">
        <v>300.68</v>
      </c>
      <c r="M207" s="25">
        <v>297</v>
      </c>
      <c r="N207" s="5">
        <v>0</v>
      </c>
      <c r="O207" s="25">
        <v>299</v>
      </c>
    </row>
    <row r="208" spans="1:15" ht="11.25" customHeight="1" x14ac:dyDescent="0.2">
      <c r="A208" s="10">
        <v>1</v>
      </c>
      <c r="B208" s="10">
        <v>125235502</v>
      </c>
      <c r="C208" s="4" t="s">
        <v>29</v>
      </c>
      <c r="D208" s="4" t="s">
        <v>26</v>
      </c>
      <c r="E208" s="22">
        <v>3540.8319999999999</v>
      </c>
      <c r="F208" s="5">
        <v>25603.54</v>
      </c>
      <c r="G208" s="25">
        <v>39</v>
      </c>
      <c r="H208" s="5">
        <v>20923.16</v>
      </c>
      <c r="I208" s="25">
        <v>8</v>
      </c>
      <c r="J208" s="5">
        <v>4368.82</v>
      </c>
      <c r="K208" s="25">
        <v>449</v>
      </c>
      <c r="L208" s="5">
        <v>311.56</v>
      </c>
      <c r="M208" s="25">
        <v>288</v>
      </c>
      <c r="N208" s="5">
        <v>0</v>
      </c>
      <c r="O208" s="25">
        <v>299</v>
      </c>
    </row>
    <row r="209" spans="1:15" ht="11.25" customHeight="1" x14ac:dyDescent="0.2">
      <c r="A209" s="10">
        <v>1</v>
      </c>
      <c r="B209" s="10">
        <v>125236903</v>
      </c>
      <c r="C209" s="4" t="s">
        <v>683</v>
      </c>
      <c r="D209" s="4" t="s">
        <v>26</v>
      </c>
      <c r="E209" s="22">
        <v>3471.1</v>
      </c>
      <c r="F209" s="5">
        <v>18187.02</v>
      </c>
      <c r="G209" s="25">
        <v>276</v>
      </c>
      <c r="H209" s="5">
        <v>13020.71</v>
      </c>
      <c r="I209" s="25">
        <v>115</v>
      </c>
      <c r="J209" s="5">
        <v>5031.6400000000003</v>
      </c>
      <c r="K209" s="25">
        <v>396</v>
      </c>
      <c r="L209" s="5">
        <v>134.66999999999999</v>
      </c>
      <c r="M209" s="25">
        <v>456</v>
      </c>
      <c r="N209" s="5">
        <v>0</v>
      </c>
      <c r="O209" s="25">
        <v>299</v>
      </c>
    </row>
    <row r="210" spans="1:15" ht="11.25" customHeight="1" x14ac:dyDescent="0.2">
      <c r="A210" s="10">
        <v>1</v>
      </c>
      <c r="B210" s="10">
        <v>125237603</v>
      </c>
      <c r="C210" s="4" t="s">
        <v>30</v>
      </c>
      <c r="D210" s="4" t="s">
        <v>26</v>
      </c>
      <c r="E210" s="22">
        <v>3834.0630000000001</v>
      </c>
      <c r="F210" s="5">
        <v>26176.53</v>
      </c>
      <c r="G210" s="25">
        <v>33</v>
      </c>
      <c r="H210" s="5">
        <v>21813.05</v>
      </c>
      <c r="I210" s="25">
        <v>6</v>
      </c>
      <c r="J210" s="5">
        <v>3953.57</v>
      </c>
      <c r="K210" s="25">
        <v>481</v>
      </c>
      <c r="L210" s="5">
        <v>406.89</v>
      </c>
      <c r="M210" s="25">
        <v>201</v>
      </c>
      <c r="N210" s="5">
        <v>3.01</v>
      </c>
      <c r="O210" s="25">
        <v>229</v>
      </c>
    </row>
    <row r="211" spans="1:15" ht="11.25" customHeight="1" x14ac:dyDescent="0.2">
      <c r="A211" s="10">
        <v>1</v>
      </c>
      <c r="B211" s="10">
        <v>125237702</v>
      </c>
      <c r="C211" s="4" t="s">
        <v>31</v>
      </c>
      <c r="D211" s="4" t="s">
        <v>26</v>
      </c>
      <c r="E211" s="22">
        <v>5776.1589999999997</v>
      </c>
      <c r="F211" s="5">
        <v>20396.240000000002</v>
      </c>
      <c r="G211" s="25">
        <v>143</v>
      </c>
      <c r="H211" s="5">
        <v>13183.13</v>
      </c>
      <c r="I211" s="25">
        <v>109</v>
      </c>
      <c r="J211" s="5">
        <v>5654.3</v>
      </c>
      <c r="K211" s="25">
        <v>369</v>
      </c>
      <c r="L211" s="5">
        <v>211.9</v>
      </c>
      <c r="M211" s="25">
        <v>388</v>
      </c>
      <c r="N211" s="5">
        <v>1346.92</v>
      </c>
      <c r="O211" s="25">
        <v>65</v>
      </c>
    </row>
    <row r="212" spans="1:15" ht="11.25" customHeight="1" x14ac:dyDescent="0.2">
      <c r="A212" s="10">
        <v>1</v>
      </c>
      <c r="B212" s="10">
        <v>125237903</v>
      </c>
      <c r="C212" s="4" t="s">
        <v>32</v>
      </c>
      <c r="D212" s="4" t="s">
        <v>26</v>
      </c>
      <c r="E212" s="22">
        <v>4007.076</v>
      </c>
      <c r="F212" s="5">
        <v>24673.94</v>
      </c>
      <c r="G212" s="25">
        <v>49</v>
      </c>
      <c r="H212" s="5">
        <v>20283.669999999998</v>
      </c>
      <c r="I212" s="25">
        <v>11</v>
      </c>
      <c r="J212" s="5">
        <v>4241.46</v>
      </c>
      <c r="K212" s="25">
        <v>457</v>
      </c>
      <c r="L212" s="5">
        <v>148.05000000000001</v>
      </c>
      <c r="M212" s="25">
        <v>449</v>
      </c>
      <c r="N212" s="5">
        <v>0.76</v>
      </c>
      <c r="O212" s="25">
        <v>266</v>
      </c>
    </row>
    <row r="213" spans="1:15" ht="11.25" customHeight="1" x14ac:dyDescent="0.2">
      <c r="A213" s="10">
        <v>1</v>
      </c>
      <c r="B213" s="10">
        <v>125238402</v>
      </c>
      <c r="C213" s="4" t="s">
        <v>33</v>
      </c>
      <c r="D213" s="4" t="s">
        <v>26</v>
      </c>
      <c r="E213" s="22">
        <v>4749.027</v>
      </c>
      <c r="F213" s="5">
        <v>17663.849999999999</v>
      </c>
      <c r="G213" s="25">
        <v>298</v>
      </c>
      <c r="H213" s="5">
        <v>8941.09</v>
      </c>
      <c r="I213" s="25">
        <v>265</v>
      </c>
      <c r="J213" s="5">
        <v>7819.95</v>
      </c>
      <c r="K213" s="25">
        <v>246</v>
      </c>
      <c r="L213" s="5">
        <v>902.81</v>
      </c>
      <c r="M213" s="25">
        <v>41</v>
      </c>
      <c r="N213" s="5">
        <v>0</v>
      </c>
      <c r="O213" s="25">
        <v>299</v>
      </c>
    </row>
    <row r="214" spans="1:15" ht="11.25" customHeight="1" x14ac:dyDescent="0.2">
      <c r="A214" s="10">
        <v>1</v>
      </c>
      <c r="B214" s="10">
        <v>125238502</v>
      </c>
      <c r="C214" s="4" t="s">
        <v>684</v>
      </c>
      <c r="D214" s="4" t="s">
        <v>26</v>
      </c>
      <c r="E214" s="22">
        <v>4305.5910000000003</v>
      </c>
      <c r="F214" s="5">
        <v>17687.580000000002</v>
      </c>
      <c r="G214" s="25">
        <v>296</v>
      </c>
      <c r="H214" s="5">
        <v>14326.52</v>
      </c>
      <c r="I214" s="25">
        <v>79</v>
      </c>
      <c r="J214" s="5">
        <v>3289.45</v>
      </c>
      <c r="K214" s="25">
        <v>499</v>
      </c>
      <c r="L214" s="5">
        <v>71.599999999999994</v>
      </c>
      <c r="M214" s="25">
        <v>491</v>
      </c>
      <c r="N214" s="5">
        <v>0</v>
      </c>
      <c r="O214" s="25">
        <v>299</v>
      </c>
    </row>
    <row r="215" spans="1:15" ht="11.25" customHeight="1" x14ac:dyDescent="0.2">
      <c r="A215" s="10">
        <v>1</v>
      </c>
      <c r="B215" s="10">
        <v>125239452</v>
      </c>
      <c r="C215" s="4" t="s">
        <v>685</v>
      </c>
      <c r="D215" s="4" t="s">
        <v>26</v>
      </c>
      <c r="E215" s="22">
        <v>13539.597</v>
      </c>
      <c r="F215" s="5">
        <v>15594.51</v>
      </c>
      <c r="G215" s="25">
        <v>452</v>
      </c>
      <c r="H215" s="5">
        <v>8254.59</v>
      </c>
      <c r="I215" s="25">
        <v>300</v>
      </c>
      <c r="J215" s="5">
        <v>6567.91</v>
      </c>
      <c r="K215" s="25">
        <v>313</v>
      </c>
      <c r="L215" s="5">
        <v>544.33000000000004</v>
      </c>
      <c r="M215" s="25">
        <v>128</v>
      </c>
      <c r="N215" s="5">
        <v>227.69</v>
      </c>
      <c r="O215" s="25">
        <v>106</v>
      </c>
    </row>
    <row r="216" spans="1:15" ht="11.25" customHeight="1" x14ac:dyDescent="0.2">
      <c r="A216" s="10">
        <v>1</v>
      </c>
      <c r="B216" s="10">
        <v>125239603</v>
      </c>
      <c r="C216" s="4" t="s">
        <v>564</v>
      </c>
      <c r="D216" s="4" t="s">
        <v>26</v>
      </c>
      <c r="E216" s="22">
        <v>3750.6419999999998</v>
      </c>
      <c r="F216" s="5">
        <v>22294.720000000001</v>
      </c>
      <c r="G216" s="25">
        <v>91</v>
      </c>
      <c r="H216" s="5">
        <v>17624.580000000002</v>
      </c>
      <c r="I216" s="25">
        <v>26</v>
      </c>
      <c r="J216" s="5">
        <v>4414.57</v>
      </c>
      <c r="K216" s="25">
        <v>447</v>
      </c>
      <c r="L216" s="5">
        <v>255.57</v>
      </c>
      <c r="M216" s="25">
        <v>342</v>
      </c>
      <c r="N216" s="5">
        <v>0</v>
      </c>
      <c r="O216" s="25">
        <v>299</v>
      </c>
    </row>
    <row r="217" spans="1:15" ht="11.25" customHeight="1" x14ac:dyDescent="0.2">
      <c r="A217" s="10">
        <v>1</v>
      </c>
      <c r="B217" s="10">
        <v>125239652</v>
      </c>
      <c r="C217" s="4" t="s">
        <v>34</v>
      </c>
      <c r="D217" s="4" t="s">
        <v>26</v>
      </c>
      <c r="E217" s="22">
        <v>5719.826</v>
      </c>
      <c r="F217" s="5">
        <v>18271.23</v>
      </c>
      <c r="G217" s="25">
        <v>267</v>
      </c>
      <c r="H217" s="5">
        <v>8994.4699999999993</v>
      </c>
      <c r="I217" s="25">
        <v>262</v>
      </c>
      <c r="J217" s="5">
        <v>8386.07</v>
      </c>
      <c r="K217" s="25">
        <v>226</v>
      </c>
      <c r="L217" s="5">
        <v>854.09</v>
      </c>
      <c r="M217" s="25">
        <v>45</v>
      </c>
      <c r="N217" s="5">
        <v>36.590000000000003</v>
      </c>
      <c r="O217" s="25">
        <v>158</v>
      </c>
    </row>
    <row r="218" spans="1:15" ht="11.25" customHeight="1" x14ac:dyDescent="0.2">
      <c r="A218" s="10">
        <v>1</v>
      </c>
      <c r="B218" s="10">
        <v>109243503</v>
      </c>
      <c r="C218" s="4" t="s">
        <v>345</v>
      </c>
      <c r="D218" s="4" t="s">
        <v>346</v>
      </c>
      <c r="E218" s="22">
        <v>556.52800000000002</v>
      </c>
      <c r="F218" s="5">
        <v>19341.73</v>
      </c>
      <c r="G218" s="25">
        <v>200</v>
      </c>
      <c r="H218" s="5">
        <v>5194.8</v>
      </c>
      <c r="I218" s="25">
        <v>437</v>
      </c>
      <c r="J218" s="5">
        <v>14035.67</v>
      </c>
      <c r="K218" s="25">
        <v>18</v>
      </c>
      <c r="L218" s="5">
        <v>111.27</v>
      </c>
      <c r="M218" s="25">
        <v>473</v>
      </c>
      <c r="N218" s="5">
        <v>0</v>
      </c>
      <c r="O218" s="25">
        <v>299</v>
      </c>
    </row>
    <row r="219" spans="1:15" ht="11.25" customHeight="1" x14ac:dyDescent="0.2">
      <c r="A219" s="10">
        <v>1</v>
      </c>
      <c r="B219" s="10">
        <v>109246003</v>
      </c>
      <c r="C219" s="4" t="s">
        <v>347</v>
      </c>
      <c r="D219" s="4" t="s">
        <v>346</v>
      </c>
      <c r="E219" s="22">
        <v>813.42600000000004</v>
      </c>
      <c r="F219" s="5">
        <v>17624.939999999999</v>
      </c>
      <c r="G219" s="25">
        <v>300</v>
      </c>
      <c r="H219" s="5">
        <v>7297.45</v>
      </c>
      <c r="I219" s="25">
        <v>347</v>
      </c>
      <c r="J219" s="5">
        <v>10242.84</v>
      </c>
      <c r="K219" s="25">
        <v>134</v>
      </c>
      <c r="L219" s="5">
        <v>84.65</v>
      </c>
      <c r="M219" s="25">
        <v>487</v>
      </c>
      <c r="N219" s="5">
        <v>0</v>
      </c>
      <c r="O219" s="25">
        <v>299</v>
      </c>
    </row>
    <row r="220" spans="1:15" ht="11.25" customHeight="1" x14ac:dyDescent="0.2">
      <c r="A220" s="10">
        <v>1</v>
      </c>
      <c r="B220" s="10">
        <v>109248003</v>
      </c>
      <c r="C220" s="4" t="s">
        <v>348</v>
      </c>
      <c r="D220" s="4" t="s">
        <v>346</v>
      </c>
      <c r="E220" s="22">
        <v>2020.473</v>
      </c>
      <c r="F220" s="5">
        <v>14177.49</v>
      </c>
      <c r="G220" s="25">
        <v>490</v>
      </c>
      <c r="H220" s="5">
        <v>7670.08</v>
      </c>
      <c r="I220" s="25">
        <v>327</v>
      </c>
      <c r="J220" s="5">
        <v>6210.88</v>
      </c>
      <c r="K220" s="25">
        <v>341</v>
      </c>
      <c r="L220" s="5">
        <v>296.52999999999997</v>
      </c>
      <c r="M220" s="25">
        <v>300</v>
      </c>
      <c r="N220" s="5">
        <v>0</v>
      </c>
      <c r="O220" s="25">
        <v>299</v>
      </c>
    </row>
    <row r="221" spans="1:15" ht="11.25" customHeight="1" x14ac:dyDescent="0.2">
      <c r="A221" s="10">
        <v>1</v>
      </c>
      <c r="B221" s="10">
        <v>105251453</v>
      </c>
      <c r="C221" s="4" t="s">
        <v>95</v>
      </c>
      <c r="D221" s="4" t="s">
        <v>278</v>
      </c>
      <c r="E221" s="22">
        <v>1992.047</v>
      </c>
      <c r="F221" s="5">
        <v>16962.599999999999</v>
      </c>
      <c r="G221" s="25">
        <v>359</v>
      </c>
      <c r="H221" s="5">
        <v>4643.5200000000004</v>
      </c>
      <c r="I221" s="25">
        <v>457</v>
      </c>
      <c r="J221" s="5">
        <v>11421.01</v>
      </c>
      <c r="K221" s="25">
        <v>80</v>
      </c>
      <c r="L221" s="5">
        <v>898.07</v>
      </c>
      <c r="M221" s="25">
        <v>42</v>
      </c>
      <c r="N221" s="5">
        <v>0</v>
      </c>
      <c r="O221" s="25">
        <v>299</v>
      </c>
    </row>
    <row r="222" spans="1:15" ht="11.25" customHeight="1" x14ac:dyDescent="0.2">
      <c r="A222" s="10">
        <v>1</v>
      </c>
      <c r="B222" s="10">
        <v>105252602</v>
      </c>
      <c r="C222" s="4" t="s">
        <v>279</v>
      </c>
      <c r="D222" s="4" t="s">
        <v>278</v>
      </c>
      <c r="E222" s="22">
        <v>12597.101000000001</v>
      </c>
      <c r="F222" s="5">
        <v>16695.59</v>
      </c>
      <c r="G222" s="25">
        <v>375</v>
      </c>
      <c r="H222" s="5">
        <v>5011.18</v>
      </c>
      <c r="I222" s="25">
        <v>443</v>
      </c>
      <c r="J222" s="5">
        <v>10568.5</v>
      </c>
      <c r="K222" s="25">
        <v>117</v>
      </c>
      <c r="L222" s="5">
        <v>1060.45</v>
      </c>
      <c r="M222" s="25">
        <v>19</v>
      </c>
      <c r="N222" s="5">
        <v>55.46</v>
      </c>
      <c r="O222" s="25">
        <v>150</v>
      </c>
    </row>
    <row r="223" spans="1:15" ht="11.25" customHeight="1" x14ac:dyDescent="0.2">
      <c r="A223" s="10">
        <v>1</v>
      </c>
      <c r="B223" s="10">
        <v>105253303</v>
      </c>
      <c r="C223" s="4" t="s">
        <v>280</v>
      </c>
      <c r="D223" s="4" t="s">
        <v>278</v>
      </c>
      <c r="E223" s="22">
        <v>1803.0319999999999</v>
      </c>
      <c r="F223" s="5">
        <v>15512.32</v>
      </c>
      <c r="G223" s="25">
        <v>456</v>
      </c>
      <c r="H223" s="5">
        <v>11054.39</v>
      </c>
      <c r="I223" s="25">
        <v>185</v>
      </c>
      <c r="J223" s="5">
        <v>4289.68</v>
      </c>
      <c r="K223" s="25">
        <v>453</v>
      </c>
      <c r="L223" s="5">
        <v>165.24</v>
      </c>
      <c r="M223" s="25">
        <v>434</v>
      </c>
      <c r="N223" s="5">
        <v>3.01</v>
      </c>
      <c r="O223" s="25">
        <v>229</v>
      </c>
    </row>
    <row r="224" spans="1:15" ht="11.25" customHeight="1" x14ac:dyDescent="0.2">
      <c r="A224" s="10">
        <v>1</v>
      </c>
      <c r="B224" s="10">
        <v>105253553</v>
      </c>
      <c r="C224" s="4" t="s">
        <v>96</v>
      </c>
      <c r="D224" s="4" t="s">
        <v>278</v>
      </c>
      <c r="E224" s="22">
        <v>2143.0749999999998</v>
      </c>
      <c r="F224" s="5">
        <v>15751.78</v>
      </c>
      <c r="G224" s="25">
        <v>440</v>
      </c>
      <c r="H224" s="5">
        <v>8659.85</v>
      </c>
      <c r="I224" s="25">
        <v>278</v>
      </c>
      <c r="J224" s="5">
        <v>6761.3</v>
      </c>
      <c r="K224" s="25">
        <v>301</v>
      </c>
      <c r="L224" s="5">
        <v>324.48</v>
      </c>
      <c r="M224" s="25">
        <v>268</v>
      </c>
      <c r="N224" s="5">
        <v>6.16</v>
      </c>
      <c r="O224" s="25">
        <v>206</v>
      </c>
    </row>
    <row r="225" spans="1:15" ht="11.25" customHeight="1" x14ac:dyDescent="0.2">
      <c r="A225" s="10">
        <v>1</v>
      </c>
      <c r="B225" s="10">
        <v>105253903</v>
      </c>
      <c r="C225" s="4" t="s">
        <v>281</v>
      </c>
      <c r="D225" s="4" t="s">
        <v>278</v>
      </c>
      <c r="E225" s="22">
        <v>2134.7539999999999</v>
      </c>
      <c r="F225" s="5">
        <v>15653.09</v>
      </c>
      <c r="G225" s="25">
        <v>447</v>
      </c>
      <c r="H225" s="5">
        <v>7066.79</v>
      </c>
      <c r="I225" s="25">
        <v>358</v>
      </c>
      <c r="J225" s="5">
        <v>8389.24</v>
      </c>
      <c r="K225" s="25">
        <v>225</v>
      </c>
      <c r="L225" s="5">
        <v>197.06</v>
      </c>
      <c r="M225" s="25">
        <v>408</v>
      </c>
      <c r="N225" s="5">
        <v>0</v>
      </c>
      <c r="O225" s="25">
        <v>299</v>
      </c>
    </row>
    <row r="226" spans="1:15" ht="11.25" customHeight="1" x14ac:dyDescent="0.2">
      <c r="A226" s="10">
        <v>1</v>
      </c>
      <c r="B226" s="10">
        <v>105254053</v>
      </c>
      <c r="C226" s="4" t="s">
        <v>282</v>
      </c>
      <c r="D226" s="4" t="s">
        <v>278</v>
      </c>
      <c r="E226" s="22">
        <v>1663.2739999999999</v>
      </c>
      <c r="F226" s="5">
        <v>16797.89</v>
      </c>
      <c r="G226" s="25">
        <v>367</v>
      </c>
      <c r="H226" s="5">
        <v>6593.02</v>
      </c>
      <c r="I226" s="25">
        <v>378</v>
      </c>
      <c r="J226" s="5">
        <v>9715.15</v>
      </c>
      <c r="K226" s="25">
        <v>163</v>
      </c>
      <c r="L226" s="5">
        <v>489.72</v>
      </c>
      <c r="M226" s="25">
        <v>157</v>
      </c>
      <c r="N226" s="5">
        <v>0</v>
      </c>
      <c r="O226" s="25">
        <v>299</v>
      </c>
    </row>
    <row r="227" spans="1:15" ht="11.25" customHeight="1" x14ac:dyDescent="0.2">
      <c r="A227" s="10">
        <v>1</v>
      </c>
      <c r="B227" s="10">
        <v>105254353</v>
      </c>
      <c r="C227" s="4" t="s">
        <v>283</v>
      </c>
      <c r="D227" s="4" t="s">
        <v>278</v>
      </c>
      <c r="E227" s="22">
        <v>2155.5520000000001</v>
      </c>
      <c r="F227" s="5">
        <v>17321.169999999998</v>
      </c>
      <c r="G227" s="25">
        <v>320</v>
      </c>
      <c r="H227" s="5">
        <v>9258.19</v>
      </c>
      <c r="I227" s="25">
        <v>253</v>
      </c>
      <c r="J227" s="5">
        <v>7659.09</v>
      </c>
      <c r="K227" s="25">
        <v>253</v>
      </c>
      <c r="L227" s="5">
        <v>295.39</v>
      </c>
      <c r="M227" s="25">
        <v>302</v>
      </c>
      <c r="N227" s="5">
        <v>108.5</v>
      </c>
      <c r="O227" s="25">
        <v>130</v>
      </c>
    </row>
    <row r="228" spans="1:15" ht="11.25" customHeight="1" x14ac:dyDescent="0.2">
      <c r="A228" s="10">
        <v>1</v>
      </c>
      <c r="B228" s="10">
        <v>105256553</v>
      </c>
      <c r="C228" s="4" t="s">
        <v>284</v>
      </c>
      <c r="D228" s="4" t="s">
        <v>278</v>
      </c>
      <c r="E228" s="22">
        <v>1239.8219999999999</v>
      </c>
      <c r="F228" s="5">
        <v>28493.53</v>
      </c>
      <c r="G228" s="25">
        <v>14</v>
      </c>
      <c r="H228" s="5">
        <v>5483.4</v>
      </c>
      <c r="I228" s="25">
        <v>428</v>
      </c>
      <c r="J228" s="5">
        <v>11009.91</v>
      </c>
      <c r="K228" s="25">
        <v>97</v>
      </c>
      <c r="L228" s="5">
        <v>484.46</v>
      </c>
      <c r="M228" s="25">
        <v>159</v>
      </c>
      <c r="N228" s="5">
        <v>11515.76</v>
      </c>
      <c r="O228" s="25">
        <v>5</v>
      </c>
    </row>
    <row r="229" spans="1:15" ht="11.25" customHeight="1" x14ac:dyDescent="0.2">
      <c r="A229" s="10">
        <v>1</v>
      </c>
      <c r="B229" s="10">
        <v>105257602</v>
      </c>
      <c r="C229" s="4" t="s">
        <v>97</v>
      </c>
      <c r="D229" s="4" t="s">
        <v>278</v>
      </c>
      <c r="E229" s="22">
        <v>6585.5870000000004</v>
      </c>
      <c r="F229" s="5">
        <v>15620.24</v>
      </c>
      <c r="G229" s="25">
        <v>451</v>
      </c>
      <c r="H229" s="5">
        <v>10501.81</v>
      </c>
      <c r="I229" s="25">
        <v>201</v>
      </c>
      <c r="J229" s="5">
        <v>4772.21</v>
      </c>
      <c r="K229" s="25">
        <v>416</v>
      </c>
      <c r="L229" s="5">
        <v>346.22</v>
      </c>
      <c r="M229" s="25">
        <v>242</v>
      </c>
      <c r="N229" s="5">
        <v>0.01</v>
      </c>
      <c r="O229" s="25">
        <v>297</v>
      </c>
    </row>
    <row r="230" spans="1:15" ht="11.25" customHeight="1" x14ac:dyDescent="0.2">
      <c r="A230" s="10">
        <v>1</v>
      </c>
      <c r="B230" s="10">
        <v>105258303</v>
      </c>
      <c r="C230" s="4" t="s">
        <v>98</v>
      </c>
      <c r="D230" s="4" t="s">
        <v>278</v>
      </c>
      <c r="E230" s="22">
        <v>1679.6320000000001</v>
      </c>
      <c r="F230" s="5">
        <v>15174.55</v>
      </c>
      <c r="G230" s="25">
        <v>471</v>
      </c>
      <c r="H230" s="5">
        <v>6011.05</v>
      </c>
      <c r="I230" s="25">
        <v>403</v>
      </c>
      <c r="J230" s="5">
        <v>8793.83</v>
      </c>
      <c r="K230" s="25">
        <v>207</v>
      </c>
      <c r="L230" s="5">
        <v>369.67</v>
      </c>
      <c r="M230" s="25">
        <v>227</v>
      </c>
      <c r="N230" s="5">
        <v>0</v>
      </c>
      <c r="O230" s="25">
        <v>299</v>
      </c>
    </row>
    <row r="231" spans="1:15" ht="11.25" customHeight="1" x14ac:dyDescent="0.2">
      <c r="A231" s="10">
        <v>1</v>
      </c>
      <c r="B231" s="10">
        <v>105258503</v>
      </c>
      <c r="C231" s="4" t="s">
        <v>99</v>
      </c>
      <c r="D231" s="4" t="s">
        <v>278</v>
      </c>
      <c r="E231" s="22">
        <v>1379.4490000000001</v>
      </c>
      <c r="F231" s="5">
        <v>15704.69</v>
      </c>
      <c r="G231" s="25">
        <v>444</v>
      </c>
      <c r="H231" s="5">
        <v>4561.8</v>
      </c>
      <c r="I231" s="25">
        <v>459</v>
      </c>
      <c r="J231" s="5">
        <v>10632.86</v>
      </c>
      <c r="K231" s="25">
        <v>113</v>
      </c>
      <c r="L231" s="5">
        <v>510.03</v>
      </c>
      <c r="M231" s="25">
        <v>144</v>
      </c>
      <c r="N231" s="5">
        <v>0</v>
      </c>
      <c r="O231" s="25">
        <v>299</v>
      </c>
    </row>
    <row r="232" spans="1:15" ht="11.25" customHeight="1" x14ac:dyDescent="0.2">
      <c r="A232" s="10">
        <v>1</v>
      </c>
      <c r="B232" s="10">
        <v>105259103</v>
      </c>
      <c r="C232" s="4" t="s">
        <v>285</v>
      </c>
      <c r="D232" s="4" t="s">
        <v>278</v>
      </c>
      <c r="E232" s="22">
        <v>1057.3389999999999</v>
      </c>
      <c r="F232" s="5">
        <v>18612.2</v>
      </c>
      <c r="G232" s="25">
        <v>243</v>
      </c>
      <c r="H232" s="5">
        <v>3862.94</v>
      </c>
      <c r="I232" s="25">
        <v>485</v>
      </c>
      <c r="J232" s="5">
        <v>13987.37</v>
      </c>
      <c r="K232" s="25">
        <v>19</v>
      </c>
      <c r="L232" s="5">
        <v>761.89</v>
      </c>
      <c r="M232" s="25">
        <v>62</v>
      </c>
      <c r="N232" s="5">
        <v>0</v>
      </c>
      <c r="O232" s="25">
        <v>299</v>
      </c>
    </row>
    <row r="233" spans="1:15" ht="11.25" customHeight="1" x14ac:dyDescent="0.2">
      <c r="A233" s="10">
        <v>1</v>
      </c>
      <c r="B233" s="10">
        <v>105259703</v>
      </c>
      <c r="C233" s="4" t="s">
        <v>286</v>
      </c>
      <c r="D233" s="4" t="s">
        <v>278</v>
      </c>
      <c r="E233" s="22">
        <v>1327.4760000000001</v>
      </c>
      <c r="F233" s="5">
        <v>20125.080000000002</v>
      </c>
      <c r="G233" s="25">
        <v>158</v>
      </c>
      <c r="H233" s="5">
        <v>10060.42</v>
      </c>
      <c r="I233" s="25">
        <v>220</v>
      </c>
      <c r="J233" s="5">
        <v>9483.6</v>
      </c>
      <c r="K233" s="25">
        <v>180</v>
      </c>
      <c r="L233" s="5">
        <v>339.77</v>
      </c>
      <c r="M233" s="25">
        <v>249</v>
      </c>
      <c r="N233" s="5">
        <v>241.29</v>
      </c>
      <c r="O233" s="25">
        <v>104</v>
      </c>
    </row>
    <row r="234" spans="1:15" ht="11.25" customHeight="1" x14ac:dyDescent="0.2">
      <c r="A234" s="10">
        <v>1</v>
      </c>
      <c r="B234" s="10">
        <v>101260303</v>
      </c>
      <c r="C234" s="4" t="s">
        <v>201</v>
      </c>
      <c r="D234" s="4" t="s">
        <v>202</v>
      </c>
      <c r="E234" s="22">
        <v>3360.2489999999998</v>
      </c>
      <c r="F234" s="5">
        <v>16148.75</v>
      </c>
      <c r="G234" s="25">
        <v>411</v>
      </c>
      <c r="H234" s="5">
        <v>4107.41</v>
      </c>
      <c r="I234" s="25">
        <v>479</v>
      </c>
      <c r="J234" s="5">
        <v>11318.47</v>
      </c>
      <c r="K234" s="25">
        <v>84</v>
      </c>
      <c r="L234" s="5">
        <v>722.29</v>
      </c>
      <c r="M234" s="25">
        <v>75</v>
      </c>
      <c r="N234" s="5">
        <v>0.57999999999999996</v>
      </c>
      <c r="O234" s="25">
        <v>274</v>
      </c>
    </row>
    <row r="235" spans="1:15" ht="11.25" customHeight="1" x14ac:dyDescent="0.2">
      <c r="A235" s="10">
        <v>1</v>
      </c>
      <c r="B235" s="10">
        <v>101260803</v>
      </c>
      <c r="C235" s="4" t="s">
        <v>203</v>
      </c>
      <c r="D235" s="4" t="s">
        <v>202</v>
      </c>
      <c r="E235" s="22">
        <v>1680.204</v>
      </c>
      <c r="F235" s="5">
        <v>21063.81</v>
      </c>
      <c r="G235" s="25">
        <v>123</v>
      </c>
      <c r="H235" s="5">
        <v>4341.83</v>
      </c>
      <c r="I235" s="25">
        <v>473</v>
      </c>
      <c r="J235" s="5">
        <v>12015.18</v>
      </c>
      <c r="K235" s="25">
        <v>60</v>
      </c>
      <c r="L235" s="5">
        <v>524.04</v>
      </c>
      <c r="M235" s="25">
        <v>139</v>
      </c>
      <c r="N235" s="5">
        <v>4182.76</v>
      </c>
      <c r="O235" s="25">
        <v>42</v>
      </c>
    </row>
    <row r="236" spans="1:15" ht="11.25" customHeight="1" x14ac:dyDescent="0.2">
      <c r="A236" s="10">
        <v>1</v>
      </c>
      <c r="B236" s="10">
        <v>101261302</v>
      </c>
      <c r="C236" s="4" t="s">
        <v>67</v>
      </c>
      <c r="D236" s="4" t="s">
        <v>202</v>
      </c>
      <c r="E236" s="22">
        <v>4373.6059999999998</v>
      </c>
      <c r="F236" s="5">
        <v>17351.72</v>
      </c>
      <c r="G236" s="25">
        <v>317</v>
      </c>
      <c r="H236" s="5">
        <v>4768.7700000000004</v>
      </c>
      <c r="I236" s="25">
        <v>451</v>
      </c>
      <c r="J236" s="5">
        <v>11861.81</v>
      </c>
      <c r="K236" s="25">
        <v>67</v>
      </c>
      <c r="L236" s="5">
        <v>678.29</v>
      </c>
      <c r="M236" s="25">
        <v>84</v>
      </c>
      <c r="N236" s="5">
        <v>42.85</v>
      </c>
      <c r="O236" s="25">
        <v>156</v>
      </c>
    </row>
    <row r="237" spans="1:15" ht="11.25" customHeight="1" x14ac:dyDescent="0.2">
      <c r="A237" s="10">
        <v>1</v>
      </c>
      <c r="B237" s="10">
        <v>101262903</v>
      </c>
      <c r="C237" s="4" t="s">
        <v>204</v>
      </c>
      <c r="D237" s="4" t="s">
        <v>202</v>
      </c>
      <c r="E237" s="22">
        <v>1159.8679999999999</v>
      </c>
      <c r="F237" s="5">
        <v>15988.63</v>
      </c>
      <c r="G237" s="25">
        <v>419</v>
      </c>
      <c r="H237" s="5">
        <v>5828.16</v>
      </c>
      <c r="I237" s="25">
        <v>413</v>
      </c>
      <c r="J237" s="5">
        <v>9811.86</v>
      </c>
      <c r="K237" s="25">
        <v>157</v>
      </c>
      <c r="L237" s="5">
        <v>348.62</v>
      </c>
      <c r="M237" s="25">
        <v>241</v>
      </c>
      <c r="N237" s="5">
        <v>0</v>
      </c>
      <c r="O237" s="25">
        <v>299</v>
      </c>
    </row>
    <row r="238" spans="1:15" ht="11.25" customHeight="1" x14ac:dyDescent="0.2">
      <c r="A238" s="10">
        <v>1</v>
      </c>
      <c r="B238" s="10">
        <v>101264003</v>
      </c>
      <c r="C238" s="4" t="s">
        <v>205</v>
      </c>
      <c r="D238" s="4" t="s">
        <v>202</v>
      </c>
      <c r="E238" s="22">
        <v>2952.6039999999998</v>
      </c>
      <c r="F238" s="5">
        <v>17366.54</v>
      </c>
      <c r="G238" s="25">
        <v>316</v>
      </c>
      <c r="H238" s="5">
        <v>8003.89</v>
      </c>
      <c r="I238" s="25">
        <v>312</v>
      </c>
      <c r="J238" s="5">
        <v>8783.7099999999991</v>
      </c>
      <c r="K238" s="25">
        <v>209</v>
      </c>
      <c r="L238" s="5">
        <v>578.95000000000005</v>
      </c>
      <c r="M238" s="25">
        <v>114</v>
      </c>
      <c r="N238" s="5">
        <v>0</v>
      </c>
      <c r="O238" s="25">
        <v>299</v>
      </c>
    </row>
    <row r="239" spans="1:15" ht="11.25" customHeight="1" x14ac:dyDescent="0.2">
      <c r="A239" s="10">
        <v>1</v>
      </c>
      <c r="B239" s="10">
        <v>101268003</v>
      </c>
      <c r="C239" s="4" t="s">
        <v>206</v>
      </c>
      <c r="D239" s="4" t="s">
        <v>202</v>
      </c>
      <c r="E239" s="22">
        <v>2819.5129999999999</v>
      </c>
      <c r="F239" s="5">
        <v>17014.34</v>
      </c>
      <c r="G239" s="25">
        <v>352</v>
      </c>
      <c r="H239" s="5">
        <v>6332.72</v>
      </c>
      <c r="I239" s="25">
        <v>389</v>
      </c>
      <c r="J239" s="5">
        <v>9904.43</v>
      </c>
      <c r="K239" s="25">
        <v>152</v>
      </c>
      <c r="L239" s="5">
        <v>777.19</v>
      </c>
      <c r="M239" s="25">
        <v>61</v>
      </c>
      <c r="N239" s="5">
        <v>0</v>
      </c>
      <c r="O239" s="25">
        <v>299</v>
      </c>
    </row>
    <row r="240" spans="1:15" ht="11.25" customHeight="1" x14ac:dyDescent="0.2">
      <c r="A240" s="10">
        <v>1</v>
      </c>
      <c r="B240" s="10">
        <v>106272003</v>
      </c>
      <c r="C240" s="4" t="s">
        <v>102</v>
      </c>
      <c r="D240" s="4" t="s">
        <v>294</v>
      </c>
      <c r="E240" s="22">
        <v>439.67899999999997</v>
      </c>
      <c r="F240" s="5">
        <v>31328.959999999999</v>
      </c>
      <c r="G240" s="25">
        <v>6</v>
      </c>
      <c r="H240" s="5">
        <v>17184.07</v>
      </c>
      <c r="I240" s="25">
        <v>29</v>
      </c>
      <c r="J240" s="5">
        <v>12949.2</v>
      </c>
      <c r="K240" s="25">
        <v>36</v>
      </c>
      <c r="L240" s="5">
        <v>1195.69</v>
      </c>
      <c r="M240" s="25">
        <v>15</v>
      </c>
      <c r="N240" s="5">
        <v>0</v>
      </c>
      <c r="O240" s="25">
        <v>299</v>
      </c>
    </row>
    <row r="241" spans="1:15" ht="11.25" customHeight="1" x14ac:dyDescent="0.2">
      <c r="A241" s="10">
        <v>1</v>
      </c>
      <c r="B241" s="10">
        <v>112281302</v>
      </c>
      <c r="C241" s="4" t="s">
        <v>134</v>
      </c>
      <c r="D241" s="4" t="s">
        <v>385</v>
      </c>
      <c r="E241" s="22">
        <v>9777.6450000000004</v>
      </c>
      <c r="F241" s="5">
        <v>19272.43</v>
      </c>
      <c r="G241" s="25">
        <v>201</v>
      </c>
      <c r="H241" s="5">
        <v>9887.61</v>
      </c>
      <c r="I241" s="25">
        <v>228</v>
      </c>
      <c r="J241" s="5">
        <v>5004.8999999999996</v>
      </c>
      <c r="K241" s="25">
        <v>398</v>
      </c>
      <c r="L241" s="5">
        <v>447</v>
      </c>
      <c r="M241" s="25">
        <v>168</v>
      </c>
      <c r="N241" s="5">
        <v>3932.92</v>
      </c>
      <c r="O241" s="25">
        <v>47</v>
      </c>
    </row>
    <row r="242" spans="1:15" ht="11.25" customHeight="1" x14ac:dyDescent="0.2">
      <c r="A242" s="10">
        <v>1</v>
      </c>
      <c r="B242" s="10">
        <v>112282004</v>
      </c>
      <c r="C242" s="4" t="s">
        <v>386</v>
      </c>
      <c r="D242" s="4" t="s">
        <v>385</v>
      </c>
      <c r="E242" s="22">
        <v>461.52600000000001</v>
      </c>
      <c r="F242" s="5">
        <v>18117.89</v>
      </c>
      <c r="G242" s="25">
        <v>281</v>
      </c>
      <c r="H242" s="5">
        <v>7759.83</v>
      </c>
      <c r="I242" s="25">
        <v>319</v>
      </c>
      <c r="J242" s="5">
        <v>9386.19</v>
      </c>
      <c r="K242" s="25">
        <v>187</v>
      </c>
      <c r="L242" s="5">
        <v>971.33</v>
      </c>
      <c r="M242" s="25">
        <v>32</v>
      </c>
      <c r="N242" s="5">
        <v>0.55000000000000004</v>
      </c>
      <c r="O242" s="25">
        <v>276</v>
      </c>
    </row>
    <row r="243" spans="1:15" ht="11.25" customHeight="1" x14ac:dyDescent="0.2">
      <c r="A243" s="10">
        <v>1</v>
      </c>
      <c r="B243" s="10">
        <v>112283003</v>
      </c>
      <c r="C243" s="4" t="s">
        <v>135</v>
      </c>
      <c r="D243" s="4" t="s">
        <v>385</v>
      </c>
      <c r="E243" s="22">
        <v>3062.6559999999999</v>
      </c>
      <c r="F243" s="5">
        <v>13841.09</v>
      </c>
      <c r="G243" s="25">
        <v>494</v>
      </c>
      <c r="H243" s="5">
        <v>9147.5499999999993</v>
      </c>
      <c r="I243" s="25">
        <v>259</v>
      </c>
      <c r="J243" s="5">
        <v>4546.63</v>
      </c>
      <c r="K243" s="25">
        <v>438</v>
      </c>
      <c r="L243" s="5">
        <v>143.77000000000001</v>
      </c>
      <c r="M243" s="25">
        <v>451</v>
      </c>
      <c r="N243" s="5">
        <v>3.16</v>
      </c>
      <c r="O243" s="25">
        <v>228</v>
      </c>
    </row>
    <row r="244" spans="1:15" ht="11.25" customHeight="1" x14ac:dyDescent="0.2">
      <c r="A244" s="10">
        <v>1</v>
      </c>
      <c r="B244" s="10">
        <v>112286003</v>
      </c>
      <c r="C244" s="4" t="s">
        <v>387</v>
      </c>
      <c r="D244" s="4" t="s">
        <v>385</v>
      </c>
      <c r="E244" s="22">
        <v>2434.134</v>
      </c>
      <c r="F244" s="5">
        <v>20771.55</v>
      </c>
      <c r="G244" s="25">
        <v>131</v>
      </c>
      <c r="H244" s="5">
        <v>9340</v>
      </c>
      <c r="I244" s="25">
        <v>248</v>
      </c>
      <c r="J244" s="5">
        <v>7061.75</v>
      </c>
      <c r="K244" s="25">
        <v>288</v>
      </c>
      <c r="L244" s="5">
        <v>245.58</v>
      </c>
      <c r="M244" s="25">
        <v>348</v>
      </c>
      <c r="N244" s="5">
        <v>4124.21</v>
      </c>
      <c r="O244" s="25">
        <v>43</v>
      </c>
    </row>
    <row r="245" spans="1:15" ht="11.25" customHeight="1" x14ac:dyDescent="0.2">
      <c r="A245" s="10">
        <v>1</v>
      </c>
      <c r="B245" s="10">
        <v>112289003</v>
      </c>
      <c r="C245" s="4" t="s">
        <v>388</v>
      </c>
      <c r="D245" s="4" t="s">
        <v>385</v>
      </c>
      <c r="E245" s="22">
        <v>4606.4690000000001</v>
      </c>
      <c r="F245" s="5">
        <v>16902.32</v>
      </c>
      <c r="G245" s="25">
        <v>362</v>
      </c>
      <c r="H245" s="5">
        <v>7277.11</v>
      </c>
      <c r="I245" s="25">
        <v>348</v>
      </c>
      <c r="J245" s="5">
        <v>5958.56</v>
      </c>
      <c r="K245" s="25">
        <v>354</v>
      </c>
      <c r="L245" s="5">
        <v>229.51</v>
      </c>
      <c r="M245" s="25">
        <v>370</v>
      </c>
      <c r="N245" s="5">
        <v>3437.13</v>
      </c>
      <c r="O245" s="25">
        <v>49</v>
      </c>
    </row>
    <row r="246" spans="1:15" ht="11.25" customHeight="1" x14ac:dyDescent="0.2">
      <c r="A246" s="10">
        <v>1</v>
      </c>
      <c r="B246" s="10">
        <v>111291304</v>
      </c>
      <c r="C246" s="4" t="s">
        <v>369</v>
      </c>
      <c r="D246" s="4" t="s">
        <v>370</v>
      </c>
      <c r="E246" s="22">
        <v>1034.135</v>
      </c>
      <c r="F246" s="5">
        <v>15791.6</v>
      </c>
      <c r="G246" s="25">
        <v>437</v>
      </c>
      <c r="H246" s="5">
        <v>5978.88</v>
      </c>
      <c r="I246" s="25">
        <v>405</v>
      </c>
      <c r="J246" s="5">
        <v>9059.89</v>
      </c>
      <c r="K246" s="25">
        <v>196</v>
      </c>
      <c r="L246" s="5">
        <v>752.82</v>
      </c>
      <c r="M246" s="25">
        <v>63</v>
      </c>
      <c r="N246" s="5">
        <v>0</v>
      </c>
      <c r="O246" s="25">
        <v>299</v>
      </c>
    </row>
    <row r="247" spans="1:15" ht="11.25" customHeight="1" x14ac:dyDescent="0.2">
      <c r="A247" s="10">
        <v>1</v>
      </c>
      <c r="B247" s="10">
        <v>111292304</v>
      </c>
      <c r="C247" s="4" t="s">
        <v>131</v>
      </c>
      <c r="D247" s="4" t="s">
        <v>370</v>
      </c>
      <c r="E247" s="22">
        <v>380.14800000000002</v>
      </c>
      <c r="F247" s="5">
        <v>20316.47</v>
      </c>
      <c r="G247" s="25">
        <v>151</v>
      </c>
      <c r="H247" s="5">
        <v>7495.07</v>
      </c>
      <c r="I247" s="25">
        <v>336</v>
      </c>
      <c r="J247" s="5">
        <v>12566.19</v>
      </c>
      <c r="K247" s="25">
        <v>43</v>
      </c>
      <c r="L247" s="5">
        <v>255.21</v>
      </c>
      <c r="M247" s="25">
        <v>344</v>
      </c>
      <c r="N247" s="5">
        <v>0</v>
      </c>
      <c r="O247" s="25">
        <v>299</v>
      </c>
    </row>
    <row r="248" spans="1:15" ht="11.25" customHeight="1" x14ac:dyDescent="0.2">
      <c r="A248" s="10">
        <v>1</v>
      </c>
      <c r="B248" s="10">
        <v>111297504</v>
      </c>
      <c r="C248" s="4" t="s">
        <v>371</v>
      </c>
      <c r="D248" s="4" t="s">
        <v>370</v>
      </c>
      <c r="E248" s="22">
        <v>740.36599999999999</v>
      </c>
      <c r="F248" s="5">
        <v>17384.93</v>
      </c>
      <c r="G248" s="25">
        <v>314</v>
      </c>
      <c r="H248" s="5">
        <v>6407.85</v>
      </c>
      <c r="I248" s="25">
        <v>386</v>
      </c>
      <c r="J248" s="5">
        <v>10400.74</v>
      </c>
      <c r="K248" s="25">
        <v>126</v>
      </c>
      <c r="L248" s="5">
        <v>572.79999999999995</v>
      </c>
      <c r="M248" s="25">
        <v>117</v>
      </c>
      <c r="N248" s="5">
        <v>3.53</v>
      </c>
      <c r="O248" s="25">
        <v>223</v>
      </c>
    </row>
    <row r="249" spans="1:15" ht="11.25" customHeight="1" x14ac:dyDescent="0.2">
      <c r="A249" s="10">
        <v>1</v>
      </c>
      <c r="B249" s="10">
        <v>101301303</v>
      </c>
      <c r="C249" s="4" t="s">
        <v>207</v>
      </c>
      <c r="D249" s="4" t="s">
        <v>208</v>
      </c>
      <c r="E249" s="22">
        <v>1095.8820000000001</v>
      </c>
      <c r="F249" s="5">
        <v>16316.41</v>
      </c>
      <c r="G249" s="25">
        <v>399</v>
      </c>
      <c r="H249" s="5">
        <v>5006.67</v>
      </c>
      <c r="I249" s="25">
        <v>444</v>
      </c>
      <c r="J249" s="5">
        <v>10807.25</v>
      </c>
      <c r="K249" s="25">
        <v>106</v>
      </c>
      <c r="L249" s="5">
        <v>502.49</v>
      </c>
      <c r="M249" s="25">
        <v>149</v>
      </c>
      <c r="N249" s="5">
        <v>0</v>
      </c>
      <c r="O249" s="25">
        <v>299</v>
      </c>
    </row>
    <row r="250" spans="1:15" ht="11.25" customHeight="1" x14ac:dyDescent="0.2">
      <c r="A250" s="10">
        <v>1</v>
      </c>
      <c r="B250" s="10">
        <v>101301403</v>
      </c>
      <c r="C250" s="4" t="s">
        <v>209</v>
      </c>
      <c r="D250" s="4" t="s">
        <v>208</v>
      </c>
      <c r="E250" s="22">
        <v>1679.703</v>
      </c>
      <c r="F250" s="5">
        <v>20143.25</v>
      </c>
      <c r="G250" s="25">
        <v>156</v>
      </c>
      <c r="H250" s="5">
        <v>10255.290000000001</v>
      </c>
      <c r="I250" s="25">
        <v>209</v>
      </c>
      <c r="J250" s="5">
        <v>9280.89</v>
      </c>
      <c r="K250" s="25">
        <v>189</v>
      </c>
      <c r="L250" s="5">
        <v>384.92</v>
      </c>
      <c r="M250" s="25">
        <v>216</v>
      </c>
      <c r="N250" s="5">
        <v>222.16</v>
      </c>
      <c r="O250" s="25">
        <v>108</v>
      </c>
    </row>
    <row r="251" spans="1:15" ht="11.25" customHeight="1" x14ac:dyDescent="0.2">
      <c r="A251" s="10">
        <v>1</v>
      </c>
      <c r="B251" s="10">
        <v>101303503</v>
      </c>
      <c r="C251" s="4" t="s">
        <v>210</v>
      </c>
      <c r="D251" s="4" t="s">
        <v>208</v>
      </c>
      <c r="E251" s="22">
        <v>781.43299999999999</v>
      </c>
      <c r="F251" s="5">
        <v>19677.25</v>
      </c>
      <c r="G251" s="25">
        <v>182</v>
      </c>
      <c r="H251" s="5">
        <v>7190.09</v>
      </c>
      <c r="I251" s="25">
        <v>352</v>
      </c>
      <c r="J251" s="5">
        <v>12028.26</v>
      </c>
      <c r="K251" s="25">
        <v>59</v>
      </c>
      <c r="L251" s="5">
        <v>458.78</v>
      </c>
      <c r="M251" s="25">
        <v>165</v>
      </c>
      <c r="N251" s="5">
        <v>0.11</v>
      </c>
      <c r="O251" s="25">
        <v>291</v>
      </c>
    </row>
    <row r="252" spans="1:15" ht="11.25" customHeight="1" x14ac:dyDescent="0.2">
      <c r="A252" s="10">
        <v>1</v>
      </c>
      <c r="B252" s="10">
        <v>101306503</v>
      </c>
      <c r="C252" s="4" t="s">
        <v>211</v>
      </c>
      <c r="D252" s="4" t="s">
        <v>208</v>
      </c>
      <c r="E252" s="22">
        <v>598.73400000000004</v>
      </c>
      <c r="F252" s="5">
        <v>20068.21</v>
      </c>
      <c r="G252" s="25">
        <v>161</v>
      </c>
      <c r="H252" s="5">
        <v>5540.97</v>
      </c>
      <c r="I252" s="25">
        <v>425</v>
      </c>
      <c r="J252" s="5">
        <v>13613.99</v>
      </c>
      <c r="K252" s="25">
        <v>22</v>
      </c>
      <c r="L252" s="5">
        <v>646.02</v>
      </c>
      <c r="M252" s="25">
        <v>91</v>
      </c>
      <c r="N252" s="5">
        <v>267.23</v>
      </c>
      <c r="O252" s="25">
        <v>102</v>
      </c>
    </row>
    <row r="253" spans="1:15" ht="11.25" customHeight="1" x14ac:dyDescent="0.2">
      <c r="A253" s="10">
        <v>1</v>
      </c>
      <c r="B253" s="10">
        <v>101308503</v>
      </c>
      <c r="C253" s="4" t="s">
        <v>68</v>
      </c>
      <c r="D253" s="4" t="s">
        <v>208</v>
      </c>
      <c r="E253" s="22">
        <v>663.26099999999997</v>
      </c>
      <c r="F253" s="5">
        <v>27767.82</v>
      </c>
      <c r="G253" s="25">
        <v>19</v>
      </c>
      <c r="H253" s="5">
        <v>17437.64</v>
      </c>
      <c r="I253" s="25">
        <v>27</v>
      </c>
      <c r="J253" s="5">
        <v>9580.98</v>
      </c>
      <c r="K253" s="25">
        <v>171</v>
      </c>
      <c r="L253" s="5">
        <v>749.2</v>
      </c>
      <c r="M253" s="25">
        <v>64</v>
      </c>
      <c r="N253" s="5">
        <v>0</v>
      </c>
      <c r="O253" s="25">
        <v>299</v>
      </c>
    </row>
    <row r="254" spans="1:15" ht="11.25" customHeight="1" x14ac:dyDescent="0.2">
      <c r="A254" s="10">
        <v>1</v>
      </c>
      <c r="B254" s="10">
        <v>111312503</v>
      </c>
      <c r="C254" s="4" t="s">
        <v>372</v>
      </c>
      <c r="D254" s="4" t="s">
        <v>373</v>
      </c>
      <c r="E254" s="22">
        <v>1959.329</v>
      </c>
      <c r="F254" s="5">
        <v>23905.11</v>
      </c>
      <c r="G254" s="25">
        <v>58</v>
      </c>
      <c r="H254" s="5">
        <v>6838.47</v>
      </c>
      <c r="I254" s="25">
        <v>366</v>
      </c>
      <c r="J254" s="5">
        <v>7948.83</v>
      </c>
      <c r="K254" s="25">
        <v>240</v>
      </c>
      <c r="L254" s="5">
        <v>406.92</v>
      </c>
      <c r="M254" s="25">
        <v>200</v>
      </c>
      <c r="N254" s="5">
        <v>8710.89</v>
      </c>
      <c r="O254" s="25">
        <v>15</v>
      </c>
    </row>
    <row r="255" spans="1:15" ht="11.25" customHeight="1" x14ac:dyDescent="0.2">
      <c r="A255" s="10">
        <v>1</v>
      </c>
      <c r="B255" s="10">
        <v>111312804</v>
      </c>
      <c r="C255" s="4" t="s">
        <v>374</v>
      </c>
      <c r="D255" s="4" t="s">
        <v>373</v>
      </c>
      <c r="E255" s="22">
        <v>743.74400000000003</v>
      </c>
      <c r="F255" s="5">
        <v>17395.689999999999</v>
      </c>
      <c r="G255" s="25">
        <v>312</v>
      </c>
      <c r="H255" s="5">
        <v>5961.2</v>
      </c>
      <c r="I255" s="25">
        <v>408</v>
      </c>
      <c r="J255" s="5">
        <v>11014.43</v>
      </c>
      <c r="K255" s="25">
        <v>96</v>
      </c>
      <c r="L255" s="5">
        <v>418.55</v>
      </c>
      <c r="M255" s="25">
        <v>187</v>
      </c>
      <c r="N255" s="5">
        <v>1.51</v>
      </c>
      <c r="O255" s="25">
        <v>252</v>
      </c>
    </row>
    <row r="256" spans="1:15" ht="11.25" customHeight="1" x14ac:dyDescent="0.2">
      <c r="A256" s="10">
        <v>1</v>
      </c>
      <c r="B256" s="10">
        <v>111316003</v>
      </c>
      <c r="C256" s="4" t="s">
        <v>375</v>
      </c>
      <c r="D256" s="4" t="s">
        <v>373</v>
      </c>
      <c r="E256" s="22">
        <v>1352.9169999999999</v>
      </c>
      <c r="F256" s="5">
        <v>16033.33</v>
      </c>
      <c r="G256" s="25">
        <v>418</v>
      </c>
      <c r="H256" s="5">
        <v>4268.91</v>
      </c>
      <c r="I256" s="25">
        <v>477</v>
      </c>
      <c r="J256" s="5">
        <v>11026.49</v>
      </c>
      <c r="K256" s="25">
        <v>95</v>
      </c>
      <c r="L256" s="5">
        <v>736.45</v>
      </c>
      <c r="M256" s="25">
        <v>67</v>
      </c>
      <c r="N256" s="5">
        <v>1.48</v>
      </c>
      <c r="O256" s="25">
        <v>253</v>
      </c>
    </row>
    <row r="257" spans="1:15" ht="11.25" customHeight="1" x14ac:dyDescent="0.2">
      <c r="A257" s="10">
        <v>1</v>
      </c>
      <c r="B257" s="10">
        <v>111317503</v>
      </c>
      <c r="C257" s="4" t="s">
        <v>551</v>
      </c>
      <c r="D257" s="4" t="s">
        <v>373</v>
      </c>
      <c r="E257" s="22">
        <v>1127.8340000000001</v>
      </c>
      <c r="F257" s="5">
        <v>15550.93</v>
      </c>
      <c r="G257" s="25">
        <v>454</v>
      </c>
      <c r="H257" s="5">
        <v>5012.5200000000004</v>
      </c>
      <c r="I257" s="25">
        <v>442</v>
      </c>
      <c r="J257" s="5">
        <v>10145.06</v>
      </c>
      <c r="K257" s="25">
        <v>141</v>
      </c>
      <c r="L257" s="5">
        <v>393.35</v>
      </c>
      <c r="M257" s="25">
        <v>209</v>
      </c>
      <c r="N257" s="5">
        <v>0</v>
      </c>
      <c r="O257" s="25">
        <v>299</v>
      </c>
    </row>
    <row r="258" spans="1:15" ht="11.25" customHeight="1" x14ac:dyDescent="0.2">
      <c r="A258" s="10">
        <v>1</v>
      </c>
      <c r="B258" s="10">
        <v>128321103</v>
      </c>
      <c r="C258" s="4" t="s">
        <v>568</v>
      </c>
      <c r="D258" s="4" t="s">
        <v>50</v>
      </c>
      <c r="E258" s="22">
        <v>1511.22</v>
      </c>
      <c r="F258" s="5">
        <v>21775.39</v>
      </c>
      <c r="G258" s="25">
        <v>106</v>
      </c>
      <c r="H258" s="5">
        <v>9182.02</v>
      </c>
      <c r="I258" s="25">
        <v>258</v>
      </c>
      <c r="J258" s="5">
        <v>11995.43</v>
      </c>
      <c r="K258" s="25">
        <v>64</v>
      </c>
      <c r="L258" s="5">
        <v>537.59</v>
      </c>
      <c r="M258" s="25">
        <v>131</v>
      </c>
      <c r="N258" s="5">
        <v>60.35</v>
      </c>
      <c r="O258" s="25">
        <v>146</v>
      </c>
    </row>
    <row r="259" spans="1:15" ht="11.25" customHeight="1" x14ac:dyDescent="0.2">
      <c r="A259" s="10">
        <v>1</v>
      </c>
      <c r="B259" s="10">
        <v>128323303</v>
      </c>
      <c r="C259" s="4" t="s">
        <v>51</v>
      </c>
      <c r="D259" s="4" t="s">
        <v>50</v>
      </c>
      <c r="E259" s="22">
        <v>850.76900000000001</v>
      </c>
      <c r="F259" s="5">
        <v>19705.400000000001</v>
      </c>
      <c r="G259" s="25">
        <v>178</v>
      </c>
      <c r="H259" s="5">
        <v>8071.66</v>
      </c>
      <c r="I259" s="25">
        <v>308</v>
      </c>
      <c r="J259" s="5">
        <v>11226.42</v>
      </c>
      <c r="K259" s="25">
        <v>89</v>
      </c>
      <c r="L259" s="5">
        <v>407.33</v>
      </c>
      <c r="M259" s="25">
        <v>198</v>
      </c>
      <c r="N259" s="5">
        <v>0</v>
      </c>
      <c r="O259" s="25">
        <v>299</v>
      </c>
    </row>
    <row r="260" spans="1:15" ht="11.25" customHeight="1" x14ac:dyDescent="0.2">
      <c r="A260" s="10">
        <v>1</v>
      </c>
      <c r="B260" s="10">
        <v>128323703</v>
      </c>
      <c r="C260" s="4" t="s">
        <v>52</v>
      </c>
      <c r="D260" s="4" t="s">
        <v>50</v>
      </c>
      <c r="E260" s="22">
        <v>2866.4490000000001</v>
      </c>
      <c r="F260" s="5">
        <v>19232.53</v>
      </c>
      <c r="G260" s="25">
        <v>205</v>
      </c>
      <c r="H260" s="5">
        <v>12214.46</v>
      </c>
      <c r="I260" s="25">
        <v>140</v>
      </c>
      <c r="J260" s="5">
        <v>6724.65</v>
      </c>
      <c r="K260" s="25">
        <v>303</v>
      </c>
      <c r="L260" s="5">
        <v>293.42</v>
      </c>
      <c r="M260" s="25">
        <v>304</v>
      </c>
      <c r="N260" s="5">
        <v>0</v>
      </c>
      <c r="O260" s="25">
        <v>299</v>
      </c>
    </row>
    <row r="261" spans="1:15" ht="11.25" customHeight="1" x14ac:dyDescent="0.2">
      <c r="A261" s="10">
        <v>1</v>
      </c>
      <c r="B261" s="10">
        <v>128325203</v>
      </c>
      <c r="C261" s="4" t="s">
        <v>689</v>
      </c>
      <c r="D261" s="4" t="s">
        <v>50</v>
      </c>
      <c r="E261" s="22">
        <v>1270.664</v>
      </c>
      <c r="F261" s="5">
        <v>19673.11</v>
      </c>
      <c r="G261" s="25">
        <v>183</v>
      </c>
      <c r="H261" s="5">
        <v>6170.59</v>
      </c>
      <c r="I261" s="25">
        <v>396</v>
      </c>
      <c r="J261" s="5">
        <v>12767.26</v>
      </c>
      <c r="K261" s="25">
        <v>37</v>
      </c>
      <c r="L261" s="5">
        <v>735.26</v>
      </c>
      <c r="M261" s="25">
        <v>68</v>
      </c>
      <c r="N261" s="5">
        <v>0</v>
      </c>
      <c r="O261" s="25">
        <v>299</v>
      </c>
    </row>
    <row r="262" spans="1:15" ht="11.25" customHeight="1" x14ac:dyDescent="0.2">
      <c r="A262" s="10">
        <v>1</v>
      </c>
      <c r="B262" s="10">
        <v>128326303</v>
      </c>
      <c r="C262" s="4" t="s">
        <v>53</v>
      </c>
      <c r="D262" s="4" t="s">
        <v>50</v>
      </c>
      <c r="E262" s="22">
        <v>796.98900000000003</v>
      </c>
      <c r="F262" s="5">
        <v>23033.439999999999</v>
      </c>
      <c r="G262" s="25">
        <v>79</v>
      </c>
      <c r="H262" s="5">
        <v>6677.61</v>
      </c>
      <c r="I262" s="25">
        <v>374</v>
      </c>
      <c r="J262" s="5">
        <v>15511.88</v>
      </c>
      <c r="K262" s="25">
        <v>8</v>
      </c>
      <c r="L262" s="5">
        <v>843.94</v>
      </c>
      <c r="M262" s="25">
        <v>49</v>
      </c>
      <c r="N262" s="5">
        <v>0</v>
      </c>
      <c r="O262" s="25">
        <v>299</v>
      </c>
    </row>
    <row r="263" spans="1:15" ht="11.25" customHeight="1" x14ac:dyDescent="0.2">
      <c r="A263" s="10">
        <v>1</v>
      </c>
      <c r="B263" s="10">
        <v>128327303</v>
      </c>
      <c r="C263" s="4" t="s">
        <v>54</v>
      </c>
      <c r="D263" s="4" t="s">
        <v>50</v>
      </c>
      <c r="E263" s="22">
        <v>872.38</v>
      </c>
      <c r="F263" s="5">
        <v>22223.75</v>
      </c>
      <c r="G263" s="25">
        <v>94</v>
      </c>
      <c r="H263" s="5">
        <v>4443.4799999999996</v>
      </c>
      <c r="I263" s="25">
        <v>467</v>
      </c>
      <c r="J263" s="5">
        <v>16426.810000000001</v>
      </c>
      <c r="K263" s="25">
        <v>5</v>
      </c>
      <c r="L263" s="5">
        <v>1353.45</v>
      </c>
      <c r="M263" s="25">
        <v>10</v>
      </c>
      <c r="N263" s="5">
        <v>0</v>
      </c>
      <c r="O263" s="25">
        <v>299</v>
      </c>
    </row>
    <row r="264" spans="1:15" ht="11.25" customHeight="1" x14ac:dyDescent="0.2">
      <c r="A264" s="10">
        <v>1</v>
      </c>
      <c r="B264" s="10">
        <v>128328003</v>
      </c>
      <c r="C264" s="4" t="s">
        <v>55</v>
      </c>
      <c r="D264" s="4" t="s">
        <v>50</v>
      </c>
      <c r="E264" s="22">
        <v>1008.122</v>
      </c>
      <c r="F264" s="5">
        <v>22186.16</v>
      </c>
      <c r="G264" s="25">
        <v>96</v>
      </c>
      <c r="H264" s="5">
        <v>6313.16</v>
      </c>
      <c r="I264" s="25">
        <v>390</v>
      </c>
      <c r="J264" s="5">
        <v>14917.41</v>
      </c>
      <c r="K264" s="25">
        <v>12</v>
      </c>
      <c r="L264" s="5">
        <v>955.59</v>
      </c>
      <c r="M264" s="25">
        <v>36</v>
      </c>
      <c r="N264" s="5">
        <v>0</v>
      </c>
      <c r="O264" s="25">
        <v>299</v>
      </c>
    </row>
    <row r="265" spans="1:15" ht="11.25" customHeight="1" x14ac:dyDescent="0.2">
      <c r="A265" s="10">
        <v>1</v>
      </c>
      <c r="B265" s="10">
        <v>106330703</v>
      </c>
      <c r="C265" s="4" t="s">
        <v>295</v>
      </c>
      <c r="D265" s="4" t="s">
        <v>296</v>
      </c>
      <c r="E265" s="22">
        <v>1020.772</v>
      </c>
      <c r="F265" s="5">
        <v>15560.69</v>
      </c>
      <c r="G265" s="25">
        <v>453</v>
      </c>
      <c r="H265" s="5">
        <v>4497.03</v>
      </c>
      <c r="I265" s="25">
        <v>464</v>
      </c>
      <c r="J265" s="5">
        <v>10722.61</v>
      </c>
      <c r="K265" s="25">
        <v>109</v>
      </c>
      <c r="L265" s="5">
        <v>340.32</v>
      </c>
      <c r="M265" s="25">
        <v>247</v>
      </c>
      <c r="N265" s="5">
        <v>0.72</v>
      </c>
      <c r="O265" s="25">
        <v>267</v>
      </c>
    </row>
    <row r="266" spans="1:15" ht="11.25" customHeight="1" x14ac:dyDescent="0.2">
      <c r="A266" s="10">
        <v>1</v>
      </c>
      <c r="B266" s="10">
        <v>106330803</v>
      </c>
      <c r="C266" s="4" t="s">
        <v>297</v>
      </c>
      <c r="D266" s="4" t="s">
        <v>296</v>
      </c>
      <c r="E266" s="22">
        <v>1538.171</v>
      </c>
      <c r="F266" s="5">
        <v>17098.97</v>
      </c>
      <c r="G266" s="25">
        <v>345</v>
      </c>
      <c r="H266" s="5">
        <v>6225.78</v>
      </c>
      <c r="I266" s="25">
        <v>393</v>
      </c>
      <c r="J266" s="5">
        <v>10278.049999999999</v>
      </c>
      <c r="K266" s="25">
        <v>131</v>
      </c>
      <c r="L266" s="5">
        <v>595.14</v>
      </c>
      <c r="M266" s="25">
        <v>110</v>
      </c>
      <c r="N266" s="5">
        <v>0</v>
      </c>
      <c r="O266" s="25">
        <v>299</v>
      </c>
    </row>
    <row r="267" spans="1:15" ht="11.25" customHeight="1" x14ac:dyDescent="0.2">
      <c r="A267" s="10">
        <v>1</v>
      </c>
      <c r="B267" s="10">
        <v>106338003</v>
      </c>
      <c r="C267" s="4" t="s">
        <v>103</v>
      </c>
      <c r="D267" s="4" t="s">
        <v>296</v>
      </c>
      <c r="E267" s="22">
        <v>2163.6320000000001</v>
      </c>
      <c r="F267" s="5">
        <v>18633</v>
      </c>
      <c r="G267" s="25">
        <v>241</v>
      </c>
      <c r="H267" s="5">
        <v>5708.14</v>
      </c>
      <c r="I267" s="25">
        <v>417</v>
      </c>
      <c r="J267" s="5">
        <v>12090.85</v>
      </c>
      <c r="K267" s="25">
        <v>53</v>
      </c>
      <c r="L267" s="5">
        <v>814.98</v>
      </c>
      <c r="M267" s="25">
        <v>54</v>
      </c>
      <c r="N267" s="5">
        <v>19.02</v>
      </c>
      <c r="O267" s="25">
        <v>174</v>
      </c>
    </row>
    <row r="268" spans="1:15" ht="11.25" customHeight="1" x14ac:dyDescent="0.2">
      <c r="A268" s="10">
        <v>1</v>
      </c>
      <c r="B268" s="10">
        <v>111343603</v>
      </c>
      <c r="C268" s="4" t="s">
        <v>376</v>
      </c>
      <c r="D268" s="4" t="s">
        <v>377</v>
      </c>
      <c r="E268" s="22">
        <v>2749.3910000000001</v>
      </c>
      <c r="F268" s="5">
        <v>14196.35</v>
      </c>
      <c r="G268" s="25">
        <v>489</v>
      </c>
      <c r="H268" s="5">
        <v>6639.44</v>
      </c>
      <c r="I268" s="25">
        <v>376</v>
      </c>
      <c r="J268" s="5">
        <v>7044.73</v>
      </c>
      <c r="K268" s="25">
        <v>289</v>
      </c>
      <c r="L268" s="5">
        <v>497.71</v>
      </c>
      <c r="M268" s="25">
        <v>151</v>
      </c>
      <c r="N268" s="5">
        <v>14.47</v>
      </c>
      <c r="O268" s="25">
        <v>184</v>
      </c>
    </row>
    <row r="269" spans="1:15" ht="11.25" customHeight="1" x14ac:dyDescent="0.2">
      <c r="A269" s="10">
        <v>1</v>
      </c>
      <c r="B269" s="10">
        <v>119350303</v>
      </c>
      <c r="C269" s="4" t="s">
        <v>488</v>
      </c>
      <c r="D269" s="4" t="s">
        <v>489</v>
      </c>
      <c r="E269" s="22">
        <v>3492.9879999999998</v>
      </c>
      <c r="F269" s="5">
        <v>14089.61</v>
      </c>
      <c r="G269" s="25">
        <v>492</v>
      </c>
      <c r="H269" s="5">
        <v>9556.6299999999992</v>
      </c>
      <c r="I269" s="25">
        <v>237</v>
      </c>
      <c r="J269" s="5">
        <v>4340.8999999999996</v>
      </c>
      <c r="K269" s="25">
        <v>450</v>
      </c>
      <c r="L269" s="5">
        <v>192.08</v>
      </c>
      <c r="M269" s="25">
        <v>411</v>
      </c>
      <c r="N269" s="5">
        <v>0</v>
      </c>
      <c r="O269" s="25">
        <v>299</v>
      </c>
    </row>
    <row r="270" spans="1:15" ht="11.25" customHeight="1" x14ac:dyDescent="0.2">
      <c r="A270" s="10">
        <v>1</v>
      </c>
      <c r="B270" s="10">
        <v>119351303</v>
      </c>
      <c r="C270" s="4" t="s">
        <v>490</v>
      </c>
      <c r="D270" s="4" t="s">
        <v>489</v>
      </c>
      <c r="E270" s="22">
        <v>1630.347</v>
      </c>
      <c r="F270" s="5">
        <v>18574.37</v>
      </c>
      <c r="G270" s="25">
        <v>244</v>
      </c>
      <c r="H270" s="5">
        <v>5600.86</v>
      </c>
      <c r="I270" s="25">
        <v>423</v>
      </c>
      <c r="J270" s="5">
        <v>9556.93</v>
      </c>
      <c r="K270" s="25">
        <v>174</v>
      </c>
      <c r="L270" s="5">
        <v>999.1</v>
      </c>
      <c r="M270" s="25">
        <v>25</v>
      </c>
      <c r="N270" s="5">
        <v>2417.48</v>
      </c>
      <c r="O270" s="25">
        <v>56</v>
      </c>
    </row>
    <row r="271" spans="1:15" ht="11.25" customHeight="1" x14ac:dyDescent="0.2">
      <c r="A271" s="10">
        <v>1</v>
      </c>
      <c r="B271" s="10">
        <v>119352203</v>
      </c>
      <c r="C271" s="4" t="s">
        <v>491</v>
      </c>
      <c r="D271" s="4" t="s">
        <v>489</v>
      </c>
      <c r="E271" s="22">
        <v>1545.09</v>
      </c>
      <c r="F271" s="5">
        <v>14853.17</v>
      </c>
      <c r="G271" s="25">
        <v>479</v>
      </c>
      <c r="H271" s="5">
        <v>8765.8799999999992</v>
      </c>
      <c r="I271" s="25">
        <v>271</v>
      </c>
      <c r="J271" s="5">
        <v>5674.47</v>
      </c>
      <c r="K271" s="25">
        <v>367</v>
      </c>
      <c r="L271" s="5">
        <v>412.82</v>
      </c>
      <c r="M271" s="25">
        <v>195</v>
      </c>
      <c r="N271" s="5">
        <v>0</v>
      </c>
      <c r="O271" s="25">
        <v>299</v>
      </c>
    </row>
    <row r="272" spans="1:15" ht="11.25" customHeight="1" x14ac:dyDescent="0.2">
      <c r="A272" s="10">
        <v>1</v>
      </c>
      <c r="B272" s="10">
        <v>119354603</v>
      </c>
      <c r="C272" s="4" t="s">
        <v>492</v>
      </c>
      <c r="D272" s="4" t="s">
        <v>489</v>
      </c>
      <c r="E272" s="22">
        <v>1512.585</v>
      </c>
      <c r="F272" s="5">
        <v>15898.33</v>
      </c>
      <c r="G272" s="25">
        <v>427</v>
      </c>
      <c r="H272" s="5">
        <v>8459.0400000000009</v>
      </c>
      <c r="I272" s="25">
        <v>287</v>
      </c>
      <c r="J272" s="5">
        <v>7157.58</v>
      </c>
      <c r="K272" s="25">
        <v>283</v>
      </c>
      <c r="L272" s="5">
        <v>281.70999999999998</v>
      </c>
      <c r="M272" s="25">
        <v>319</v>
      </c>
      <c r="N272" s="5">
        <v>0</v>
      </c>
      <c r="O272" s="25">
        <v>299</v>
      </c>
    </row>
    <row r="273" spans="1:15" ht="11.25" customHeight="1" x14ac:dyDescent="0.2">
      <c r="A273" s="10">
        <v>1</v>
      </c>
      <c r="B273" s="10">
        <v>119355503</v>
      </c>
      <c r="C273" s="4" t="s">
        <v>174</v>
      </c>
      <c r="D273" s="4" t="s">
        <v>489</v>
      </c>
      <c r="E273" s="22">
        <v>1937.8530000000001</v>
      </c>
      <c r="F273" s="5">
        <v>15240.82</v>
      </c>
      <c r="G273" s="25">
        <v>469</v>
      </c>
      <c r="H273" s="5">
        <v>10009.9</v>
      </c>
      <c r="I273" s="25">
        <v>223</v>
      </c>
      <c r="J273" s="5">
        <v>4828.41</v>
      </c>
      <c r="K273" s="25">
        <v>413</v>
      </c>
      <c r="L273" s="5">
        <v>394.41</v>
      </c>
      <c r="M273" s="25">
        <v>207</v>
      </c>
      <c r="N273" s="5">
        <v>8.1</v>
      </c>
      <c r="O273" s="25">
        <v>197</v>
      </c>
    </row>
    <row r="274" spans="1:15" ht="11.25" customHeight="1" x14ac:dyDescent="0.2">
      <c r="A274" s="10">
        <v>1</v>
      </c>
      <c r="B274" s="10">
        <v>119356503</v>
      </c>
      <c r="C274" s="4" t="s">
        <v>493</v>
      </c>
      <c r="D274" s="4" t="s">
        <v>489</v>
      </c>
      <c r="E274" s="22">
        <v>3052.018</v>
      </c>
      <c r="F274" s="5">
        <v>18316.72</v>
      </c>
      <c r="G274" s="25">
        <v>262</v>
      </c>
      <c r="H274" s="5">
        <v>11503.75</v>
      </c>
      <c r="I274" s="25">
        <v>165</v>
      </c>
      <c r="J274" s="5">
        <v>6627.74</v>
      </c>
      <c r="K274" s="25">
        <v>308</v>
      </c>
      <c r="L274" s="5">
        <v>185.23</v>
      </c>
      <c r="M274" s="25">
        <v>416</v>
      </c>
      <c r="N274" s="5">
        <v>0</v>
      </c>
      <c r="O274" s="25">
        <v>299</v>
      </c>
    </row>
    <row r="275" spans="1:15" ht="11.25" customHeight="1" x14ac:dyDescent="0.2">
      <c r="A275" s="10">
        <v>1</v>
      </c>
      <c r="B275" s="10">
        <v>119356603</v>
      </c>
      <c r="C275" s="4" t="s">
        <v>494</v>
      </c>
      <c r="D275" s="4" t="s">
        <v>489</v>
      </c>
      <c r="E275" s="22">
        <v>984.31399999999996</v>
      </c>
      <c r="F275" s="5">
        <v>14163.7</v>
      </c>
      <c r="G275" s="25">
        <v>491</v>
      </c>
      <c r="H275" s="5">
        <v>8005.74</v>
      </c>
      <c r="I275" s="25">
        <v>311</v>
      </c>
      <c r="J275" s="5">
        <v>5822.34</v>
      </c>
      <c r="K275" s="25">
        <v>361</v>
      </c>
      <c r="L275" s="5">
        <v>335.63</v>
      </c>
      <c r="M275" s="25">
        <v>255</v>
      </c>
      <c r="N275" s="5">
        <v>0</v>
      </c>
      <c r="O275" s="25">
        <v>299</v>
      </c>
    </row>
    <row r="276" spans="1:15" ht="11.25" customHeight="1" x14ac:dyDescent="0.2">
      <c r="A276" s="10">
        <v>1</v>
      </c>
      <c r="B276" s="10">
        <v>119357003</v>
      </c>
      <c r="C276" s="4" t="s">
        <v>175</v>
      </c>
      <c r="D276" s="4" t="s">
        <v>489</v>
      </c>
      <c r="E276" s="22">
        <v>1577.2629999999999</v>
      </c>
      <c r="F276" s="5">
        <v>17197.13</v>
      </c>
      <c r="G276" s="25">
        <v>338</v>
      </c>
      <c r="H276" s="5">
        <v>10235.379999999999</v>
      </c>
      <c r="I276" s="25">
        <v>210</v>
      </c>
      <c r="J276" s="5">
        <v>6474.17</v>
      </c>
      <c r="K276" s="25">
        <v>320</v>
      </c>
      <c r="L276" s="5">
        <v>329.83</v>
      </c>
      <c r="M276" s="25">
        <v>262</v>
      </c>
      <c r="N276" s="5">
        <v>157.74</v>
      </c>
      <c r="O276" s="25">
        <v>120</v>
      </c>
    </row>
    <row r="277" spans="1:15" ht="11.25" customHeight="1" x14ac:dyDescent="0.2">
      <c r="A277" s="10">
        <v>1</v>
      </c>
      <c r="B277" s="10">
        <v>119357402</v>
      </c>
      <c r="C277" s="4" t="s">
        <v>495</v>
      </c>
      <c r="D277" s="4" t="s">
        <v>489</v>
      </c>
      <c r="E277" s="22">
        <v>10198.450000000001</v>
      </c>
      <c r="F277" s="5">
        <v>16519.45</v>
      </c>
      <c r="G277" s="25">
        <v>385</v>
      </c>
      <c r="H277" s="5">
        <v>6891.09</v>
      </c>
      <c r="I277" s="25">
        <v>364</v>
      </c>
      <c r="J277" s="5">
        <v>8644.75</v>
      </c>
      <c r="K277" s="25">
        <v>212</v>
      </c>
      <c r="L277" s="5">
        <v>978.61</v>
      </c>
      <c r="M277" s="25">
        <v>29</v>
      </c>
      <c r="N277" s="5">
        <v>5</v>
      </c>
      <c r="O277" s="25">
        <v>210</v>
      </c>
    </row>
    <row r="278" spans="1:15" ht="11.25" customHeight="1" x14ac:dyDescent="0.2">
      <c r="A278" s="10">
        <v>1</v>
      </c>
      <c r="B278" s="10">
        <v>119358403</v>
      </c>
      <c r="C278" s="4" t="s">
        <v>176</v>
      </c>
      <c r="D278" s="4" t="s">
        <v>489</v>
      </c>
      <c r="E278" s="22">
        <v>2488.5920000000001</v>
      </c>
      <c r="F278" s="5">
        <v>15251.58</v>
      </c>
      <c r="G278" s="25">
        <v>468</v>
      </c>
      <c r="H278" s="5">
        <v>7756.02</v>
      </c>
      <c r="I278" s="25">
        <v>320</v>
      </c>
      <c r="J278" s="5">
        <v>6402.93</v>
      </c>
      <c r="K278" s="25">
        <v>324</v>
      </c>
      <c r="L278" s="5">
        <v>228.69</v>
      </c>
      <c r="M278" s="25">
        <v>372</v>
      </c>
      <c r="N278" s="5">
        <v>863.94</v>
      </c>
      <c r="O278" s="25">
        <v>70</v>
      </c>
    </row>
    <row r="279" spans="1:15" ht="11.25" customHeight="1" x14ac:dyDescent="0.2">
      <c r="A279" s="10">
        <v>1</v>
      </c>
      <c r="B279" s="10">
        <v>113361303</v>
      </c>
      <c r="C279" s="4" t="s">
        <v>401</v>
      </c>
      <c r="D279" s="4" t="s">
        <v>402</v>
      </c>
      <c r="E279" s="22">
        <v>3032.047</v>
      </c>
      <c r="F279" s="5">
        <v>19514.39</v>
      </c>
      <c r="G279" s="25">
        <v>190</v>
      </c>
      <c r="H279" s="5">
        <v>13375.93</v>
      </c>
      <c r="I279" s="25">
        <v>100</v>
      </c>
      <c r="J279" s="5">
        <v>5670.93</v>
      </c>
      <c r="K279" s="25">
        <v>368</v>
      </c>
      <c r="L279" s="5">
        <v>203.27</v>
      </c>
      <c r="M279" s="25">
        <v>398</v>
      </c>
      <c r="N279" s="5">
        <v>264.26</v>
      </c>
      <c r="O279" s="25">
        <v>103</v>
      </c>
    </row>
    <row r="280" spans="1:15" ht="11.25" customHeight="1" x14ac:dyDescent="0.2">
      <c r="A280" s="10">
        <v>1</v>
      </c>
      <c r="B280" s="10">
        <v>113361503</v>
      </c>
      <c r="C280" s="4" t="s">
        <v>403</v>
      </c>
      <c r="D280" s="4" t="s">
        <v>402</v>
      </c>
      <c r="E280" s="22">
        <v>1429.1089999999999</v>
      </c>
      <c r="F280" s="5">
        <v>18845.400000000001</v>
      </c>
      <c r="G280" s="25">
        <v>231</v>
      </c>
      <c r="H280" s="5">
        <v>8670.02</v>
      </c>
      <c r="I280" s="25">
        <v>277</v>
      </c>
      <c r="J280" s="5">
        <v>9590.2199999999993</v>
      </c>
      <c r="K280" s="25">
        <v>169</v>
      </c>
      <c r="L280" s="5">
        <v>585.15</v>
      </c>
      <c r="M280" s="25">
        <v>113</v>
      </c>
      <c r="N280" s="5">
        <v>0</v>
      </c>
      <c r="O280" s="25">
        <v>299</v>
      </c>
    </row>
    <row r="281" spans="1:15" ht="11.25" customHeight="1" x14ac:dyDescent="0.2">
      <c r="A281" s="10">
        <v>1</v>
      </c>
      <c r="B281" s="10">
        <v>113361703</v>
      </c>
      <c r="C281" s="4" t="s">
        <v>404</v>
      </c>
      <c r="D281" s="4" t="s">
        <v>402</v>
      </c>
      <c r="E281" s="22">
        <v>4270.1750000000002</v>
      </c>
      <c r="F281" s="5">
        <v>16761.36</v>
      </c>
      <c r="G281" s="25">
        <v>371</v>
      </c>
      <c r="H281" s="5">
        <v>12713.44</v>
      </c>
      <c r="I281" s="25">
        <v>127</v>
      </c>
      <c r="J281" s="5">
        <v>3599.84</v>
      </c>
      <c r="K281" s="25">
        <v>490</v>
      </c>
      <c r="L281" s="5">
        <v>444.88</v>
      </c>
      <c r="M281" s="25">
        <v>170</v>
      </c>
      <c r="N281" s="5">
        <v>3.21</v>
      </c>
      <c r="O281" s="25">
        <v>227</v>
      </c>
    </row>
    <row r="282" spans="1:15" ht="11.25" customHeight="1" x14ac:dyDescent="0.2">
      <c r="A282" s="10">
        <v>1</v>
      </c>
      <c r="B282" s="10">
        <v>113362203</v>
      </c>
      <c r="C282" s="4" t="s">
        <v>405</v>
      </c>
      <c r="D282" s="4" t="s">
        <v>402</v>
      </c>
      <c r="E282" s="22">
        <v>3078.4290000000001</v>
      </c>
      <c r="F282" s="5">
        <v>17052.46</v>
      </c>
      <c r="G282" s="25">
        <v>350</v>
      </c>
      <c r="H282" s="5">
        <v>11127.38</v>
      </c>
      <c r="I282" s="25">
        <v>181</v>
      </c>
      <c r="J282" s="5">
        <v>5291.99</v>
      </c>
      <c r="K282" s="25">
        <v>381</v>
      </c>
      <c r="L282" s="5">
        <v>631.15</v>
      </c>
      <c r="M282" s="25">
        <v>96</v>
      </c>
      <c r="N282" s="5">
        <v>1.95</v>
      </c>
      <c r="O282" s="25">
        <v>246</v>
      </c>
    </row>
    <row r="283" spans="1:15" ht="11.25" customHeight="1" x14ac:dyDescent="0.2">
      <c r="A283" s="10">
        <v>1</v>
      </c>
      <c r="B283" s="10">
        <v>113362303</v>
      </c>
      <c r="C283" s="4" t="s">
        <v>552</v>
      </c>
      <c r="D283" s="4" t="s">
        <v>402</v>
      </c>
      <c r="E283" s="22">
        <v>3052.819</v>
      </c>
      <c r="F283" s="5">
        <v>19472.259999999998</v>
      </c>
      <c r="G283" s="25">
        <v>193</v>
      </c>
      <c r="H283" s="5">
        <v>14174.69</v>
      </c>
      <c r="I283" s="25">
        <v>82</v>
      </c>
      <c r="J283" s="5">
        <v>4758.6499999999996</v>
      </c>
      <c r="K283" s="25">
        <v>417</v>
      </c>
      <c r="L283" s="5">
        <v>537.54999999999995</v>
      </c>
      <c r="M283" s="25">
        <v>132</v>
      </c>
      <c r="N283" s="5">
        <v>1.38</v>
      </c>
      <c r="O283" s="25">
        <v>254</v>
      </c>
    </row>
    <row r="284" spans="1:15" ht="11.25" customHeight="1" x14ac:dyDescent="0.2">
      <c r="A284" s="10">
        <v>1</v>
      </c>
      <c r="B284" s="10">
        <v>113362403</v>
      </c>
      <c r="C284" s="4" t="s">
        <v>139</v>
      </c>
      <c r="D284" s="4" t="s">
        <v>402</v>
      </c>
      <c r="E284" s="22">
        <v>3924.0369999999998</v>
      </c>
      <c r="F284" s="5">
        <v>16561.939999999999</v>
      </c>
      <c r="G284" s="25">
        <v>384</v>
      </c>
      <c r="H284" s="5">
        <v>11267.54</v>
      </c>
      <c r="I284" s="25">
        <v>175</v>
      </c>
      <c r="J284" s="5">
        <v>5060.92</v>
      </c>
      <c r="K284" s="25">
        <v>394</v>
      </c>
      <c r="L284" s="5">
        <v>223.46</v>
      </c>
      <c r="M284" s="25">
        <v>376</v>
      </c>
      <c r="N284" s="5">
        <v>10.02</v>
      </c>
      <c r="O284" s="25">
        <v>193</v>
      </c>
    </row>
    <row r="285" spans="1:15" ht="11.25" customHeight="1" x14ac:dyDescent="0.2">
      <c r="A285" s="10">
        <v>1</v>
      </c>
      <c r="B285" s="10">
        <v>113362603</v>
      </c>
      <c r="C285" s="4" t="s">
        <v>406</v>
      </c>
      <c r="D285" s="4" t="s">
        <v>402</v>
      </c>
      <c r="E285" s="22">
        <v>4265.7430000000004</v>
      </c>
      <c r="F285" s="5">
        <v>16655.71</v>
      </c>
      <c r="G285" s="25">
        <v>380</v>
      </c>
      <c r="H285" s="5">
        <v>11300.57</v>
      </c>
      <c r="I285" s="25">
        <v>171</v>
      </c>
      <c r="J285" s="5">
        <v>5063.83</v>
      </c>
      <c r="K285" s="25">
        <v>393</v>
      </c>
      <c r="L285" s="5">
        <v>284.98</v>
      </c>
      <c r="M285" s="25">
        <v>317</v>
      </c>
      <c r="N285" s="5">
        <v>6.33</v>
      </c>
      <c r="O285" s="25">
        <v>204</v>
      </c>
    </row>
    <row r="286" spans="1:15" ht="11.25" customHeight="1" x14ac:dyDescent="0.2">
      <c r="A286" s="10">
        <v>1</v>
      </c>
      <c r="B286" s="10">
        <v>113363103</v>
      </c>
      <c r="C286" s="4" t="s">
        <v>140</v>
      </c>
      <c r="D286" s="4" t="s">
        <v>402</v>
      </c>
      <c r="E286" s="22">
        <v>7249.3810000000003</v>
      </c>
      <c r="F286" s="5">
        <v>17300.32</v>
      </c>
      <c r="G286" s="25">
        <v>324</v>
      </c>
      <c r="H286" s="5">
        <v>12399.72</v>
      </c>
      <c r="I286" s="25">
        <v>136</v>
      </c>
      <c r="J286" s="5">
        <v>4623.5200000000004</v>
      </c>
      <c r="K286" s="25">
        <v>429</v>
      </c>
      <c r="L286" s="5">
        <v>199.04</v>
      </c>
      <c r="M286" s="25">
        <v>405</v>
      </c>
      <c r="N286" s="5">
        <v>78.040000000000006</v>
      </c>
      <c r="O286" s="25">
        <v>137</v>
      </c>
    </row>
    <row r="287" spans="1:15" ht="11.25" customHeight="1" x14ac:dyDescent="0.2">
      <c r="A287" s="10">
        <v>1</v>
      </c>
      <c r="B287" s="10">
        <v>113363603</v>
      </c>
      <c r="C287" s="4" t="s">
        <v>141</v>
      </c>
      <c r="D287" s="4" t="s">
        <v>402</v>
      </c>
      <c r="E287" s="22">
        <v>3101.3339999999998</v>
      </c>
      <c r="F287" s="5">
        <v>17676.080000000002</v>
      </c>
      <c r="G287" s="25">
        <v>297</v>
      </c>
      <c r="H287" s="5">
        <v>13252.55</v>
      </c>
      <c r="I287" s="25">
        <v>106</v>
      </c>
      <c r="J287" s="5">
        <v>4240.1400000000003</v>
      </c>
      <c r="K287" s="25">
        <v>458</v>
      </c>
      <c r="L287" s="5">
        <v>182.97</v>
      </c>
      <c r="M287" s="25">
        <v>418</v>
      </c>
      <c r="N287" s="5">
        <v>0.42</v>
      </c>
      <c r="O287" s="25">
        <v>279</v>
      </c>
    </row>
    <row r="288" spans="1:15" ht="11.25" customHeight="1" x14ac:dyDescent="0.2">
      <c r="A288" s="10">
        <v>1</v>
      </c>
      <c r="B288" s="10">
        <v>113364002</v>
      </c>
      <c r="C288" s="4" t="s">
        <v>407</v>
      </c>
      <c r="D288" s="4" t="s">
        <v>402</v>
      </c>
      <c r="E288" s="22">
        <v>10511.284</v>
      </c>
      <c r="F288" s="5">
        <v>22383.18</v>
      </c>
      <c r="G288" s="25">
        <v>88</v>
      </c>
      <c r="H288" s="5">
        <v>8754.36</v>
      </c>
      <c r="I288" s="25">
        <v>272</v>
      </c>
      <c r="J288" s="5">
        <v>11304.76</v>
      </c>
      <c r="K288" s="25">
        <v>85</v>
      </c>
      <c r="L288" s="5">
        <v>1725.35</v>
      </c>
      <c r="M288" s="25">
        <v>4</v>
      </c>
      <c r="N288" s="5">
        <v>598.71</v>
      </c>
      <c r="O288" s="25">
        <v>78</v>
      </c>
    </row>
    <row r="289" spans="1:15" ht="11.25" customHeight="1" x14ac:dyDescent="0.2">
      <c r="A289" s="10">
        <v>1</v>
      </c>
      <c r="B289" s="10">
        <v>113364403</v>
      </c>
      <c r="C289" s="4" t="s">
        <v>408</v>
      </c>
      <c r="D289" s="4" t="s">
        <v>402</v>
      </c>
      <c r="E289" s="22">
        <v>3094.1909999999998</v>
      </c>
      <c r="F289" s="5">
        <v>19129.419999999998</v>
      </c>
      <c r="G289" s="25">
        <v>213</v>
      </c>
      <c r="H289" s="5">
        <v>12738.15</v>
      </c>
      <c r="I289" s="25">
        <v>125</v>
      </c>
      <c r="J289" s="5">
        <v>5427.42</v>
      </c>
      <c r="K289" s="25">
        <v>379</v>
      </c>
      <c r="L289" s="5">
        <v>262.33</v>
      </c>
      <c r="M289" s="25">
        <v>339</v>
      </c>
      <c r="N289" s="5">
        <v>701.52</v>
      </c>
      <c r="O289" s="25">
        <v>75</v>
      </c>
    </row>
    <row r="290" spans="1:15" ht="11.25" customHeight="1" x14ac:dyDescent="0.2">
      <c r="A290" s="10">
        <v>1</v>
      </c>
      <c r="B290" s="10">
        <v>113364503</v>
      </c>
      <c r="C290" s="4" t="s">
        <v>409</v>
      </c>
      <c r="D290" s="4" t="s">
        <v>402</v>
      </c>
      <c r="E290" s="22">
        <v>6071.6350000000002</v>
      </c>
      <c r="F290" s="5">
        <v>16576.79</v>
      </c>
      <c r="G290" s="25">
        <v>381</v>
      </c>
      <c r="H290" s="5">
        <v>12938.66</v>
      </c>
      <c r="I290" s="25">
        <v>119</v>
      </c>
      <c r="J290" s="5">
        <v>3464.83</v>
      </c>
      <c r="K290" s="25">
        <v>495</v>
      </c>
      <c r="L290" s="5">
        <v>157.53</v>
      </c>
      <c r="M290" s="25">
        <v>443</v>
      </c>
      <c r="N290" s="5">
        <v>15.77</v>
      </c>
      <c r="O290" s="25">
        <v>180</v>
      </c>
    </row>
    <row r="291" spans="1:15" ht="11.25" customHeight="1" x14ac:dyDescent="0.2">
      <c r="A291" s="10">
        <v>1</v>
      </c>
      <c r="B291" s="10">
        <v>113365203</v>
      </c>
      <c r="C291" s="4" t="s">
        <v>142</v>
      </c>
      <c r="D291" s="4" t="s">
        <v>402</v>
      </c>
      <c r="E291" s="22">
        <v>5534.8869999999997</v>
      </c>
      <c r="F291" s="5">
        <v>16163.45</v>
      </c>
      <c r="G291" s="25">
        <v>410</v>
      </c>
      <c r="H291" s="5">
        <v>11095.23</v>
      </c>
      <c r="I291" s="25">
        <v>183</v>
      </c>
      <c r="J291" s="5">
        <v>4835.05</v>
      </c>
      <c r="K291" s="25">
        <v>412</v>
      </c>
      <c r="L291" s="5">
        <v>233.17</v>
      </c>
      <c r="M291" s="25">
        <v>363</v>
      </c>
      <c r="N291" s="5">
        <v>0</v>
      </c>
      <c r="O291" s="25">
        <v>299</v>
      </c>
    </row>
    <row r="292" spans="1:15" ht="11.25" customHeight="1" x14ac:dyDescent="0.2">
      <c r="A292" s="10">
        <v>1</v>
      </c>
      <c r="B292" s="10">
        <v>113365303</v>
      </c>
      <c r="C292" s="4" t="s">
        <v>410</v>
      </c>
      <c r="D292" s="4" t="s">
        <v>402</v>
      </c>
      <c r="E292" s="22">
        <v>1504.874</v>
      </c>
      <c r="F292" s="5">
        <v>26126.52</v>
      </c>
      <c r="G292" s="25">
        <v>35</v>
      </c>
      <c r="H292" s="5">
        <v>19275.89</v>
      </c>
      <c r="I292" s="25">
        <v>14</v>
      </c>
      <c r="J292" s="5">
        <v>5797.93</v>
      </c>
      <c r="K292" s="25">
        <v>362</v>
      </c>
      <c r="L292" s="5">
        <v>925.74</v>
      </c>
      <c r="M292" s="25">
        <v>38</v>
      </c>
      <c r="N292" s="5">
        <v>126.96</v>
      </c>
      <c r="O292" s="25">
        <v>127</v>
      </c>
    </row>
    <row r="293" spans="1:15" ht="11.25" customHeight="1" x14ac:dyDescent="0.2">
      <c r="A293" s="10">
        <v>1</v>
      </c>
      <c r="B293" s="10">
        <v>113367003</v>
      </c>
      <c r="C293" s="4" t="s">
        <v>411</v>
      </c>
      <c r="D293" s="4" t="s">
        <v>402</v>
      </c>
      <c r="E293" s="22">
        <v>3389.0390000000002</v>
      </c>
      <c r="F293" s="5">
        <v>17299.240000000002</v>
      </c>
      <c r="G293" s="25">
        <v>325</v>
      </c>
      <c r="H293" s="5">
        <v>10580.56</v>
      </c>
      <c r="I293" s="25">
        <v>196</v>
      </c>
      <c r="J293" s="5">
        <v>6087.13</v>
      </c>
      <c r="K293" s="25">
        <v>345</v>
      </c>
      <c r="L293" s="5">
        <v>626.72</v>
      </c>
      <c r="M293" s="25">
        <v>99</v>
      </c>
      <c r="N293" s="5">
        <v>4.83</v>
      </c>
      <c r="O293" s="25">
        <v>212</v>
      </c>
    </row>
    <row r="294" spans="1:15" ht="11.25" customHeight="1" x14ac:dyDescent="0.2">
      <c r="A294" s="10">
        <v>1</v>
      </c>
      <c r="B294" s="10">
        <v>113369003</v>
      </c>
      <c r="C294" s="4" t="s">
        <v>412</v>
      </c>
      <c r="D294" s="4" t="s">
        <v>402</v>
      </c>
      <c r="E294" s="22">
        <v>4086.62</v>
      </c>
      <c r="F294" s="5">
        <v>18845.87</v>
      </c>
      <c r="G294" s="25">
        <v>230</v>
      </c>
      <c r="H294" s="5">
        <v>13109.76</v>
      </c>
      <c r="I294" s="25">
        <v>111</v>
      </c>
      <c r="J294" s="5">
        <v>5503.35</v>
      </c>
      <c r="K294" s="25">
        <v>376</v>
      </c>
      <c r="L294" s="5">
        <v>232.76</v>
      </c>
      <c r="M294" s="25">
        <v>365</v>
      </c>
      <c r="N294" s="5">
        <v>0</v>
      </c>
      <c r="O294" s="25">
        <v>299</v>
      </c>
    </row>
    <row r="295" spans="1:15" ht="11.25" customHeight="1" x14ac:dyDescent="0.2">
      <c r="A295" s="10">
        <v>1</v>
      </c>
      <c r="B295" s="10">
        <v>104372003</v>
      </c>
      <c r="C295" s="4" t="s">
        <v>89</v>
      </c>
      <c r="D295" s="4" t="s">
        <v>258</v>
      </c>
      <c r="E295" s="22">
        <v>1742.893</v>
      </c>
      <c r="F295" s="5">
        <v>16373.92</v>
      </c>
      <c r="G295" s="25">
        <v>396</v>
      </c>
      <c r="H295" s="5">
        <v>5700.78</v>
      </c>
      <c r="I295" s="25">
        <v>419</v>
      </c>
      <c r="J295" s="5">
        <v>10464.89</v>
      </c>
      <c r="K295" s="25">
        <v>122</v>
      </c>
      <c r="L295" s="5">
        <v>183.18</v>
      </c>
      <c r="M295" s="25">
        <v>417</v>
      </c>
      <c r="N295" s="5">
        <v>25.08</v>
      </c>
      <c r="O295" s="25">
        <v>165</v>
      </c>
    </row>
    <row r="296" spans="1:15" ht="11.25" customHeight="1" x14ac:dyDescent="0.2">
      <c r="A296" s="10">
        <v>1</v>
      </c>
      <c r="B296" s="10">
        <v>104374003</v>
      </c>
      <c r="C296" s="4" t="s">
        <v>90</v>
      </c>
      <c r="D296" s="4" t="s">
        <v>258</v>
      </c>
      <c r="E296" s="22">
        <v>1076.8440000000001</v>
      </c>
      <c r="F296" s="5">
        <v>17300.849999999999</v>
      </c>
      <c r="G296" s="25">
        <v>323</v>
      </c>
      <c r="H296" s="5">
        <v>5858.33</v>
      </c>
      <c r="I296" s="25">
        <v>411</v>
      </c>
      <c r="J296" s="5">
        <v>11217.29</v>
      </c>
      <c r="K296" s="25">
        <v>90</v>
      </c>
      <c r="L296" s="5">
        <v>211.97</v>
      </c>
      <c r="M296" s="25">
        <v>387</v>
      </c>
      <c r="N296" s="5">
        <v>13.26</v>
      </c>
      <c r="O296" s="25">
        <v>185</v>
      </c>
    </row>
    <row r="297" spans="1:15" ht="11.25" customHeight="1" x14ac:dyDescent="0.2">
      <c r="A297" s="10">
        <v>1</v>
      </c>
      <c r="B297" s="10">
        <v>104375003</v>
      </c>
      <c r="C297" s="4" t="s">
        <v>91</v>
      </c>
      <c r="D297" s="4" t="s">
        <v>258</v>
      </c>
      <c r="E297" s="22">
        <v>1519.11</v>
      </c>
      <c r="F297" s="5">
        <v>16483.82</v>
      </c>
      <c r="G297" s="25">
        <v>386</v>
      </c>
      <c r="H297" s="5">
        <v>5054.25</v>
      </c>
      <c r="I297" s="25">
        <v>441</v>
      </c>
      <c r="J297" s="5">
        <v>10797.58</v>
      </c>
      <c r="K297" s="25">
        <v>107</v>
      </c>
      <c r="L297" s="5">
        <v>496.33</v>
      </c>
      <c r="M297" s="25">
        <v>152</v>
      </c>
      <c r="N297" s="5">
        <v>135.65</v>
      </c>
      <c r="O297" s="25">
        <v>124</v>
      </c>
    </row>
    <row r="298" spans="1:15" ht="11.25" customHeight="1" x14ac:dyDescent="0.2">
      <c r="A298" s="10">
        <v>1</v>
      </c>
      <c r="B298" s="10">
        <v>104375203</v>
      </c>
      <c r="C298" s="4" t="s">
        <v>259</v>
      </c>
      <c r="D298" s="4" t="s">
        <v>258</v>
      </c>
      <c r="E298" s="22">
        <v>1285.1659999999999</v>
      </c>
      <c r="F298" s="5">
        <v>15686.74</v>
      </c>
      <c r="G298" s="25">
        <v>445</v>
      </c>
      <c r="H298" s="5">
        <v>10590.48</v>
      </c>
      <c r="I298" s="25">
        <v>195</v>
      </c>
      <c r="J298" s="5">
        <v>5095.74</v>
      </c>
      <c r="K298" s="25">
        <v>390</v>
      </c>
      <c r="L298" s="5">
        <v>0.53</v>
      </c>
      <c r="M298" s="25">
        <v>498</v>
      </c>
      <c r="N298" s="5">
        <v>0</v>
      </c>
      <c r="O298" s="25">
        <v>299</v>
      </c>
    </row>
    <row r="299" spans="1:15" ht="11.25" customHeight="1" x14ac:dyDescent="0.2">
      <c r="A299" s="10">
        <v>1</v>
      </c>
      <c r="B299" s="10">
        <v>104375302</v>
      </c>
      <c r="C299" s="4" t="s">
        <v>260</v>
      </c>
      <c r="D299" s="4" t="s">
        <v>258</v>
      </c>
      <c r="E299" s="22">
        <v>3350.6219999999998</v>
      </c>
      <c r="F299" s="5">
        <v>16774.22</v>
      </c>
      <c r="G299" s="25">
        <v>369</v>
      </c>
      <c r="H299" s="5">
        <v>3505.6</v>
      </c>
      <c r="I299" s="25">
        <v>491</v>
      </c>
      <c r="J299" s="5">
        <v>11637.2</v>
      </c>
      <c r="K299" s="25">
        <v>72</v>
      </c>
      <c r="L299" s="5">
        <v>1595.14</v>
      </c>
      <c r="M299" s="25">
        <v>7</v>
      </c>
      <c r="N299" s="5">
        <v>36.28</v>
      </c>
      <c r="O299" s="25">
        <v>160</v>
      </c>
    </row>
    <row r="300" spans="1:15" ht="11.25" customHeight="1" x14ac:dyDescent="0.2">
      <c r="A300" s="10">
        <v>1</v>
      </c>
      <c r="B300" s="10">
        <v>104376203</v>
      </c>
      <c r="C300" s="4" t="s">
        <v>261</v>
      </c>
      <c r="D300" s="4" t="s">
        <v>258</v>
      </c>
      <c r="E300" s="22">
        <v>1147.096</v>
      </c>
      <c r="F300" s="5">
        <v>16194.75</v>
      </c>
      <c r="G300" s="25">
        <v>408</v>
      </c>
      <c r="H300" s="5">
        <v>5700.97</v>
      </c>
      <c r="I300" s="25">
        <v>418</v>
      </c>
      <c r="J300" s="5">
        <v>10123.290000000001</v>
      </c>
      <c r="K300" s="25">
        <v>142</v>
      </c>
      <c r="L300" s="5">
        <v>366.95</v>
      </c>
      <c r="M300" s="25">
        <v>228</v>
      </c>
      <c r="N300" s="5">
        <v>3.54</v>
      </c>
      <c r="O300" s="25">
        <v>222</v>
      </c>
    </row>
    <row r="301" spans="1:15" ht="11.25" customHeight="1" x14ac:dyDescent="0.2">
      <c r="A301" s="10">
        <v>1</v>
      </c>
      <c r="B301" s="10">
        <v>104377003</v>
      </c>
      <c r="C301" s="4" t="s">
        <v>92</v>
      </c>
      <c r="D301" s="4" t="s">
        <v>258</v>
      </c>
      <c r="E301" s="22">
        <v>786.38199999999995</v>
      </c>
      <c r="F301" s="5">
        <v>15721.19</v>
      </c>
      <c r="G301" s="25">
        <v>443</v>
      </c>
      <c r="H301" s="5">
        <v>6146.37</v>
      </c>
      <c r="I301" s="25">
        <v>397</v>
      </c>
      <c r="J301" s="5">
        <v>9558.86</v>
      </c>
      <c r="K301" s="25">
        <v>173</v>
      </c>
      <c r="L301" s="5">
        <v>1.31</v>
      </c>
      <c r="M301" s="25">
        <v>497</v>
      </c>
      <c r="N301" s="5">
        <v>14.65</v>
      </c>
      <c r="O301" s="25">
        <v>183</v>
      </c>
    </row>
    <row r="302" spans="1:15" ht="11.25" customHeight="1" x14ac:dyDescent="0.2">
      <c r="A302" s="10">
        <v>1</v>
      </c>
      <c r="B302" s="10">
        <v>104378003</v>
      </c>
      <c r="C302" s="4" t="s">
        <v>262</v>
      </c>
      <c r="D302" s="4" t="s">
        <v>258</v>
      </c>
      <c r="E302" s="22">
        <v>1082.3389999999999</v>
      </c>
      <c r="F302" s="5">
        <v>18996.54</v>
      </c>
      <c r="G302" s="25">
        <v>222</v>
      </c>
      <c r="H302" s="5">
        <v>8805.1200000000008</v>
      </c>
      <c r="I302" s="25">
        <v>270</v>
      </c>
      <c r="J302" s="5">
        <v>9562.8799999999992</v>
      </c>
      <c r="K302" s="25">
        <v>172</v>
      </c>
      <c r="L302" s="5">
        <v>628.54</v>
      </c>
      <c r="M302" s="25">
        <v>97</v>
      </c>
      <c r="N302" s="5">
        <v>0</v>
      </c>
      <c r="O302" s="25">
        <v>299</v>
      </c>
    </row>
    <row r="303" spans="1:15" ht="11.25" customHeight="1" x14ac:dyDescent="0.2">
      <c r="A303" s="10">
        <v>1</v>
      </c>
      <c r="B303" s="10">
        <v>113380303</v>
      </c>
      <c r="C303" s="4" t="s">
        <v>413</v>
      </c>
      <c r="D303" s="4" t="s">
        <v>414</v>
      </c>
      <c r="E303" s="22">
        <v>1476.741</v>
      </c>
      <c r="F303" s="5">
        <v>17500.12</v>
      </c>
      <c r="G303" s="25">
        <v>307</v>
      </c>
      <c r="H303" s="5">
        <v>11136.59</v>
      </c>
      <c r="I303" s="25">
        <v>180</v>
      </c>
      <c r="J303" s="5">
        <v>6187.93</v>
      </c>
      <c r="K303" s="25">
        <v>343</v>
      </c>
      <c r="L303" s="5">
        <v>175.6</v>
      </c>
      <c r="M303" s="25">
        <v>428</v>
      </c>
      <c r="N303" s="5">
        <v>0</v>
      </c>
      <c r="O303" s="25">
        <v>299</v>
      </c>
    </row>
    <row r="304" spans="1:15" ht="11.25" customHeight="1" x14ac:dyDescent="0.2">
      <c r="A304" s="10">
        <v>1</v>
      </c>
      <c r="B304" s="10">
        <v>113381303</v>
      </c>
      <c r="C304" s="4" t="s">
        <v>415</v>
      </c>
      <c r="D304" s="4" t="s">
        <v>414</v>
      </c>
      <c r="E304" s="22">
        <v>5015.4669999999996</v>
      </c>
      <c r="F304" s="5">
        <v>16224.42</v>
      </c>
      <c r="G304" s="25">
        <v>406</v>
      </c>
      <c r="H304" s="5">
        <v>10960.03</v>
      </c>
      <c r="I304" s="25">
        <v>186</v>
      </c>
      <c r="J304" s="5">
        <v>4978.6899999999996</v>
      </c>
      <c r="K304" s="25">
        <v>402</v>
      </c>
      <c r="L304" s="5">
        <v>237.3</v>
      </c>
      <c r="M304" s="25">
        <v>359</v>
      </c>
      <c r="N304" s="5">
        <v>48.41</v>
      </c>
      <c r="O304" s="25">
        <v>155</v>
      </c>
    </row>
    <row r="305" spans="1:15" ht="11.25" customHeight="1" x14ac:dyDescent="0.2">
      <c r="A305" s="10">
        <v>1</v>
      </c>
      <c r="B305" s="10">
        <v>113382303</v>
      </c>
      <c r="C305" s="4" t="s">
        <v>553</v>
      </c>
      <c r="D305" s="4" t="s">
        <v>414</v>
      </c>
      <c r="E305" s="22">
        <v>2553.7779999999998</v>
      </c>
      <c r="F305" s="5">
        <v>17367.7</v>
      </c>
      <c r="G305" s="25">
        <v>315</v>
      </c>
      <c r="H305" s="5">
        <v>11910.12</v>
      </c>
      <c r="I305" s="25">
        <v>151</v>
      </c>
      <c r="J305" s="5">
        <v>5138.05</v>
      </c>
      <c r="K305" s="25">
        <v>388</v>
      </c>
      <c r="L305" s="5">
        <v>288.3</v>
      </c>
      <c r="M305" s="25">
        <v>311</v>
      </c>
      <c r="N305" s="5">
        <v>31.22</v>
      </c>
      <c r="O305" s="25">
        <v>164</v>
      </c>
    </row>
    <row r="306" spans="1:15" ht="11.25" customHeight="1" x14ac:dyDescent="0.2">
      <c r="A306" s="10">
        <v>1</v>
      </c>
      <c r="B306" s="10">
        <v>113384603</v>
      </c>
      <c r="C306" s="4" t="s">
        <v>416</v>
      </c>
      <c r="D306" s="4" t="s">
        <v>414</v>
      </c>
      <c r="E306" s="22">
        <v>5407.7190000000001</v>
      </c>
      <c r="F306" s="5">
        <v>14535.81</v>
      </c>
      <c r="G306" s="25">
        <v>486</v>
      </c>
      <c r="H306" s="5">
        <v>4328.6000000000004</v>
      </c>
      <c r="I306" s="25">
        <v>474</v>
      </c>
      <c r="J306" s="5">
        <v>9237.68</v>
      </c>
      <c r="K306" s="25">
        <v>190</v>
      </c>
      <c r="L306" s="5">
        <v>969.54</v>
      </c>
      <c r="M306" s="25">
        <v>33</v>
      </c>
      <c r="N306" s="5">
        <v>0</v>
      </c>
      <c r="O306" s="25">
        <v>299</v>
      </c>
    </row>
    <row r="307" spans="1:15" ht="11.25" customHeight="1" x14ac:dyDescent="0.2">
      <c r="A307" s="10">
        <v>1</v>
      </c>
      <c r="B307" s="10">
        <v>113385003</v>
      </c>
      <c r="C307" s="4" t="s">
        <v>417</v>
      </c>
      <c r="D307" s="4" t="s">
        <v>414</v>
      </c>
      <c r="E307" s="22">
        <v>2398.8470000000002</v>
      </c>
      <c r="F307" s="5">
        <v>16354.03</v>
      </c>
      <c r="G307" s="25">
        <v>398</v>
      </c>
      <c r="H307" s="5">
        <v>9528.75</v>
      </c>
      <c r="I307" s="25">
        <v>238</v>
      </c>
      <c r="J307" s="5">
        <v>6604.69</v>
      </c>
      <c r="K307" s="25">
        <v>309</v>
      </c>
      <c r="L307" s="5">
        <v>220.58</v>
      </c>
      <c r="M307" s="25">
        <v>377</v>
      </c>
      <c r="N307" s="5">
        <v>0</v>
      </c>
      <c r="O307" s="25">
        <v>299</v>
      </c>
    </row>
    <row r="308" spans="1:15" ht="11.25" customHeight="1" x14ac:dyDescent="0.2">
      <c r="A308" s="10">
        <v>1</v>
      </c>
      <c r="B308" s="10">
        <v>113385303</v>
      </c>
      <c r="C308" s="4" t="s">
        <v>418</v>
      </c>
      <c r="D308" s="4" t="s">
        <v>414</v>
      </c>
      <c r="E308" s="22">
        <v>3702.1060000000002</v>
      </c>
      <c r="F308" s="5">
        <v>14666.95</v>
      </c>
      <c r="G308" s="25">
        <v>484</v>
      </c>
      <c r="H308" s="5">
        <v>10055.52</v>
      </c>
      <c r="I308" s="25">
        <v>221</v>
      </c>
      <c r="J308" s="5">
        <v>4271.28</v>
      </c>
      <c r="K308" s="25">
        <v>455</v>
      </c>
      <c r="L308" s="5">
        <v>320.47000000000003</v>
      </c>
      <c r="M308" s="25">
        <v>276</v>
      </c>
      <c r="N308" s="5">
        <v>19.690000000000001</v>
      </c>
      <c r="O308" s="25">
        <v>173</v>
      </c>
    </row>
    <row r="309" spans="1:15" ht="11.25" customHeight="1" x14ac:dyDescent="0.2">
      <c r="A309" s="10">
        <v>1</v>
      </c>
      <c r="B309" s="10">
        <v>121390302</v>
      </c>
      <c r="C309" s="4" t="s">
        <v>523</v>
      </c>
      <c r="D309" s="4" t="s">
        <v>524</v>
      </c>
      <c r="E309" s="22">
        <v>21221.832999999999</v>
      </c>
      <c r="F309" s="5">
        <v>15640.97</v>
      </c>
      <c r="G309" s="25">
        <v>450</v>
      </c>
      <c r="H309" s="5">
        <v>5136.3999999999996</v>
      </c>
      <c r="I309" s="25">
        <v>438</v>
      </c>
      <c r="J309" s="5">
        <v>9520.1299999999992</v>
      </c>
      <c r="K309" s="25">
        <v>178</v>
      </c>
      <c r="L309" s="5">
        <v>968.36</v>
      </c>
      <c r="M309" s="25">
        <v>34</v>
      </c>
      <c r="N309" s="5">
        <v>16.079999999999998</v>
      </c>
      <c r="O309" s="25">
        <v>179</v>
      </c>
    </row>
    <row r="310" spans="1:15" ht="11.25" customHeight="1" x14ac:dyDescent="0.2">
      <c r="A310" s="10">
        <v>1</v>
      </c>
      <c r="B310" s="10">
        <v>121391303</v>
      </c>
      <c r="C310" s="4" t="s">
        <v>525</v>
      </c>
      <c r="D310" s="4" t="s">
        <v>524</v>
      </c>
      <c r="E310" s="22">
        <v>1648.239</v>
      </c>
      <c r="F310" s="5">
        <v>19847.150000000001</v>
      </c>
      <c r="G310" s="25">
        <v>172</v>
      </c>
      <c r="H310" s="5">
        <v>13423.16</v>
      </c>
      <c r="I310" s="25">
        <v>98</v>
      </c>
      <c r="J310" s="5">
        <v>5918.05</v>
      </c>
      <c r="K310" s="25">
        <v>355</v>
      </c>
      <c r="L310" s="5">
        <v>495.45</v>
      </c>
      <c r="M310" s="25">
        <v>154</v>
      </c>
      <c r="N310" s="5">
        <v>10.5</v>
      </c>
      <c r="O310" s="25">
        <v>192</v>
      </c>
    </row>
    <row r="311" spans="1:15" ht="11.25" customHeight="1" x14ac:dyDescent="0.2">
      <c r="A311" s="10">
        <v>1</v>
      </c>
      <c r="B311" s="10">
        <v>121392303</v>
      </c>
      <c r="C311" s="4" t="s">
        <v>526</v>
      </c>
      <c r="D311" s="4" t="s">
        <v>524</v>
      </c>
      <c r="E311" s="22">
        <v>8726.6759999999995</v>
      </c>
      <c r="F311" s="5">
        <v>17217.689999999999</v>
      </c>
      <c r="G311" s="25">
        <v>335</v>
      </c>
      <c r="H311" s="5">
        <v>12959.48</v>
      </c>
      <c r="I311" s="25">
        <v>118</v>
      </c>
      <c r="J311" s="5">
        <v>4064.78</v>
      </c>
      <c r="K311" s="25">
        <v>473</v>
      </c>
      <c r="L311" s="5">
        <v>191.87</v>
      </c>
      <c r="M311" s="25">
        <v>412</v>
      </c>
      <c r="N311" s="5">
        <v>1.56</v>
      </c>
      <c r="O311" s="25">
        <v>250</v>
      </c>
    </row>
    <row r="312" spans="1:15" ht="11.25" customHeight="1" x14ac:dyDescent="0.2">
      <c r="A312" s="10">
        <v>1</v>
      </c>
      <c r="B312" s="10">
        <v>121394503</v>
      </c>
      <c r="C312" s="4" t="s">
        <v>527</v>
      </c>
      <c r="D312" s="4" t="s">
        <v>524</v>
      </c>
      <c r="E312" s="22">
        <v>1614.383</v>
      </c>
      <c r="F312" s="5">
        <v>20907.740000000002</v>
      </c>
      <c r="G312" s="25">
        <v>129</v>
      </c>
      <c r="H312" s="5">
        <v>11834.97</v>
      </c>
      <c r="I312" s="25">
        <v>155</v>
      </c>
      <c r="J312" s="5">
        <v>8598.5499999999993</v>
      </c>
      <c r="K312" s="25">
        <v>213</v>
      </c>
      <c r="L312" s="5">
        <v>352.31</v>
      </c>
      <c r="M312" s="25">
        <v>238</v>
      </c>
      <c r="N312" s="5">
        <v>121.9</v>
      </c>
      <c r="O312" s="25">
        <v>128</v>
      </c>
    </row>
    <row r="313" spans="1:15" ht="11.25" customHeight="1" x14ac:dyDescent="0.2">
      <c r="A313" s="10">
        <v>1</v>
      </c>
      <c r="B313" s="10">
        <v>121394603</v>
      </c>
      <c r="C313" s="4" t="s">
        <v>528</v>
      </c>
      <c r="D313" s="4" t="s">
        <v>524</v>
      </c>
      <c r="E313" s="22">
        <v>2156.127</v>
      </c>
      <c r="F313" s="5">
        <v>20767.3</v>
      </c>
      <c r="G313" s="25">
        <v>132</v>
      </c>
      <c r="H313" s="5">
        <v>14257.17</v>
      </c>
      <c r="I313" s="25">
        <v>80</v>
      </c>
      <c r="J313" s="5">
        <v>6396.59</v>
      </c>
      <c r="K313" s="25">
        <v>325</v>
      </c>
      <c r="L313" s="5">
        <v>106.21</v>
      </c>
      <c r="M313" s="25">
        <v>477</v>
      </c>
      <c r="N313" s="5">
        <v>7.33</v>
      </c>
      <c r="O313" s="25">
        <v>200</v>
      </c>
    </row>
    <row r="314" spans="1:15" ht="11.25" customHeight="1" x14ac:dyDescent="0.2">
      <c r="A314" s="10">
        <v>1</v>
      </c>
      <c r="B314" s="10">
        <v>121395103</v>
      </c>
      <c r="C314" s="4" t="s">
        <v>529</v>
      </c>
      <c r="D314" s="4" t="s">
        <v>524</v>
      </c>
      <c r="E314" s="22">
        <v>9931.5470000000005</v>
      </c>
      <c r="F314" s="5">
        <v>18879.07</v>
      </c>
      <c r="G314" s="25">
        <v>228</v>
      </c>
      <c r="H314" s="5">
        <v>14860.57</v>
      </c>
      <c r="I314" s="25">
        <v>65</v>
      </c>
      <c r="J314" s="5">
        <v>3669.42</v>
      </c>
      <c r="K314" s="25">
        <v>488</v>
      </c>
      <c r="L314" s="5">
        <v>349.08</v>
      </c>
      <c r="M314" s="25">
        <v>240</v>
      </c>
      <c r="N314" s="5">
        <v>0</v>
      </c>
      <c r="O314" s="25">
        <v>299</v>
      </c>
    </row>
    <row r="315" spans="1:15" ht="11.25" customHeight="1" x14ac:dyDescent="0.2">
      <c r="A315" s="10">
        <v>1</v>
      </c>
      <c r="B315" s="10">
        <v>121395603</v>
      </c>
      <c r="C315" s="4" t="s">
        <v>182</v>
      </c>
      <c r="D315" s="4" t="s">
        <v>524</v>
      </c>
      <c r="E315" s="22">
        <v>1710.3</v>
      </c>
      <c r="F315" s="5">
        <v>30427.19</v>
      </c>
      <c r="G315" s="25">
        <v>9</v>
      </c>
      <c r="H315" s="5">
        <v>16781.919999999998</v>
      </c>
      <c r="I315" s="25">
        <v>34</v>
      </c>
      <c r="J315" s="5">
        <v>4849.4799999999996</v>
      </c>
      <c r="K315" s="25">
        <v>410</v>
      </c>
      <c r="L315" s="5">
        <v>281.02</v>
      </c>
      <c r="M315" s="25">
        <v>320</v>
      </c>
      <c r="N315" s="5">
        <v>8514.7800000000007</v>
      </c>
      <c r="O315" s="25">
        <v>17</v>
      </c>
    </row>
    <row r="316" spans="1:15" ht="11.25" customHeight="1" x14ac:dyDescent="0.2">
      <c r="A316" s="10">
        <v>1</v>
      </c>
      <c r="B316" s="10">
        <v>121395703</v>
      </c>
      <c r="C316" s="4" t="s">
        <v>530</v>
      </c>
      <c r="D316" s="4" t="s">
        <v>524</v>
      </c>
      <c r="E316" s="22">
        <v>3274.4360000000001</v>
      </c>
      <c r="F316" s="5">
        <v>20301.88</v>
      </c>
      <c r="G316" s="25">
        <v>152</v>
      </c>
      <c r="H316" s="5">
        <v>15664.38</v>
      </c>
      <c r="I316" s="25">
        <v>49</v>
      </c>
      <c r="J316" s="5">
        <v>4507.4399999999996</v>
      </c>
      <c r="K316" s="25">
        <v>441</v>
      </c>
      <c r="L316" s="5">
        <v>130.06</v>
      </c>
      <c r="M316" s="25">
        <v>459</v>
      </c>
      <c r="N316" s="5">
        <v>0</v>
      </c>
      <c r="O316" s="25">
        <v>299</v>
      </c>
    </row>
    <row r="317" spans="1:15" ht="11.25" customHeight="1" x14ac:dyDescent="0.2">
      <c r="A317" s="10">
        <v>1</v>
      </c>
      <c r="B317" s="10">
        <v>121397803</v>
      </c>
      <c r="C317" s="4" t="s">
        <v>531</v>
      </c>
      <c r="D317" s="4" t="s">
        <v>524</v>
      </c>
      <c r="E317" s="22">
        <v>4644.0860000000002</v>
      </c>
      <c r="F317" s="5">
        <v>15649.82</v>
      </c>
      <c r="G317" s="25">
        <v>448</v>
      </c>
      <c r="H317" s="5">
        <v>10789.04</v>
      </c>
      <c r="I317" s="25">
        <v>190</v>
      </c>
      <c r="J317" s="5">
        <v>4588.84</v>
      </c>
      <c r="K317" s="25">
        <v>434</v>
      </c>
      <c r="L317" s="5">
        <v>269.8</v>
      </c>
      <c r="M317" s="25">
        <v>334</v>
      </c>
      <c r="N317" s="5">
        <v>2.14</v>
      </c>
      <c r="O317" s="25">
        <v>241</v>
      </c>
    </row>
    <row r="318" spans="1:15" ht="11.25" customHeight="1" x14ac:dyDescent="0.2">
      <c r="A318" s="10">
        <v>1</v>
      </c>
      <c r="B318" s="10">
        <v>118401403</v>
      </c>
      <c r="C318" s="4" t="s">
        <v>477</v>
      </c>
      <c r="D318" s="4" t="s">
        <v>478</v>
      </c>
      <c r="E318" s="22">
        <v>2915.5619999999999</v>
      </c>
      <c r="F318" s="5">
        <v>14012.29</v>
      </c>
      <c r="G318" s="25">
        <v>493</v>
      </c>
      <c r="H318" s="5">
        <v>8622.25</v>
      </c>
      <c r="I318" s="25">
        <v>281</v>
      </c>
      <c r="J318" s="5">
        <v>5226.17</v>
      </c>
      <c r="K318" s="25">
        <v>385</v>
      </c>
      <c r="L318" s="5">
        <v>163.87</v>
      </c>
      <c r="M318" s="25">
        <v>437</v>
      </c>
      <c r="N318" s="5">
        <v>0</v>
      </c>
      <c r="O318" s="25">
        <v>299</v>
      </c>
    </row>
    <row r="319" spans="1:15" ht="11.25" customHeight="1" x14ac:dyDescent="0.2">
      <c r="A319" s="10">
        <v>1</v>
      </c>
      <c r="B319" s="10">
        <v>118401603</v>
      </c>
      <c r="C319" s="4" t="s">
        <v>479</v>
      </c>
      <c r="D319" s="4" t="s">
        <v>478</v>
      </c>
      <c r="E319" s="22">
        <v>2573.3420000000001</v>
      </c>
      <c r="F319" s="5">
        <v>15736.21</v>
      </c>
      <c r="G319" s="25">
        <v>441</v>
      </c>
      <c r="H319" s="5">
        <v>10378.799999999999</v>
      </c>
      <c r="I319" s="25">
        <v>203</v>
      </c>
      <c r="J319" s="5">
        <v>4999.24</v>
      </c>
      <c r="K319" s="25">
        <v>399</v>
      </c>
      <c r="L319" s="5">
        <v>358.18</v>
      </c>
      <c r="M319" s="25">
        <v>234</v>
      </c>
      <c r="N319" s="5">
        <v>0</v>
      </c>
      <c r="O319" s="25">
        <v>299</v>
      </c>
    </row>
    <row r="320" spans="1:15" ht="11.25" customHeight="1" x14ac:dyDescent="0.2">
      <c r="A320" s="10">
        <v>1</v>
      </c>
      <c r="B320" s="10">
        <v>118402603</v>
      </c>
      <c r="C320" s="4" t="s">
        <v>558</v>
      </c>
      <c r="D320" s="4" t="s">
        <v>478</v>
      </c>
      <c r="E320" s="22">
        <v>2431.7510000000002</v>
      </c>
      <c r="F320" s="5">
        <v>13105.55</v>
      </c>
      <c r="G320" s="25">
        <v>499</v>
      </c>
      <c r="H320" s="5">
        <v>3976.96</v>
      </c>
      <c r="I320" s="25">
        <v>482</v>
      </c>
      <c r="J320" s="5">
        <v>8096.04</v>
      </c>
      <c r="K320" s="25">
        <v>236</v>
      </c>
      <c r="L320" s="5">
        <v>847.44</v>
      </c>
      <c r="M320" s="25">
        <v>48</v>
      </c>
      <c r="N320" s="5">
        <v>185.11</v>
      </c>
      <c r="O320" s="25">
        <v>113</v>
      </c>
    </row>
    <row r="321" spans="1:15" ht="11.25" customHeight="1" x14ac:dyDescent="0.2">
      <c r="A321" s="10">
        <v>1</v>
      </c>
      <c r="B321" s="10">
        <v>118403003</v>
      </c>
      <c r="C321" s="4" t="s">
        <v>480</v>
      </c>
      <c r="D321" s="4" t="s">
        <v>478</v>
      </c>
      <c r="E321" s="22">
        <v>2146.79</v>
      </c>
      <c r="F321" s="5">
        <v>15320.1</v>
      </c>
      <c r="G321" s="25">
        <v>464</v>
      </c>
      <c r="H321" s="5">
        <v>7511.74</v>
      </c>
      <c r="I321" s="25">
        <v>335</v>
      </c>
      <c r="J321" s="5">
        <v>7289.62</v>
      </c>
      <c r="K321" s="25">
        <v>274</v>
      </c>
      <c r="L321" s="5">
        <v>518.74</v>
      </c>
      <c r="M321" s="25">
        <v>140</v>
      </c>
      <c r="N321" s="5">
        <v>0</v>
      </c>
      <c r="O321" s="25">
        <v>299</v>
      </c>
    </row>
    <row r="322" spans="1:15" ht="11.25" customHeight="1" x14ac:dyDescent="0.2">
      <c r="A322" s="10">
        <v>1</v>
      </c>
      <c r="B322" s="10">
        <v>118403302</v>
      </c>
      <c r="C322" s="4" t="s">
        <v>481</v>
      </c>
      <c r="D322" s="4" t="s">
        <v>478</v>
      </c>
      <c r="E322" s="22">
        <v>11920.36</v>
      </c>
      <c r="F322" s="5">
        <v>14833.76</v>
      </c>
      <c r="G322" s="25">
        <v>480</v>
      </c>
      <c r="H322" s="5">
        <v>5771.93</v>
      </c>
      <c r="I322" s="25">
        <v>416</v>
      </c>
      <c r="J322" s="5">
        <v>6923.57</v>
      </c>
      <c r="K322" s="25">
        <v>293</v>
      </c>
      <c r="L322" s="5">
        <v>827.22</v>
      </c>
      <c r="M322" s="25">
        <v>52</v>
      </c>
      <c r="N322" s="5">
        <v>1311.04</v>
      </c>
      <c r="O322" s="25">
        <v>68</v>
      </c>
    </row>
    <row r="323" spans="1:15" ht="11.25" customHeight="1" x14ac:dyDescent="0.2">
      <c r="A323" s="10">
        <v>1</v>
      </c>
      <c r="B323" s="10">
        <v>118403903</v>
      </c>
      <c r="C323" s="4" t="s">
        <v>172</v>
      </c>
      <c r="D323" s="4" t="s">
        <v>478</v>
      </c>
      <c r="E323" s="22">
        <v>1790.2180000000001</v>
      </c>
      <c r="F323" s="5">
        <v>17871.34</v>
      </c>
      <c r="G323" s="25">
        <v>293</v>
      </c>
      <c r="H323" s="5">
        <v>10176.049999999999</v>
      </c>
      <c r="I323" s="25">
        <v>213</v>
      </c>
      <c r="J323" s="5">
        <v>7492.84</v>
      </c>
      <c r="K323" s="25">
        <v>257</v>
      </c>
      <c r="L323" s="5">
        <v>202.45</v>
      </c>
      <c r="M323" s="25">
        <v>400</v>
      </c>
      <c r="N323" s="5">
        <v>0</v>
      </c>
      <c r="O323" s="25">
        <v>299</v>
      </c>
    </row>
    <row r="324" spans="1:15" ht="11.25" customHeight="1" x14ac:dyDescent="0.2">
      <c r="A324" s="10">
        <v>1</v>
      </c>
      <c r="B324" s="10">
        <v>118406003</v>
      </c>
      <c r="C324" s="4" t="s">
        <v>482</v>
      </c>
      <c r="D324" s="4" t="s">
        <v>478</v>
      </c>
      <c r="E324" s="22">
        <v>1090.704</v>
      </c>
      <c r="F324" s="5">
        <v>18008.7</v>
      </c>
      <c r="G324" s="25">
        <v>287</v>
      </c>
      <c r="H324" s="5">
        <v>6585.71</v>
      </c>
      <c r="I324" s="25">
        <v>380</v>
      </c>
      <c r="J324" s="5">
        <v>11006.53</v>
      </c>
      <c r="K324" s="25">
        <v>98</v>
      </c>
      <c r="L324" s="5">
        <v>416.47</v>
      </c>
      <c r="M324" s="25">
        <v>190</v>
      </c>
      <c r="N324" s="5">
        <v>0</v>
      </c>
      <c r="O324" s="25">
        <v>299</v>
      </c>
    </row>
    <row r="325" spans="1:15" ht="11.25" customHeight="1" x14ac:dyDescent="0.2">
      <c r="A325" s="10">
        <v>1</v>
      </c>
      <c r="B325" s="10">
        <v>118406602</v>
      </c>
      <c r="C325" s="4" t="s">
        <v>483</v>
      </c>
      <c r="D325" s="4" t="s">
        <v>478</v>
      </c>
      <c r="E325" s="22">
        <v>3344.1489999999999</v>
      </c>
      <c r="F325" s="5">
        <v>15924.67</v>
      </c>
      <c r="G325" s="25">
        <v>426</v>
      </c>
      <c r="H325" s="5">
        <v>9221.77</v>
      </c>
      <c r="I325" s="25">
        <v>256</v>
      </c>
      <c r="J325" s="5">
        <v>6236.63</v>
      </c>
      <c r="K325" s="25">
        <v>338</v>
      </c>
      <c r="L325" s="5">
        <v>445.66</v>
      </c>
      <c r="M325" s="25">
        <v>169</v>
      </c>
      <c r="N325" s="5">
        <v>20.61</v>
      </c>
      <c r="O325" s="25">
        <v>170</v>
      </c>
    </row>
    <row r="326" spans="1:15" ht="11.25" customHeight="1" x14ac:dyDescent="0.2">
      <c r="A326" s="10">
        <v>1</v>
      </c>
      <c r="B326" s="10">
        <v>118408852</v>
      </c>
      <c r="C326" s="4" t="s">
        <v>173</v>
      </c>
      <c r="D326" s="4" t="s">
        <v>478</v>
      </c>
      <c r="E326" s="22">
        <v>7969.348</v>
      </c>
      <c r="F326" s="5">
        <v>15728.23</v>
      </c>
      <c r="G326" s="25">
        <v>442</v>
      </c>
      <c r="H326" s="5">
        <v>8438.33</v>
      </c>
      <c r="I326" s="25">
        <v>291</v>
      </c>
      <c r="J326" s="5">
        <v>6678.85</v>
      </c>
      <c r="K326" s="25">
        <v>306</v>
      </c>
      <c r="L326" s="5">
        <v>611.04999999999995</v>
      </c>
      <c r="M326" s="25">
        <v>106</v>
      </c>
      <c r="N326" s="5">
        <v>0</v>
      </c>
      <c r="O326" s="25">
        <v>299</v>
      </c>
    </row>
    <row r="327" spans="1:15" ht="11.25" customHeight="1" x14ac:dyDescent="0.2">
      <c r="A327" s="10">
        <v>1</v>
      </c>
      <c r="B327" s="10">
        <v>118409203</v>
      </c>
      <c r="C327" s="4" t="s">
        <v>484</v>
      </c>
      <c r="D327" s="4" t="s">
        <v>478</v>
      </c>
      <c r="E327" s="22">
        <v>2233.44</v>
      </c>
      <c r="F327" s="5">
        <v>16384.810000000001</v>
      </c>
      <c r="G327" s="25">
        <v>395</v>
      </c>
      <c r="H327" s="5">
        <v>8817.32</v>
      </c>
      <c r="I327" s="25">
        <v>268</v>
      </c>
      <c r="J327" s="5">
        <v>7216.56</v>
      </c>
      <c r="K327" s="25">
        <v>279</v>
      </c>
      <c r="L327" s="5">
        <v>333.05</v>
      </c>
      <c r="M327" s="25">
        <v>260</v>
      </c>
      <c r="N327" s="5">
        <v>17.87</v>
      </c>
      <c r="O327" s="25">
        <v>175</v>
      </c>
    </row>
    <row r="328" spans="1:15" ht="11.25" customHeight="1" x14ac:dyDescent="0.2">
      <c r="A328" s="10">
        <v>1</v>
      </c>
      <c r="B328" s="10">
        <v>118409302</v>
      </c>
      <c r="C328" s="4" t="s">
        <v>485</v>
      </c>
      <c r="D328" s="4" t="s">
        <v>478</v>
      </c>
      <c r="E328" s="22">
        <v>5202.0550000000003</v>
      </c>
      <c r="F328" s="5">
        <v>15121.85</v>
      </c>
      <c r="G328" s="25">
        <v>473</v>
      </c>
      <c r="H328" s="5">
        <v>7340.93</v>
      </c>
      <c r="I328" s="25">
        <v>344</v>
      </c>
      <c r="J328" s="5">
        <v>7141.78</v>
      </c>
      <c r="K328" s="25">
        <v>285</v>
      </c>
      <c r="L328" s="5">
        <v>639.14</v>
      </c>
      <c r="M328" s="25">
        <v>94</v>
      </c>
      <c r="N328" s="5">
        <v>0</v>
      </c>
      <c r="O328" s="25">
        <v>299</v>
      </c>
    </row>
    <row r="329" spans="1:15" ht="11.25" customHeight="1" x14ac:dyDescent="0.2">
      <c r="A329" s="10">
        <v>1</v>
      </c>
      <c r="B329" s="10">
        <v>117412003</v>
      </c>
      <c r="C329" s="4" t="s">
        <v>467</v>
      </c>
      <c r="D329" s="4" t="s">
        <v>468</v>
      </c>
      <c r="E329" s="22">
        <v>1667.1780000000001</v>
      </c>
      <c r="F329" s="5">
        <v>15925.35</v>
      </c>
      <c r="G329" s="25">
        <v>425</v>
      </c>
      <c r="H329" s="5">
        <v>6730.3</v>
      </c>
      <c r="I329" s="25">
        <v>373</v>
      </c>
      <c r="J329" s="5">
        <v>8849.2199999999993</v>
      </c>
      <c r="K329" s="25">
        <v>205</v>
      </c>
      <c r="L329" s="5">
        <v>342.98</v>
      </c>
      <c r="M329" s="25">
        <v>246</v>
      </c>
      <c r="N329" s="5">
        <v>2.85</v>
      </c>
      <c r="O329" s="25">
        <v>234</v>
      </c>
    </row>
    <row r="330" spans="1:15" ht="11.25" customHeight="1" x14ac:dyDescent="0.2">
      <c r="A330" s="10">
        <v>1</v>
      </c>
      <c r="B330" s="10">
        <v>117414003</v>
      </c>
      <c r="C330" s="4" t="s">
        <v>168</v>
      </c>
      <c r="D330" s="4" t="s">
        <v>468</v>
      </c>
      <c r="E330" s="22">
        <v>2439.2339999999999</v>
      </c>
      <c r="F330" s="5">
        <v>17536.86</v>
      </c>
      <c r="G330" s="25">
        <v>304</v>
      </c>
      <c r="H330" s="5">
        <v>7623.73</v>
      </c>
      <c r="I330" s="25">
        <v>330</v>
      </c>
      <c r="J330" s="5">
        <v>9581.76</v>
      </c>
      <c r="K330" s="25">
        <v>170</v>
      </c>
      <c r="L330" s="5">
        <v>319.95999999999998</v>
      </c>
      <c r="M330" s="25">
        <v>277</v>
      </c>
      <c r="N330" s="5">
        <v>11.41</v>
      </c>
      <c r="O330" s="25">
        <v>190</v>
      </c>
    </row>
    <row r="331" spans="1:15" ht="11.25" customHeight="1" x14ac:dyDescent="0.2">
      <c r="A331" s="10">
        <v>1</v>
      </c>
      <c r="B331" s="10">
        <v>117414203</v>
      </c>
      <c r="C331" s="4" t="s">
        <v>169</v>
      </c>
      <c r="D331" s="4" t="s">
        <v>468</v>
      </c>
      <c r="E331" s="22">
        <v>1587.884</v>
      </c>
      <c r="F331" s="5">
        <v>15290.51</v>
      </c>
      <c r="G331" s="25">
        <v>466</v>
      </c>
      <c r="H331" s="5">
        <v>10105.41</v>
      </c>
      <c r="I331" s="25">
        <v>218</v>
      </c>
      <c r="J331" s="5">
        <v>4713.82</v>
      </c>
      <c r="K331" s="25">
        <v>421</v>
      </c>
      <c r="L331" s="5">
        <v>294.64999999999998</v>
      </c>
      <c r="M331" s="25">
        <v>303</v>
      </c>
      <c r="N331" s="5">
        <v>176.63</v>
      </c>
      <c r="O331" s="25">
        <v>115</v>
      </c>
    </row>
    <row r="332" spans="1:15" ht="11.25" customHeight="1" x14ac:dyDescent="0.2">
      <c r="A332" s="10">
        <v>1</v>
      </c>
      <c r="B332" s="10">
        <v>117415004</v>
      </c>
      <c r="C332" s="4" t="s">
        <v>469</v>
      </c>
      <c r="D332" s="4" t="s">
        <v>468</v>
      </c>
      <c r="E332" s="22">
        <v>889.54399999999998</v>
      </c>
      <c r="F332" s="5">
        <v>18394.560000000001</v>
      </c>
      <c r="G332" s="25">
        <v>259</v>
      </c>
      <c r="H332" s="5">
        <v>7691.26</v>
      </c>
      <c r="I332" s="25">
        <v>325</v>
      </c>
      <c r="J332" s="5">
        <v>10002.370000000001</v>
      </c>
      <c r="K332" s="25">
        <v>148</v>
      </c>
      <c r="L332" s="5">
        <v>588.24</v>
      </c>
      <c r="M332" s="25">
        <v>112</v>
      </c>
      <c r="N332" s="5">
        <v>112.69</v>
      </c>
      <c r="O332" s="25">
        <v>129</v>
      </c>
    </row>
    <row r="333" spans="1:15" ht="11.25" customHeight="1" x14ac:dyDescent="0.2">
      <c r="A333" s="10">
        <v>1</v>
      </c>
      <c r="B333" s="10">
        <v>117415103</v>
      </c>
      <c r="C333" s="4" t="s">
        <v>170</v>
      </c>
      <c r="D333" s="4" t="s">
        <v>468</v>
      </c>
      <c r="E333" s="22">
        <v>1974.252</v>
      </c>
      <c r="F333" s="5">
        <v>15492.59</v>
      </c>
      <c r="G333" s="25">
        <v>458</v>
      </c>
      <c r="H333" s="5">
        <v>8576.2000000000007</v>
      </c>
      <c r="I333" s="25">
        <v>284</v>
      </c>
      <c r="J333" s="5">
        <v>6604.65</v>
      </c>
      <c r="K333" s="25">
        <v>310</v>
      </c>
      <c r="L333" s="5">
        <v>309.75</v>
      </c>
      <c r="M333" s="25">
        <v>291</v>
      </c>
      <c r="N333" s="5">
        <v>1.98</v>
      </c>
      <c r="O333" s="25">
        <v>244</v>
      </c>
    </row>
    <row r="334" spans="1:15" ht="11.25" customHeight="1" x14ac:dyDescent="0.2">
      <c r="A334" s="10">
        <v>1</v>
      </c>
      <c r="B334" s="10">
        <v>117415303</v>
      </c>
      <c r="C334" s="4" t="s">
        <v>470</v>
      </c>
      <c r="D334" s="4" t="s">
        <v>468</v>
      </c>
      <c r="E334" s="22">
        <v>1024.1769999999999</v>
      </c>
      <c r="F334" s="5">
        <v>18292.34</v>
      </c>
      <c r="G334" s="25">
        <v>265</v>
      </c>
      <c r="H334" s="5">
        <v>10728.16</v>
      </c>
      <c r="I334" s="25">
        <v>191</v>
      </c>
      <c r="J334" s="5">
        <v>7289.92</v>
      </c>
      <c r="K334" s="25">
        <v>273</v>
      </c>
      <c r="L334" s="5">
        <v>274.26</v>
      </c>
      <c r="M334" s="25">
        <v>328</v>
      </c>
      <c r="N334" s="5">
        <v>0</v>
      </c>
      <c r="O334" s="25">
        <v>299</v>
      </c>
    </row>
    <row r="335" spans="1:15" ht="11.25" customHeight="1" x14ac:dyDescent="0.2">
      <c r="A335" s="10">
        <v>1</v>
      </c>
      <c r="B335" s="10">
        <v>117416103</v>
      </c>
      <c r="C335" s="4" t="s">
        <v>557</v>
      </c>
      <c r="D335" s="4" t="s">
        <v>468</v>
      </c>
      <c r="E335" s="22">
        <v>1307.431</v>
      </c>
      <c r="F335" s="5">
        <v>14984.98</v>
      </c>
      <c r="G335" s="25">
        <v>475</v>
      </c>
      <c r="H335" s="5">
        <v>6561.44</v>
      </c>
      <c r="I335" s="25">
        <v>381</v>
      </c>
      <c r="J335" s="5">
        <v>8114.96</v>
      </c>
      <c r="K335" s="25">
        <v>232</v>
      </c>
      <c r="L335" s="5">
        <v>308.58</v>
      </c>
      <c r="M335" s="25">
        <v>292</v>
      </c>
      <c r="N335" s="5">
        <v>0</v>
      </c>
      <c r="O335" s="25">
        <v>299</v>
      </c>
    </row>
    <row r="336" spans="1:15" ht="11.25" customHeight="1" x14ac:dyDescent="0.2">
      <c r="A336" s="10">
        <v>1</v>
      </c>
      <c r="B336" s="10">
        <v>117417202</v>
      </c>
      <c r="C336" s="4" t="s">
        <v>171</v>
      </c>
      <c r="D336" s="4" t="s">
        <v>468</v>
      </c>
      <c r="E336" s="22">
        <v>5062.3900000000003</v>
      </c>
      <c r="F336" s="5">
        <v>18212.47</v>
      </c>
      <c r="G336" s="25">
        <v>273</v>
      </c>
      <c r="H336" s="5">
        <v>7249.11</v>
      </c>
      <c r="I336" s="25">
        <v>350</v>
      </c>
      <c r="J336" s="5">
        <v>9552.41</v>
      </c>
      <c r="K336" s="25">
        <v>175</v>
      </c>
      <c r="L336" s="5">
        <v>1395.46</v>
      </c>
      <c r="M336" s="25">
        <v>9</v>
      </c>
      <c r="N336" s="5">
        <v>15.49</v>
      </c>
      <c r="O336" s="25">
        <v>181</v>
      </c>
    </row>
    <row r="337" spans="1:15" ht="11.25" customHeight="1" x14ac:dyDescent="0.2">
      <c r="A337" s="10">
        <v>1</v>
      </c>
      <c r="B337" s="10">
        <v>109420803</v>
      </c>
      <c r="C337" s="4" t="s">
        <v>349</v>
      </c>
      <c r="D337" s="4" t="s">
        <v>350</v>
      </c>
      <c r="E337" s="22">
        <v>2569.9250000000002</v>
      </c>
      <c r="F337" s="5">
        <v>15819.54</v>
      </c>
      <c r="G337" s="25">
        <v>434</v>
      </c>
      <c r="H337" s="5">
        <v>4945.01</v>
      </c>
      <c r="I337" s="25">
        <v>446</v>
      </c>
      <c r="J337" s="5">
        <v>10193.700000000001</v>
      </c>
      <c r="K337" s="25">
        <v>137</v>
      </c>
      <c r="L337" s="5">
        <v>627.17999999999995</v>
      </c>
      <c r="M337" s="25">
        <v>98</v>
      </c>
      <c r="N337" s="5">
        <v>53.66</v>
      </c>
      <c r="O337" s="25">
        <v>152</v>
      </c>
    </row>
    <row r="338" spans="1:15" ht="11.25" customHeight="1" x14ac:dyDescent="0.2">
      <c r="A338" s="10">
        <v>1</v>
      </c>
      <c r="B338" s="10">
        <v>109422303</v>
      </c>
      <c r="C338" s="4" t="s">
        <v>351</v>
      </c>
      <c r="D338" s="4" t="s">
        <v>350</v>
      </c>
      <c r="E338" s="22">
        <v>1082.749</v>
      </c>
      <c r="F338" s="5">
        <v>17078.21</v>
      </c>
      <c r="G338" s="25">
        <v>347</v>
      </c>
      <c r="H338" s="5">
        <v>4408.03</v>
      </c>
      <c r="I338" s="25">
        <v>470</v>
      </c>
      <c r="J338" s="5">
        <v>12012.51</v>
      </c>
      <c r="K338" s="25">
        <v>62</v>
      </c>
      <c r="L338" s="5">
        <v>652.17999999999995</v>
      </c>
      <c r="M338" s="25">
        <v>90</v>
      </c>
      <c r="N338" s="5">
        <v>5.49</v>
      </c>
      <c r="O338" s="25">
        <v>209</v>
      </c>
    </row>
    <row r="339" spans="1:15" ht="11.25" customHeight="1" x14ac:dyDescent="0.2">
      <c r="A339" s="10">
        <v>1</v>
      </c>
      <c r="B339" s="10">
        <v>109426003</v>
      </c>
      <c r="C339" s="4" t="s">
        <v>126</v>
      </c>
      <c r="D339" s="4" t="s">
        <v>350</v>
      </c>
      <c r="E339" s="22">
        <v>606.29600000000005</v>
      </c>
      <c r="F339" s="5">
        <v>18707.29</v>
      </c>
      <c r="G339" s="25">
        <v>237</v>
      </c>
      <c r="H339" s="5">
        <v>3402.67</v>
      </c>
      <c r="I339" s="25">
        <v>493</v>
      </c>
      <c r="J339" s="5">
        <v>14561.07</v>
      </c>
      <c r="K339" s="25">
        <v>15</v>
      </c>
      <c r="L339" s="5">
        <v>743.54</v>
      </c>
      <c r="M339" s="25">
        <v>65</v>
      </c>
      <c r="N339" s="5">
        <v>0</v>
      </c>
      <c r="O339" s="25">
        <v>299</v>
      </c>
    </row>
    <row r="340" spans="1:15" ht="11.25" customHeight="1" x14ac:dyDescent="0.2">
      <c r="A340" s="10">
        <v>1</v>
      </c>
      <c r="B340" s="10">
        <v>109426303</v>
      </c>
      <c r="C340" s="4" t="s">
        <v>352</v>
      </c>
      <c r="D340" s="4" t="s">
        <v>350</v>
      </c>
      <c r="E340" s="22">
        <v>908.38400000000001</v>
      </c>
      <c r="F340" s="5">
        <v>16975.07</v>
      </c>
      <c r="G340" s="25">
        <v>357</v>
      </c>
      <c r="H340" s="5">
        <v>3931.89</v>
      </c>
      <c r="I340" s="25">
        <v>483</v>
      </c>
      <c r="J340" s="5">
        <v>12488.59</v>
      </c>
      <c r="K340" s="25">
        <v>45</v>
      </c>
      <c r="L340" s="5">
        <v>554.59</v>
      </c>
      <c r="M340" s="25">
        <v>123</v>
      </c>
      <c r="N340" s="5">
        <v>0</v>
      </c>
      <c r="O340" s="25">
        <v>299</v>
      </c>
    </row>
    <row r="341" spans="1:15" ht="11.25" customHeight="1" x14ac:dyDescent="0.2">
      <c r="A341" s="10">
        <v>1</v>
      </c>
      <c r="B341" s="10">
        <v>109427503</v>
      </c>
      <c r="C341" s="4" t="s">
        <v>353</v>
      </c>
      <c r="D341" s="4" t="s">
        <v>350</v>
      </c>
      <c r="E341" s="22">
        <v>774.78599999999994</v>
      </c>
      <c r="F341" s="5">
        <v>20232.060000000001</v>
      </c>
      <c r="G341" s="25">
        <v>155</v>
      </c>
      <c r="H341" s="5">
        <v>6074.99</v>
      </c>
      <c r="I341" s="25">
        <v>400</v>
      </c>
      <c r="J341" s="5">
        <v>13626.61</v>
      </c>
      <c r="K341" s="25">
        <v>21</v>
      </c>
      <c r="L341" s="5">
        <v>530.46</v>
      </c>
      <c r="M341" s="25">
        <v>135</v>
      </c>
      <c r="N341" s="5">
        <v>0</v>
      </c>
      <c r="O341" s="25">
        <v>299</v>
      </c>
    </row>
    <row r="342" spans="1:15" ht="11.25" customHeight="1" x14ac:dyDescent="0.2">
      <c r="A342" s="10">
        <v>1</v>
      </c>
      <c r="B342" s="10">
        <v>104431304</v>
      </c>
      <c r="C342" s="4" t="s">
        <v>263</v>
      </c>
      <c r="D342" s="4" t="s">
        <v>264</v>
      </c>
      <c r="E342" s="22">
        <v>465.89699999999999</v>
      </c>
      <c r="F342" s="5">
        <v>19226.18</v>
      </c>
      <c r="G342" s="25">
        <v>206</v>
      </c>
      <c r="H342" s="5">
        <v>5499.45</v>
      </c>
      <c r="I342" s="25">
        <v>427</v>
      </c>
      <c r="J342" s="5">
        <v>13131.66</v>
      </c>
      <c r="K342" s="25">
        <v>33</v>
      </c>
      <c r="L342" s="5">
        <v>595.07000000000005</v>
      </c>
      <c r="M342" s="25">
        <v>111</v>
      </c>
      <c r="N342" s="5">
        <v>0</v>
      </c>
      <c r="O342" s="25">
        <v>299</v>
      </c>
    </row>
    <row r="343" spans="1:15" ht="11.25" customHeight="1" x14ac:dyDescent="0.2">
      <c r="A343" s="10">
        <v>1</v>
      </c>
      <c r="B343" s="10">
        <v>104432503</v>
      </c>
      <c r="C343" s="4" t="s">
        <v>265</v>
      </c>
      <c r="D343" s="4" t="s">
        <v>264</v>
      </c>
      <c r="E343" s="22">
        <v>693.72299999999996</v>
      </c>
      <c r="F343" s="5">
        <v>27684.29</v>
      </c>
      <c r="G343" s="25">
        <v>20</v>
      </c>
      <c r="H343" s="5">
        <v>6959.2</v>
      </c>
      <c r="I343" s="25">
        <v>362</v>
      </c>
      <c r="J343" s="5">
        <v>19064.53</v>
      </c>
      <c r="K343" s="25">
        <v>2</v>
      </c>
      <c r="L343" s="5">
        <v>1660.56</v>
      </c>
      <c r="M343" s="25">
        <v>5</v>
      </c>
      <c r="N343" s="5">
        <v>0</v>
      </c>
      <c r="O343" s="25">
        <v>299</v>
      </c>
    </row>
    <row r="344" spans="1:15" ht="11.25" customHeight="1" x14ac:dyDescent="0.2">
      <c r="A344" s="10">
        <v>1</v>
      </c>
      <c r="B344" s="10">
        <v>104432803</v>
      </c>
      <c r="C344" s="4" t="s">
        <v>266</v>
      </c>
      <c r="D344" s="4" t="s">
        <v>264</v>
      </c>
      <c r="E344" s="22">
        <v>1320.3109999999999</v>
      </c>
      <c r="F344" s="5">
        <v>16226.12</v>
      </c>
      <c r="G344" s="25">
        <v>405</v>
      </c>
      <c r="H344" s="5">
        <v>6061.65</v>
      </c>
      <c r="I344" s="25">
        <v>401</v>
      </c>
      <c r="J344" s="5">
        <v>9630.0300000000007</v>
      </c>
      <c r="K344" s="25">
        <v>167</v>
      </c>
      <c r="L344" s="5">
        <v>532.84</v>
      </c>
      <c r="M344" s="25">
        <v>134</v>
      </c>
      <c r="N344" s="5">
        <v>1.59</v>
      </c>
      <c r="O344" s="25">
        <v>248</v>
      </c>
    </row>
    <row r="345" spans="1:15" ht="11.25" customHeight="1" x14ac:dyDescent="0.2">
      <c r="A345" s="10">
        <v>1</v>
      </c>
      <c r="B345" s="10">
        <v>104432903</v>
      </c>
      <c r="C345" s="4" t="s">
        <v>267</v>
      </c>
      <c r="D345" s="4" t="s">
        <v>264</v>
      </c>
      <c r="E345" s="22">
        <v>1897.5429999999999</v>
      </c>
      <c r="F345" s="5">
        <v>21185.27</v>
      </c>
      <c r="G345" s="25">
        <v>120</v>
      </c>
      <c r="H345" s="5">
        <v>11644.41</v>
      </c>
      <c r="I345" s="25">
        <v>161</v>
      </c>
      <c r="J345" s="5">
        <v>8656.82</v>
      </c>
      <c r="K345" s="25">
        <v>211</v>
      </c>
      <c r="L345" s="5">
        <v>884.04</v>
      </c>
      <c r="M345" s="25">
        <v>43</v>
      </c>
      <c r="N345" s="5">
        <v>0</v>
      </c>
      <c r="O345" s="25">
        <v>299</v>
      </c>
    </row>
    <row r="346" spans="1:15" ht="11.25" customHeight="1" x14ac:dyDescent="0.2">
      <c r="A346" s="10">
        <v>1</v>
      </c>
      <c r="B346" s="10">
        <v>104433303</v>
      </c>
      <c r="C346" s="4" t="s">
        <v>268</v>
      </c>
      <c r="D346" s="4" t="s">
        <v>264</v>
      </c>
      <c r="E346" s="22">
        <v>2101.4989999999998</v>
      </c>
      <c r="F346" s="5">
        <v>15489.3</v>
      </c>
      <c r="G346" s="25">
        <v>459</v>
      </c>
      <c r="H346" s="5">
        <v>9255.2099999999991</v>
      </c>
      <c r="I346" s="25">
        <v>254</v>
      </c>
      <c r="J346" s="5">
        <v>5917.29</v>
      </c>
      <c r="K346" s="25">
        <v>356</v>
      </c>
      <c r="L346" s="5">
        <v>316.74</v>
      </c>
      <c r="M346" s="25">
        <v>282</v>
      </c>
      <c r="N346" s="5">
        <v>0.06</v>
      </c>
      <c r="O346" s="25">
        <v>296</v>
      </c>
    </row>
    <row r="347" spans="1:15" ht="11.25" customHeight="1" x14ac:dyDescent="0.2">
      <c r="A347" s="10">
        <v>1</v>
      </c>
      <c r="B347" s="10">
        <v>104433604</v>
      </c>
      <c r="C347" s="4" t="s">
        <v>269</v>
      </c>
      <c r="D347" s="4" t="s">
        <v>264</v>
      </c>
      <c r="E347" s="22">
        <v>439.87099999999998</v>
      </c>
      <c r="F347" s="5">
        <v>21381.200000000001</v>
      </c>
      <c r="G347" s="25">
        <v>118</v>
      </c>
      <c r="H347" s="5">
        <v>8349.8799999999992</v>
      </c>
      <c r="I347" s="25">
        <v>297</v>
      </c>
      <c r="J347" s="5">
        <v>12033.97</v>
      </c>
      <c r="K347" s="25">
        <v>57</v>
      </c>
      <c r="L347" s="5">
        <v>997.35</v>
      </c>
      <c r="M347" s="25">
        <v>27</v>
      </c>
      <c r="N347" s="5">
        <v>0</v>
      </c>
      <c r="O347" s="25">
        <v>299</v>
      </c>
    </row>
    <row r="348" spans="1:15" ht="11.25" customHeight="1" x14ac:dyDescent="0.2">
      <c r="A348" s="10">
        <v>1</v>
      </c>
      <c r="B348" s="10">
        <v>104433903</v>
      </c>
      <c r="C348" s="4" t="s">
        <v>270</v>
      </c>
      <c r="D348" s="4" t="s">
        <v>264</v>
      </c>
      <c r="E348" s="22">
        <v>974.77800000000002</v>
      </c>
      <c r="F348" s="5">
        <v>17976.79</v>
      </c>
      <c r="G348" s="25">
        <v>289</v>
      </c>
      <c r="H348" s="5">
        <v>5690.19</v>
      </c>
      <c r="I348" s="25">
        <v>420</v>
      </c>
      <c r="J348" s="5">
        <v>11712.13</v>
      </c>
      <c r="K348" s="25">
        <v>70</v>
      </c>
      <c r="L348" s="5">
        <v>567.11</v>
      </c>
      <c r="M348" s="25">
        <v>119</v>
      </c>
      <c r="N348" s="5">
        <v>7.35</v>
      </c>
      <c r="O348" s="25">
        <v>199</v>
      </c>
    </row>
    <row r="349" spans="1:15" ht="11.25" customHeight="1" x14ac:dyDescent="0.2">
      <c r="A349" s="10">
        <v>1</v>
      </c>
      <c r="B349" s="10">
        <v>104435003</v>
      </c>
      <c r="C349" s="4" t="s">
        <v>93</v>
      </c>
      <c r="D349" s="4" t="s">
        <v>264</v>
      </c>
      <c r="E349" s="22">
        <v>1067.3489999999999</v>
      </c>
      <c r="F349" s="5">
        <v>22268.55</v>
      </c>
      <c r="G349" s="25">
        <v>93</v>
      </c>
      <c r="H349" s="5">
        <v>7652.2</v>
      </c>
      <c r="I349" s="25">
        <v>328</v>
      </c>
      <c r="J349" s="5">
        <v>9181</v>
      </c>
      <c r="K349" s="25">
        <v>193</v>
      </c>
      <c r="L349" s="5">
        <v>36.92</v>
      </c>
      <c r="M349" s="25">
        <v>493</v>
      </c>
      <c r="N349" s="5">
        <v>5398.43</v>
      </c>
      <c r="O349" s="25">
        <v>34</v>
      </c>
    </row>
    <row r="350" spans="1:15" ht="11.25" customHeight="1" x14ac:dyDescent="0.2">
      <c r="A350" s="10">
        <v>1</v>
      </c>
      <c r="B350" s="10">
        <v>104435303</v>
      </c>
      <c r="C350" s="4" t="s">
        <v>271</v>
      </c>
      <c r="D350" s="4" t="s">
        <v>264</v>
      </c>
      <c r="E350" s="22">
        <v>1014.317</v>
      </c>
      <c r="F350" s="5">
        <v>20083.32</v>
      </c>
      <c r="G350" s="25">
        <v>160</v>
      </c>
      <c r="H350" s="5">
        <v>6967.43</v>
      </c>
      <c r="I350" s="25">
        <v>360</v>
      </c>
      <c r="J350" s="5">
        <v>12993.72</v>
      </c>
      <c r="K350" s="25">
        <v>35</v>
      </c>
      <c r="L350" s="5">
        <v>122.17</v>
      </c>
      <c r="M350" s="25">
        <v>467</v>
      </c>
      <c r="N350" s="5">
        <v>0</v>
      </c>
      <c r="O350" s="25">
        <v>299</v>
      </c>
    </row>
    <row r="351" spans="1:15" ht="11.25" customHeight="1" x14ac:dyDescent="0.2">
      <c r="A351" s="10">
        <v>1</v>
      </c>
      <c r="B351" s="10">
        <v>104435603</v>
      </c>
      <c r="C351" s="4" t="s">
        <v>94</v>
      </c>
      <c r="D351" s="4" t="s">
        <v>264</v>
      </c>
      <c r="E351" s="22">
        <v>2040.248</v>
      </c>
      <c r="F351" s="5">
        <v>18090.03</v>
      </c>
      <c r="G351" s="25">
        <v>285</v>
      </c>
      <c r="H351" s="5">
        <v>5263.95</v>
      </c>
      <c r="I351" s="25">
        <v>435</v>
      </c>
      <c r="J351" s="5">
        <v>12223.49</v>
      </c>
      <c r="K351" s="25">
        <v>51</v>
      </c>
      <c r="L351" s="5">
        <v>602.4</v>
      </c>
      <c r="M351" s="25">
        <v>108</v>
      </c>
      <c r="N351" s="5">
        <v>0.19</v>
      </c>
      <c r="O351" s="25">
        <v>286</v>
      </c>
    </row>
    <row r="352" spans="1:15" ht="11.25" customHeight="1" x14ac:dyDescent="0.2">
      <c r="A352" s="10">
        <v>1</v>
      </c>
      <c r="B352" s="10">
        <v>104435703</v>
      </c>
      <c r="C352" s="4" t="s">
        <v>272</v>
      </c>
      <c r="D352" s="4" t="s">
        <v>264</v>
      </c>
      <c r="E352" s="22">
        <v>1129.8779999999999</v>
      </c>
      <c r="F352" s="5">
        <v>15813.04</v>
      </c>
      <c r="G352" s="25">
        <v>435</v>
      </c>
      <c r="H352" s="5">
        <v>5829.95</v>
      </c>
      <c r="I352" s="25">
        <v>412</v>
      </c>
      <c r="J352" s="5">
        <v>9610.2900000000009</v>
      </c>
      <c r="K352" s="25">
        <v>168</v>
      </c>
      <c r="L352" s="5">
        <v>372.79</v>
      </c>
      <c r="M352" s="25">
        <v>223</v>
      </c>
      <c r="N352" s="5">
        <v>0</v>
      </c>
      <c r="O352" s="25">
        <v>299</v>
      </c>
    </row>
    <row r="353" spans="1:15" ht="11.25" customHeight="1" x14ac:dyDescent="0.2">
      <c r="A353" s="10">
        <v>1</v>
      </c>
      <c r="B353" s="10">
        <v>104437503</v>
      </c>
      <c r="C353" s="4" t="s">
        <v>273</v>
      </c>
      <c r="D353" s="4" t="s">
        <v>264</v>
      </c>
      <c r="E353" s="22">
        <v>815.08600000000001</v>
      </c>
      <c r="F353" s="5">
        <v>20118.41</v>
      </c>
      <c r="G353" s="25">
        <v>159</v>
      </c>
      <c r="H353" s="5">
        <v>7532.3</v>
      </c>
      <c r="I353" s="25">
        <v>333</v>
      </c>
      <c r="J353" s="5">
        <v>11938.15</v>
      </c>
      <c r="K353" s="25">
        <v>65</v>
      </c>
      <c r="L353" s="5">
        <v>645</v>
      </c>
      <c r="M353" s="25">
        <v>92</v>
      </c>
      <c r="N353" s="5">
        <v>2.96</v>
      </c>
      <c r="O353" s="25">
        <v>231</v>
      </c>
    </row>
    <row r="354" spans="1:15" ht="11.25" customHeight="1" x14ac:dyDescent="0.2">
      <c r="A354" s="10">
        <v>1</v>
      </c>
      <c r="B354" s="10">
        <v>111444602</v>
      </c>
      <c r="C354" s="4" t="s">
        <v>378</v>
      </c>
      <c r="D354" s="4" t="s">
        <v>379</v>
      </c>
      <c r="E354" s="22">
        <v>5034.4949999999999</v>
      </c>
      <c r="F354" s="5">
        <v>16138.05</v>
      </c>
      <c r="G354" s="25">
        <v>412</v>
      </c>
      <c r="H354" s="5">
        <v>7110.95</v>
      </c>
      <c r="I354" s="25">
        <v>354</v>
      </c>
      <c r="J354" s="5">
        <v>8124.92</v>
      </c>
      <c r="K354" s="25">
        <v>231</v>
      </c>
      <c r="L354" s="5">
        <v>596.09</v>
      </c>
      <c r="M354" s="25">
        <v>109</v>
      </c>
      <c r="N354" s="5">
        <v>306.08999999999997</v>
      </c>
      <c r="O354" s="25">
        <v>98</v>
      </c>
    </row>
    <row r="355" spans="1:15" ht="11.25" customHeight="1" x14ac:dyDescent="0.2">
      <c r="A355" s="10">
        <v>1</v>
      </c>
      <c r="B355" s="10">
        <v>120452003</v>
      </c>
      <c r="C355" s="4" t="s">
        <v>560</v>
      </c>
      <c r="D355" s="4" t="s">
        <v>505</v>
      </c>
      <c r="E355" s="22">
        <v>6906.7120000000004</v>
      </c>
      <c r="F355" s="5">
        <v>23326.02</v>
      </c>
      <c r="G355" s="25">
        <v>69</v>
      </c>
      <c r="H355" s="5">
        <v>14914.53</v>
      </c>
      <c r="I355" s="25">
        <v>64</v>
      </c>
      <c r="J355" s="5">
        <v>7342.09</v>
      </c>
      <c r="K355" s="25">
        <v>267</v>
      </c>
      <c r="L355" s="5">
        <v>714.04</v>
      </c>
      <c r="M355" s="25">
        <v>79</v>
      </c>
      <c r="N355" s="5">
        <v>355.36</v>
      </c>
      <c r="O355" s="25">
        <v>93</v>
      </c>
    </row>
    <row r="356" spans="1:15" ht="11.25" customHeight="1" x14ac:dyDescent="0.2">
      <c r="A356" s="10">
        <v>1</v>
      </c>
      <c r="B356" s="10">
        <v>120455203</v>
      </c>
      <c r="C356" s="4" t="s">
        <v>506</v>
      </c>
      <c r="D356" s="4" t="s">
        <v>505</v>
      </c>
      <c r="E356" s="22">
        <v>4605.0230000000001</v>
      </c>
      <c r="F356" s="5">
        <v>21541.73</v>
      </c>
      <c r="G356" s="25">
        <v>112</v>
      </c>
      <c r="H356" s="5">
        <v>11256.76</v>
      </c>
      <c r="I356" s="25">
        <v>176</v>
      </c>
      <c r="J356" s="5">
        <v>9872.7000000000007</v>
      </c>
      <c r="K356" s="25">
        <v>154</v>
      </c>
      <c r="L356" s="5">
        <v>410.21</v>
      </c>
      <c r="M356" s="25">
        <v>197</v>
      </c>
      <c r="N356" s="5">
        <v>2.0699999999999998</v>
      </c>
      <c r="O356" s="25">
        <v>243</v>
      </c>
    </row>
    <row r="357" spans="1:15" ht="11.25" customHeight="1" x14ac:dyDescent="0.2">
      <c r="A357" s="10">
        <v>1</v>
      </c>
      <c r="B357" s="10">
        <v>120455403</v>
      </c>
      <c r="C357" s="4" t="s">
        <v>507</v>
      </c>
      <c r="D357" s="4" t="s">
        <v>505</v>
      </c>
      <c r="E357" s="22">
        <v>9302.6779999999999</v>
      </c>
      <c r="F357" s="5">
        <v>22819.84</v>
      </c>
      <c r="G357" s="25">
        <v>82</v>
      </c>
      <c r="H357" s="5">
        <v>15153.09</v>
      </c>
      <c r="I357" s="25">
        <v>58</v>
      </c>
      <c r="J357" s="5">
        <v>7209.8</v>
      </c>
      <c r="K357" s="25">
        <v>280</v>
      </c>
      <c r="L357" s="5">
        <v>450.82</v>
      </c>
      <c r="M357" s="25">
        <v>166</v>
      </c>
      <c r="N357" s="5">
        <v>6.13</v>
      </c>
      <c r="O357" s="25">
        <v>208</v>
      </c>
    </row>
    <row r="358" spans="1:15" ht="11.25" customHeight="1" x14ac:dyDescent="0.2">
      <c r="A358" s="10">
        <v>1</v>
      </c>
      <c r="B358" s="10">
        <v>120456003</v>
      </c>
      <c r="C358" s="4" t="s">
        <v>508</v>
      </c>
      <c r="D358" s="4" t="s">
        <v>505</v>
      </c>
      <c r="E358" s="22">
        <v>5265.79</v>
      </c>
      <c r="F358" s="5">
        <v>21759.31</v>
      </c>
      <c r="G358" s="25">
        <v>107</v>
      </c>
      <c r="H358" s="5">
        <v>13743.54</v>
      </c>
      <c r="I358" s="25">
        <v>90</v>
      </c>
      <c r="J358" s="5">
        <v>7282.77</v>
      </c>
      <c r="K358" s="25">
        <v>275</v>
      </c>
      <c r="L358" s="5">
        <v>732.89</v>
      </c>
      <c r="M358" s="25">
        <v>70</v>
      </c>
      <c r="N358" s="5">
        <v>0.11</v>
      </c>
      <c r="O358" s="25">
        <v>291</v>
      </c>
    </row>
    <row r="359" spans="1:15" ht="11.25" customHeight="1" x14ac:dyDescent="0.2">
      <c r="A359" s="10">
        <v>1</v>
      </c>
      <c r="B359" s="10">
        <v>123460302</v>
      </c>
      <c r="C359" s="4" t="s">
        <v>186</v>
      </c>
      <c r="D359" s="4" t="s">
        <v>4</v>
      </c>
      <c r="E359" s="22">
        <v>8620.8340000000007</v>
      </c>
      <c r="F359" s="5">
        <v>18107.55</v>
      </c>
      <c r="G359" s="25">
        <v>283</v>
      </c>
      <c r="H359" s="5">
        <v>13708.95</v>
      </c>
      <c r="I359" s="25">
        <v>91</v>
      </c>
      <c r="J359" s="5">
        <v>4170.74</v>
      </c>
      <c r="K359" s="25">
        <v>464</v>
      </c>
      <c r="L359" s="5">
        <v>227.86</v>
      </c>
      <c r="M359" s="25">
        <v>374</v>
      </c>
      <c r="N359" s="5">
        <v>0</v>
      </c>
      <c r="O359" s="25">
        <v>299</v>
      </c>
    </row>
    <row r="360" spans="1:15" ht="11.25" customHeight="1" x14ac:dyDescent="0.2">
      <c r="A360" s="10">
        <v>1</v>
      </c>
      <c r="B360" s="10">
        <v>123460504</v>
      </c>
      <c r="C360" s="4" t="s">
        <v>187</v>
      </c>
      <c r="D360" s="4" t="s">
        <v>4</v>
      </c>
      <c r="E360" s="22">
        <v>1</v>
      </c>
      <c r="F360" s="5">
        <v>230386</v>
      </c>
      <c r="G360" s="25">
        <v>1</v>
      </c>
      <c r="H360" s="5">
        <v>173377</v>
      </c>
      <c r="I360" s="25">
        <v>1</v>
      </c>
      <c r="J360" s="5">
        <v>57009</v>
      </c>
      <c r="K360" s="25">
        <v>1</v>
      </c>
      <c r="L360" s="5">
        <v>0</v>
      </c>
      <c r="M360" s="25">
        <v>499</v>
      </c>
      <c r="N360" s="5">
        <v>0</v>
      </c>
      <c r="O360" s="25">
        <v>299</v>
      </c>
    </row>
    <row r="361" spans="1:15" ht="11.25" customHeight="1" x14ac:dyDescent="0.2">
      <c r="A361" s="10">
        <v>1</v>
      </c>
      <c r="B361" s="10">
        <v>123461302</v>
      </c>
      <c r="C361" s="4" t="s">
        <v>752</v>
      </c>
      <c r="D361" s="4" t="s">
        <v>4</v>
      </c>
      <c r="E361" s="22">
        <v>4507.7190000000001</v>
      </c>
      <c r="F361" s="5">
        <v>26601.1</v>
      </c>
      <c r="G361" s="25">
        <v>31</v>
      </c>
      <c r="H361" s="5">
        <v>20744.39</v>
      </c>
      <c r="I361" s="25">
        <v>9</v>
      </c>
      <c r="J361" s="5">
        <v>5719.87</v>
      </c>
      <c r="K361" s="25">
        <v>365</v>
      </c>
      <c r="L361" s="5">
        <v>136.83000000000001</v>
      </c>
      <c r="M361" s="25">
        <v>453</v>
      </c>
      <c r="N361" s="5">
        <v>0</v>
      </c>
      <c r="O361" s="25">
        <v>299</v>
      </c>
    </row>
    <row r="362" spans="1:15" ht="11.25" customHeight="1" x14ac:dyDescent="0.2">
      <c r="A362" s="10">
        <v>1</v>
      </c>
      <c r="B362" s="10">
        <v>123461602</v>
      </c>
      <c r="C362" s="4" t="s">
        <v>5</v>
      </c>
      <c r="D362" s="4" t="s">
        <v>4</v>
      </c>
      <c r="E362" s="22">
        <v>5328.0429999999997</v>
      </c>
      <c r="F362" s="5">
        <v>24746.87</v>
      </c>
      <c r="G362" s="25">
        <v>48</v>
      </c>
      <c r="H362" s="5">
        <v>20394.7</v>
      </c>
      <c r="I362" s="25">
        <v>10</v>
      </c>
      <c r="J362" s="5">
        <v>4171.59</v>
      </c>
      <c r="K362" s="25">
        <v>463</v>
      </c>
      <c r="L362" s="5">
        <v>180.49</v>
      </c>
      <c r="M362" s="25">
        <v>423</v>
      </c>
      <c r="N362" s="5">
        <v>0.08</v>
      </c>
      <c r="O362" s="25">
        <v>294</v>
      </c>
    </row>
    <row r="363" spans="1:15" ht="11.25" customHeight="1" x14ac:dyDescent="0.2">
      <c r="A363" s="10">
        <v>1</v>
      </c>
      <c r="B363" s="10">
        <v>123463603</v>
      </c>
      <c r="C363" s="4" t="s">
        <v>6</v>
      </c>
      <c r="D363" s="4" t="s">
        <v>4</v>
      </c>
      <c r="E363" s="22">
        <v>4664.741</v>
      </c>
      <c r="F363" s="5">
        <v>23070.47</v>
      </c>
      <c r="G363" s="25">
        <v>77</v>
      </c>
      <c r="H363" s="5">
        <v>18006.18</v>
      </c>
      <c r="I363" s="25">
        <v>23</v>
      </c>
      <c r="J363" s="5">
        <v>4659.54</v>
      </c>
      <c r="K363" s="25">
        <v>425</v>
      </c>
      <c r="L363" s="5">
        <v>404.38</v>
      </c>
      <c r="M363" s="25">
        <v>206</v>
      </c>
      <c r="N363" s="5">
        <v>0.36</v>
      </c>
      <c r="O363" s="25">
        <v>280</v>
      </c>
    </row>
    <row r="364" spans="1:15" ht="11.25" customHeight="1" x14ac:dyDescent="0.2">
      <c r="A364" s="10">
        <v>1</v>
      </c>
      <c r="B364" s="10">
        <v>123463803</v>
      </c>
      <c r="C364" s="4" t="s">
        <v>188</v>
      </c>
      <c r="D364" s="4" t="s">
        <v>4</v>
      </c>
      <c r="E364" s="22">
        <v>733.57600000000002</v>
      </c>
      <c r="F364" s="5">
        <v>22815.17</v>
      </c>
      <c r="G364" s="25">
        <v>83</v>
      </c>
      <c r="H364" s="5">
        <v>17731.84</v>
      </c>
      <c r="I364" s="25">
        <v>25</v>
      </c>
      <c r="J364" s="5">
        <v>4743.88</v>
      </c>
      <c r="K364" s="25">
        <v>418</v>
      </c>
      <c r="L364" s="5">
        <v>339.45</v>
      </c>
      <c r="M364" s="25">
        <v>250</v>
      </c>
      <c r="N364" s="5">
        <v>0</v>
      </c>
      <c r="O364" s="25">
        <v>299</v>
      </c>
    </row>
    <row r="365" spans="1:15" ht="11.25" customHeight="1" x14ac:dyDescent="0.2">
      <c r="A365" s="10">
        <v>1</v>
      </c>
      <c r="B365" s="10">
        <v>123464502</v>
      </c>
      <c r="C365" s="4" t="s">
        <v>7</v>
      </c>
      <c r="D365" s="4" t="s">
        <v>4</v>
      </c>
      <c r="E365" s="22">
        <v>8879.5280000000002</v>
      </c>
      <c r="F365" s="5">
        <v>31443.43</v>
      </c>
      <c r="G365" s="25">
        <v>5</v>
      </c>
      <c r="H365" s="5">
        <v>26698.3</v>
      </c>
      <c r="I365" s="25">
        <v>2</v>
      </c>
      <c r="J365" s="5">
        <v>4575.3100000000004</v>
      </c>
      <c r="K365" s="25">
        <v>436</v>
      </c>
      <c r="L365" s="5">
        <v>169.82</v>
      </c>
      <c r="M365" s="25">
        <v>433</v>
      </c>
      <c r="N365" s="5">
        <v>0</v>
      </c>
      <c r="O365" s="25">
        <v>299</v>
      </c>
    </row>
    <row r="366" spans="1:15" ht="11.25" customHeight="1" x14ac:dyDescent="0.2">
      <c r="A366" s="10">
        <v>1</v>
      </c>
      <c r="B366" s="10">
        <v>123464603</v>
      </c>
      <c r="C366" s="4" t="s">
        <v>561</v>
      </c>
      <c r="D366" s="4" t="s">
        <v>4</v>
      </c>
      <c r="E366" s="22">
        <v>2417.4250000000002</v>
      </c>
      <c r="F366" s="5">
        <v>20949.939999999999</v>
      </c>
      <c r="G366" s="25">
        <v>126</v>
      </c>
      <c r="H366" s="5">
        <v>16712.919999999998</v>
      </c>
      <c r="I366" s="25">
        <v>35</v>
      </c>
      <c r="J366" s="5">
        <v>4061.69</v>
      </c>
      <c r="K366" s="25">
        <v>474</v>
      </c>
      <c r="L366" s="5">
        <v>98.77</v>
      </c>
      <c r="M366" s="25">
        <v>481</v>
      </c>
      <c r="N366" s="5">
        <v>76.56</v>
      </c>
      <c r="O366" s="25">
        <v>138</v>
      </c>
    </row>
    <row r="367" spans="1:15" ht="11.25" customHeight="1" x14ac:dyDescent="0.2">
      <c r="A367" s="10">
        <v>1</v>
      </c>
      <c r="B367" s="10">
        <v>123465303</v>
      </c>
      <c r="C367" s="4" t="s">
        <v>8</v>
      </c>
      <c r="D367" s="4" t="s">
        <v>4</v>
      </c>
      <c r="E367" s="22">
        <v>4825.1779999999999</v>
      </c>
      <c r="F367" s="5">
        <v>23131.94</v>
      </c>
      <c r="G367" s="25">
        <v>75</v>
      </c>
      <c r="H367" s="5">
        <v>17995.91</v>
      </c>
      <c r="I367" s="25">
        <v>24</v>
      </c>
      <c r="J367" s="5">
        <v>4993.25</v>
      </c>
      <c r="K367" s="25">
        <v>401</v>
      </c>
      <c r="L367" s="5">
        <v>140.19999999999999</v>
      </c>
      <c r="M367" s="25">
        <v>452</v>
      </c>
      <c r="N367" s="5">
        <v>2.58</v>
      </c>
      <c r="O367" s="25">
        <v>237</v>
      </c>
    </row>
    <row r="368" spans="1:15" ht="11.25" customHeight="1" x14ac:dyDescent="0.2">
      <c r="A368" s="10">
        <v>1</v>
      </c>
      <c r="B368" s="10">
        <v>123465602</v>
      </c>
      <c r="C368" s="4" t="s">
        <v>9</v>
      </c>
      <c r="D368" s="4" t="s">
        <v>4</v>
      </c>
      <c r="E368" s="22">
        <v>8224.8310000000001</v>
      </c>
      <c r="F368" s="5">
        <v>19786.29</v>
      </c>
      <c r="G368" s="25">
        <v>174</v>
      </c>
      <c r="H368" s="5">
        <v>13913.94</v>
      </c>
      <c r="I368" s="25">
        <v>87</v>
      </c>
      <c r="J368" s="5">
        <v>5089.1499999999996</v>
      </c>
      <c r="K368" s="25">
        <v>391</v>
      </c>
      <c r="L368" s="5">
        <v>782.93</v>
      </c>
      <c r="M368" s="25">
        <v>59</v>
      </c>
      <c r="N368" s="5">
        <v>0.27</v>
      </c>
      <c r="O368" s="25">
        <v>282</v>
      </c>
    </row>
    <row r="369" spans="1:15" ht="11.25" customHeight="1" x14ac:dyDescent="0.2">
      <c r="A369" s="10">
        <v>1</v>
      </c>
      <c r="B369" s="10">
        <v>123465702</v>
      </c>
      <c r="C369" s="4" t="s">
        <v>189</v>
      </c>
      <c r="D369" s="4" t="s">
        <v>4</v>
      </c>
      <c r="E369" s="22">
        <v>13030.040999999999</v>
      </c>
      <c r="F369" s="5">
        <v>24264.97</v>
      </c>
      <c r="G369" s="25">
        <v>53</v>
      </c>
      <c r="H369" s="5">
        <v>15915.77</v>
      </c>
      <c r="I369" s="25">
        <v>43</v>
      </c>
      <c r="J369" s="5">
        <v>4135.33</v>
      </c>
      <c r="K369" s="25">
        <v>466</v>
      </c>
      <c r="L369" s="5">
        <v>279.14999999999998</v>
      </c>
      <c r="M369" s="25">
        <v>323</v>
      </c>
      <c r="N369" s="5">
        <v>3934.71</v>
      </c>
      <c r="O369" s="25">
        <v>46</v>
      </c>
    </row>
    <row r="370" spans="1:15" ht="11.25" customHeight="1" x14ac:dyDescent="0.2">
      <c r="A370" s="10">
        <v>1</v>
      </c>
      <c r="B370" s="10">
        <v>123466103</v>
      </c>
      <c r="C370" s="4" t="s">
        <v>10</v>
      </c>
      <c r="D370" s="4" t="s">
        <v>4</v>
      </c>
      <c r="E370" s="22">
        <v>5479.6859999999997</v>
      </c>
      <c r="F370" s="5">
        <v>20344.23</v>
      </c>
      <c r="G370" s="25">
        <v>149</v>
      </c>
      <c r="H370" s="5">
        <v>15689.4</v>
      </c>
      <c r="I370" s="25">
        <v>47</v>
      </c>
      <c r="J370" s="5">
        <v>4535.7299999999996</v>
      </c>
      <c r="K370" s="25">
        <v>440</v>
      </c>
      <c r="L370" s="5">
        <v>119.1</v>
      </c>
      <c r="M370" s="25">
        <v>470</v>
      </c>
      <c r="N370" s="5">
        <v>0</v>
      </c>
      <c r="O370" s="25">
        <v>299</v>
      </c>
    </row>
    <row r="371" spans="1:15" ht="11.25" customHeight="1" x14ac:dyDescent="0.2">
      <c r="A371" s="10">
        <v>1</v>
      </c>
      <c r="B371" s="10">
        <v>123466303</v>
      </c>
      <c r="C371" s="4" t="s">
        <v>190</v>
      </c>
      <c r="D371" s="4" t="s">
        <v>4</v>
      </c>
      <c r="E371" s="22">
        <v>3359.8069999999998</v>
      </c>
      <c r="F371" s="5">
        <v>19858.75</v>
      </c>
      <c r="G371" s="25">
        <v>171</v>
      </c>
      <c r="H371" s="5">
        <v>13366.43</v>
      </c>
      <c r="I371" s="25">
        <v>103</v>
      </c>
      <c r="J371" s="5">
        <v>6237.69</v>
      </c>
      <c r="K371" s="25">
        <v>337</v>
      </c>
      <c r="L371" s="5">
        <v>254.63</v>
      </c>
      <c r="M371" s="25">
        <v>345</v>
      </c>
      <c r="N371" s="5">
        <v>0</v>
      </c>
      <c r="O371" s="25">
        <v>299</v>
      </c>
    </row>
    <row r="372" spans="1:15" ht="11.25" customHeight="1" x14ac:dyDescent="0.2">
      <c r="A372" s="10">
        <v>1</v>
      </c>
      <c r="B372" s="10">
        <v>123466403</v>
      </c>
      <c r="C372" s="4" t="s">
        <v>11</v>
      </c>
      <c r="D372" s="4" t="s">
        <v>4</v>
      </c>
      <c r="E372" s="22">
        <v>3444.636</v>
      </c>
      <c r="F372" s="5">
        <v>19425.55</v>
      </c>
      <c r="G372" s="25">
        <v>196</v>
      </c>
      <c r="H372" s="5">
        <v>10182.27</v>
      </c>
      <c r="I372" s="25">
        <v>212</v>
      </c>
      <c r="J372" s="5">
        <v>8196.7999999999993</v>
      </c>
      <c r="K372" s="25">
        <v>230</v>
      </c>
      <c r="L372" s="5">
        <v>1022.55</v>
      </c>
      <c r="M372" s="25">
        <v>22</v>
      </c>
      <c r="N372" s="5">
        <v>23.94</v>
      </c>
      <c r="O372" s="25">
        <v>166</v>
      </c>
    </row>
    <row r="373" spans="1:15" ht="11.25" customHeight="1" x14ac:dyDescent="0.2">
      <c r="A373" s="10">
        <v>1</v>
      </c>
      <c r="B373" s="10">
        <v>123467103</v>
      </c>
      <c r="C373" s="4" t="s">
        <v>12</v>
      </c>
      <c r="D373" s="4" t="s">
        <v>4</v>
      </c>
      <c r="E373" s="22">
        <v>6747.7889999999998</v>
      </c>
      <c r="F373" s="5">
        <v>19344.61</v>
      </c>
      <c r="G373" s="25">
        <v>199</v>
      </c>
      <c r="H373" s="5">
        <v>14573.87</v>
      </c>
      <c r="I373" s="25">
        <v>73</v>
      </c>
      <c r="J373" s="5">
        <v>4644.59</v>
      </c>
      <c r="K373" s="25">
        <v>426</v>
      </c>
      <c r="L373" s="5">
        <v>124.19</v>
      </c>
      <c r="M373" s="25">
        <v>463</v>
      </c>
      <c r="N373" s="5">
        <v>1.96</v>
      </c>
      <c r="O373" s="25">
        <v>245</v>
      </c>
    </row>
    <row r="374" spans="1:15" ht="11.25" customHeight="1" x14ac:dyDescent="0.2">
      <c r="A374" s="10">
        <v>1</v>
      </c>
      <c r="B374" s="10">
        <v>123467203</v>
      </c>
      <c r="C374" s="4" t="s">
        <v>13</v>
      </c>
      <c r="D374" s="4" t="s">
        <v>4</v>
      </c>
      <c r="E374" s="22">
        <v>2605.221</v>
      </c>
      <c r="F374" s="5">
        <v>22874.26</v>
      </c>
      <c r="G374" s="25">
        <v>80</v>
      </c>
      <c r="H374" s="5">
        <v>18158.240000000002</v>
      </c>
      <c r="I374" s="25">
        <v>20</v>
      </c>
      <c r="J374" s="5">
        <v>4289.08</v>
      </c>
      <c r="K374" s="25">
        <v>454</v>
      </c>
      <c r="L374" s="5">
        <v>203.77</v>
      </c>
      <c r="M374" s="25">
        <v>396</v>
      </c>
      <c r="N374" s="5">
        <v>223.17</v>
      </c>
      <c r="O374" s="25">
        <v>107</v>
      </c>
    </row>
    <row r="375" spans="1:15" ht="11.25" customHeight="1" x14ac:dyDescent="0.2">
      <c r="A375" s="10">
        <v>1</v>
      </c>
      <c r="B375" s="10">
        <v>123467303</v>
      </c>
      <c r="C375" s="4" t="s">
        <v>14</v>
      </c>
      <c r="D375" s="4" t="s">
        <v>4</v>
      </c>
      <c r="E375" s="22">
        <v>8306.2960000000003</v>
      </c>
      <c r="F375" s="5">
        <v>19821.2</v>
      </c>
      <c r="G375" s="25">
        <v>173</v>
      </c>
      <c r="H375" s="5">
        <v>15202.81</v>
      </c>
      <c r="I375" s="25">
        <v>56</v>
      </c>
      <c r="J375" s="5">
        <v>4126.75</v>
      </c>
      <c r="K375" s="25">
        <v>468</v>
      </c>
      <c r="L375" s="5">
        <v>134.80000000000001</v>
      </c>
      <c r="M375" s="25">
        <v>455</v>
      </c>
      <c r="N375" s="5">
        <v>356.84</v>
      </c>
      <c r="O375" s="25">
        <v>90</v>
      </c>
    </row>
    <row r="376" spans="1:15" ht="11.25" customHeight="1" x14ac:dyDescent="0.2">
      <c r="A376" s="10">
        <v>1</v>
      </c>
      <c r="B376" s="10">
        <v>123468303</v>
      </c>
      <c r="C376" s="4" t="s">
        <v>15</v>
      </c>
      <c r="D376" s="4" t="s">
        <v>4</v>
      </c>
      <c r="E376" s="22">
        <v>4103.2349999999997</v>
      </c>
      <c r="F376" s="5">
        <v>24807.71</v>
      </c>
      <c r="G376" s="25">
        <v>47</v>
      </c>
      <c r="H376" s="5">
        <v>20063.759999999998</v>
      </c>
      <c r="I376" s="25">
        <v>12</v>
      </c>
      <c r="J376" s="5">
        <v>4555.7</v>
      </c>
      <c r="K376" s="25">
        <v>437</v>
      </c>
      <c r="L376" s="5">
        <v>107.94</v>
      </c>
      <c r="M376" s="25">
        <v>476</v>
      </c>
      <c r="N376" s="5">
        <v>80.3</v>
      </c>
      <c r="O376" s="25">
        <v>135</v>
      </c>
    </row>
    <row r="377" spans="1:15" ht="11.25" customHeight="1" x14ac:dyDescent="0.2">
      <c r="A377" s="10">
        <v>1</v>
      </c>
      <c r="B377" s="10">
        <v>123468402</v>
      </c>
      <c r="C377" s="4" t="s">
        <v>191</v>
      </c>
      <c r="D377" s="4" t="s">
        <v>4</v>
      </c>
      <c r="E377" s="22">
        <v>4276.7979999999998</v>
      </c>
      <c r="F377" s="5">
        <v>26210.240000000002</v>
      </c>
      <c r="G377" s="25">
        <v>32</v>
      </c>
      <c r="H377" s="5">
        <v>21928.65</v>
      </c>
      <c r="I377" s="25">
        <v>5</v>
      </c>
      <c r="J377" s="5">
        <v>3773.48</v>
      </c>
      <c r="K377" s="25">
        <v>486</v>
      </c>
      <c r="L377" s="5">
        <v>232.15</v>
      </c>
      <c r="M377" s="25">
        <v>366</v>
      </c>
      <c r="N377" s="5">
        <v>275.97000000000003</v>
      </c>
      <c r="O377" s="25">
        <v>101</v>
      </c>
    </row>
    <row r="378" spans="1:15" ht="11.25" customHeight="1" x14ac:dyDescent="0.2">
      <c r="A378" s="10">
        <v>1</v>
      </c>
      <c r="B378" s="10">
        <v>123468503</v>
      </c>
      <c r="C378" s="4" t="s">
        <v>562</v>
      </c>
      <c r="D378" s="4" t="s">
        <v>4</v>
      </c>
      <c r="E378" s="22">
        <v>3272.8710000000001</v>
      </c>
      <c r="F378" s="5">
        <v>20529.59</v>
      </c>
      <c r="G378" s="25">
        <v>141</v>
      </c>
      <c r="H378" s="5">
        <v>15685.2</v>
      </c>
      <c r="I378" s="25">
        <v>48</v>
      </c>
      <c r="J378" s="5">
        <v>4419.8599999999997</v>
      </c>
      <c r="K378" s="25">
        <v>446</v>
      </c>
      <c r="L378" s="5">
        <v>212.07</v>
      </c>
      <c r="M378" s="25">
        <v>386</v>
      </c>
      <c r="N378" s="5">
        <v>212.46</v>
      </c>
      <c r="O378" s="25">
        <v>109</v>
      </c>
    </row>
    <row r="379" spans="1:15" ht="11.25" customHeight="1" x14ac:dyDescent="0.2">
      <c r="A379" s="10">
        <v>1</v>
      </c>
      <c r="B379" s="10">
        <v>123468603</v>
      </c>
      <c r="C379" s="4" t="s">
        <v>16</v>
      </c>
      <c r="D379" s="4" t="s">
        <v>4</v>
      </c>
      <c r="E379" s="22">
        <v>3473.1550000000002</v>
      </c>
      <c r="F379" s="5">
        <v>18465.38</v>
      </c>
      <c r="G379" s="25">
        <v>254</v>
      </c>
      <c r="H379" s="5">
        <v>12372.17</v>
      </c>
      <c r="I379" s="25">
        <v>138</v>
      </c>
      <c r="J379" s="5">
        <v>5903.45</v>
      </c>
      <c r="K379" s="25">
        <v>357</v>
      </c>
      <c r="L379" s="5">
        <v>186.95</v>
      </c>
      <c r="M379" s="25">
        <v>415</v>
      </c>
      <c r="N379" s="5">
        <v>2.81</v>
      </c>
      <c r="O379" s="25">
        <v>235</v>
      </c>
    </row>
    <row r="380" spans="1:15" ht="11.25" customHeight="1" x14ac:dyDescent="0.2">
      <c r="A380" s="10">
        <v>1</v>
      </c>
      <c r="B380" s="10">
        <v>123469303</v>
      </c>
      <c r="C380" s="4" t="s">
        <v>192</v>
      </c>
      <c r="D380" s="4" t="s">
        <v>4</v>
      </c>
      <c r="E380" s="22">
        <v>4915.0150000000003</v>
      </c>
      <c r="F380" s="5">
        <v>21692.9</v>
      </c>
      <c r="G380" s="25">
        <v>109</v>
      </c>
      <c r="H380" s="5">
        <v>17359.79</v>
      </c>
      <c r="I380" s="25">
        <v>28</v>
      </c>
      <c r="J380" s="5">
        <v>4162.16</v>
      </c>
      <c r="K380" s="25">
        <v>465</v>
      </c>
      <c r="L380" s="5">
        <v>170.73</v>
      </c>
      <c r="M380" s="25">
        <v>432</v>
      </c>
      <c r="N380" s="5">
        <v>0.21</v>
      </c>
      <c r="O380" s="25">
        <v>285</v>
      </c>
    </row>
    <row r="381" spans="1:15" ht="11.25" customHeight="1" x14ac:dyDescent="0.2">
      <c r="A381" s="10">
        <v>1</v>
      </c>
      <c r="B381" s="10">
        <v>116471803</v>
      </c>
      <c r="C381" s="4" t="s">
        <v>452</v>
      </c>
      <c r="D381" s="4" t="s">
        <v>453</v>
      </c>
      <c r="E381" s="22">
        <v>2434.2660000000001</v>
      </c>
      <c r="F381" s="5">
        <v>17003.02</v>
      </c>
      <c r="G381" s="25">
        <v>353</v>
      </c>
      <c r="H381" s="5">
        <v>10008.35</v>
      </c>
      <c r="I381" s="25">
        <v>224</v>
      </c>
      <c r="J381" s="5">
        <v>6270.86</v>
      </c>
      <c r="K381" s="25">
        <v>336</v>
      </c>
      <c r="L381" s="5">
        <v>721.72</v>
      </c>
      <c r="M381" s="25">
        <v>76</v>
      </c>
      <c r="N381" s="5">
        <v>2.09</v>
      </c>
      <c r="O381" s="25">
        <v>242</v>
      </c>
    </row>
    <row r="382" spans="1:15" ht="11.25" customHeight="1" x14ac:dyDescent="0.2">
      <c r="A382" s="10">
        <v>1</v>
      </c>
      <c r="B382" s="10">
        <v>120480803</v>
      </c>
      <c r="C382" s="4" t="s">
        <v>179</v>
      </c>
      <c r="D382" s="4" t="s">
        <v>509</v>
      </c>
      <c r="E382" s="22">
        <v>3125.4780000000001</v>
      </c>
      <c r="F382" s="5">
        <v>18548.439999999999</v>
      </c>
      <c r="G382" s="25">
        <v>248</v>
      </c>
      <c r="H382" s="5">
        <v>11374.69</v>
      </c>
      <c r="I382" s="25">
        <v>168</v>
      </c>
      <c r="J382" s="5">
        <v>6928.58</v>
      </c>
      <c r="K382" s="25">
        <v>292</v>
      </c>
      <c r="L382" s="5">
        <v>245.17</v>
      </c>
      <c r="M382" s="25">
        <v>349</v>
      </c>
      <c r="N382" s="5">
        <v>0</v>
      </c>
      <c r="O382" s="25">
        <v>299</v>
      </c>
    </row>
    <row r="383" spans="1:15" ht="11.25" customHeight="1" x14ac:dyDescent="0.2">
      <c r="A383" s="10">
        <v>1</v>
      </c>
      <c r="B383" s="10">
        <v>120481002</v>
      </c>
      <c r="C383" s="4" t="s">
        <v>510</v>
      </c>
      <c r="D383" s="4" t="s">
        <v>509</v>
      </c>
      <c r="E383" s="22">
        <v>15557.56</v>
      </c>
      <c r="F383" s="5">
        <v>18192.37</v>
      </c>
      <c r="G383" s="25">
        <v>275</v>
      </c>
      <c r="H383" s="5">
        <v>12832.33</v>
      </c>
      <c r="I383" s="25">
        <v>122</v>
      </c>
      <c r="J383" s="5">
        <v>4929.42</v>
      </c>
      <c r="K383" s="25">
        <v>406</v>
      </c>
      <c r="L383" s="5">
        <v>424.43</v>
      </c>
      <c r="M383" s="25">
        <v>184</v>
      </c>
      <c r="N383" s="5">
        <v>6.19</v>
      </c>
      <c r="O383" s="25">
        <v>205</v>
      </c>
    </row>
    <row r="384" spans="1:15" ht="11.25" customHeight="1" x14ac:dyDescent="0.2">
      <c r="A384" s="10">
        <v>1</v>
      </c>
      <c r="B384" s="10">
        <v>120483302</v>
      </c>
      <c r="C384" s="4" t="s">
        <v>180</v>
      </c>
      <c r="D384" s="4" t="s">
        <v>509</v>
      </c>
      <c r="E384" s="22">
        <v>9297.1839999999993</v>
      </c>
      <c r="F384" s="5">
        <v>23610.89</v>
      </c>
      <c r="G384" s="25">
        <v>61</v>
      </c>
      <c r="H384" s="5">
        <v>12492.16</v>
      </c>
      <c r="I384" s="25">
        <v>132</v>
      </c>
      <c r="J384" s="5">
        <v>5629.46</v>
      </c>
      <c r="K384" s="25">
        <v>371</v>
      </c>
      <c r="L384" s="5">
        <v>333.5</v>
      </c>
      <c r="M384" s="25">
        <v>259</v>
      </c>
      <c r="N384" s="5">
        <v>5155.76</v>
      </c>
      <c r="O384" s="25">
        <v>37</v>
      </c>
    </row>
    <row r="385" spans="1:15" ht="11.25" customHeight="1" x14ac:dyDescent="0.2">
      <c r="A385" s="10">
        <v>1</v>
      </c>
      <c r="B385" s="10">
        <v>120484803</v>
      </c>
      <c r="C385" s="4" t="s">
        <v>511</v>
      </c>
      <c r="D385" s="4" t="s">
        <v>509</v>
      </c>
      <c r="E385" s="22">
        <v>4973.0879999999997</v>
      </c>
      <c r="F385" s="5">
        <v>18765.310000000001</v>
      </c>
      <c r="G385" s="25">
        <v>232</v>
      </c>
      <c r="H385" s="5">
        <v>13817.68</v>
      </c>
      <c r="I385" s="25">
        <v>89</v>
      </c>
      <c r="J385" s="5">
        <v>4704.34</v>
      </c>
      <c r="K385" s="25">
        <v>424</v>
      </c>
      <c r="L385" s="5">
        <v>242.33</v>
      </c>
      <c r="M385" s="25">
        <v>352</v>
      </c>
      <c r="N385" s="5">
        <v>0.97</v>
      </c>
      <c r="O385" s="25">
        <v>262</v>
      </c>
    </row>
    <row r="386" spans="1:15" ht="11.25" customHeight="1" x14ac:dyDescent="0.2">
      <c r="A386" s="10">
        <v>1</v>
      </c>
      <c r="B386" s="10">
        <v>120484903</v>
      </c>
      <c r="C386" s="4" t="s">
        <v>512</v>
      </c>
      <c r="D386" s="4" t="s">
        <v>509</v>
      </c>
      <c r="E386" s="22">
        <v>5729.56</v>
      </c>
      <c r="F386" s="5">
        <v>18736.82</v>
      </c>
      <c r="G386" s="25">
        <v>234</v>
      </c>
      <c r="H386" s="5">
        <v>12754.52</v>
      </c>
      <c r="I386" s="25">
        <v>124</v>
      </c>
      <c r="J386" s="5">
        <v>5764.13</v>
      </c>
      <c r="K386" s="25">
        <v>363</v>
      </c>
      <c r="L386" s="5">
        <v>213.31</v>
      </c>
      <c r="M386" s="25">
        <v>383</v>
      </c>
      <c r="N386" s="5">
        <v>4.8499999999999996</v>
      </c>
      <c r="O386" s="25">
        <v>211</v>
      </c>
    </row>
    <row r="387" spans="1:15" ht="11.25" customHeight="1" x14ac:dyDescent="0.2">
      <c r="A387" s="10">
        <v>1</v>
      </c>
      <c r="B387" s="10">
        <v>120485603</v>
      </c>
      <c r="C387" s="4" t="s">
        <v>513</v>
      </c>
      <c r="D387" s="4" t="s">
        <v>509</v>
      </c>
      <c r="E387" s="22">
        <v>1588.51</v>
      </c>
      <c r="F387" s="5">
        <v>19965.04</v>
      </c>
      <c r="G387" s="25">
        <v>168</v>
      </c>
      <c r="H387" s="5">
        <v>13010.78</v>
      </c>
      <c r="I387" s="25">
        <v>116</v>
      </c>
      <c r="J387" s="5">
        <v>6715.51</v>
      </c>
      <c r="K387" s="25">
        <v>304</v>
      </c>
      <c r="L387" s="5">
        <v>238.74</v>
      </c>
      <c r="M387" s="25">
        <v>357</v>
      </c>
      <c r="N387" s="5">
        <v>0</v>
      </c>
      <c r="O387" s="25">
        <v>299</v>
      </c>
    </row>
    <row r="388" spans="1:15" ht="11.25" customHeight="1" x14ac:dyDescent="0.2">
      <c r="A388" s="10">
        <v>1</v>
      </c>
      <c r="B388" s="10">
        <v>120486003</v>
      </c>
      <c r="C388" s="4" t="s">
        <v>514</v>
      </c>
      <c r="D388" s="4" t="s">
        <v>509</v>
      </c>
      <c r="E388" s="22">
        <v>2248.2159999999999</v>
      </c>
      <c r="F388" s="5">
        <v>20855.63</v>
      </c>
      <c r="G388" s="25">
        <v>130</v>
      </c>
      <c r="H388" s="5">
        <v>16110.35</v>
      </c>
      <c r="I388" s="25">
        <v>39</v>
      </c>
      <c r="J388" s="5">
        <v>4637.04</v>
      </c>
      <c r="K388" s="25">
        <v>428</v>
      </c>
      <c r="L388" s="5">
        <v>108.24</v>
      </c>
      <c r="M388" s="25">
        <v>474</v>
      </c>
      <c r="N388" s="5">
        <v>0</v>
      </c>
      <c r="O388" s="25">
        <v>299</v>
      </c>
    </row>
    <row r="389" spans="1:15" ht="11.25" customHeight="1" x14ac:dyDescent="0.2">
      <c r="A389" s="10">
        <v>1</v>
      </c>
      <c r="B389" s="10">
        <v>120488603</v>
      </c>
      <c r="C389" s="4" t="s">
        <v>181</v>
      </c>
      <c r="D389" s="4" t="s">
        <v>509</v>
      </c>
      <c r="E389" s="22">
        <v>2399.06</v>
      </c>
      <c r="F389" s="5">
        <v>27068.68</v>
      </c>
      <c r="G389" s="25">
        <v>27</v>
      </c>
      <c r="H389" s="5">
        <v>11546.75</v>
      </c>
      <c r="I389" s="25">
        <v>163</v>
      </c>
      <c r="J389" s="5">
        <v>5965.99</v>
      </c>
      <c r="K389" s="25">
        <v>352</v>
      </c>
      <c r="L389" s="5">
        <v>311.83999999999997</v>
      </c>
      <c r="M389" s="25">
        <v>287</v>
      </c>
      <c r="N389" s="5">
        <v>9244.11</v>
      </c>
      <c r="O389" s="25">
        <v>14</v>
      </c>
    </row>
    <row r="390" spans="1:15" ht="11.25" customHeight="1" x14ac:dyDescent="0.2">
      <c r="A390" s="10">
        <v>1</v>
      </c>
      <c r="B390" s="10">
        <v>116493503</v>
      </c>
      <c r="C390" s="4" t="s">
        <v>454</v>
      </c>
      <c r="D390" s="4" t="s">
        <v>455</v>
      </c>
      <c r="E390" s="22">
        <v>1149.0219999999999</v>
      </c>
      <c r="F390" s="5">
        <v>25564.28</v>
      </c>
      <c r="G390" s="25">
        <v>40</v>
      </c>
      <c r="H390" s="5">
        <v>7521.43</v>
      </c>
      <c r="I390" s="25">
        <v>334</v>
      </c>
      <c r="J390" s="5">
        <v>10048.75</v>
      </c>
      <c r="K390" s="25">
        <v>145</v>
      </c>
      <c r="L390" s="5">
        <v>382.27</v>
      </c>
      <c r="M390" s="25">
        <v>217</v>
      </c>
      <c r="N390" s="5">
        <v>7611.83</v>
      </c>
      <c r="O390" s="25">
        <v>22</v>
      </c>
    </row>
    <row r="391" spans="1:15" ht="11.25" customHeight="1" x14ac:dyDescent="0.2">
      <c r="A391" s="10">
        <v>1</v>
      </c>
      <c r="B391" s="10">
        <v>116495003</v>
      </c>
      <c r="C391" s="4" t="s">
        <v>160</v>
      </c>
      <c r="D391" s="4" t="s">
        <v>455</v>
      </c>
      <c r="E391" s="22">
        <v>2039.018</v>
      </c>
      <c r="F391" s="5">
        <v>17279.169999999998</v>
      </c>
      <c r="G391" s="25">
        <v>328</v>
      </c>
      <c r="H391" s="5">
        <v>8390.09</v>
      </c>
      <c r="I391" s="25">
        <v>293</v>
      </c>
      <c r="J391" s="5">
        <v>8349.61</v>
      </c>
      <c r="K391" s="25">
        <v>228</v>
      </c>
      <c r="L391" s="5">
        <v>527.71</v>
      </c>
      <c r="M391" s="25">
        <v>138</v>
      </c>
      <c r="N391" s="5">
        <v>11.76</v>
      </c>
      <c r="O391" s="25">
        <v>188</v>
      </c>
    </row>
    <row r="392" spans="1:15" ht="11.25" customHeight="1" x14ac:dyDescent="0.2">
      <c r="A392" s="10">
        <v>1</v>
      </c>
      <c r="B392" s="10">
        <v>116495103</v>
      </c>
      <c r="C392" s="4" t="s">
        <v>161</v>
      </c>
      <c r="D392" s="4" t="s">
        <v>455</v>
      </c>
      <c r="E392" s="22">
        <v>1554.212</v>
      </c>
      <c r="F392" s="5">
        <v>13283.26</v>
      </c>
      <c r="G392" s="25">
        <v>498</v>
      </c>
      <c r="H392" s="5">
        <v>3519.75</v>
      </c>
      <c r="I392" s="25">
        <v>490</v>
      </c>
      <c r="J392" s="5">
        <v>9193.67</v>
      </c>
      <c r="K392" s="25">
        <v>191</v>
      </c>
      <c r="L392" s="5">
        <v>533.29999999999995</v>
      </c>
      <c r="M392" s="25">
        <v>133</v>
      </c>
      <c r="N392" s="5">
        <v>36.549999999999997</v>
      </c>
      <c r="O392" s="25">
        <v>159</v>
      </c>
    </row>
    <row r="393" spans="1:15" ht="11.25" customHeight="1" x14ac:dyDescent="0.2">
      <c r="A393" s="10">
        <v>1</v>
      </c>
      <c r="B393" s="10">
        <v>116496503</v>
      </c>
      <c r="C393" s="4" t="s">
        <v>456</v>
      </c>
      <c r="D393" s="4" t="s">
        <v>455</v>
      </c>
      <c r="E393" s="22">
        <v>2327.067</v>
      </c>
      <c r="F393" s="5">
        <v>13034.96</v>
      </c>
      <c r="G393" s="25">
        <v>500</v>
      </c>
      <c r="H393" s="5">
        <v>3060.74</v>
      </c>
      <c r="I393" s="25">
        <v>497</v>
      </c>
      <c r="J393" s="5">
        <v>8907.81</v>
      </c>
      <c r="K393" s="25">
        <v>200</v>
      </c>
      <c r="L393" s="5">
        <v>615.20000000000005</v>
      </c>
      <c r="M393" s="25">
        <v>104</v>
      </c>
      <c r="N393" s="5">
        <v>451.21</v>
      </c>
      <c r="O393" s="25">
        <v>84</v>
      </c>
    </row>
    <row r="394" spans="1:15" ht="11.25" customHeight="1" x14ac:dyDescent="0.2">
      <c r="A394" s="10">
        <v>1</v>
      </c>
      <c r="B394" s="10">
        <v>116496603</v>
      </c>
      <c r="C394" s="4" t="s">
        <v>162</v>
      </c>
      <c r="D394" s="4" t="s">
        <v>455</v>
      </c>
      <c r="E394" s="22">
        <v>3047.047</v>
      </c>
      <c r="F394" s="5">
        <v>19067.849999999999</v>
      </c>
      <c r="G394" s="25">
        <v>217</v>
      </c>
      <c r="H394" s="5">
        <v>7328.97</v>
      </c>
      <c r="I394" s="25">
        <v>345</v>
      </c>
      <c r="J394" s="5">
        <v>7749.45</v>
      </c>
      <c r="K394" s="25">
        <v>248</v>
      </c>
      <c r="L394" s="5">
        <v>707.74</v>
      </c>
      <c r="M394" s="25">
        <v>80</v>
      </c>
      <c r="N394" s="5">
        <v>3281.69</v>
      </c>
      <c r="O394" s="25">
        <v>51</v>
      </c>
    </row>
    <row r="395" spans="1:15" ht="11.25" customHeight="1" x14ac:dyDescent="0.2">
      <c r="A395" s="10">
        <v>1</v>
      </c>
      <c r="B395" s="10">
        <v>116498003</v>
      </c>
      <c r="C395" s="4" t="s">
        <v>163</v>
      </c>
      <c r="D395" s="4" t="s">
        <v>455</v>
      </c>
      <c r="E395" s="22">
        <v>1527.914</v>
      </c>
      <c r="F395" s="5">
        <v>23308.93</v>
      </c>
      <c r="G395" s="25">
        <v>70</v>
      </c>
      <c r="H395" s="5">
        <v>8680.52</v>
      </c>
      <c r="I395" s="25">
        <v>275</v>
      </c>
      <c r="J395" s="5">
        <v>7693.52</v>
      </c>
      <c r="K395" s="25">
        <v>252</v>
      </c>
      <c r="L395" s="5">
        <v>432.81</v>
      </c>
      <c r="M395" s="25">
        <v>177</v>
      </c>
      <c r="N395" s="5">
        <v>6502.08</v>
      </c>
      <c r="O395" s="25">
        <v>24</v>
      </c>
    </row>
    <row r="396" spans="1:15" ht="11.25" customHeight="1" x14ac:dyDescent="0.2">
      <c r="A396" s="10">
        <v>1</v>
      </c>
      <c r="B396" s="10">
        <v>115503004</v>
      </c>
      <c r="C396" s="4" t="s">
        <v>444</v>
      </c>
      <c r="D396" s="4" t="s">
        <v>445</v>
      </c>
      <c r="E396" s="22">
        <v>799.44600000000003</v>
      </c>
      <c r="F396" s="5">
        <v>18135.93</v>
      </c>
      <c r="G396" s="25">
        <v>280</v>
      </c>
      <c r="H396" s="5">
        <v>8907.69</v>
      </c>
      <c r="I396" s="25">
        <v>266</v>
      </c>
      <c r="J396" s="5">
        <v>9040.56</v>
      </c>
      <c r="K396" s="25">
        <v>197</v>
      </c>
      <c r="L396" s="5">
        <v>187.68</v>
      </c>
      <c r="M396" s="25">
        <v>414</v>
      </c>
      <c r="N396" s="5">
        <v>0</v>
      </c>
      <c r="O396" s="25">
        <v>299</v>
      </c>
    </row>
    <row r="397" spans="1:15" ht="11.25" customHeight="1" x14ac:dyDescent="0.2">
      <c r="A397" s="10">
        <v>1</v>
      </c>
      <c r="B397" s="10">
        <v>115504003</v>
      </c>
      <c r="C397" s="4" t="s">
        <v>446</v>
      </c>
      <c r="D397" s="4" t="s">
        <v>445</v>
      </c>
      <c r="E397" s="22">
        <v>1081.67</v>
      </c>
      <c r="F397" s="5">
        <v>28403.93</v>
      </c>
      <c r="G397" s="25">
        <v>15</v>
      </c>
      <c r="H397" s="5">
        <v>8183.62</v>
      </c>
      <c r="I397" s="25">
        <v>303</v>
      </c>
      <c r="J397" s="5">
        <v>10035.549999999999</v>
      </c>
      <c r="K397" s="25">
        <v>147</v>
      </c>
      <c r="L397" s="5">
        <v>427.64</v>
      </c>
      <c r="M397" s="25">
        <v>182</v>
      </c>
      <c r="N397" s="5">
        <v>9757.1200000000008</v>
      </c>
      <c r="O397" s="25">
        <v>10</v>
      </c>
    </row>
    <row r="398" spans="1:15" ht="11.25" customHeight="1" x14ac:dyDescent="0.2">
      <c r="A398" s="10">
        <v>1</v>
      </c>
      <c r="B398" s="10">
        <v>115506003</v>
      </c>
      <c r="C398" s="4" t="s">
        <v>157</v>
      </c>
      <c r="D398" s="4" t="s">
        <v>445</v>
      </c>
      <c r="E398" s="22">
        <v>1901.6559999999999</v>
      </c>
      <c r="F398" s="5">
        <v>17495.87</v>
      </c>
      <c r="G398" s="25">
        <v>308</v>
      </c>
      <c r="H398" s="5">
        <v>8811.42</v>
      </c>
      <c r="I398" s="25">
        <v>269</v>
      </c>
      <c r="J398" s="5">
        <v>8413.8700000000008</v>
      </c>
      <c r="K398" s="25">
        <v>223</v>
      </c>
      <c r="L398" s="5">
        <v>270.58</v>
      </c>
      <c r="M398" s="25">
        <v>333</v>
      </c>
      <c r="N398" s="5">
        <v>0</v>
      </c>
      <c r="O398" s="25">
        <v>299</v>
      </c>
    </row>
    <row r="399" spans="1:15" ht="11.25" customHeight="1" x14ac:dyDescent="0.2">
      <c r="A399" s="10">
        <v>1</v>
      </c>
      <c r="B399" s="10">
        <v>115508003</v>
      </c>
      <c r="C399" s="4" t="s">
        <v>158</v>
      </c>
      <c r="D399" s="4" t="s">
        <v>445</v>
      </c>
      <c r="E399" s="22">
        <v>2395.0340000000001</v>
      </c>
      <c r="F399" s="5">
        <v>17393.990000000002</v>
      </c>
      <c r="G399" s="25">
        <v>313</v>
      </c>
      <c r="H399" s="5">
        <v>9331.8799999999992</v>
      </c>
      <c r="I399" s="25">
        <v>249</v>
      </c>
      <c r="J399" s="5">
        <v>7769.51</v>
      </c>
      <c r="K399" s="25">
        <v>247</v>
      </c>
      <c r="L399" s="5">
        <v>292.60000000000002</v>
      </c>
      <c r="M399" s="25">
        <v>307</v>
      </c>
      <c r="N399" s="5">
        <v>0</v>
      </c>
      <c r="O399" s="25">
        <v>299</v>
      </c>
    </row>
    <row r="400" spans="1:15" ht="11.25" customHeight="1" x14ac:dyDescent="0.2">
      <c r="A400" s="10">
        <v>1</v>
      </c>
      <c r="B400" s="10">
        <v>126515001</v>
      </c>
      <c r="C400" s="4" t="s">
        <v>686</v>
      </c>
      <c r="D400" s="4" t="s">
        <v>35</v>
      </c>
      <c r="E400" s="22">
        <v>204498.84899999999</v>
      </c>
      <c r="F400" s="5">
        <v>19442.02</v>
      </c>
      <c r="G400" s="25">
        <v>195</v>
      </c>
      <c r="H400" s="5">
        <v>7843.87</v>
      </c>
      <c r="I400" s="25">
        <v>316</v>
      </c>
      <c r="J400" s="5">
        <v>8429.9500000000007</v>
      </c>
      <c r="K400" s="25">
        <v>221</v>
      </c>
      <c r="L400" s="5">
        <v>1415.16</v>
      </c>
      <c r="M400" s="25">
        <v>8</v>
      </c>
      <c r="N400" s="5">
        <v>1753.04</v>
      </c>
      <c r="O400" s="25">
        <v>64</v>
      </c>
    </row>
    <row r="401" spans="1:15" ht="11.25" customHeight="1" x14ac:dyDescent="0.2">
      <c r="A401" s="10">
        <v>1</v>
      </c>
      <c r="B401" s="10">
        <v>120522003</v>
      </c>
      <c r="C401" s="4" t="s">
        <v>515</v>
      </c>
      <c r="D401" s="4" t="s">
        <v>516</v>
      </c>
      <c r="E401" s="22">
        <v>4477.3779999999997</v>
      </c>
      <c r="F401" s="5">
        <v>18879.46</v>
      </c>
      <c r="G401" s="25">
        <v>227</v>
      </c>
      <c r="H401" s="5">
        <v>11185.7</v>
      </c>
      <c r="I401" s="25">
        <v>179</v>
      </c>
      <c r="J401" s="5">
        <v>7307.23</v>
      </c>
      <c r="K401" s="25">
        <v>272</v>
      </c>
      <c r="L401" s="5">
        <v>386.53</v>
      </c>
      <c r="M401" s="25">
        <v>215</v>
      </c>
      <c r="N401" s="5">
        <v>0</v>
      </c>
      <c r="O401" s="25">
        <v>299</v>
      </c>
    </row>
    <row r="402" spans="1:15" ht="11.25" customHeight="1" x14ac:dyDescent="0.2">
      <c r="A402" s="10">
        <v>1</v>
      </c>
      <c r="B402" s="10">
        <v>119648303</v>
      </c>
      <c r="C402" s="4" t="s">
        <v>178</v>
      </c>
      <c r="D402" s="4" t="s">
        <v>516</v>
      </c>
      <c r="E402" s="22">
        <v>2982.4749999999999</v>
      </c>
      <c r="F402" s="5">
        <v>25857.82</v>
      </c>
      <c r="G402" s="25">
        <v>37</v>
      </c>
      <c r="H402" s="5">
        <v>19265.810000000001</v>
      </c>
      <c r="I402" s="25">
        <v>15</v>
      </c>
      <c r="J402" s="5">
        <v>6224.64</v>
      </c>
      <c r="K402" s="25">
        <v>340</v>
      </c>
      <c r="L402" s="5">
        <v>366.27</v>
      </c>
      <c r="M402" s="25">
        <v>229</v>
      </c>
      <c r="N402" s="5">
        <v>1.1100000000000001</v>
      </c>
      <c r="O402" s="25">
        <v>257</v>
      </c>
    </row>
    <row r="403" spans="1:15" ht="11.25" customHeight="1" x14ac:dyDescent="0.2">
      <c r="A403" s="10">
        <v>1</v>
      </c>
      <c r="B403" s="10">
        <v>109530304</v>
      </c>
      <c r="C403" s="4" t="s">
        <v>127</v>
      </c>
      <c r="D403" s="4" t="s">
        <v>354</v>
      </c>
      <c r="E403" s="22">
        <v>156.18700000000001</v>
      </c>
      <c r="F403" s="5">
        <v>27915.759999999998</v>
      </c>
      <c r="G403" s="25">
        <v>16</v>
      </c>
      <c r="H403" s="5">
        <v>12124.41</v>
      </c>
      <c r="I403" s="25">
        <v>143</v>
      </c>
      <c r="J403" s="5">
        <v>15299.92</v>
      </c>
      <c r="K403" s="25">
        <v>9</v>
      </c>
      <c r="L403" s="5">
        <v>491.44</v>
      </c>
      <c r="M403" s="25">
        <v>155</v>
      </c>
      <c r="N403" s="5">
        <v>0</v>
      </c>
      <c r="O403" s="25">
        <v>299</v>
      </c>
    </row>
    <row r="404" spans="1:15" ht="11.25" customHeight="1" x14ac:dyDescent="0.2">
      <c r="A404" s="10">
        <v>1</v>
      </c>
      <c r="B404" s="10">
        <v>109531304</v>
      </c>
      <c r="C404" s="4" t="s">
        <v>355</v>
      </c>
      <c r="D404" s="4" t="s">
        <v>354</v>
      </c>
      <c r="E404" s="22">
        <v>766.79200000000003</v>
      </c>
      <c r="F404" s="5">
        <v>17268.55</v>
      </c>
      <c r="G404" s="25">
        <v>329</v>
      </c>
      <c r="H404" s="5">
        <v>7449.33</v>
      </c>
      <c r="I404" s="25">
        <v>340</v>
      </c>
      <c r="J404" s="5">
        <v>9484.48</v>
      </c>
      <c r="K404" s="25">
        <v>179</v>
      </c>
      <c r="L404" s="5">
        <v>334.75</v>
      </c>
      <c r="M404" s="25">
        <v>258</v>
      </c>
      <c r="N404" s="5">
        <v>0</v>
      </c>
      <c r="O404" s="25">
        <v>299</v>
      </c>
    </row>
    <row r="405" spans="1:15" ht="11.25" customHeight="1" x14ac:dyDescent="0.2">
      <c r="A405" s="10">
        <v>1</v>
      </c>
      <c r="B405" s="10">
        <v>109532804</v>
      </c>
      <c r="C405" s="4" t="s">
        <v>356</v>
      </c>
      <c r="D405" s="4" t="s">
        <v>354</v>
      </c>
      <c r="E405" s="22">
        <v>347.63600000000002</v>
      </c>
      <c r="F405" s="5">
        <v>22279.22</v>
      </c>
      <c r="G405" s="25">
        <v>92</v>
      </c>
      <c r="H405" s="5">
        <v>11085.02</v>
      </c>
      <c r="I405" s="25">
        <v>184</v>
      </c>
      <c r="J405" s="5">
        <v>10855.44</v>
      </c>
      <c r="K405" s="25">
        <v>104</v>
      </c>
      <c r="L405" s="5">
        <v>338.76</v>
      </c>
      <c r="M405" s="25">
        <v>252</v>
      </c>
      <c r="N405" s="5">
        <v>0</v>
      </c>
      <c r="O405" s="25">
        <v>299</v>
      </c>
    </row>
    <row r="406" spans="1:15" ht="11.25" customHeight="1" x14ac:dyDescent="0.2">
      <c r="A406" s="10">
        <v>1</v>
      </c>
      <c r="B406" s="10">
        <v>109535504</v>
      </c>
      <c r="C406" s="4" t="s">
        <v>357</v>
      </c>
      <c r="D406" s="4" t="s">
        <v>354</v>
      </c>
      <c r="E406" s="22">
        <v>530.20100000000002</v>
      </c>
      <c r="F406" s="5">
        <v>20729.48</v>
      </c>
      <c r="G406" s="25">
        <v>134</v>
      </c>
      <c r="H406" s="5">
        <v>6498.92</v>
      </c>
      <c r="I406" s="25">
        <v>382</v>
      </c>
      <c r="J406" s="5">
        <v>13322.22</v>
      </c>
      <c r="K406" s="25">
        <v>28</v>
      </c>
      <c r="L406" s="5">
        <v>908.34</v>
      </c>
      <c r="M406" s="25">
        <v>40</v>
      </c>
      <c r="N406" s="5">
        <v>0</v>
      </c>
      <c r="O406" s="25">
        <v>299</v>
      </c>
    </row>
    <row r="407" spans="1:15" ht="11.25" customHeight="1" x14ac:dyDescent="0.2">
      <c r="A407" s="10">
        <v>1</v>
      </c>
      <c r="B407" s="10">
        <v>109537504</v>
      </c>
      <c r="C407" s="4" t="s">
        <v>358</v>
      </c>
      <c r="D407" s="4" t="s">
        <v>354</v>
      </c>
      <c r="E407" s="22">
        <v>403.09</v>
      </c>
      <c r="F407" s="5">
        <v>21898.61</v>
      </c>
      <c r="G407" s="25">
        <v>105</v>
      </c>
      <c r="H407" s="5">
        <v>6210.39</v>
      </c>
      <c r="I407" s="25">
        <v>394</v>
      </c>
      <c r="J407" s="5">
        <v>15240.82</v>
      </c>
      <c r="K407" s="25">
        <v>11</v>
      </c>
      <c r="L407" s="5">
        <v>447.4</v>
      </c>
      <c r="M407" s="25">
        <v>167</v>
      </c>
      <c r="N407" s="5">
        <v>0</v>
      </c>
      <c r="O407" s="25">
        <v>299</v>
      </c>
    </row>
    <row r="408" spans="1:15" ht="11.25" customHeight="1" x14ac:dyDescent="0.2">
      <c r="A408" s="10">
        <v>1</v>
      </c>
      <c r="B408" s="10">
        <v>129540803</v>
      </c>
      <c r="C408" s="4" t="s">
        <v>56</v>
      </c>
      <c r="D408" s="4" t="s">
        <v>57</v>
      </c>
      <c r="E408" s="22">
        <v>2646.45</v>
      </c>
      <c r="F408" s="5">
        <v>20634.099999999999</v>
      </c>
      <c r="G408" s="25">
        <v>136</v>
      </c>
      <c r="H408" s="5">
        <v>9871.49</v>
      </c>
      <c r="I408" s="25">
        <v>229</v>
      </c>
      <c r="J408" s="5">
        <v>6593.46</v>
      </c>
      <c r="K408" s="25">
        <v>311</v>
      </c>
      <c r="L408" s="5">
        <v>214.44</v>
      </c>
      <c r="M408" s="25">
        <v>382</v>
      </c>
      <c r="N408" s="5">
        <v>3954.71</v>
      </c>
      <c r="O408" s="25">
        <v>45</v>
      </c>
    </row>
    <row r="409" spans="1:15" ht="11.25" customHeight="1" x14ac:dyDescent="0.2">
      <c r="A409" s="10">
        <v>1</v>
      </c>
      <c r="B409" s="10">
        <v>129544503</v>
      </c>
      <c r="C409" s="4" t="s">
        <v>58</v>
      </c>
      <c r="D409" s="4" t="s">
        <v>57</v>
      </c>
      <c r="E409" s="22">
        <v>1021.79</v>
      </c>
      <c r="F409" s="5">
        <v>18566.560000000001</v>
      </c>
      <c r="G409" s="25">
        <v>246</v>
      </c>
      <c r="H409" s="5">
        <v>5599.02</v>
      </c>
      <c r="I409" s="25">
        <v>424</v>
      </c>
      <c r="J409" s="5">
        <v>12292.23</v>
      </c>
      <c r="K409" s="25">
        <v>47</v>
      </c>
      <c r="L409" s="5">
        <v>675.14</v>
      </c>
      <c r="M409" s="25">
        <v>85</v>
      </c>
      <c r="N409" s="5">
        <v>0.17</v>
      </c>
      <c r="O409" s="25">
        <v>288</v>
      </c>
    </row>
    <row r="410" spans="1:15" ht="11.25" customHeight="1" x14ac:dyDescent="0.2">
      <c r="A410" s="10">
        <v>1</v>
      </c>
      <c r="B410" s="10">
        <v>129544703</v>
      </c>
      <c r="C410" s="4" t="s">
        <v>59</v>
      </c>
      <c r="D410" s="4" t="s">
        <v>57</v>
      </c>
      <c r="E410" s="22">
        <v>1197.271</v>
      </c>
      <c r="F410" s="5">
        <v>18738.62</v>
      </c>
      <c r="G410" s="25">
        <v>233</v>
      </c>
      <c r="H410" s="5">
        <v>7036.11</v>
      </c>
      <c r="I410" s="25">
        <v>359</v>
      </c>
      <c r="J410" s="5">
        <v>8554.94</v>
      </c>
      <c r="K410" s="25">
        <v>215</v>
      </c>
      <c r="L410" s="5">
        <v>388.22</v>
      </c>
      <c r="M410" s="25">
        <v>213</v>
      </c>
      <c r="N410" s="5">
        <v>2759.35</v>
      </c>
      <c r="O410" s="25">
        <v>54</v>
      </c>
    </row>
    <row r="411" spans="1:15" ht="11.25" customHeight="1" x14ac:dyDescent="0.2">
      <c r="A411" s="10">
        <v>1</v>
      </c>
      <c r="B411" s="10">
        <v>129545003</v>
      </c>
      <c r="C411" s="4" t="s">
        <v>60</v>
      </c>
      <c r="D411" s="4" t="s">
        <v>57</v>
      </c>
      <c r="E411" s="22">
        <v>2089.3870000000002</v>
      </c>
      <c r="F411" s="5">
        <v>24457.95</v>
      </c>
      <c r="G411" s="25">
        <v>51</v>
      </c>
      <c r="H411" s="5">
        <v>6242.84</v>
      </c>
      <c r="I411" s="25">
        <v>392</v>
      </c>
      <c r="J411" s="5">
        <v>8105.24</v>
      </c>
      <c r="K411" s="25">
        <v>235</v>
      </c>
      <c r="L411" s="5">
        <v>360.61</v>
      </c>
      <c r="M411" s="25">
        <v>232</v>
      </c>
      <c r="N411" s="5">
        <v>9749.27</v>
      </c>
      <c r="O411" s="25">
        <v>11</v>
      </c>
    </row>
    <row r="412" spans="1:15" ht="11.25" customHeight="1" x14ac:dyDescent="0.2">
      <c r="A412" s="10">
        <v>1</v>
      </c>
      <c r="B412" s="10">
        <v>129546003</v>
      </c>
      <c r="C412" s="4" t="s">
        <v>61</v>
      </c>
      <c r="D412" s="4" t="s">
        <v>57</v>
      </c>
      <c r="E412" s="22">
        <v>1619.2380000000001</v>
      </c>
      <c r="F412" s="5">
        <v>16275.32</v>
      </c>
      <c r="G412" s="25">
        <v>400</v>
      </c>
      <c r="H412" s="5">
        <v>7996.95</v>
      </c>
      <c r="I412" s="25">
        <v>313</v>
      </c>
      <c r="J412" s="5">
        <v>7950.86</v>
      </c>
      <c r="K412" s="25">
        <v>239</v>
      </c>
      <c r="L412" s="5">
        <v>324.63</v>
      </c>
      <c r="M412" s="25">
        <v>267</v>
      </c>
      <c r="N412" s="5">
        <v>2.88</v>
      </c>
      <c r="O412" s="25">
        <v>233</v>
      </c>
    </row>
    <row r="413" spans="1:15" ht="11.25" customHeight="1" x14ac:dyDescent="0.2">
      <c r="A413" s="10">
        <v>1</v>
      </c>
      <c r="B413" s="10">
        <v>129546103</v>
      </c>
      <c r="C413" s="4" t="s">
        <v>62</v>
      </c>
      <c r="D413" s="4" t="s">
        <v>57</v>
      </c>
      <c r="E413" s="22">
        <v>2457.9659999999999</v>
      </c>
      <c r="F413" s="5">
        <v>16996.93</v>
      </c>
      <c r="G413" s="25">
        <v>354</v>
      </c>
      <c r="H413" s="5">
        <v>7471.06</v>
      </c>
      <c r="I413" s="25">
        <v>338</v>
      </c>
      <c r="J413" s="5">
        <v>8889.91</v>
      </c>
      <c r="K413" s="25">
        <v>201</v>
      </c>
      <c r="L413" s="5">
        <v>439.48</v>
      </c>
      <c r="M413" s="25">
        <v>174</v>
      </c>
      <c r="N413" s="5">
        <v>196.48</v>
      </c>
      <c r="O413" s="25">
        <v>112</v>
      </c>
    </row>
    <row r="414" spans="1:15" ht="11.25" customHeight="1" x14ac:dyDescent="0.2">
      <c r="A414" s="10">
        <v>1</v>
      </c>
      <c r="B414" s="10">
        <v>129546803</v>
      </c>
      <c r="C414" s="4" t="s">
        <v>63</v>
      </c>
      <c r="D414" s="4" t="s">
        <v>57</v>
      </c>
      <c r="E414" s="22">
        <v>806.35500000000002</v>
      </c>
      <c r="F414" s="5">
        <v>19703.71</v>
      </c>
      <c r="G414" s="25">
        <v>179</v>
      </c>
      <c r="H414" s="5">
        <v>6768.51</v>
      </c>
      <c r="I414" s="25">
        <v>370</v>
      </c>
      <c r="J414" s="5">
        <v>7333.11</v>
      </c>
      <c r="K414" s="25">
        <v>268</v>
      </c>
      <c r="L414" s="5">
        <v>350.59</v>
      </c>
      <c r="M414" s="25">
        <v>239</v>
      </c>
      <c r="N414" s="5">
        <v>5251.5</v>
      </c>
      <c r="O414" s="25">
        <v>36</v>
      </c>
    </row>
    <row r="415" spans="1:15" ht="11.25" customHeight="1" x14ac:dyDescent="0.2">
      <c r="A415" s="10">
        <v>1</v>
      </c>
      <c r="B415" s="10">
        <v>129547303</v>
      </c>
      <c r="C415" s="4" t="s">
        <v>569</v>
      </c>
      <c r="D415" s="4" t="s">
        <v>57</v>
      </c>
      <c r="E415" s="22">
        <v>1156.3520000000001</v>
      </c>
      <c r="F415" s="5">
        <v>18227.150000000001</v>
      </c>
      <c r="G415" s="25">
        <v>272</v>
      </c>
      <c r="H415" s="5">
        <v>8008.21</v>
      </c>
      <c r="I415" s="25">
        <v>310</v>
      </c>
      <c r="J415" s="5">
        <v>9838.44</v>
      </c>
      <c r="K415" s="25">
        <v>156</v>
      </c>
      <c r="L415" s="5">
        <v>374.36</v>
      </c>
      <c r="M415" s="25">
        <v>221</v>
      </c>
      <c r="N415" s="5">
        <v>6.15</v>
      </c>
      <c r="O415" s="25">
        <v>207</v>
      </c>
    </row>
    <row r="416" spans="1:15" ht="11.25" customHeight="1" x14ac:dyDescent="0.2">
      <c r="A416" s="10">
        <v>1</v>
      </c>
      <c r="B416" s="10">
        <v>129547203</v>
      </c>
      <c r="C416" s="4" t="s">
        <v>690</v>
      </c>
      <c r="D416" s="4" t="s">
        <v>57</v>
      </c>
      <c r="E416" s="22">
        <v>1160.0530000000001</v>
      </c>
      <c r="F416" s="5">
        <v>27035.68</v>
      </c>
      <c r="G416" s="25">
        <v>29</v>
      </c>
      <c r="H416" s="5">
        <v>4431.93</v>
      </c>
      <c r="I416" s="25">
        <v>468</v>
      </c>
      <c r="J416" s="5">
        <v>10961.49</v>
      </c>
      <c r="K416" s="25">
        <v>100</v>
      </c>
      <c r="L416" s="5">
        <v>832.31</v>
      </c>
      <c r="M416" s="25">
        <v>50</v>
      </c>
      <c r="N416" s="5">
        <v>10809.95</v>
      </c>
      <c r="O416" s="25">
        <v>7</v>
      </c>
    </row>
    <row r="417" spans="1:15" ht="11.25" customHeight="1" x14ac:dyDescent="0.2">
      <c r="A417" s="10">
        <v>1</v>
      </c>
      <c r="B417" s="10">
        <v>129547603</v>
      </c>
      <c r="C417" s="4" t="s">
        <v>64</v>
      </c>
      <c r="D417" s="4" t="s">
        <v>57</v>
      </c>
      <c r="E417" s="22">
        <v>2299.6089999999999</v>
      </c>
      <c r="F417" s="5">
        <v>14413.16</v>
      </c>
      <c r="G417" s="25">
        <v>487</v>
      </c>
      <c r="H417" s="5">
        <v>7581.63</v>
      </c>
      <c r="I417" s="25">
        <v>332</v>
      </c>
      <c r="J417" s="5">
        <v>6020.05</v>
      </c>
      <c r="K417" s="25">
        <v>349</v>
      </c>
      <c r="L417" s="5">
        <v>233.04</v>
      </c>
      <c r="M417" s="25">
        <v>364</v>
      </c>
      <c r="N417" s="5">
        <v>578.44000000000005</v>
      </c>
      <c r="O417" s="25">
        <v>79</v>
      </c>
    </row>
    <row r="418" spans="1:15" ht="11.25" customHeight="1" x14ac:dyDescent="0.2">
      <c r="A418" s="10">
        <v>1</v>
      </c>
      <c r="B418" s="10">
        <v>129547803</v>
      </c>
      <c r="C418" s="4" t="s">
        <v>691</v>
      </c>
      <c r="D418" s="4" t="s">
        <v>57</v>
      </c>
      <c r="E418" s="22">
        <v>912.28300000000002</v>
      </c>
      <c r="F418" s="5">
        <v>15824.95</v>
      </c>
      <c r="G418" s="25">
        <v>432</v>
      </c>
      <c r="H418" s="5">
        <v>6906.96</v>
      </c>
      <c r="I418" s="25">
        <v>363</v>
      </c>
      <c r="J418" s="5">
        <v>8560.26</v>
      </c>
      <c r="K418" s="25">
        <v>214</v>
      </c>
      <c r="L418" s="5">
        <v>357.73</v>
      </c>
      <c r="M418" s="25">
        <v>236</v>
      </c>
      <c r="N418" s="5">
        <v>0</v>
      </c>
      <c r="O418" s="25">
        <v>299</v>
      </c>
    </row>
    <row r="419" spans="1:15" ht="11.25" customHeight="1" x14ac:dyDescent="0.2">
      <c r="A419" s="10">
        <v>1</v>
      </c>
      <c r="B419" s="10">
        <v>129548803</v>
      </c>
      <c r="C419" s="4" t="s">
        <v>65</v>
      </c>
      <c r="D419" s="4" t="s">
        <v>57</v>
      </c>
      <c r="E419" s="22">
        <v>1060.9259999999999</v>
      </c>
      <c r="F419" s="5">
        <v>15647.18</v>
      </c>
      <c r="G419" s="25">
        <v>449</v>
      </c>
      <c r="H419" s="5">
        <v>4278.3100000000004</v>
      </c>
      <c r="I419" s="25">
        <v>476</v>
      </c>
      <c r="J419" s="5">
        <v>10897.86</v>
      </c>
      <c r="K419" s="25">
        <v>101</v>
      </c>
      <c r="L419" s="5">
        <v>471.01</v>
      </c>
      <c r="M419" s="25">
        <v>161</v>
      </c>
      <c r="N419" s="5">
        <v>0</v>
      </c>
      <c r="O419" s="25">
        <v>299</v>
      </c>
    </row>
    <row r="420" spans="1:15" ht="11.25" customHeight="1" x14ac:dyDescent="0.2">
      <c r="A420" s="10">
        <v>1</v>
      </c>
      <c r="B420" s="10">
        <v>116555003</v>
      </c>
      <c r="C420" s="4" t="s">
        <v>457</v>
      </c>
      <c r="D420" s="4" t="s">
        <v>458</v>
      </c>
      <c r="E420" s="22">
        <v>2185.8180000000002</v>
      </c>
      <c r="F420" s="5">
        <v>17555.03</v>
      </c>
      <c r="G420" s="25">
        <v>303</v>
      </c>
      <c r="H420" s="5">
        <v>8368.41</v>
      </c>
      <c r="I420" s="25">
        <v>295</v>
      </c>
      <c r="J420" s="5">
        <v>8517.1200000000008</v>
      </c>
      <c r="K420" s="25">
        <v>219</v>
      </c>
      <c r="L420" s="5">
        <v>669.5</v>
      </c>
      <c r="M420" s="25">
        <v>86</v>
      </c>
      <c r="N420" s="5">
        <v>0</v>
      </c>
      <c r="O420" s="25">
        <v>299</v>
      </c>
    </row>
    <row r="421" spans="1:15" ht="11.25" customHeight="1" x14ac:dyDescent="0.2">
      <c r="A421" s="10">
        <v>1</v>
      </c>
      <c r="B421" s="10">
        <v>116557103</v>
      </c>
      <c r="C421" s="4" t="s">
        <v>459</v>
      </c>
      <c r="D421" s="4" t="s">
        <v>458</v>
      </c>
      <c r="E421" s="22">
        <v>2685.902</v>
      </c>
      <c r="F421" s="5">
        <v>16443.490000000002</v>
      </c>
      <c r="G421" s="25">
        <v>390</v>
      </c>
      <c r="H421" s="5">
        <v>9824.44</v>
      </c>
      <c r="I421" s="25">
        <v>231</v>
      </c>
      <c r="J421" s="5">
        <v>6281.73</v>
      </c>
      <c r="K421" s="25">
        <v>335</v>
      </c>
      <c r="L421" s="5">
        <v>335.08</v>
      </c>
      <c r="M421" s="25">
        <v>256</v>
      </c>
      <c r="N421" s="5">
        <v>2.23</v>
      </c>
      <c r="O421" s="25">
        <v>239</v>
      </c>
    </row>
    <row r="422" spans="1:15" ht="11.25" customHeight="1" x14ac:dyDescent="0.2">
      <c r="A422" s="10">
        <v>1</v>
      </c>
      <c r="B422" s="10">
        <v>108561003</v>
      </c>
      <c r="C422" s="4" t="s">
        <v>546</v>
      </c>
      <c r="D422" s="4" t="s">
        <v>338</v>
      </c>
      <c r="E422" s="22">
        <v>712.80399999999997</v>
      </c>
      <c r="F422" s="5">
        <v>17187.47</v>
      </c>
      <c r="G422" s="25">
        <v>339</v>
      </c>
      <c r="H422" s="5">
        <v>5296.91</v>
      </c>
      <c r="I422" s="25">
        <v>434</v>
      </c>
      <c r="J422" s="5">
        <v>11381.84</v>
      </c>
      <c r="K422" s="25">
        <v>83</v>
      </c>
      <c r="L422" s="5">
        <v>508.72</v>
      </c>
      <c r="M422" s="25">
        <v>145</v>
      </c>
      <c r="N422" s="5">
        <v>0</v>
      </c>
      <c r="O422" s="25">
        <v>299</v>
      </c>
    </row>
    <row r="423" spans="1:15" ht="11.25" customHeight="1" x14ac:dyDescent="0.2">
      <c r="A423" s="10">
        <v>1</v>
      </c>
      <c r="B423" s="10">
        <v>108561803</v>
      </c>
      <c r="C423" s="4" t="s">
        <v>547</v>
      </c>
      <c r="D423" s="4" t="s">
        <v>338</v>
      </c>
      <c r="E423" s="22">
        <v>916.57100000000003</v>
      </c>
      <c r="F423" s="5">
        <v>16124.23</v>
      </c>
      <c r="G423" s="25">
        <v>415</v>
      </c>
      <c r="H423" s="5">
        <v>4535.25</v>
      </c>
      <c r="I423" s="25">
        <v>460</v>
      </c>
      <c r="J423" s="5">
        <v>11230</v>
      </c>
      <c r="K423" s="25">
        <v>88</v>
      </c>
      <c r="L423" s="5">
        <v>338.85</v>
      </c>
      <c r="M423" s="25">
        <v>251</v>
      </c>
      <c r="N423" s="5">
        <v>20.13</v>
      </c>
      <c r="O423" s="25">
        <v>172</v>
      </c>
    </row>
    <row r="424" spans="1:15" ht="11.25" customHeight="1" x14ac:dyDescent="0.2">
      <c r="A424" s="10">
        <v>1</v>
      </c>
      <c r="B424" s="10">
        <v>108565203</v>
      </c>
      <c r="C424" s="4" t="s">
        <v>339</v>
      </c>
      <c r="D424" s="4" t="s">
        <v>338</v>
      </c>
      <c r="E424" s="22">
        <v>822.52099999999996</v>
      </c>
      <c r="F424" s="5">
        <v>17948.52</v>
      </c>
      <c r="G424" s="25">
        <v>291</v>
      </c>
      <c r="H424" s="5">
        <v>3981.69</v>
      </c>
      <c r="I424" s="25">
        <v>481</v>
      </c>
      <c r="J424" s="5">
        <v>13185.24</v>
      </c>
      <c r="K424" s="25">
        <v>32</v>
      </c>
      <c r="L424" s="5">
        <v>577.21</v>
      </c>
      <c r="M424" s="25">
        <v>115</v>
      </c>
      <c r="N424" s="5">
        <v>204.38</v>
      </c>
      <c r="O424" s="25">
        <v>110</v>
      </c>
    </row>
    <row r="425" spans="1:15" ht="11.25" customHeight="1" x14ac:dyDescent="0.2">
      <c r="A425" s="10">
        <v>1</v>
      </c>
      <c r="B425" s="10">
        <v>108565503</v>
      </c>
      <c r="C425" s="4" t="s">
        <v>123</v>
      </c>
      <c r="D425" s="4" t="s">
        <v>338</v>
      </c>
      <c r="E425" s="22">
        <v>1103.4839999999999</v>
      </c>
      <c r="F425" s="5">
        <v>16896.63</v>
      </c>
      <c r="G425" s="25">
        <v>363</v>
      </c>
      <c r="H425" s="5">
        <v>5253.97</v>
      </c>
      <c r="I425" s="25">
        <v>436</v>
      </c>
      <c r="J425" s="5">
        <v>11231.85</v>
      </c>
      <c r="K425" s="25">
        <v>87</v>
      </c>
      <c r="L425" s="5">
        <v>410.81</v>
      </c>
      <c r="M425" s="25">
        <v>196</v>
      </c>
      <c r="N425" s="5">
        <v>0</v>
      </c>
      <c r="O425" s="25">
        <v>299</v>
      </c>
    </row>
    <row r="426" spans="1:15" ht="11.25" customHeight="1" x14ac:dyDescent="0.2">
      <c r="A426" s="10">
        <v>1</v>
      </c>
      <c r="B426" s="10">
        <v>108566303</v>
      </c>
      <c r="C426" s="4" t="s">
        <v>340</v>
      </c>
      <c r="D426" s="4" t="s">
        <v>338</v>
      </c>
      <c r="E426" s="22">
        <v>698.01</v>
      </c>
      <c r="F426" s="5">
        <v>16427.099999999999</v>
      </c>
      <c r="G426" s="25">
        <v>392</v>
      </c>
      <c r="H426" s="5">
        <v>8300.68</v>
      </c>
      <c r="I426" s="25">
        <v>299</v>
      </c>
      <c r="J426" s="5">
        <v>7882.35</v>
      </c>
      <c r="K426" s="25">
        <v>245</v>
      </c>
      <c r="L426" s="5">
        <v>244.07</v>
      </c>
      <c r="M426" s="25">
        <v>351</v>
      </c>
      <c r="N426" s="5">
        <v>0</v>
      </c>
      <c r="O426" s="25">
        <v>299</v>
      </c>
    </row>
    <row r="427" spans="1:15" ht="11.25" customHeight="1" x14ac:dyDescent="0.2">
      <c r="A427" s="10">
        <v>1</v>
      </c>
      <c r="B427" s="10">
        <v>108567004</v>
      </c>
      <c r="C427" s="4" t="s">
        <v>124</v>
      </c>
      <c r="D427" s="4" t="s">
        <v>338</v>
      </c>
      <c r="E427" s="22">
        <v>268.51100000000002</v>
      </c>
      <c r="F427" s="5">
        <v>18452.169999999998</v>
      </c>
      <c r="G427" s="25">
        <v>256</v>
      </c>
      <c r="H427" s="5">
        <v>4918.97</v>
      </c>
      <c r="I427" s="25">
        <v>447</v>
      </c>
      <c r="J427" s="5">
        <v>11635.55</v>
      </c>
      <c r="K427" s="25">
        <v>73</v>
      </c>
      <c r="L427" s="5">
        <v>1897.65</v>
      </c>
      <c r="M427" s="25">
        <v>1</v>
      </c>
      <c r="N427" s="5">
        <v>0</v>
      </c>
      <c r="O427" s="25">
        <v>299</v>
      </c>
    </row>
    <row r="428" spans="1:15" ht="11.25" customHeight="1" x14ac:dyDescent="0.2">
      <c r="A428" s="10">
        <v>1</v>
      </c>
      <c r="B428" s="10">
        <v>108567204</v>
      </c>
      <c r="C428" s="4" t="s">
        <v>125</v>
      </c>
      <c r="D428" s="4" t="s">
        <v>338</v>
      </c>
      <c r="E428" s="22">
        <v>381.51</v>
      </c>
      <c r="F428" s="5">
        <v>24250.560000000001</v>
      </c>
      <c r="G428" s="25">
        <v>54</v>
      </c>
      <c r="H428" s="5">
        <v>6961.16</v>
      </c>
      <c r="I428" s="25">
        <v>361</v>
      </c>
      <c r="J428" s="5">
        <v>16312.11</v>
      </c>
      <c r="K428" s="25">
        <v>6</v>
      </c>
      <c r="L428" s="5">
        <v>977.28</v>
      </c>
      <c r="M428" s="25">
        <v>30</v>
      </c>
      <c r="N428" s="5">
        <v>0</v>
      </c>
      <c r="O428" s="25">
        <v>299</v>
      </c>
    </row>
    <row r="429" spans="1:15" ht="11.25" customHeight="1" x14ac:dyDescent="0.2">
      <c r="A429" s="10">
        <v>1</v>
      </c>
      <c r="B429" s="10">
        <v>108567404</v>
      </c>
      <c r="C429" s="4" t="s">
        <v>548</v>
      </c>
      <c r="D429" s="4" t="s">
        <v>338</v>
      </c>
      <c r="E429" s="22">
        <v>307.29500000000002</v>
      </c>
      <c r="F429" s="5">
        <v>23484.880000000001</v>
      </c>
      <c r="G429" s="25">
        <v>65</v>
      </c>
      <c r="H429" s="5">
        <v>13177.21</v>
      </c>
      <c r="I429" s="25">
        <v>110</v>
      </c>
      <c r="J429" s="5">
        <v>9480.7800000000007</v>
      </c>
      <c r="K429" s="25">
        <v>181</v>
      </c>
      <c r="L429" s="5">
        <v>826.88</v>
      </c>
      <c r="M429" s="25">
        <v>53</v>
      </c>
      <c r="N429" s="5">
        <v>0</v>
      </c>
      <c r="O429" s="25">
        <v>299</v>
      </c>
    </row>
    <row r="430" spans="1:15" ht="11.25" customHeight="1" x14ac:dyDescent="0.2">
      <c r="A430" s="10">
        <v>1</v>
      </c>
      <c r="B430" s="10">
        <v>108567703</v>
      </c>
      <c r="C430" s="4" t="s">
        <v>341</v>
      </c>
      <c r="D430" s="4" t="s">
        <v>338</v>
      </c>
      <c r="E430" s="22">
        <v>2061.4899999999998</v>
      </c>
      <c r="F430" s="5">
        <v>18893.95</v>
      </c>
      <c r="G430" s="25">
        <v>224</v>
      </c>
      <c r="H430" s="5">
        <v>10722</v>
      </c>
      <c r="I430" s="25">
        <v>192</v>
      </c>
      <c r="J430" s="5">
        <v>7489.56</v>
      </c>
      <c r="K430" s="25">
        <v>258</v>
      </c>
      <c r="L430" s="5">
        <v>682.39</v>
      </c>
      <c r="M430" s="25">
        <v>83</v>
      </c>
      <c r="N430" s="5">
        <v>0</v>
      </c>
      <c r="O430" s="25">
        <v>299</v>
      </c>
    </row>
    <row r="431" spans="1:15" ht="11.25" customHeight="1" x14ac:dyDescent="0.2">
      <c r="A431" s="10">
        <v>1</v>
      </c>
      <c r="B431" s="10">
        <v>108568404</v>
      </c>
      <c r="C431" s="4" t="s">
        <v>549</v>
      </c>
      <c r="D431" s="4" t="s">
        <v>338</v>
      </c>
      <c r="E431" s="22">
        <v>308.74099999999999</v>
      </c>
      <c r="F431" s="5">
        <v>18287.89</v>
      </c>
      <c r="G431" s="25">
        <v>266</v>
      </c>
      <c r="H431" s="5">
        <v>5825.84</v>
      </c>
      <c r="I431" s="25">
        <v>414</v>
      </c>
      <c r="J431" s="5">
        <v>12056.93</v>
      </c>
      <c r="K431" s="25">
        <v>56</v>
      </c>
      <c r="L431" s="5">
        <v>405.12</v>
      </c>
      <c r="M431" s="25">
        <v>205</v>
      </c>
      <c r="N431" s="5">
        <v>0</v>
      </c>
      <c r="O431" s="25">
        <v>299</v>
      </c>
    </row>
    <row r="432" spans="1:15" ht="11.25" customHeight="1" x14ac:dyDescent="0.2">
      <c r="A432" s="10">
        <v>1</v>
      </c>
      <c r="B432" s="10">
        <v>108569103</v>
      </c>
      <c r="C432" s="4" t="s">
        <v>342</v>
      </c>
      <c r="D432" s="4" t="s">
        <v>338</v>
      </c>
      <c r="E432" s="22">
        <v>1243.318</v>
      </c>
      <c r="F432" s="5">
        <v>14754.05</v>
      </c>
      <c r="G432" s="25">
        <v>482</v>
      </c>
      <c r="H432" s="5">
        <v>3907.15</v>
      </c>
      <c r="I432" s="25">
        <v>484</v>
      </c>
      <c r="J432" s="5">
        <v>10432.24</v>
      </c>
      <c r="K432" s="25">
        <v>123</v>
      </c>
      <c r="L432" s="5">
        <v>414.66</v>
      </c>
      <c r="M432" s="25">
        <v>194</v>
      </c>
      <c r="N432" s="5">
        <v>0</v>
      </c>
      <c r="O432" s="25">
        <v>299</v>
      </c>
    </row>
    <row r="433" spans="1:15" ht="11.25" customHeight="1" x14ac:dyDescent="0.2">
      <c r="A433" s="10">
        <v>1</v>
      </c>
      <c r="B433" s="10">
        <v>117576303</v>
      </c>
      <c r="C433" s="4" t="s">
        <v>471</v>
      </c>
      <c r="D433" s="4" t="s">
        <v>472</v>
      </c>
      <c r="E433" s="22">
        <v>641.78200000000004</v>
      </c>
      <c r="F433" s="5">
        <v>24002.21</v>
      </c>
      <c r="G433" s="25">
        <v>57</v>
      </c>
      <c r="H433" s="5">
        <v>15178.76</v>
      </c>
      <c r="I433" s="25">
        <v>57</v>
      </c>
      <c r="J433" s="5">
        <v>8435.17</v>
      </c>
      <c r="K433" s="25">
        <v>220</v>
      </c>
      <c r="L433" s="5">
        <v>388.27</v>
      </c>
      <c r="M433" s="25">
        <v>212</v>
      </c>
      <c r="N433" s="5">
        <v>0</v>
      </c>
      <c r="O433" s="25">
        <v>299</v>
      </c>
    </row>
    <row r="434" spans="1:15" ht="11.25" customHeight="1" x14ac:dyDescent="0.2">
      <c r="A434" s="10">
        <v>1</v>
      </c>
      <c r="B434" s="10">
        <v>119581003</v>
      </c>
      <c r="C434" s="4" t="s">
        <v>177</v>
      </c>
      <c r="D434" s="4" t="s">
        <v>496</v>
      </c>
      <c r="E434" s="22">
        <v>1012.717</v>
      </c>
      <c r="F434" s="5">
        <v>18456.64</v>
      </c>
      <c r="G434" s="25">
        <v>255</v>
      </c>
      <c r="H434" s="5">
        <v>6876.33</v>
      </c>
      <c r="I434" s="25">
        <v>365</v>
      </c>
      <c r="J434" s="5">
        <v>11204.06</v>
      </c>
      <c r="K434" s="25">
        <v>91</v>
      </c>
      <c r="L434" s="5">
        <v>376.25</v>
      </c>
      <c r="M434" s="25">
        <v>220</v>
      </c>
      <c r="N434" s="5">
        <v>0</v>
      </c>
      <c r="O434" s="25">
        <v>299</v>
      </c>
    </row>
    <row r="435" spans="1:15" ht="11.25" customHeight="1" x14ac:dyDescent="0.2">
      <c r="A435" s="10">
        <v>1</v>
      </c>
      <c r="B435" s="10">
        <v>119582503</v>
      </c>
      <c r="C435" s="4" t="s">
        <v>497</v>
      </c>
      <c r="D435" s="4" t="s">
        <v>496</v>
      </c>
      <c r="E435" s="22">
        <v>1153.8869999999999</v>
      </c>
      <c r="F435" s="5">
        <v>18361.57</v>
      </c>
      <c r="G435" s="25">
        <v>260</v>
      </c>
      <c r="H435" s="5">
        <v>7848.34</v>
      </c>
      <c r="I435" s="25">
        <v>315</v>
      </c>
      <c r="J435" s="5">
        <v>10188.450000000001</v>
      </c>
      <c r="K435" s="25">
        <v>139</v>
      </c>
      <c r="L435" s="5">
        <v>324.77999999999997</v>
      </c>
      <c r="M435" s="25">
        <v>265</v>
      </c>
      <c r="N435" s="5">
        <v>0</v>
      </c>
      <c r="O435" s="25">
        <v>299</v>
      </c>
    </row>
    <row r="436" spans="1:15" ht="11.25" customHeight="1" x14ac:dyDescent="0.2">
      <c r="A436" s="10">
        <v>1</v>
      </c>
      <c r="B436" s="10">
        <v>119583003</v>
      </c>
      <c r="C436" s="4" t="s">
        <v>498</v>
      </c>
      <c r="D436" s="4" t="s">
        <v>496</v>
      </c>
      <c r="E436" s="22">
        <v>779.96600000000001</v>
      </c>
      <c r="F436" s="5">
        <v>19864.830000000002</v>
      </c>
      <c r="G436" s="25">
        <v>170</v>
      </c>
      <c r="H436" s="5">
        <v>9354.27</v>
      </c>
      <c r="I436" s="25">
        <v>246</v>
      </c>
      <c r="J436" s="5">
        <v>9886.8799999999992</v>
      </c>
      <c r="K436" s="25">
        <v>153</v>
      </c>
      <c r="L436" s="5">
        <v>623.67999999999995</v>
      </c>
      <c r="M436" s="25">
        <v>101</v>
      </c>
      <c r="N436" s="5">
        <v>0</v>
      </c>
      <c r="O436" s="25">
        <v>299</v>
      </c>
    </row>
    <row r="437" spans="1:15" ht="11.25" customHeight="1" x14ac:dyDescent="0.2">
      <c r="A437" s="10">
        <v>1</v>
      </c>
      <c r="B437" s="10">
        <v>119584503</v>
      </c>
      <c r="C437" s="4" t="s">
        <v>499</v>
      </c>
      <c r="D437" s="4" t="s">
        <v>496</v>
      </c>
      <c r="E437" s="22">
        <v>1291.8499999999999</v>
      </c>
      <c r="F437" s="5">
        <v>20960.330000000002</v>
      </c>
      <c r="G437" s="25">
        <v>125</v>
      </c>
      <c r="H437" s="5">
        <v>9403.66</v>
      </c>
      <c r="I437" s="25">
        <v>243</v>
      </c>
      <c r="J437" s="5">
        <v>11086.77</v>
      </c>
      <c r="K437" s="25">
        <v>94</v>
      </c>
      <c r="L437" s="5">
        <v>469.89</v>
      </c>
      <c r="M437" s="25">
        <v>162</v>
      </c>
      <c r="N437" s="5">
        <v>0</v>
      </c>
      <c r="O437" s="25">
        <v>299</v>
      </c>
    </row>
    <row r="438" spans="1:15" ht="11.25" customHeight="1" x14ac:dyDescent="0.2">
      <c r="A438" s="10">
        <v>1</v>
      </c>
      <c r="B438" s="10">
        <v>119584603</v>
      </c>
      <c r="C438" s="4" t="s">
        <v>500</v>
      </c>
      <c r="D438" s="4" t="s">
        <v>496</v>
      </c>
      <c r="E438" s="22">
        <v>954.54</v>
      </c>
      <c r="F438" s="5">
        <v>21396.39</v>
      </c>
      <c r="G438" s="25">
        <v>117</v>
      </c>
      <c r="H438" s="5">
        <v>10160.299999999999</v>
      </c>
      <c r="I438" s="25">
        <v>214</v>
      </c>
      <c r="J438" s="5">
        <v>10871.25</v>
      </c>
      <c r="K438" s="25">
        <v>103</v>
      </c>
      <c r="L438" s="5">
        <v>364.84</v>
      </c>
      <c r="M438" s="25">
        <v>230</v>
      </c>
      <c r="N438" s="5">
        <v>0</v>
      </c>
      <c r="O438" s="25">
        <v>299</v>
      </c>
    </row>
    <row r="439" spans="1:15" ht="11.25" customHeight="1" x14ac:dyDescent="0.2">
      <c r="A439" s="10">
        <v>1</v>
      </c>
      <c r="B439" s="10">
        <v>119586503</v>
      </c>
      <c r="C439" s="4" t="s">
        <v>559</v>
      </c>
      <c r="D439" s="4" t="s">
        <v>496</v>
      </c>
      <c r="E439" s="22">
        <v>857.95799999999997</v>
      </c>
      <c r="F439" s="5">
        <v>19270.02</v>
      </c>
      <c r="G439" s="25">
        <v>202</v>
      </c>
      <c r="H439" s="5">
        <v>5412.25</v>
      </c>
      <c r="I439" s="25">
        <v>430</v>
      </c>
      <c r="J439" s="5">
        <v>13546.43</v>
      </c>
      <c r="K439" s="25">
        <v>24</v>
      </c>
      <c r="L439" s="5">
        <v>311.33999999999997</v>
      </c>
      <c r="M439" s="25">
        <v>289</v>
      </c>
      <c r="N439" s="5">
        <v>0</v>
      </c>
      <c r="O439" s="25">
        <v>299</v>
      </c>
    </row>
    <row r="440" spans="1:15" ht="11.25" customHeight="1" x14ac:dyDescent="0.2">
      <c r="A440" s="10">
        <v>1</v>
      </c>
      <c r="B440" s="10">
        <v>117596003</v>
      </c>
      <c r="C440" s="4" t="s">
        <v>473</v>
      </c>
      <c r="D440" s="4" t="s">
        <v>474</v>
      </c>
      <c r="E440" s="22">
        <v>2116.8589999999999</v>
      </c>
      <c r="F440" s="5">
        <v>16776.310000000001</v>
      </c>
      <c r="G440" s="25">
        <v>368</v>
      </c>
      <c r="H440" s="5">
        <v>5972.23</v>
      </c>
      <c r="I440" s="25">
        <v>406</v>
      </c>
      <c r="J440" s="5">
        <v>10381.83</v>
      </c>
      <c r="K440" s="25">
        <v>128</v>
      </c>
      <c r="L440" s="5">
        <v>422.25</v>
      </c>
      <c r="M440" s="25">
        <v>185</v>
      </c>
      <c r="N440" s="5">
        <v>0</v>
      </c>
      <c r="O440" s="25">
        <v>299</v>
      </c>
    </row>
    <row r="441" spans="1:15" ht="11.25" customHeight="1" x14ac:dyDescent="0.2">
      <c r="A441" s="10">
        <v>1</v>
      </c>
      <c r="B441" s="10">
        <v>117597003</v>
      </c>
      <c r="C441" s="4" t="s">
        <v>475</v>
      </c>
      <c r="D441" s="4" t="s">
        <v>474</v>
      </c>
      <c r="E441" s="22">
        <v>1859.598</v>
      </c>
      <c r="F441" s="5">
        <v>18269.3</v>
      </c>
      <c r="G441" s="25">
        <v>268</v>
      </c>
      <c r="H441" s="5">
        <v>8976.6200000000008</v>
      </c>
      <c r="I441" s="25">
        <v>263</v>
      </c>
      <c r="J441" s="5">
        <v>9013.4699999999993</v>
      </c>
      <c r="K441" s="25">
        <v>198</v>
      </c>
      <c r="L441" s="5">
        <v>279.20999999999998</v>
      </c>
      <c r="M441" s="25">
        <v>322</v>
      </c>
      <c r="N441" s="5">
        <v>0</v>
      </c>
      <c r="O441" s="25">
        <v>299</v>
      </c>
    </row>
    <row r="442" spans="1:15" ht="11.25" customHeight="1" x14ac:dyDescent="0.2">
      <c r="A442" s="10">
        <v>1</v>
      </c>
      <c r="B442" s="10">
        <v>117598503</v>
      </c>
      <c r="C442" s="4" t="s">
        <v>476</v>
      </c>
      <c r="D442" s="4" t="s">
        <v>474</v>
      </c>
      <c r="E442" s="22">
        <v>1579.8620000000001</v>
      </c>
      <c r="F442" s="5">
        <v>17094.82</v>
      </c>
      <c r="G442" s="25">
        <v>346</v>
      </c>
      <c r="H442" s="5">
        <v>9352.31</v>
      </c>
      <c r="I442" s="25">
        <v>247</v>
      </c>
      <c r="J442" s="5">
        <v>7396.99</v>
      </c>
      <c r="K442" s="25">
        <v>261</v>
      </c>
      <c r="L442" s="5">
        <v>338.08</v>
      </c>
      <c r="M442" s="25">
        <v>253</v>
      </c>
      <c r="N442" s="5">
        <v>7.45</v>
      </c>
      <c r="O442" s="25">
        <v>198</v>
      </c>
    </row>
    <row r="443" spans="1:15" ht="11.25" customHeight="1" x14ac:dyDescent="0.2">
      <c r="A443" s="10">
        <v>1</v>
      </c>
      <c r="B443" s="10">
        <v>116604003</v>
      </c>
      <c r="C443" s="4" t="s">
        <v>460</v>
      </c>
      <c r="D443" s="4" t="s">
        <v>461</v>
      </c>
      <c r="E443" s="22">
        <v>1953.556</v>
      </c>
      <c r="F443" s="5">
        <v>21949.82</v>
      </c>
      <c r="G443" s="25">
        <v>102</v>
      </c>
      <c r="H443" s="5">
        <v>13422.95</v>
      </c>
      <c r="I443" s="25">
        <v>99</v>
      </c>
      <c r="J443" s="5">
        <v>4835.71</v>
      </c>
      <c r="K443" s="25">
        <v>411</v>
      </c>
      <c r="L443" s="5">
        <v>312.17</v>
      </c>
      <c r="M443" s="25">
        <v>286</v>
      </c>
      <c r="N443" s="5">
        <v>3378.98</v>
      </c>
      <c r="O443" s="25">
        <v>50</v>
      </c>
    </row>
    <row r="444" spans="1:15" ht="11.25" customHeight="1" x14ac:dyDescent="0.2">
      <c r="A444" s="10">
        <v>1</v>
      </c>
      <c r="B444" s="10">
        <v>116605003</v>
      </c>
      <c r="C444" s="4" t="s">
        <v>462</v>
      </c>
      <c r="D444" s="4" t="s">
        <v>461</v>
      </c>
      <c r="E444" s="22">
        <v>2064.2809999999999</v>
      </c>
      <c r="F444" s="5">
        <v>27118.7</v>
      </c>
      <c r="G444" s="25">
        <v>25</v>
      </c>
      <c r="H444" s="5">
        <v>8206.24</v>
      </c>
      <c r="I444" s="25">
        <v>302</v>
      </c>
      <c r="J444" s="5">
        <v>7314.02</v>
      </c>
      <c r="K444" s="25">
        <v>270</v>
      </c>
      <c r="L444" s="5">
        <v>292.83999999999997</v>
      </c>
      <c r="M444" s="25">
        <v>306</v>
      </c>
      <c r="N444" s="5">
        <v>11305.6</v>
      </c>
      <c r="O444" s="25">
        <v>6</v>
      </c>
    </row>
    <row r="445" spans="1:15" ht="11.25" customHeight="1" x14ac:dyDescent="0.2">
      <c r="A445" s="10">
        <v>1</v>
      </c>
      <c r="B445" s="10">
        <v>106611303</v>
      </c>
      <c r="C445" s="4" t="s">
        <v>298</v>
      </c>
      <c r="D445" s="4" t="s">
        <v>299</v>
      </c>
      <c r="E445" s="22">
        <v>1172.01</v>
      </c>
      <c r="F445" s="5">
        <v>16946.48</v>
      </c>
      <c r="G445" s="25">
        <v>361</v>
      </c>
      <c r="H445" s="5">
        <v>6452.26</v>
      </c>
      <c r="I445" s="25">
        <v>384</v>
      </c>
      <c r="J445" s="5">
        <v>10204.629999999999</v>
      </c>
      <c r="K445" s="25">
        <v>136</v>
      </c>
      <c r="L445" s="5">
        <v>289.58999999999997</v>
      </c>
      <c r="M445" s="25">
        <v>310</v>
      </c>
      <c r="N445" s="5">
        <v>0</v>
      </c>
      <c r="O445" s="25">
        <v>299</v>
      </c>
    </row>
    <row r="446" spans="1:15" ht="11.25" customHeight="1" x14ac:dyDescent="0.2">
      <c r="A446" s="10">
        <v>1</v>
      </c>
      <c r="B446" s="10">
        <v>106612203</v>
      </c>
      <c r="C446" s="4" t="s">
        <v>300</v>
      </c>
      <c r="D446" s="4" t="s">
        <v>299</v>
      </c>
      <c r="E446" s="22">
        <v>1932.6179999999999</v>
      </c>
      <c r="F446" s="5">
        <v>17483.97</v>
      </c>
      <c r="G446" s="25">
        <v>310</v>
      </c>
      <c r="H446" s="5">
        <v>6589.19</v>
      </c>
      <c r="I446" s="25">
        <v>379</v>
      </c>
      <c r="J446" s="5">
        <v>10489.09</v>
      </c>
      <c r="K446" s="25">
        <v>121</v>
      </c>
      <c r="L446" s="5">
        <v>405.68</v>
      </c>
      <c r="M446" s="25">
        <v>203</v>
      </c>
      <c r="N446" s="5">
        <v>0</v>
      </c>
      <c r="O446" s="25">
        <v>299</v>
      </c>
    </row>
    <row r="447" spans="1:15" ht="11.25" customHeight="1" x14ac:dyDescent="0.2">
      <c r="A447" s="10">
        <v>1</v>
      </c>
      <c r="B447" s="10">
        <v>106616203</v>
      </c>
      <c r="C447" s="4" t="s">
        <v>301</v>
      </c>
      <c r="D447" s="4" t="s">
        <v>299</v>
      </c>
      <c r="E447" s="22">
        <v>1949.87</v>
      </c>
      <c r="F447" s="5">
        <v>17029.66</v>
      </c>
      <c r="G447" s="25">
        <v>351</v>
      </c>
      <c r="H447" s="5">
        <v>3741.32</v>
      </c>
      <c r="I447" s="25">
        <v>488</v>
      </c>
      <c r="J447" s="5">
        <v>12548.89</v>
      </c>
      <c r="K447" s="25">
        <v>44</v>
      </c>
      <c r="L447" s="5">
        <v>739.45</v>
      </c>
      <c r="M447" s="25">
        <v>66</v>
      </c>
      <c r="N447" s="5">
        <v>0</v>
      </c>
      <c r="O447" s="25">
        <v>299</v>
      </c>
    </row>
    <row r="448" spans="1:15" ht="11.25" customHeight="1" x14ac:dyDescent="0.2">
      <c r="A448" s="10">
        <v>1</v>
      </c>
      <c r="B448" s="10">
        <v>106617203</v>
      </c>
      <c r="C448" s="4" t="s">
        <v>302</v>
      </c>
      <c r="D448" s="4" t="s">
        <v>299</v>
      </c>
      <c r="E448" s="22">
        <v>1980.0429999999999</v>
      </c>
      <c r="F448" s="5">
        <v>16991.47</v>
      </c>
      <c r="G448" s="25">
        <v>356</v>
      </c>
      <c r="H448" s="5">
        <v>4756.7299999999996</v>
      </c>
      <c r="I448" s="25">
        <v>452</v>
      </c>
      <c r="J448" s="5">
        <v>11529.81</v>
      </c>
      <c r="K448" s="25">
        <v>77</v>
      </c>
      <c r="L448" s="5">
        <v>704.67</v>
      </c>
      <c r="M448" s="25">
        <v>81</v>
      </c>
      <c r="N448" s="5">
        <v>0.27</v>
      </c>
      <c r="O448" s="25">
        <v>282</v>
      </c>
    </row>
    <row r="449" spans="1:15" ht="11.25" customHeight="1" x14ac:dyDescent="0.2">
      <c r="A449" s="10">
        <v>1</v>
      </c>
      <c r="B449" s="10">
        <v>106618603</v>
      </c>
      <c r="C449" s="4" t="s">
        <v>303</v>
      </c>
      <c r="D449" s="4" t="s">
        <v>299</v>
      </c>
      <c r="E449" s="22">
        <v>821.61699999999996</v>
      </c>
      <c r="F449" s="5">
        <v>17227.490000000002</v>
      </c>
      <c r="G449" s="25">
        <v>333</v>
      </c>
      <c r="H449" s="5">
        <v>4218.96</v>
      </c>
      <c r="I449" s="25">
        <v>478</v>
      </c>
      <c r="J449" s="5">
        <v>12646.17</v>
      </c>
      <c r="K449" s="25">
        <v>41</v>
      </c>
      <c r="L449" s="5">
        <v>358.04</v>
      </c>
      <c r="M449" s="25">
        <v>235</v>
      </c>
      <c r="N449" s="5">
        <v>4.3099999999999996</v>
      </c>
      <c r="O449" s="25">
        <v>217</v>
      </c>
    </row>
    <row r="450" spans="1:15" ht="11.25" customHeight="1" x14ac:dyDescent="0.2">
      <c r="A450" s="10">
        <v>1</v>
      </c>
      <c r="B450" s="10">
        <v>105628302</v>
      </c>
      <c r="C450" s="4" t="s">
        <v>287</v>
      </c>
      <c r="D450" s="4" t="s">
        <v>288</v>
      </c>
      <c r="E450" s="22">
        <v>4430.1850000000004</v>
      </c>
      <c r="F450" s="5">
        <v>18292.55</v>
      </c>
      <c r="G450" s="25">
        <v>264</v>
      </c>
      <c r="H450" s="5">
        <v>6450.17</v>
      </c>
      <c r="I450" s="25">
        <v>385</v>
      </c>
      <c r="J450" s="5">
        <v>10644.28</v>
      </c>
      <c r="K450" s="25">
        <v>112</v>
      </c>
      <c r="L450" s="5">
        <v>1180.24</v>
      </c>
      <c r="M450" s="25">
        <v>16</v>
      </c>
      <c r="N450" s="5">
        <v>17.86</v>
      </c>
      <c r="O450" s="25">
        <v>176</v>
      </c>
    </row>
    <row r="451" spans="1:15" ht="11.25" customHeight="1" x14ac:dyDescent="0.2">
      <c r="A451" s="10">
        <v>1</v>
      </c>
      <c r="B451" s="10">
        <v>101630504</v>
      </c>
      <c r="C451" s="4" t="s">
        <v>69</v>
      </c>
      <c r="D451" s="4" t="s">
        <v>212</v>
      </c>
      <c r="E451" s="22">
        <v>503.53699999999998</v>
      </c>
      <c r="F451" s="5">
        <v>21351.9</v>
      </c>
      <c r="G451" s="25">
        <v>119</v>
      </c>
      <c r="H451" s="5">
        <v>7107.17</v>
      </c>
      <c r="I451" s="25">
        <v>355</v>
      </c>
      <c r="J451" s="5">
        <v>13593.01</v>
      </c>
      <c r="K451" s="25">
        <v>23</v>
      </c>
      <c r="L451" s="5">
        <v>274.2</v>
      </c>
      <c r="M451" s="25">
        <v>329</v>
      </c>
      <c r="N451" s="5">
        <v>377.53</v>
      </c>
      <c r="O451" s="25">
        <v>89</v>
      </c>
    </row>
    <row r="452" spans="1:15" ht="11.25" customHeight="1" x14ac:dyDescent="0.2">
      <c r="A452" s="10">
        <v>1</v>
      </c>
      <c r="B452" s="10">
        <v>101630903</v>
      </c>
      <c r="C452" s="4" t="s">
        <v>213</v>
      </c>
      <c r="D452" s="4" t="s">
        <v>212</v>
      </c>
      <c r="E452" s="22">
        <v>1100.5509999999999</v>
      </c>
      <c r="F452" s="5">
        <v>16858.43</v>
      </c>
      <c r="G452" s="25">
        <v>366</v>
      </c>
      <c r="H452" s="5">
        <v>6818.19</v>
      </c>
      <c r="I452" s="25">
        <v>367</v>
      </c>
      <c r="J452" s="5">
        <v>9739.51</v>
      </c>
      <c r="K452" s="25">
        <v>161</v>
      </c>
      <c r="L452" s="5">
        <v>300.72000000000003</v>
      </c>
      <c r="M452" s="25">
        <v>296</v>
      </c>
      <c r="N452" s="5">
        <v>0</v>
      </c>
      <c r="O452" s="25">
        <v>299</v>
      </c>
    </row>
    <row r="453" spans="1:15" ht="11.25" customHeight="1" x14ac:dyDescent="0.2">
      <c r="A453" s="10">
        <v>1</v>
      </c>
      <c r="B453" s="10">
        <v>101631003</v>
      </c>
      <c r="C453" s="4" t="s">
        <v>214</v>
      </c>
      <c r="D453" s="4" t="s">
        <v>212</v>
      </c>
      <c r="E453" s="22">
        <v>1199.4849999999999</v>
      </c>
      <c r="F453" s="5">
        <v>16765.63</v>
      </c>
      <c r="G453" s="25">
        <v>370</v>
      </c>
      <c r="H453" s="5">
        <v>4738.8900000000003</v>
      </c>
      <c r="I453" s="25">
        <v>453</v>
      </c>
      <c r="J453" s="5">
        <v>11736.83</v>
      </c>
      <c r="K453" s="25">
        <v>69</v>
      </c>
      <c r="L453" s="5">
        <v>289.91000000000003</v>
      </c>
      <c r="M453" s="25">
        <v>309</v>
      </c>
      <c r="N453" s="5">
        <v>0</v>
      </c>
      <c r="O453" s="25">
        <v>299</v>
      </c>
    </row>
    <row r="454" spans="1:15" ht="11.25" customHeight="1" x14ac:dyDescent="0.2">
      <c r="A454" s="10">
        <v>1</v>
      </c>
      <c r="B454" s="10">
        <v>101631203</v>
      </c>
      <c r="C454" s="4" t="s">
        <v>70</v>
      </c>
      <c r="D454" s="4" t="s">
        <v>212</v>
      </c>
      <c r="E454" s="22">
        <v>1127.7439999999999</v>
      </c>
      <c r="F454" s="5">
        <v>20467.419999999998</v>
      </c>
      <c r="G454" s="25">
        <v>142</v>
      </c>
      <c r="H454" s="5">
        <v>8108.14</v>
      </c>
      <c r="I454" s="25">
        <v>305</v>
      </c>
      <c r="J454" s="5">
        <v>10046.969999999999</v>
      </c>
      <c r="K454" s="25">
        <v>146</v>
      </c>
      <c r="L454" s="5">
        <v>228.51</v>
      </c>
      <c r="M454" s="25">
        <v>373</v>
      </c>
      <c r="N454" s="5">
        <v>2083.81</v>
      </c>
      <c r="O454" s="25">
        <v>63</v>
      </c>
    </row>
    <row r="455" spans="1:15" ht="11.25" customHeight="1" x14ac:dyDescent="0.2">
      <c r="A455" s="10">
        <v>1</v>
      </c>
      <c r="B455" s="10">
        <v>101631503</v>
      </c>
      <c r="C455" s="4" t="s">
        <v>215</v>
      </c>
      <c r="D455" s="4" t="s">
        <v>212</v>
      </c>
      <c r="E455" s="22">
        <v>924.53499999999997</v>
      </c>
      <c r="F455" s="5">
        <v>17059.66</v>
      </c>
      <c r="G455" s="25">
        <v>348</v>
      </c>
      <c r="H455" s="5">
        <v>5798.66</v>
      </c>
      <c r="I455" s="25">
        <v>415</v>
      </c>
      <c r="J455" s="5">
        <v>10997.27</v>
      </c>
      <c r="K455" s="25">
        <v>99</v>
      </c>
      <c r="L455" s="5">
        <v>263.73</v>
      </c>
      <c r="M455" s="25">
        <v>338</v>
      </c>
      <c r="N455" s="5">
        <v>0</v>
      </c>
      <c r="O455" s="25">
        <v>299</v>
      </c>
    </row>
    <row r="456" spans="1:15" ht="11.25" customHeight="1" x14ac:dyDescent="0.2">
      <c r="A456" s="10">
        <v>1</v>
      </c>
      <c r="B456" s="10">
        <v>101631703</v>
      </c>
      <c r="C456" s="4" t="s">
        <v>216</v>
      </c>
      <c r="D456" s="4" t="s">
        <v>212</v>
      </c>
      <c r="E456" s="22">
        <v>5551.6930000000002</v>
      </c>
      <c r="F456" s="5">
        <v>16667.77</v>
      </c>
      <c r="G456" s="25">
        <v>379</v>
      </c>
      <c r="H456" s="5">
        <v>11835.75</v>
      </c>
      <c r="I456" s="25">
        <v>154</v>
      </c>
      <c r="J456" s="5">
        <v>4589.92</v>
      </c>
      <c r="K456" s="25">
        <v>433</v>
      </c>
      <c r="L456" s="5">
        <v>92.71</v>
      </c>
      <c r="M456" s="25">
        <v>483</v>
      </c>
      <c r="N456" s="5">
        <v>149.38999999999999</v>
      </c>
      <c r="O456" s="25">
        <v>121</v>
      </c>
    </row>
    <row r="457" spans="1:15" ht="11.25" customHeight="1" x14ac:dyDescent="0.2">
      <c r="A457" s="10">
        <v>1</v>
      </c>
      <c r="B457" s="10">
        <v>101631803</v>
      </c>
      <c r="C457" s="4" t="s">
        <v>217</v>
      </c>
      <c r="D457" s="4" t="s">
        <v>212</v>
      </c>
      <c r="E457" s="22">
        <v>1502.588</v>
      </c>
      <c r="F457" s="5">
        <v>17249.009999999998</v>
      </c>
      <c r="G457" s="25">
        <v>331</v>
      </c>
      <c r="H457" s="5">
        <v>6741.9</v>
      </c>
      <c r="I457" s="25">
        <v>371</v>
      </c>
      <c r="J457" s="5">
        <v>9956.98</v>
      </c>
      <c r="K457" s="25">
        <v>150</v>
      </c>
      <c r="L457" s="5">
        <v>517.91</v>
      </c>
      <c r="M457" s="25">
        <v>142</v>
      </c>
      <c r="N457" s="5">
        <v>32.22</v>
      </c>
      <c r="O457" s="25">
        <v>163</v>
      </c>
    </row>
    <row r="458" spans="1:15" ht="11.25" customHeight="1" x14ac:dyDescent="0.2">
      <c r="A458" s="10">
        <v>1</v>
      </c>
      <c r="B458" s="10">
        <v>101631903</v>
      </c>
      <c r="C458" s="4" t="s">
        <v>71</v>
      </c>
      <c r="D458" s="4" t="s">
        <v>212</v>
      </c>
      <c r="E458" s="22">
        <v>1194.308</v>
      </c>
      <c r="F458" s="5">
        <v>17176.14</v>
      </c>
      <c r="G458" s="25">
        <v>341</v>
      </c>
      <c r="H458" s="5">
        <v>9825</v>
      </c>
      <c r="I458" s="25">
        <v>230</v>
      </c>
      <c r="J458" s="5">
        <v>7152.21</v>
      </c>
      <c r="K458" s="25">
        <v>284</v>
      </c>
      <c r="L458" s="5">
        <v>198.93</v>
      </c>
      <c r="M458" s="25">
        <v>406</v>
      </c>
      <c r="N458" s="5">
        <v>0</v>
      </c>
      <c r="O458" s="25">
        <v>299</v>
      </c>
    </row>
    <row r="459" spans="1:15" ht="11.25" customHeight="1" x14ac:dyDescent="0.2">
      <c r="A459" s="10">
        <v>1</v>
      </c>
      <c r="B459" s="10">
        <v>101632403</v>
      </c>
      <c r="C459" s="4" t="s">
        <v>72</v>
      </c>
      <c r="D459" s="4" t="s">
        <v>212</v>
      </c>
      <c r="E459" s="22">
        <v>1004.678</v>
      </c>
      <c r="F459" s="5">
        <v>19147.060000000001</v>
      </c>
      <c r="G459" s="25">
        <v>211</v>
      </c>
      <c r="H459" s="5">
        <v>8377.81</v>
      </c>
      <c r="I459" s="25">
        <v>294</v>
      </c>
      <c r="J459" s="5">
        <v>10538.97</v>
      </c>
      <c r="K459" s="25">
        <v>118</v>
      </c>
      <c r="L459" s="5">
        <v>230.27</v>
      </c>
      <c r="M459" s="25">
        <v>367</v>
      </c>
      <c r="N459" s="5">
        <v>0</v>
      </c>
      <c r="O459" s="25">
        <v>299</v>
      </c>
    </row>
    <row r="460" spans="1:15" ht="11.25" customHeight="1" x14ac:dyDescent="0.2">
      <c r="A460" s="10">
        <v>1</v>
      </c>
      <c r="B460" s="10">
        <v>101633903</v>
      </c>
      <c r="C460" s="4" t="s">
        <v>218</v>
      </c>
      <c r="D460" s="4" t="s">
        <v>212</v>
      </c>
      <c r="E460" s="22">
        <v>1580.39</v>
      </c>
      <c r="F460" s="5">
        <v>19595.61</v>
      </c>
      <c r="G460" s="25">
        <v>186</v>
      </c>
      <c r="H460" s="5">
        <v>8610.0300000000007</v>
      </c>
      <c r="I460" s="25">
        <v>282</v>
      </c>
      <c r="J460" s="5">
        <v>10765.77</v>
      </c>
      <c r="K460" s="25">
        <v>108</v>
      </c>
      <c r="L460" s="5">
        <v>219.81</v>
      </c>
      <c r="M460" s="25">
        <v>378</v>
      </c>
      <c r="N460" s="5">
        <v>0</v>
      </c>
      <c r="O460" s="25">
        <v>299</v>
      </c>
    </row>
    <row r="461" spans="1:15" ht="11.25" customHeight="1" x14ac:dyDescent="0.2">
      <c r="A461" s="10">
        <v>1</v>
      </c>
      <c r="B461" s="10">
        <v>101636503</v>
      </c>
      <c r="C461" s="4" t="s">
        <v>219</v>
      </c>
      <c r="D461" s="4" t="s">
        <v>212</v>
      </c>
      <c r="E461" s="22">
        <v>4028.5949999999998</v>
      </c>
      <c r="F461" s="5">
        <v>16953.13</v>
      </c>
      <c r="G461" s="25">
        <v>360</v>
      </c>
      <c r="H461" s="5">
        <v>12758.1</v>
      </c>
      <c r="I461" s="25">
        <v>123</v>
      </c>
      <c r="J461" s="5">
        <v>4054.15</v>
      </c>
      <c r="K461" s="25">
        <v>475</v>
      </c>
      <c r="L461" s="5">
        <v>136.19</v>
      </c>
      <c r="M461" s="25">
        <v>454</v>
      </c>
      <c r="N461" s="5">
        <v>4.7</v>
      </c>
      <c r="O461" s="25">
        <v>215</v>
      </c>
    </row>
    <row r="462" spans="1:15" ht="11.25" customHeight="1" x14ac:dyDescent="0.2">
      <c r="A462" s="10">
        <v>1</v>
      </c>
      <c r="B462" s="10">
        <v>101637002</v>
      </c>
      <c r="C462" s="4" t="s">
        <v>220</v>
      </c>
      <c r="D462" s="4" t="s">
        <v>212</v>
      </c>
      <c r="E462" s="22">
        <v>2905.5239999999999</v>
      </c>
      <c r="F462" s="5">
        <v>16421.68</v>
      </c>
      <c r="G462" s="25">
        <v>394</v>
      </c>
      <c r="H462" s="5">
        <v>7826.05</v>
      </c>
      <c r="I462" s="25">
        <v>318</v>
      </c>
      <c r="J462" s="5">
        <v>8321.25</v>
      </c>
      <c r="K462" s="25">
        <v>229</v>
      </c>
      <c r="L462" s="5">
        <v>274.38</v>
      </c>
      <c r="M462" s="25">
        <v>327</v>
      </c>
      <c r="N462" s="5">
        <v>0</v>
      </c>
      <c r="O462" s="25">
        <v>299</v>
      </c>
    </row>
    <row r="463" spans="1:15" ht="11.25" customHeight="1" x14ac:dyDescent="0.2">
      <c r="A463" s="10">
        <v>1</v>
      </c>
      <c r="B463" s="10">
        <v>101638003</v>
      </c>
      <c r="C463" s="4" t="s">
        <v>221</v>
      </c>
      <c r="D463" s="4" t="s">
        <v>212</v>
      </c>
      <c r="E463" s="22">
        <v>3361.3339999999998</v>
      </c>
      <c r="F463" s="5">
        <v>18076.11</v>
      </c>
      <c r="G463" s="25">
        <v>286</v>
      </c>
      <c r="H463" s="5">
        <v>10923.86</v>
      </c>
      <c r="I463" s="25">
        <v>187</v>
      </c>
      <c r="J463" s="5">
        <v>6911.54</v>
      </c>
      <c r="K463" s="25">
        <v>294</v>
      </c>
      <c r="L463" s="5">
        <v>237.41</v>
      </c>
      <c r="M463" s="25">
        <v>358</v>
      </c>
      <c r="N463" s="5">
        <v>3.3</v>
      </c>
      <c r="O463" s="25">
        <v>226</v>
      </c>
    </row>
    <row r="464" spans="1:15" ht="11.25" customHeight="1" x14ac:dyDescent="0.2">
      <c r="A464" s="10">
        <v>1</v>
      </c>
      <c r="B464" s="10">
        <v>101638803</v>
      </c>
      <c r="C464" s="4" t="s">
        <v>73</v>
      </c>
      <c r="D464" s="4" t="s">
        <v>212</v>
      </c>
      <c r="E464" s="22">
        <v>1538.027</v>
      </c>
      <c r="F464" s="5">
        <v>19405.18</v>
      </c>
      <c r="G464" s="25">
        <v>198</v>
      </c>
      <c r="H464" s="5">
        <v>7489.3</v>
      </c>
      <c r="I464" s="25">
        <v>337</v>
      </c>
      <c r="J464" s="5">
        <v>10351.76</v>
      </c>
      <c r="K464" s="25">
        <v>129</v>
      </c>
      <c r="L464" s="5">
        <v>797.76</v>
      </c>
      <c r="M464" s="25">
        <v>56</v>
      </c>
      <c r="N464" s="5">
        <v>766.36</v>
      </c>
      <c r="O464" s="25">
        <v>72</v>
      </c>
    </row>
    <row r="465" spans="1:15" ht="11.25" customHeight="1" x14ac:dyDescent="0.2">
      <c r="A465" s="10">
        <v>1</v>
      </c>
      <c r="B465" s="10">
        <v>119648703</v>
      </c>
      <c r="C465" s="4" t="s">
        <v>502</v>
      </c>
      <c r="D465" s="4" t="s">
        <v>501</v>
      </c>
      <c r="E465" s="22">
        <v>2589.6979999999999</v>
      </c>
      <c r="F465" s="5">
        <v>22651.7</v>
      </c>
      <c r="G465" s="25">
        <v>85</v>
      </c>
      <c r="H465" s="5">
        <v>14588.67</v>
      </c>
      <c r="I465" s="25">
        <v>72</v>
      </c>
      <c r="J465" s="5">
        <v>7355.41</v>
      </c>
      <c r="K465" s="25">
        <v>265</v>
      </c>
      <c r="L465" s="5">
        <v>575.55999999999995</v>
      </c>
      <c r="M465" s="25">
        <v>116</v>
      </c>
      <c r="N465" s="5">
        <v>132.06</v>
      </c>
      <c r="O465" s="25">
        <v>126</v>
      </c>
    </row>
    <row r="466" spans="1:15" ht="11.25" customHeight="1" x14ac:dyDescent="0.2">
      <c r="A466" s="10">
        <v>1</v>
      </c>
      <c r="B466" s="10">
        <v>119648903</v>
      </c>
      <c r="C466" s="4" t="s">
        <v>503</v>
      </c>
      <c r="D466" s="4" t="s">
        <v>501</v>
      </c>
      <c r="E466" s="22">
        <v>1898.1510000000001</v>
      </c>
      <c r="F466" s="5">
        <v>24120.12</v>
      </c>
      <c r="G466" s="25">
        <v>55</v>
      </c>
      <c r="H466" s="5">
        <v>14828.9</v>
      </c>
      <c r="I466" s="25">
        <v>67</v>
      </c>
      <c r="J466" s="5">
        <v>8787.9500000000007</v>
      </c>
      <c r="K466" s="25">
        <v>208</v>
      </c>
      <c r="L466" s="5">
        <v>503.27</v>
      </c>
      <c r="M466" s="25">
        <v>148</v>
      </c>
      <c r="N466" s="5">
        <v>0</v>
      </c>
      <c r="O466" s="25">
        <v>299</v>
      </c>
    </row>
    <row r="467" spans="1:15" ht="11.25" customHeight="1" x14ac:dyDescent="0.2">
      <c r="A467" s="10">
        <v>1</v>
      </c>
      <c r="B467" s="10">
        <v>107650603</v>
      </c>
      <c r="C467" s="4" t="s">
        <v>104</v>
      </c>
      <c r="D467" s="4" t="s">
        <v>304</v>
      </c>
      <c r="E467" s="22">
        <v>2479.873</v>
      </c>
      <c r="F467" s="5">
        <v>15829.24</v>
      </c>
      <c r="G467" s="25">
        <v>431</v>
      </c>
      <c r="H467" s="5">
        <v>8079.95</v>
      </c>
      <c r="I467" s="25">
        <v>307</v>
      </c>
      <c r="J467" s="5">
        <v>7310.88</v>
      </c>
      <c r="K467" s="25">
        <v>271</v>
      </c>
      <c r="L467" s="5">
        <v>386.76</v>
      </c>
      <c r="M467" s="25">
        <v>214</v>
      </c>
      <c r="N467" s="5">
        <v>51.65</v>
      </c>
      <c r="O467" s="25">
        <v>153</v>
      </c>
    </row>
    <row r="468" spans="1:15" ht="11.25" customHeight="1" x14ac:dyDescent="0.2">
      <c r="A468" s="10">
        <v>1</v>
      </c>
      <c r="B468" s="10">
        <v>107650703</v>
      </c>
      <c r="C468" s="4" t="s">
        <v>305</v>
      </c>
      <c r="D468" s="4" t="s">
        <v>304</v>
      </c>
      <c r="E468" s="22">
        <v>1819.067</v>
      </c>
      <c r="F468" s="5">
        <v>16965.689999999999</v>
      </c>
      <c r="G468" s="25">
        <v>358</v>
      </c>
      <c r="H468" s="5">
        <v>10000.370000000001</v>
      </c>
      <c r="I468" s="25">
        <v>225</v>
      </c>
      <c r="J468" s="5">
        <v>6783.26</v>
      </c>
      <c r="K468" s="25">
        <v>300</v>
      </c>
      <c r="L468" s="5">
        <v>182.06</v>
      </c>
      <c r="M468" s="25">
        <v>420</v>
      </c>
      <c r="N468" s="5">
        <v>0</v>
      </c>
      <c r="O468" s="25">
        <v>299</v>
      </c>
    </row>
    <row r="469" spans="1:15" ht="11.25" customHeight="1" x14ac:dyDescent="0.2">
      <c r="A469" s="10">
        <v>1</v>
      </c>
      <c r="B469" s="10">
        <v>107651603</v>
      </c>
      <c r="C469" s="4" t="s">
        <v>105</v>
      </c>
      <c r="D469" s="4" t="s">
        <v>304</v>
      </c>
      <c r="E469" s="22">
        <v>1999.8789999999999</v>
      </c>
      <c r="F469" s="5">
        <v>27535.83</v>
      </c>
      <c r="G469" s="25">
        <v>22</v>
      </c>
      <c r="H469" s="5">
        <v>7461.94</v>
      </c>
      <c r="I469" s="25">
        <v>339</v>
      </c>
      <c r="J469" s="5">
        <v>10274.129999999999</v>
      </c>
      <c r="K469" s="25">
        <v>132</v>
      </c>
      <c r="L469" s="5">
        <v>540.19000000000005</v>
      </c>
      <c r="M469" s="25">
        <v>130</v>
      </c>
      <c r="N469" s="5">
        <v>9259.56</v>
      </c>
      <c r="O469" s="25">
        <v>13</v>
      </c>
    </row>
    <row r="470" spans="1:15" ht="11.25" customHeight="1" x14ac:dyDescent="0.2">
      <c r="A470" s="10">
        <v>1</v>
      </c>
      <c r="B470" s="10">
        <v>107652603</v>
      </c>
      <c r="C470" s="4" t="s">
        <v>117</v>
      </c>
      <c r="D470" s="4" t="s">
        <v>304</v>
      </c>
      <c r="E470" s="22">
        <v>3446.3139999999999</v>
      </c>
      <c r="F470" s="5">
        <v>16992.509999999998</v>
      </c>
      <c r="G470" s="25">
        <v>355</v>
      </c>
      <c r="H470" s="5">
        <v>11955.87</v>
      </c>
      <c r="I470" s="25">
        <v>148</v>
      </c>
      <c r="J470" s="5">
        <v>4941.2299999999996</v>
      </c>
      <c r="K470" s="25">
        <v>405</v>
      </c>
      <c r="L470" s="5">
        <v>85.75</v>
      </c>
      <c r="M470" s="25">
        <v>485</v>
      </c>
      <c r="N470" s="5">
        <v>9.66</v>
      </c>
      <c r="O470" s="25">
        <v>195</v>
      </c>
    </row>
    <row r="471" spans="1:15" ht="11.25" customHeight="1" x14ac:dyDescent="0.2">
      <c r="A471" s="10">
        <v>1</v>
      </c>
      <c r="B471" s="10">
        <v>107653102</v>
      </c>
      <c r="C471" s="4" t="s">
        <v>306</v>
      </c>
      <c r="D471" s="4" t="s">
        <v>304</v>
      </c>
      <c r="E471" s="22">
        <v>3736.8719999999998</v>
      </c>
      <c r="F471" s="5">
        <v>15477.07</v>
      </c>
      <c r="G471" s="25">
        <v>460</v>
      </c>
      <c r="H471" s="5">
        <v>9510.7900000000009</v>
      </c>
      <c r="I471" s="25">
        <v>240</v>
      </c>
      <c r="J471" s="5">
        <v>5652.62</v>
      </c>
      <c r="K471" s="25">
        <v>370</v>
      </c>
      <c r="L471" s="5">
        <v>313.02999999999997</v>
      </c>
      <c r="M471" s="25">
        <v>285</v>
      </c>
      <c r="N471" s="5">
        <v>0.63</v>
      </c>
      <c r="O471" s="25">
        <v>272</v>
      </c>
    </row>
    <row r="472" spans="1:15" ht="11.25" customHeight="1" x14ac:dyDescent="0.2">
      <c r="A472" s="10">
        <v>1</v>
      </c>
      <c r="B472" s="10">
        <v>107653203</v>
      </c>
      <c r="C472" s="4" t="s">
        <v>307</v>
      </c>
      <c r="D472" s="4" t="s">
        <v>304</v>
      </c>
      <c r="E472" s="22">
        <v>2768.8249999999998</v>
      </c>
      <c r="F472" s="5">
        <v>16890.38</v>
      </c>
      <c r="G472" s="25">
        <v>364</v>
      </c>
      <c r="H472" s="5">
        <v>9188.68</v>
      </c>
      <c r="I472" s="25">
        <v>257</v>
      </c>
      <c r="J472" s="5">
        <v>7255.98</v>
      </c>
      <c r="K472" s="25">
        <v>276</v>
      </c>
      <c r="L472" s="5">
        <v>444.82</v>
      </c>
      <c r="M472" s="25">
        <v>171</v>
      </c>
      <c r="N472" s="5">
        <v>0.9</v>
      </c>
      <c r="O472" s="25">
        <v>264</v>
      </c>
    </row>
    <row r="473" spans="1:15" ht="11.25" customHeight="1" x14ac:dyDescent="0.2">
      <c r="A473" s="10">
        <v>1</v>
      </c>
      <c r="B473" s="10">
        <v>107653802</v>
      </c>
      <c r="C473" s="4" t="s">
        <v>308</v>
      </c>
      <c r="D473" s="4" t="s">
        <v>304</v>
      </c>
      <c r="E473" s="22">
        <v>5671.491</v>
      </c>
      <c r="F473" s="5">
        <v>17247.07</v>
      </c>
      <c r="G473" s="25">
        <v>332</v>
      </c>
      <c r="H473" s="5">
        <v>10643.33</v>
      </c>
      <c r="I473" s="25">
        <v>194</v>
      </c>
      <c r="J473" s="5">
        <v>6344.64</v>
      </c>
      <c r="K473" s="25">
        <v>331</v>
      </c>
      <c r="L473" s="5">
        <v>259.11</v>
      </c>
      <c r="M473" s="25">
        <v>340</v>
      </c>
      <c r="N473" s="5">
        <v>-0.01</v>
      </c>
      <c r="O473" s="25">
        <v>500</v>
      </c>
    </row>
    <row r="474" spans="1:15" ht="11.25" customHeight="1" x14ac:dyDescent="0.2">
      <c r="A474" s="10">
        <v>1</v>
      </c>
      <c r="B474" s="10">
        <v>107654103</v>
      </c>
      <c r="C474" s="4" t="s">
        <v>309</v>
      </c>
      <c r="D474" s="4" t="s">
        <v>304</v>
      </c>
      <c r="E474" s="22">
        <v>1048.98</v>
      </c>
      <c r="F474" s="5">
        <v>19412.830000000002</v>
      </c>
      <c r="G474" s="25">
        <v>197</v>
      </c>
      <c r="H474" s="5">
        <v>6007.11</v>
      </c>
      <c r="I474" s="25">
        <v>404</v>
      </c>
      <c r="J474" s="5">
        <v>12748.31</v>
      </c>
      <c r="K474" s="25">
        <v>38</v>
      </c>
      <c r="L474" s="5">
        <v>657.42</v>
      </c>
      <c r="M474" s="25">
        <v>89</v>
      </c>
      <c r="N474" s="5">
        <v>0</v>
      </c>
      <c r="O474" s="25">
        <v>299</v>
      </c>
    </row>
    <row r="475" spans="1:15" ht="11.25" customHeight="1" x14ac:dyDescent="0.2">
      <c r="A475" s="10">
        <v>1</v>
      </c>
      <c r="B475" s="10">
        <v>107654403</v>
      </c>
      <c r="C475" s="4" t="s">
        <v>118</v>
      </c>
      <c r="D475" s="4" t="s">
        <v>304</v>
      </c>
      <c r="E475" s="22">
        <v>3689.212</v>
      </c>
      <c r="F475" s="5">
        <v>16259.62</v>
      </c>
      <c r="G475" s="25">
        <v>402</v>
      </c>
      <c r="H475" s="5">
        <v>7364.12</v>
      </c>
      <c r="I475" s="25">
        <v>343</v>
      </c>
      <c r="J475" s="5">
        <v>8429.2199999999993</v>
      </c>
      <c r="K475" s="25">
        <v>222</v>
      </c>
      <c r="L475" s="5">
        <v>426.38</v>
      </c>
      <c r="M475" s="25">
        <v>183</v>
      </c>
      <c r="N475" s="5">
        <v>39.9</v>
      </c>
      <c r="O475" s="25">
        <v>157</v>
      </c>
    </row>
    <row r="476" spans="1:15" ht="11.25" customHeight="1" x14ac:dyDescent="0.2">
      <c r="A476" s="10">
        <v>1</v>
      </c>
      <c r="B476" s="10">
        <v>107654903</v>
      </c>
      <c r="C476" s="4" t="s">
        <v>310</v>
      </c>
      <c r="D476" s="4" t="s">
        <v>304</v>
      </c>
      <c r="E476" s="22">
        <v>1607.2860000000001</v>
      </c>
      <c r="F476" s="5">
        <v>19626.79</v>
      </c>
      <c r="G476" s="25">
        <v>184</v>
      </c>
      <c r="H476" s="5">
        <v>11884.48</v>
      </c>
      <c r="I476" s="25">
        <v>153</v>
      </c>
      <c r="J476" s="5">
        <v>7348.76</v>
      </c>
      <c r="K476" s="25">
        <v>266</v>
      </c>
      <c r="L476" s="5">
        <v>393.54</v>
      </c>
      <c r="M476" s="25">
        <v>208</v>
      </c>
      <c r="N476" s="5">
        <v>0</v>
      </c>
      <c r="O476" s="25">
        <v>299</v>
      </c>
    </row>
    <row r="477" spans="1:15" ht="11.25" customHeight="1" x14ac:dyDescent="0.2">
      <c r="A477" s="10">
        <v>1</v>
      </c>
      <c r="B477" s="10">
        <v>107655803</v>
      </c>
      <c r="C477" s="4" t="s">
        <v>311</v>
      </c>
      <c r="D477" s="4" t="s">
        <v>304</v>
      </c>
      <c r="E477" s="22">
        <v>790.00400000000002</v>
      </c>
      <c r="F477" s="5">
        <v>21085.97</v>
      </c>
      <c r="G477" s="25">
        <v>122</v>
      </c>
      <c r="H477" s="5">
        <v>6646.34</v>
      </c>
      <c r="I477" s="25">
        <v>375</v>
      </c>
      <c r="J477" s="5">
        <v>13707.03</v>
      </c>
      <c r="K477" s="25">
        <v>20</v>
      </c>
      <c r="L477" s="5">
        <v>732.61</v>
      </c>
      <c r="M477" s="25">
        <v>71</v>
      </c>
      <c r="N477" s="5">
        <v>0</v>
      </c>
      <c r="O477" s="25">
        <v>299</v>
      </c>
    </row>
    <row r="478" spans="1:15" ht="11.25" customHeight="1" x14ac:dyDescent="0.2">
      <c r="A478" s="10">
        <v>1</v>
      </c>
      <c r="B478" s="10">
        <v>107655903</v>
      </c>
      <c r="C478" s="4" t="s">
        <v>312</v>
      </c>
      <c r="D478" s="4" t="s">
        <v>304</v>
      </c>
      <c r="E478" s="22">
        <v>2098.3420000000001</v>
      </c>
      <c r="F478" s="5">
        <v>16465.02</v>
      </c>
      <c r="G478" s="25">
        <v>389</v>
      </c>
      <c r="H478" s="5">
        <v>8065.81</v>
      </c>
      <c r="I478" s="25">
        <v>309</v>
      </c>
      <c r="J478" s="5">
        <v>8081.38</v>
      </c>
      <c r="K478" s="25">
        <v>237</v>
      </c>
      <c r="L478" s="5">
        <v>212.24</v>
      </c>
      <c r="M478" s="25">
        <v>385</v>
      </c>
      <c r="N478" s="5">
        <v>105.59</v>
      </c>
      <c r="O478" s="25">
        <v>132</v>
      </c>
    </row>
    <row r="479" spans="1:15" ht="11.25" customHeight="1" x14ac:dyDescent="0.2">
      <c r="A479" s="10">
        <v>1</v>
      </c>
      <c r="B479" s="10">
        <v>107656303</v>
      </c>
      <c r="C479" s="4" t="s">
        <v>543</v>
      </c>
      <c r="D479" s="4" t="s">
        <v>304</v>
      </c>
      <c r="E479" s="22">
        <v>1950.5170000000001</v>
      </c>
      <c r="F479" s="5">
        <v>19032.400000000001</v>
      </c>
      <c r="G479" s="25">
        <v>220</v>
      </c>
      <c r="H479" s="5">
        <v>6106.99</v>
      </c>
      <c r="I479" s="25">
        <v>398</v>
      </c>
      <c r="J479" s="5">
        <v>11548.35</v>
      </c>
      <c r="K479" s="25">
        <v>76</v>
      </c>
      <c r="L479" s="5">
        <v>945.83</v>
      </c>
      <c r="M479" s="25">
        <v>37</v>
      </c>
      <c r="N479" s="5">
        <v>431.23</v>
      </c>
      <c r="O479" s="25">
        <v>86</v>
      </c>
    </row>
    <row r="480" spans="1:15" ht="11.25" customHeight="1" x14ac:dyDescent="0.2">
      <c r="A480" s="10">
        <v>1</v>
      </c>
      <c r="B480" s="10">
        <v>107656502</v>
      </c>
      <c r="C480" s="4" t="s">
        <v>313</v>
      </c>
      <c r="D480" s="4" t="s">
        <v>304</v>
      </c>
      <c r="E480" s="22">
        <v>5458.0640000000003</v>
      </c>
      <c r="F480" s="5">
        <v>13489.67</v>
      </c>
      <c r="G480" s="25">
        <v>497</v>
      </c>
      <c r="H480" s="5">
        <v>7702.87</v>
      </c>
      <c r="I480" s="25">
        <v>323</v>
      </c>
      <c r="J480" s="5">
        <v>5627.32</v>
      </c>
      <c r="K480" s="25">
        <v>373</v>
      </c>
      <c r="L480" s="5">
        <v>159.25</v>
      </c>
      <c r="M480" s="25">
        <v>441</v>
      </c>
      <c r="N480" s="5">
        <v>0.23</v>
      </c>
      <c r="O480" s="25">
        <v>284</v>
      </c>
    </row>
    <row r="481" spans="1:15" ht="11.25" customHeight="1" x14ac:dyDescent="0.2">
      <c r="A481" s="10">
        <v>1</v>
      </c>
      <c r="B481" s="10">
        <v>107657103</v>
      </c>
      <c r="C481" s="4" t="s">
        <v>314</v>
      </c>
      <c r="D481" s="4" t="s">
        <v>304</v>
      </c>
      <c r="E481" s="22">
        <v>3950.875</v>
      </c>
      <c r="F481" s="5">
        <v>17172.02</v>
      </c>
      <c r="G481" s="25">
        <v>342</v>
      </c>
      <c r="H481" s="5">
        <v>8244.84</v>
      </c>
      <c r="I481" s="25">
        <v>301</v>
      </c>
      <c r="J481" s="5">
        <v>6577.41</v>
      </c>
      <c r="K481" s="25">
        <v>312</v>
      </c>
      <c r="L481" s="5">
        <v>111.74</v>
      </c>
      <c r="M481" s="25">
        <v>472</v>
      </c>
      <c r="N481" s="5">
        <v>2238.0300000000002</v>
      </c>
      <c r="O481" s="25">
        <v>60</v>
      </c>
    </row>
    <row r="482" spans="1:15" ht="11.25" customHeight="1" x14ac:dyDescent="0.2">
      <c r="A482" s="10">
        <v>1</v>
      </c>
      <c r="B482" s="10">
        <v>107657503</v>
      </c>
      <c r="C482" s="4" t="s">
        <v>315</v>
      </c>
      <c r="D482" s="4" t="s">
        <v>304</v>
      </c>
      <c r="E482" s="22">
        <v>1970.05</v>
      </c>
      <c r="F482" s="5">
        <v>15400.77</v>
      </c>
      <c r="G482" s="25">
        <v>461</v>
      </c>
      <c r="H482" s="5">
        <v>6292.52</v>
      </c>
      <c r="I482" s="25">
        <v>391</v>
      </c>
      <c r="J482" s="5">
        <v>8834.4699999999993</v>
      </c>
      <c r="K482" s="25">
        <v>206</v>
      </c>
      <c r="L482" s="5">
        <v>268.95999999999998</v>
      </c>
      <c r="M482" s="25">
        <v>335</v>
      </c>
      <c r="N482" s="5">
        <v>4.82</v>
      </c>
      <c r="O482" s="25">
        <v>213</v>
      </c>
    </row>
    <row r="483" spans="1:15" ht="11.25" customHeight="1" x14ac:dyDescent="0.2">
      <c r="A483" s="10">
        <v>1</v>
      </c>
      <c r="B483" s="10">
        <v>107658903</v>
      </c>
      <c r="C483" s="4" t="s">
        <v>316</v>
      </c>
      <c r="D483" s="4" t="s">
        <v>304</v>
      </c>
      <c r="E483" s="22">
        <v>1949.567</v>
      </c>
      <c r="F483" s="5">
        <v>17502.310000000001</v>
      </c>
      <c r="G483" s="25">
        <v>306</v>
      </c>
      <c r="H483" s="5">
        <v>7620.9</v>
      </c>
      <c r="I483" s="25">
        <v>331</v>
      </c>
      <c r="J483" s="5">
        <v>9520.91</v>
      </c>
      <c r="K483" s="25">
        <v>177</v>
      </c>
      <c r="L483" s="5">
        <v>360.5</v>
      </c>
      <c r="M483" s="25">
        <v>233</v>
      </c>
      <c r="N483" s="5">
        <v>0</v>
      </c>
      <c r="O483" s="25">
        <v>299</v>
      </c>
    </row>
    <row r="484" spans="1:15" ht="11.25" customHeight="1" x14ac:dyDescent="0.2">
      <c r="A484" s="10">
        <v>1</v>
      </c>
      <c r="B484" s="10">
        <v>119665003</v>
      </c>
      <c r="C484" s="4" t="s">
        <v>504</v>
      </c>
      <c r="D484" s="4" t="s">
        <v>487</v>
      </c>
      <c r="E484" s="22">
        <v>1039.508</v>
      </c>
      <c r="F484" s="5">
        <v>20908.37</v>
      </c>
      <c r="G484" s="25">
        <v>128</v>
      </c>
      <c r="H484" s="5">
        <v>10559.95</v>
      </c>
      <c r="I484" s="25">
        <v>197</v>
      </c>
      <c r="J484" s="5">
        <v>9943.84</v>
      </c>
      <c r="K484" s="25">
        <v>151</v>
      </c>
      <c r="L484" s="5">
        <v>391.68</v>
      </c>
      <c r="M484" s="25">
        <v>211</v>
      </c>
      <c r="N484" s="5">
        <v>12.91</v>
      </c>
      <c r="O484" s="25">
        <v>186</v>
      </c>
    </row>
    <row r="485" spans="1:15" ht="11.25" customHeight="1" x14ac:dyDescent="0.2">
      <c r="A485" s="10">
        <v>1</v>
      </c>
      <c r="B485" s="10">
        <v>118667503</v>
      </c>
      <c r="C485" s="4" t="s">
        <v>486</v>
      </c>
      <c r="D485" s="4" t="s">
        <v>487</v>
      </c>
      <c r="E485" s="22">
        <v>2263.9859999999999</v>
      </c>
      <c r="F485" s="5">
        <v>21493.119999999999</v>
      </c>
      <c r="G485" s="25">
        <v>114</v>
      </c>
      <c r="H485" s="5">
        <v>11394.38</v>
      </c>
      <c r="I485" s="25">
        <v>166</v>
      </c>
      <c r="J485" s="5">
        <v>9467.36</v>
      </c>
      <c r="K485" s="25">
        <v>182</v>
      </c>
      <c r="L485" s="5">
        <v>459.11</v>
      </c>
      <c r="M485" s="25">
        <v>164</v>
      </c>
      <c r="N485" s="5">
        <v>172.26</v>
      </c>
      <c r="O485" s="25">
        <v>116</v>
      </c>
    </row>
    <row r="486" spans="1:15" ht="11.25" customHeight="1" x14ac:dyDescent="0.2">
      <c r="A486" s="10">
        <v>1</v>
      </c>
      <c r="B486" s="10">
        <v>112671303</v>
      </c>
      <c r="C486" s="4" t="s">
        <v>389</v>
      </c>
      <c r="D486" s="4" t="s">
        <v>390</v>
      </c>
      <c r="E486" s="22">
        <v>5974.1019999999999</v>
      </c>
      <c r="F486" s="5">
        <v>15675.95</v>
      </c>
      <c r="G486" s="25">
        <v>446</v>
      </c>
      <c r="H486" s="5">
        <v>11276.58</v>
      </c>
      <c r="I486" s="25">
        <v>172</v>
      </c>
      <c r="J486" s="5">
        <v>4124.1000000000004</v>
      </c>
      <c r="K486" s="25">
        <v>469</v>
      </c>
      <c r="L486" s="5">
        <v>275.27</v>
      </c>
      <c r="M486" s="25">
        <v>325</v>
      </c>
      <c r="N486" s="5">
        <v>0</v>
      </c>
      <c r="O486" s="25">
        <v>299</v>
      </c>
    </row>
    <row r="487" spans="1:15" ht="11.25" customHeight="1" x14ac:dyDescent="0.2">
      <c r="A487" s="10">
        <v>1</v>
      </c>
      <c r="B487" s="10">
        <v>112671603</v>
      </c>
      <c r="C487" s="4" t="s">
        <v>391</v>
      </c>
      <c r="D487" s="4" t="s">
        <v>390</v>
      </c>
      <c r="E487" s="22">
        <v>6765.5640000000003</v>
      </c>
      <c r="F487" s="5">
        <v>16573.810000000001</v>
      </c>
      <c r="G487" s="25">
        <v>382</v>
      </c>
      <c r="H487" s="5">
        <v>11583.25</v>
      </c>
      <c r="I487" s="25">
        <v>162</v>
      </c>
      <c r="J487" s="5">
        <v>4449.5</v>
      </c>
      <c r="K487" s="25">
        <v>445</v>
      </c>
      <c r="L487" s="5">
        <v>121.57</v>
      </c>
      <c r="M487" s="25">
        <v>468</v>
      </c>
      <c r="N487" s="5">
        <v>419.49</v>
      </c>
      <c r="O487" s="25">
        <v>87</v>
      </c>
    </row>
    <row r="488" spans="1:15" ht="11.25" customHeight="1" x14ac:dyDescent="0.2">
      <c r="A488" s="10">
        <v>1</v>
      </c>
      <c r="B488" s="10">
        <v>112671803</v>
      </c>
      <c r="C488" s="4" t="s">
        <v>136</v>
      </c>
      <c r="D488" s="4" t="s">
        <v>390</v>
      </c>
      <c r="E488" s="22">
        <v>3657.7460000000001</v>
      </c>
      <c r="F488" s="5">
        <v>22003.69</v>
      </c>
      <c r="G488" s="25">
        <v>100</v>
      </c>
      <c r="H488" s="5">
        <v>10505.65</v>
      </c>
      <c r="I488" s="25">
        <v>200</v>
      </c>
      <c r="J488" s="5">
        <v>7036.02</v>
      </c>
      <c r="K488" s="25">
        <v>290</v>
      </c>
      <c r="L488" s="5">
        <v>203.42</v>
      </c>
      <c r="M488" s="25">
        <v>397</v>
      </c>
      <c r="N488" s="5">
        <v>4258.6000000000004</v>
      </c>
      <c r="O488" s="25">
        <v>40</v>
      </c>
    </row>
    <row r="489" spans="1:15" ht="11.25" customHeight="1" x14ac:dyDescent="0.2">
      <c r="A489" s="10">
        <v>1</v>
      </c>
      <c r="B489" s="10">
        <v>112672203</v>
      </c>
      <c r="C489" s="4" t="s">
        <v>392</v>
      </c>
      <c r="D489" s="4" t="s">
        <v>390</v>
      </c>
      <c r="E489" s="22">
        <v>2611.1840000000002</v>
      </c>
      <c r="F489" s="5">
        <v>18847.04</v>
      </c>
      <c r="G489" s="25">
        <v>229</v>
      </c>
      <c r="H489" s="5">
        <v>12035.26</v>
      </c>
      <c r="I489" s="25">
        <v>145</v>
      </c>
      <c r="J489" s="5">
        <v>6553.37</v>
      </c>
      <c r="K489" s="25">
        <v>317</v>
      </c>
      <c r="L489" s="5">
        <v>256.18</v>
      </c>
      <c r="M489" s="25">
        <v>341</v>
      </c>
      <c r="N489" s="5">
        <v>2.23</v>
      </c>
      <c r="O489" s="25">
        <v>239</v>
      </c>
    </row>
    <row r="490" spans="1:15" ht="11.25" customHeight="1" x14ac:dyDescent="0.2">
      <c r="A490" s="10">
        <v>1</v>
      </c>
      <c r="B490" s="10">
        <v>112672803</v>
      </c>
      <c r="C490" s="4" t="s">
        <v>393</v>
      </c>
      <c r="D490" s="4" t="s">
        <v>390</v>
      </c>
      <c r="E490" s="22">
        <v>2076.9119999999998</v>
      </c>
      <c r="F490" s="5">
        <v>17185.29</v>
      </c>
      <c r="G490" s="25">
        <v>340</v>
      </c>
      <c r="H490" s="5">
        <v>12176.98</v>
      </c>
      <c r="I490" s="25">
        <v>142</v>
      </c>
      <c r="J490" s="5">
        <v>4593.55</v>
      </c>
      <c r="K490" s="25">
        <v>432</v>
      </c>
      <c r="L490" s="5">
        <v>414.76</v>
      </c>
      <c r="M490" s="25">
        <v>192</v>
      </c>
      <c r="N490" s="5">
        <v>0</v>
      </c>
      <c r="O490" s="25">
        <v>299</v>
      </c>
    </row>
    <row r="491" spans="1:15" ht="11.25" customHeight="1" x14ac:dyDescent="0.2">
      <c r="A491" s="10">
        <v>1</v>
      </c>
      <c r="B491" s="10">
        <v>112674403</v>
      </c>
      <c r="C491" s="4" t="s">
        <v>137</v>
      </c>
      <c r="D491" s="4" t="s">
        <v>390</v>
      </c>
      <c r="E491" s="22">
        <v>4176.7160000000003</v>
      </c>
      <c r="F491" s="5">
        <v>18201.38</v>
      </c>
      <c r="G491" s="25">
        <v>274</v>
      </c>
      <c r="H491" s="5">
        <v>11926.29</v>
      </c>
      <c r="I491" s="25">
        <v>150</v>
      </c>
      <c r="J491" s="5">
        <v>6044.9</v>
      </c>
      <c r="K491" s="25">
        <v>346</v>
      </c>
      <c r="L491" s="5">
        <v>230.19</v>
      </c>
      <c r="M491" s="25">
        <v>368</v>
      </c>
      <c r="N491" s="5">
        <v>0</v>
      </c>
      <c r="O491" s="25">
        <v>299</v>
      </c>
    </row>
    <row r="492" spans="1:15" ht="11.25" customHeight="1" x14ac:dyDescent="0.2">
      <c r="A492" s="10">
        <v>1</v>
      </c>
      <c r="B492" s="10">
        <v>115674603</v>
      </c>
      <c r="C492" s="4" t="s">
        <v>555</v>
      </c>
      <c r="D492" s="4" t="s">
        <v>390</v>
      </c>
      <c r="E492" s="22">
        <v>3383.0410000000002</v>
      </c>
      <c r="F492" s="5">
        <v>16677.18</v>
      </c>
      <c r="G492" s="25">
        <v>378</v>
      </c>
      <c r="H492" s="5">
        <v>9524.35</v>
      </c>
      <c r="I492" s="25">
        <v>239</v>
      </c>
      <c r="J492" s="5">
        <v>4959.3</v>
      </c>
      <c r="K492" s="25">
        <v>404</v>
      </c>
      <c r="L492" s="5">
        <v>99.35</v>
      </c>
      <c r="M492" s="25">
        <v>480</v>
      </c>
      <c r="N492" s="5">
        <v>2094.1799999999998</v>
      </c>
      <c r="O492" s="25">
        <v>62</v>
      </c>
    </row>
    <row r="493" spans="1:15" ht="11.25" customHeight="1" x14ac:dyDescent="0.2">
      <c r="A493" s="10">
        <v>1</v>
      </c>
      <c r="B493" s="10">
        <v>112675503</v>
      </c>
      <c r="C493" s="4" t="s">
        <v>394</v>
      </c>
      <c r="D493" s="4" t="s">
        <v>390</v>
      </c>
      <c r="E493" s="22">
        <v>5435.0169999999998</v>
      </c>
      <c r="F493" s="5">
        <v>19099.64</v>
      </c>
      <c r="G493" s="25">
        <v>214</v>
      </c>
      <c r="H493" s="5">
        <v>10021.33</v>
      </c>
      <c r="I493" s="25">
        <v>222</v>
      </c>
      <c r="J493" s="5">
        <v>6462.7</v>
      </c>
      <c r="K493" s="25">
        <v>321</v>
      </c>
      <c r="L493" s="5">
        <v>229.24</v>
      </c>
      <c r="M493" s="25">
        <v>371</v>
      </c>
      <c r="N493" s="5">
        <v>2386.37</v>
      </c>
      <c r="O493" s="25">
        <v>57</v>
      </c>
    </row>
    <row r="494" spans="1:15" ht="11.25" customHeight="1" x14ac:dyDescent="0.2">
      <c r="A494" s="10">
        <v>1</v>
      </c>
      <c r="B494" s="10">
        <v>112676203</v>
      </c>
      <c r="C494" s="4" t="s">
        <v>395</v>
      </c>
      <c r="D494" s="4" t="s">
        <v>390</v>
      </c>
      <c r="E494" s="22">
        <v>2696.6990000000001</v>
      </c>
      <c r="F494" s="5">
        <v>20600.22</v>
      </c>
      <c r="G494" s="25">
        <v>138</v>
      </c>
      <c r="H494" s="5">
        <v>13058.01</v>
      </c>
      <c r="I494" s="25">
        <v>113</v>
      </c>
      <c r="J494" s="5">
        <v>7254.15</v>
      </c>
      <c r="K494" s="25">
        <v>277</v>
      </c>
      <c r="L494" s="5">
        <v>287.89999999999998</v>
      </c>
      <c r="M494" s="25">
        <v>313</v>
      </c>
      <c r="N494" s="5">
        <v>0.16</v>
      </c>
      <c r="O494" s="25">
        <v>289</v>
      </c>
    </row>
    <row r="495" spans="1:15" ht="11.25" customHeight="1" x14ac:dyDescent="0.2">
      <c r="A495" s="10">
        <v>1</v>
      </c>
      <c r="B495" s="10">
        <v>112676403</v>
      </c>
      <c r="C495" s="4" t="s">
        <v>396</v>
      </c>
      <c r="D495" s="4" t="s">
        <v>390</v>
      </c>
      <c r="E495" s="22">
        <v>4472.0230000000001</v>
      </c>
      <c r="F495" s="5">
        <v>16250.81</v>
      </c>
      <c r="G495" s="25">
        <v>403</v>
      </c>
      <c r="H495" s="5">
        <v>10872.56</v>
      </c>
      <c r="I495" s="25">
        <v>188</v>
      </c>
      <c r="J495" s="5">
        <v>5254.56</v>
      </c>
      <c r="K495" s="25">
        <v>384</v>
      </c>
      <c r="L495" s="5">
        <v>123.7</v>
      </c>
      <c r="M495" s="25">
        <v>465</v>
      </c>
      <c r="N495" s="5">
        <v>0</v>
      </c>
      <c r="O495" s="25">
        <v>299</v>
      </c>
    </row>
    <row r="496" spans="1:15" ht="11.25" customHeight="1" x14ac:dyDescent="0.2">
      <c r="A496" s="10">
        <v>1</v>
      </c>
      <c r="B496" s="10">
        <v>112676503</v>
      </c>
      <c r="C496" s="4" t="s">
        <v>397</v>
      </c>
      <c r="D496" s="4" t="s">
        <v>390</v>
      </c>
      <c r="E496" s="22">
        <v>3097.5619999999999</v>
      </c>
      <c r="F496" s="5">
        <v>18700.97</v>
      </c>
      <c r="G496" s="25">
        <v>238</v>
      </c>
      <c r="H496" s="5">
        <v>12474.33</v>
      </c>
      <c r="I496" s="25">
        <v>133</v>
      </c>
      <c r="J496" s="5">
        <v>6034.52</v>
      </c>
      <c r="K496" s="25">
        <v>347</v>
      </c>
      <c r="L496" s="5">
        <v>127.38</v>
      </c>
      <c r="M496" s="25">
        <v>460</v>
      </c>
      <c r="N496" s="5">
        <v>64.73</v>
      </c>
      <c r="O496" s="25">
        <v>144</v>
      </c>
    </row>
    <row r="497" spans="1:16" ht="11.25" customHeight="1" x14ac:dyDescent="0.2">
      <c r="A497" s="10">
        <v>1</v>
      </c>
      <c r="B497" s="10">
        <v>112676703</v>
      </c>
      <c r="C497" s="4" t="s">
        <v>138</v>
      </c>
      <c r="D497" s="4" t="s">
        <v>390</v>
      </c>
      <c r="E497" s="22">
        <v>4134.3549999999996</v>
      </c>
      <c r="F497" s="5">
        <v>17441.68</v>
      </c>
      <c r="G497" s="25">
        <v>311</v>
      </c>
      <c r="H497" s="5">
        <v>11376.7</v>
      </c>
      <c r="I497" s="25">
        <v>167</v>
      </c>
      <c r="J497" s="5">
        <v>5861.85</v>
      </c>
      <c r="K497" s="25">
        <v>358</v>
      </c>
      <c r="L497" s="5">
        <v>200.17</v>
      </c>
      <c r="M497" s="25">
        <v>404</v>
      </c>
      <c r="N497" s="5">
        <v>2.96</v>
      </c>
      <c r="O497" s="25">
        <v>231</v>
      </c>
    </row>
    <row r="498" spans="1:16" ht="11.25" customHeight="1" x14ac:dyDescent="0.2">
      <c r="A498" s="10">
        <v>1</v>
      </c>
      <c r="B498" s="10">
        <v>115219002</v>
      </c>
      <c r="C498" s="4" t="s">
        <v>154</v>
      </c>
      <c r="D498" s="4" t="s">
        <v>390</v>
      </c>
      <c r="E498" s="22">
        <v>7970.1819999999998</v>
      </c>
      <c r="F498" s="5">
        <v>16469.439999999999</v>
      </c>
      <c r="G498" s="25">
        <v>388</v>
      </c>
      <c r="H498" s="5">
        <v>11215.85</v>
      </c>
      <c r="I498" s="25">
        <v>177</v>
      </c>
      <c r="J498" s="5">
        <v>4199.3599999999997</v>
      </c>
      <c r="K498" s="25">
        <v>461</v>
      </c>
      <c r="L498" s="5">
        <v>291.75</v>
      </c>
      <c r="M498" s="25">
        <v>308</v>
      </c>
      <c r="N498" s="5">
        <v>762.48</v>
      </c>
      <c r="O498" s="25">
        <v>73</v>
      </c>
    </row>
    <row r="499" spans="1:16" ht="11.25" customHeight="1" x14ac:dyDescent="0.2">
      <c r="A499" s="10">
        <v>1</v>
      </c>
      <c r="B499" s="10">
        <v>112678503</v>
      </c>
      <c r="C499" s="4" t="s">
        <v>398</v>
      </c>
      <c r="D499" s="4" t="s">
        <v>390</v>
      </c>
      <c r="E499" s="22">
        <v>3266.741</v>
      </c>
      <c r="F499" s="5">
        <v>30067.4</v>
      </c>
      <c r="G499" s="25">
        <v>10</v>
      </c>
      <c r="H499" s="5">
        <v>13208.59</v>
      </c>
      <c r="I499" s="25">
        <v>108</v>
      </c>
      <c r="J499" s="5">
        <v>5037.8100000000004</v>
      </c>
      <c r="K499" s="25">
        <v>395</v>
      </c>
      <c r="L499" s="5">
        <v>229.93</v>
      </c>
      <c r="M499" s="25">
        <v>369</v>
      </c>
      <c r="N499" s="5">
        <v>11591.06</v>
      </c>
      <c r="O499" s="25">
        <v>4</v>
      </c>
    </row>
    <row r="500" spans="1:16" ht="11.25" customHeight="1" x14ac:dyDescent="0.2">
      <c r="A500" s="10">
        <v>1</v>
      </c>
      <c r="B500" s="10">
        <v>112679002</v>
      </c>
      <c r="C500" s="4" t="s">
        <v>399</v>
      </c>
      <c r="D500" s="4" t="s">
        <v>390</v>
      </c>
      <c r="E500" s="22">
        <v>8274.3559999999998</v>
      </c>
      <c r="F500" s="5">
        <v>20555.47</v>
      </c>
      <c r="G500" s="25">
        <v>140</v>
      </c>
      <c r="H500" s="5">
        <v>4511.16</v>
      </c>
      <c r="I500" s="25">
        <v>463</v>
      </c>
      <c r="J500" s="5">
        <v>12650.51</v>
      </c>
      <c r="K500" s="25">
        <v>40</v>
      </c>
      <c r="L500" s="5">
        <v>1049.31</v>
      </c>
      <c r="M500" s="25">
        <v>20</v>
      </c>
      <c r="N500" s="5">
        <v>2344.5</v>
      </c>
      <c r="O500" s="25">
        <v>58</v>
      </c>
    </row>
    <row r="501" spans="1:16" ht="11.25" customHeight="1" x14ac:dyDescent="0.2">
      <c r="A501" s="10">
        <v>1</v>
      </c>
      <c r="B501" s="10">
        <v>112679403</v>
      </c>
      <c r="C501" s="4" t="s">
        <v>400</v>
      </c>
      <c r="D501" s="4" t="s">
        <v>390</v>
      </c>
      <c r="E501" s="22">
        <v>3259.4430000000002</v>
      </c>
      <c r="F501" s="5">
        <v>18881.5</v>
      </c>
      <c r="G501" s="25">
        <v>225</v>
      </c>
      <c r="H501" s="5">
        <v>15091.63</v>
      </c>
      <c r="I501" s="25">
        <v>60</v>
      </c>
      <c r="J501" s="5">
        <v>3597.34</v>
      </c>
      <c r="K501" s="25">
        <v>491</v>
      </c>
      <c r="L501" s="5">
        <v>192.53</v>
      </c>
      <c r="M501" s="25">
        <v>410</v>
      </c>
      <c r="N501" s="5">
        <v>0</v>
      </c>
      <c r="O501" s="25">
        <v>299</v>
      </c>
    </row>
    <row r="502" spans="1:16" ht="11.25" customHeight="1" x14ac:dyDescent="0.2">
      <c r="P502" s="4"/>
    </row>
    <row r="503" spans="1:16" ht="11.25" customHeight="1" x14ac:dyDescent="0.2">
      <c r="E503" s="23">
        <v>1717293.8880000005</v>
      </c>
      <c r="F503" s="26">
        <v>19239.07</v>
      </c>
      <c r="H503" s="26">
        <v>10729.71</v>
      </c>
      <c r="J503" s="26">
        <v>7075.89</v>
      </c>
      <c r="L503" s="26">
        <v>552.23</v>
      </c>
      <c r="N503" s="26">
        <v>881.25</v>
      </c>
      <c r="P503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B14986D-AF00-49EE-841C-ED4B8980E19A}"/>
</file>

<file path=customXml/itemProps2.xml><?xml version="1.0" encoding="utf-8"?>
<ds:datastoreItem xmlns:ds="http://schemas.openxmlformats.org/officeDocument/2006/customXml" ds:itemID="{53335B21-CF9D-49E4-B0E1-8657A0514634}"/>
</file>

<file path=customXml/itemProps3.xml><?xml version="1.0" encoding="utf-8"?>
<ds:datastoreItem xmlns:ds="http://schemas.openxmlformats.org/officeDocument/2006/customXml" ds:itemID="{5981AA14-C6FA-47EE-B775-8385F524F5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2019-20 Revenue by Source</vt:lpstr>
      <vt:lpstr>2019-20 Taxes Coll &amp; Eq Mills</vt:lpstr>
      <vt:lpstr>2019-20 Rev per ADM</vt:lpstr>
    </vt:vector>
  </TitlesOfParts>
  <Company>PDE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2019-20</dc:title>
  <dc:creator>Benjamin Hanft</dc:creator>
  <cp:lastModifiedBy>Heimbach, Bunne</cp:lastModifiedBy>
  <cp:lastPrinted>2022-05-13T16:02:03Z</cp:lastPrinted>
  <dcterms:created xsi:type="dcterms:W3CDTF">2003-01-22T15:10:57Z</dcterms:created>
  <dcterms:modified xsi:type="dcterms:W3CDTF">2022-05-13T16:43:03Z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0x01010063A4E9D8B9AE294BB8664582FC3229C4</vt:lpwstr>
  </property>
  <property fmtid="{D5CDD505-2E9C-101B-9397-08002B2CF9AE}" pid="4" name="MigrationSourceURL">
    <vt:lpwstr/>
  </property>
  <property fmtid="{D5CDD505-2E9C-101B-9397-08002B2CF9AE}" pid="5" name="Order">
    <vt:r8>1337900</vt:r8>
  </property>
  <property fmtid="{D5CDD505-2E9C-101B-9397-08002B2CF9AE}" pid="6" name="Category">
    <vt:lpwstr/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TemplateUrl">
    <vt:lpwstr/>
  </property>
</Properties>
</file>