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ebhart/python/projects/anthony/biomarker/data/raw/"/>
    </mc:Choice>
  </mc:AlternateContent>
  <xr:revisionPtr revIDLastSave="0" documentId="13_ncr:1_{9C4345CF-5BC2-5C48-8FA1-2ADEAF91727D}" xr6:coauthVersionLast="33" xr6:coauthVersionMax="33" xr10:uidLastSave="{00000000-0000-0000-0000-000000000000}"/>
  <bookViews>
    <workbookView xWindow="0" yWindow="460" windowWidth="15520" windowHeight="6960" xr2:uid="{00000000-000D-0000-FFFF-FFFF00000000}"/>
  </bookViews>
  <sheets>
    <sheet name="inputs" sheetId="2" r:id="rId1"/>
    <sheet name="ke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11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<sst xmlns="http://schemas.openxmlformats.org/spreadsheetml/2006/main" count="93" uniqueCount="44">
  <si>
    <t>Key</t>
  </si>
  <si>
    <t>Output: logK</t>
  </si>
  <si>
    <t>CI_2</t>
  </si>
  <si>
    <t>CP_3</t>
  </si>
  <si>
    <t>CP_4</t>
  </si>
  <si>
    <t>CI_4</t>
  </si>
  <si>
    <t>CI_5</t>
  </si>
  <si>
    <t>Input</t>
  </si>
  <si>
    <t>A</t>
  </si>
  <si>
    <t>B</t>
  </si>
  <si>
    <t>C</t>
  </si>
  <si>
    <t>X11: Temperature (K)</t>
  </si>
  <si>
    <t>X12: [Salt*Valency]</t>
  </si>
  <si>
    <t>X13: Category Salt type</t>
  </si>
  <si>
    <t>X14: [Buffer] (mM)</t>
  </si>
  <si>
    <t>X10: Category Method</t>
  </si>
  <si>
    <t>X15: pH</t>
  </si>
  <si>
    <t xml:space="preserve">X1: 3d oriention of the optimized geometry of the molecule </t>
  </si>
  <si>
    <t>atom #</t>
  </si>
  <si>
    <t>AMU of the atom</t>
  </si>
  <si>
    <t>X</t>
  </si>
  <si>
    <t>Y</t>
  </si>
  <si>
    <t>Z</t>
  </si>
  <si>
    <t>X2: eigenvalues for the occupied electron orbitals and the imaginary unoccupied orbitals</t>
  </si>
  <si>
    <t>O: occupied</t>
  </si>
  <si>
    <t xml:space="preserve">V: virtual </t>
  </si>
  <si>
    <t xml:space="preserve">X3: 3d density of electron distribution </t>
  </si>
  <si>
    <t xml:space="preserve">matrix size = number of atoms in the molecule </t>
  </si>
  <si>
    <t xml:space="preserve">X4: centers of mass weighed to electron distribution of each atom. # row = # atoms in molecule </t>
  </si>
  <si>
    <t xml:space="preserve">X5: </t>
  </si>
  <si>
    <t xml:space="preserve">first column: electric potential </t>
  </si>
  <si>
    <t>colum 2-3: electric field (x,y,z)</t>
  </si>
  <si>
    <t xml:space="preserve">X6: electric field gradient </t>
  </si>
  <si>
    <t>first half of rows: column 1: XX, column 2: YY, column 3: ZZ</t>
  </si>
  <si>
    <t>second half of rows: column 1: XY, column 2: XZ, column 3: YZ</t>
  </si>
  <si>
    <t>1 row for each # of atoms in molecule</t>
  </si>
  <si>
    <t xml:space="preserve">X7: electric field gradient eigenvalues </t>
  </si>
  <si>
    <t xml:space="preserve">X8: vector of SCF densities </t>
  </si>
  <si>
    <t xml:space="preserve">X9: vector of alpha MO coefficients </t>
  </si>
  <si>
    <t>X16: CI number</t>
  </si>
  <si>
    <t>CI_1</t>
  </si>
  <si>
    <t>VECTOR</t>
  </si>
  <si>
    <t xml:space="preserve">X17: CI </t>
  </si>
  <si>
    <t>X18: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</si>
</sst>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2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5" x14ac:dyDescent="0.2"/>
  <cols>
    <col min="3" max="3" width="12.1640625" customWidth="1"/>
    <col min="4" max="4" width="9.83203125" customWidth="1"/>
    <col min="5" max="5" width="14.83203125" customWidth="1"/>
    <col min="6" max="6" width="19.83203125" customWidth="1"/>
    <col min="7" max="7" width="16.6640625" customWidth="1"/>
    <col min="10" max="10" width="12.1640625" customWidth="1"/>
    <col min="11" max="11" width="13.6640625" customWidth="1"/>
    <col min="12" max="12" width="10.83203125" bestFit="1" customWidth="1"/>
    <col min="13" max="13" width="14.6640625" customWidth="1"/>
  </cols>
  <sheetData>
    <row r="1" spans="1:12" x14ac:dyDescent="0.2">
      <c r="A1" s="8" t="s">
        <v>7</v>
      </c>
      <c r="B1" s="1" t="s">
        <v>0</v>
      </c>
      <c r="C1" s="2" t="s">
        <v>15</v>
      </c>
      <c r="D1" s="4" t="s">
        <v>11</v>
      </c>
      <c r="E1" s="3" t="s">
        <v>12</v>
      </c>
      <c r="F1" s="9" t="s">
        <v>13</v>
      </c>
      <c r="G1" s="5" t="s">
        <v>14</v>
      </c>
      <c r="H1" s="7" t="s">
        <v>16</v>
      </c>
      <c r="I1" s="11" t="s">
        <v>39</v>
      </c>
      <c r="J1" s="4" t="s">
        <v>42</v>
      </c>
      <c r="K1" s="6" t="s">
        <v>43</v>
      </c>
      <c r="L1" s="2" t="s">
        <v>1</v>
      </c>
    </row>
    <row r="2" spans="1:12" x14ac:dyDescent="0.2">
      <c r="A2">
        <v>1</v>
      </c>
      <c r="B2">
        <v>17</v>
      </c>
      <c r="C2" t="s">
        <v>8</v>
      </c>
      <c r="D2" s="10">
        <v>298</v>
      </c>
      <c r="E2" s="10">
        <v>0</v>
      </c>
      <c r="F2" s="10">
        <v>0</v>
      </c>
      <c r="G2" s="10">
        <v>0</v>
      </c>
      <c r="H2" s="10">
        <v>6</v>
      </c>
      <c r="I2" s="10">
        <v>0</v>
      </c>
      <c r="K2" t="s">
        <v>3</v>
      </c>
      <c r="L2">
        <v>4.3899999999999997</v>
      </c>
    </row>
    <row r="3" spans="1:12" x14ac:dyDescent="0.2">
      <c r="A3">
        <f>A2+1</f>
        <v>2</v>
      </c>
      <c r="B3">
        <v>17</v>
      </c>
      <c r="C3" t="s">
        <v>9</v>
      </c>
      <c r="D3" s="10">
        <v>298</v>
      </c>
      <c r="E3" s="10">
        <v>0</v>
      </c>
      <c r="F3" s="10">
        <v>0</v>
      </c>
      <c r="G3">
        <v>50</v>
      </c>
      <c r="H3">
        <v>4.74</v>
      </c>
      <c r="I3" s="10">
        <v>0</v>
      </c>
      <c r="L3">
        <v>4.3899999999999997</v>
      </c>
    </row>
    <row r="4" spans="1:12" x14ac:dyDescent="0.2">
      <c r="A4">
        <f t="shared" ref="A4:A29" si="0">A3+1</f>
        <v>3</v>
      </c>
      <c r="B4">
        <v>19</v>
      </c>
      <c r="C4" t="s">
        <v>8</v>
      </c>
      <c r="D4" s="10">
        <v>298</v>
      </c>
      <c r="E4" s="10">
        <v>0</v>
      </c>
      <c r="F4" s="10">
        <v>0</v>
      </c>
      <c r="G4" s="10">
        <v>0</v>
      </c>
      <c r="H4" s="10">
        <v>6</v>
      </c>
      <c r="I4" s="10">
        <v>1</v>
      </c>
      <c r="J4" t="s">
        <v>2</v>
      </c>
      <c r="K4" t="s">
        <v>3</v>
      </c>
      <c r="L4">
        <v>4.63</v>
      </c>
    </row>
    <row r="5" spans="1:12" x14ac:dyDescent="0.2">
      <c r="A5">
        <f t="shared" si="0"/>
        <v>4</v>
      </c>
      <c r="B5">
        <v>20</v>
      </c>
      <c r="C5" t="s">
        <v>8</v>
      </c>
      <c r="D5" s="10">
        <v>298</v>
      </c>
      <c r="E5" s="10">
        <v>0</v>
      </c>
      <c r="F5" s="10">
        <v>0</v>
      </c>
      <c r="G5" s="10">
        <v>0</v>
      </c>
      <c r="H5" s="10">
        <v>6</v>
      </c>
      <c r="I5" s="10">
        <v>2</v>
      </c>
      <c r="J5" t="s">
        <v>40</v>
      </c>
      <c r="K5" t="s">
        <v>3</v>
      </c>
      <c r="L5">
        <v>4.8</v>
      </c>
    </row>
    <row r="6" spans="1:12" x14ac:dyDescent="0.2">
      <c r="A6">
        <f t="shared" si="0"/>
        <v>5</v>
      </c>
      <c r="B6">
        <v>21</v>
      </c>
      <c r="C6" t="s">
        <v>8</v>
      </c>
      <c r="D6" s="10">
        <v>298</v>
      </c>
      <c r="E6" s="10">
        <v>0</v>
      </c>
      <c r="F6" s="10">
        <v>0</v>
      </c>
      <c r="G6" s="10">
        <v>0</v>
      </c>
      <c r="H6" s="10">
        <v>6</v>
      </c>
      <c r="I6" s="10">
        <v>2</v>
      </c>
      <c r="J6" t="s">
        <v>2</v>
      </c>
      <c r="K6" t="s">
        <v>3</v>
      </c>
      <c r="L6">
        <v>4.9000000000000004</v>
      </c>
    </row>
    <row r="7" spans="1:12" x14ac:dyDescent="0.2">
      <c r="A7">
        <f t="shared" si="0"/>
        <v>6</v>
      </c>
      <c r="B7">
        <v>22</v>
      </c>
      <c r="C7" t="s">
        <v>8</v>
      </c>
      <c r="D7" s="10">
        <v>298</v>
      </c>
      <c r="E7" s="10">
        <v>0</v>
      </c>
      <c r="F7" s="10">
        <v>0</v>
      </c>
      <c r="G7" s="10">
        <v>0</v>
      </c>
      <c r="H7" s="10">
        <v>6</v>
      </c>
      <c r="I7" s="10">
        <v>2</v>
      </c>
      <c r="J7" t="s">
        <v>2</v>
      </c>
      <c r="K7" t="s">
        <v>3</v>
      </c>
      <c r="L7">
        <v>5.55</v>
      </c>
    </row>
    <row r="8" spans="1:12" x14ac:dyDescent="0.2">
      <c r="A8">
        <f t="shared" si="0"/>
        <v>7</v>
      </c>
      <c r="B8">
        <v>23</v>
      </c>
      <c r="C8" t="s">
        <v>8</v>
      </c>
      <c r="D8" s="10">
        <v>298</v>
      </c>
      <c r="E8" s="10">
        <v>0</v>
      </c>
      <c r="F8" s="10">
        <v>0</v>
      </c>
      <c r="G8" s="10">
        <v>0</v>
      </c>
      <c r="H8" s="10">
        <v>6</v>
      </c>
      <c r="I8" s="10">
        <v>2</v>
      </c>
      <c r="J8" t="s">
        <v>2</v>
      </c>
      <c r="K8" t="s">
        <v>3</v>
      </c>
      <c r="L8">
        <v>6.31</v>
      </c>
    </row>
    <row r="9" spans="1:12" x14ac:dyDescent="0.2">
      <c r="A9">
        <f t="shared" si="0"/>
        <v>8</v>
      </c>
      <c r="B9">
        <v>23</v>
      </c>
      <c r="C9" t="s">
        <v>9</v>
      </c>
      <c r="D9" s="10">
        <v>298</v>
      </c>
      <c r="E9" s="10">
        <v>0</v>
      </c>
      <c r="F9" s="10">
        <v>0</v>
      </c>
      <c r="G9">
        <v>50</v>
      </c>
      <c r="H9">
        <v>4.74</v>
      </c>
      <c r="I9" s="10">
        <v>0</v>
      </c>
      <c r="K9" t="s">
        <v>3</v>
      </c>
      <c r="L9">
        <v>6.32</v>
      </c>
    </row>
    <row r="10" spans="1:12" x14ac:dyDescent="0.2">
      <c r="A10">
        <f t="shared" si="0"/>
        <v>9</v>
      </c>
      <c r="B10">
        <v>25</v>
      </c>
      <c r="C10" t="s">
        <v>8</v>
      </c>
      <c r="D10" s="10">
        <v>298</v>
      </c>
      <c r="E10" s="10">
        <v>0</v>
      </c>
      <c r="F10" s="10">
        <v>0</v>
      </c>
      <c r="G10" s="10">
        <v>0</v>
      </c>
      <c r="H10" s="10">
        <v>6</v>
      </c>
      <c r="I10" s="10">
        <v>2</v>
      </c>
      <c r="J10" t="s">
        <v>2</v>
      </c>
      <c r="K10" t="s">
        <v>3</v>
      </c>
      <c r="L10">
        <v>6.92</v>
      </c>
    </row>
    <row r="11" spans="1:12" x14ac:dyDescent="0.2">
      <c r="A11">
        <f t="shared" si="0"/>
        <v>10</v>
      </c>
      <c r="B11">
        <f>26</f>
        <v>26</v>
      </c>
      <c r="C11" t="s">
        <v>8</v>
      </c>
      <c r="D11" s="10">
        <v>298</v>
      </c>
      <c r="E11" s="10">
        <v>0</v>
      </c>
      <c r="F11" s="10">
        <v>0</v>
      </c>
      <c r="G11" s="10">
        <v>0</v>
      </c>
      <c r="H11" s="10">
        <v>6</v>
      </c>
      <c r="I11" s="10">
        <v>1</v>
      </c>
      <c r="J11" t="s">
        <v>2</v>
      </c>
      <c r="K11" t="s">
        <v>3</v>
      </c>
      <c r="L11">
        <v>7.12</v>
      </c>
    </row>
    <row r="12" spans="1:12" x14ac:dyDescent="0.2">
      <c r="A12">
        <f t="shared" si="0"/>
        <v>11</v>
      </c>
      <c r="B12">
        <f>26</f>
        <v>26</v>
      </c>
      <c r="C12" t="s">
        <v>9</v>
      </c>
      <c r="D12">
        <v>298</v>
      </c>
      <c r="E12" s="10">
        <v>0</v>
      </c>
      <c r="F12" s="10">
        <v>0</v>
      </c>
      <c r="G12">
        <v>30</v>
      </c>
      <c r="H12" s="10">
        <v>6</v>
      </c>
      <c r="I12" s="10">
        <v>0</v>
      </c>
      <c r="L12">
        <v>5.35</v>
      </c>
    </row>
    <row r="13" spans="1:12" x14ac:dyDescent="0.2">
      <c r="A13">
        <f t="shared" si="0"/>
        <v>12</v>
      </c>
      <c r="B13">
        <f>26</f>
        <v>26</v>
      </c>
      <c r="C13" t="s">
        <v>9</v>
      </c>
      <c r="D13">
        <v>298</v>
      </c>
      <c r="E13">
        <v>10</v>
      </c>
      <c r="F13">
        <v>1</v>
      </c>
      <c r="G13">
        <v>30</v>
      </c>
      <c r="H13" s="10">
        <v>6</v>
      </c>
      <c r="I13" s="10">
        <v>0</v>
      </c>
      <c r="L13">
        <v>5.22</v>
      </c>
    </row>
    <row r="14" spans="1:12" x14ac:dyDescent="0.2">
      <c r="A14">
        <f t="shared" si="0"/>
        <v>13</v>
      </c>
      <c r="B14">
        <f>26</f>
        <v>26</v>
      </c>
      <c r="C14" t="s">
        <v>9</v>
      </c>
      <c r="D14">
        <v>298</v>
      </c>
      <c r="E14">
        <v>50</v>
      </c>
      <c r="F14">
        <v>1</v>
      </c>
      <c r="G14">
        <v>30</v>
      </c>
      <c r="H14" s="10">
        <v>6</v>
      </c>
      <c r="I14" s="10">
        <v>0</v>
      </c>
      <c r="L14">
        <v>5.01</v>
      </c>
    </row>
    <row r="15" spans="1:12" x14ac:dyDescent="0.2">
      <c r="A15">
        <f t="shared" si="0"/>
        <v>14</v>
      </c>
      <c r="B15">
        <f>26</f>
        <v>26</v>
      </c>
      <c r="C15" t="s">
        <v>9</v>
      </c>
      <c r="D15">
        <v>298</v>
      </c>
      <c r="E15">
        <v>100</v>
      </c>
      <c r="F15">
        <v>1</v>
      </c>
      <c r="G15">
        <v>30</v>
      </c>
      <c r="H15" s="10">
        <v>6</v>
      </c>
      <c r="I15" s="10">
        <v>0</v>
      </c>
      <c r="L15">
        <v>4.83</v>
      </c>
    </row>
    <row r="16" spans="1:12" x14ac:dyDescent="0.2">
      <c r="A16">
        <f t="shared" si="0"/>
        <v>15</v>
      </c>
      <c r="B16">
        <f>26</f>
        <v>26</v>
      </c>
      <c r="C16" t="s">
        <v>9</v>
      </c>
      <c r="D16">
        <v>298</v>
      </c>
      <c r="E16">
        <v>200</v>
      </c>
      <c r="F16">
        <v>1</v>
      </c>
      <c r="G16">
        <v>30</v>
      </c>
      <c r="H16" s="10">
        <v>6</v>
      </c>
      <c r="I16" s="10">
        <v>0</v>
      </c>
      <c r="L16">
        <v>4.3899999999999997</v>
      </c>
    </row>
    <row r="17" spans="1:12" x14ac:dyDescent="0.2">
      <c r="A17">
        <f t="shared" si="0"/>
        <v>16</v>
      </c>
      <c r="B17">
        <f>26</f>
        <v>26</v>
      </c>
      <c r="C17" t="s">
        <v>9</v>
      </c>
      <c r="D17">
        <v>298</v>
      </c>
      <c r="E17">
        <v>10</v>
      </c>
      <c r="F17">
        <v>2</v>
      </c>
      <c r="G17">
        <v>30</v>
      </c>
      <c r="H17" s="10">
        <v>6</v>
      </c>
      <c r="I17" s="10">
        <v>0</v>
      </c>
      <c r="L17">
        <v>5.12</v>
      </c>
    </row>
    <row r="18" spans="1:12" x14ac:dyDescent="0.2">
      <c r="A18">
        <f t="shared" si="0"/>
        <v>17</v>
      </c>
      <c r="B18">
        <f>26</f>
        <v>26</v>
      </c>
      <c r="C18" t="s">
        <v>9</v>
      </c>
      <c r="D18">
        <v>298</v>
      </c>
      <c r="E18">
        <v>50</v>
      </c>
      <c r="F18">
        <v>2</v>
      </c>
      <c r="G18">
        <v>30</v>
      </c>
      <c r="H18" s="10">
        <v>6</v>
      </c>
      <c r="I18" s="10">
        <v>0</v>
      </c>
      <c r="L18">
        <v>4.6500000000000004</v>
      </c>
    </row>
    <row r="19" spans="1:12" x14ac:dyDescent="0.2">
      <c r="A19">
        <f t="shared" si="0"/>
        <v>18</v>
      </c>
      <c r="B19">
        <f>26</f>
        <v>26</v>
      </c>
      <c r="C19" t="s">
        <v>9</v>
      </c>
      <c r="D19">
        <v>298</v>
      </c>
      <c r="E19">
        <v>100</v>
      </c>
      <c r="F19">
        <v>2</v>
      </c>
      <c r="G19">
        <v>30</v>
      </c>
      <c r="H19" s="10">
        <v>6</v>
      </c>
      <c r="I19" s="10">
        <v>0</v>
      </c>
      <c r="L19">
        <v>4.21</v>
      </c>
    </row>
    <row r="20" spans="1:12" x14ac:dyDescent="0.2">
      <c r="A20">
        <f t="shared" si="0"/>
        <v>19</v>
      </c>
      <c r="B20">
        <f>26</f>
        <v>26</v>
      </c>
      <c r="C20" t="s">
        <v>9</v>
      </c>
      <c r="D20">
        <v>298</v>
      </c>
      <c r="E20">
        <v>200</v>
      </c>
      <c r="F20">
        <v>2</v>
      </c>
      <c r="G20">
        <v>30</v>
      </c>
      <c r="H20" s="10">
        <v>6</v>
      </c>
      <c r="I20" s="10">
        <v>0</v>
      </c>
      <c r="L20">
        <v>3.75</v>
      </c>
    </row>
    <row r="21" spans="1:12" x14ac:dyDescent="0.2">
      <c r="A21">
        <f t="shared" si="0"/>
        <v>20</v>
      </c>
      <c r="B21">
        <f>26</f>
        <v>26</v>
      </c>
      <c r="C21" t="s">
        <v>9</v>
      </c>
      <c r="D21">
        <v>298</v>
      </c>
      <c r="E21">
        <v>200</v>
      </c>
      <c r="F21">
        <v>1</v>
      </c>
      <c r="G21" s="10">
        <v>0</v>
      </c>
      <c r="H21" s="10">
        <v>6</v>
      </c>
      <c r="I21" s="10">
        <v>0</v>
      </c>
      <c r="L21">
        <v>5.01</v>
      </c>
    </row>
    <row r="22" spans="1:12" x14ac:dyDescent="0.2">
      <c r="A22">
        <f t="shared" si="0"/>
        <v>21</v>
      </c>
      <c r="B22">
        <f>26</f>
        <v>26</v>
      </c>
      <c r="C22" t="s">
        <v>9</v>
      </c>
      <c r="D22" s="10">
        <v>298</v>
      </c>
      <c r="E22" s="10">
        <v>0</v>
      </c>
      <c r="F22" s="10">
        <v>0</v>
      </c>
      <c r="G22">
        <v>50</v>
      </c>
      <c r="H22">
        <v>4.74</v>
      </c>
      <c r="I22" s="10">
        <v>1</v>
      </c>
      <c r="J22" t="s">
        <v>2</v>
      </c>
      <c r="L22">
        <v>7.11</v>
      </c>
    </row>
    <row r="23" spans="1:12" x14ac:dyDescent="0.2">
      <c r="A23">
        <f t="shared" si="0"/>
        <v>22</v>
      </c>
      <c r="B23">
        <f>26</f>
        <v>26</v>
      </c>
      <c r="C23" t="s">
        <v>8</v>
      </c>
      <c r="D23" s="10">
        <v>298</v>
      </c>
      <c r="E23" s="10">
        <v>0</v>
      </c>
      <c r="F23" s="10">
        <v>0</v>
      </c>
      <c r="G23">
        <v>100</v>
      </c>
      <c r="H23">
        <v>7</v>
      </c>
      <c r="I23" s="10">
        <v>1</v>
      </c>
      <c r="J23" t="s">
        <v>2</v>
      </c>
      <c r="L23">
        <v>5.08</v>
      </c>
    </row>
    <row r="24" spans="1:12" x14ac:dyDescent="0.2">
      <c r="A24">
        <f t="shared" si="0"/>
        <v>23</v>
      </c>
      <c r="B24">
        <f>26</f>
        <v>26</v>
      </c>
      <c r="C24" t="s">
        <v>10</v>
      </c>
      <c r="D24" s="10">
        <v>298</v>
      </c>
      <c r="E24" s="10">
        <v>0</v>
      </c>
      <c r="F24" s="10">
        <v>0</v>
      </c>
      <c r="G24">
        <v>10</v>
      </c>
      <c r="H24">
        <v>7</v>
      </c>
      <c r="I24" s="10">
        <v>1</v>
      </c>
      <c r="J24" t="s">
        <v>5</v>
      </c>
      <c r="L24">
        <v>6.82</v>
      </c>
    </row>
    <row r="25" spans="1:12" x14ac:dyDescent="0.2">
      <c r="A25">
        <f t="shared" si="0"/>
        <v>24</v>
      </c>
      <c r="B25">
        <v>41</v>
      </c>
      <c r="C25" t="s">
        <v>8</v>
      </c>
      <c r="D25" s="10">
        <v>298</v>
      </c>
      <c r="E25" s="10">
        <v>0</v>
      </c>
      <c r="F25" s="10">
        <v>0</v>
      </c>
      <c r="G25" s="10">
        <v>0</v>
      </c>
      <c r="H25" s="10">
        <v>6</v>
      </c>
      <c r="I25" s="10">
        <v>0</v>
      </c>
      <c r="K25" t="s">
        <v>4</v>
      </c>
      <c r="L25">
        <v>7.26</v>
      </c>
    </row>
    <row r="26" spans="1:12" x14ac:dyDescent="0.2">
      <c r="A26">
        <f t="shared" si="0"/>
        <v>25</v>
      </c>
      <c r="B26">
        <v>42</v>
      </c>
      <c r="C26" t="s">
        <v>8</v>
      </c>
      <c r="D26" s="10">
        <v>298</v>
      </c>
      <c r="E26" s="10">
        <v>0</v>
      </c>
      <c r="F26" s="10">
        <v>0</v>
      </c>
      <c r="G26" s="10">
        <v>0</v>
      </c>
      <c r="H26" s="10">
        <v>6</v>
      </c>
      <c r="I26" s="10">
        <v>2</v>
      </c>
      <c r="J26" t="s">
        <v>2</v>
      </c>
      <c r="K26" t="s">
        <v>3</v>
      </c>
      <c r="L26">
        <v>7.35</v>
      </c>
    </row>
    <row r="27" spans="1:12" x14ac:dyDescent="0.2">
      <c r="A27">
        <f t="shared" si="0"/>
        <v>26</v>
      </c>
      <c r="B27">
        <v>42</v>
      </c>
      <c r="C27" t="s">
        <v>9</v>
      </c>
      <c r="D27" s="10">
        <v>298</v>
      </c>
      <c r="E27" s="10">
        <v>0</v>
      </c>
      <c r="F27" s="10">
        <v>0</v>
      </c>
      <c r="G27">
        <v>50</v>
      </c>
      <c r="H27">
        <v>4.74</v>
      </c>
      <c r="I27" s="10">
        <v>2</v>
      </c>
      <c r="J27" t="s">
        <v>2</v>
      </c>
      <c r="K27" t="s">
        <v>3</v>
      </c>
      <c r="L27">
        <v>7.36</v>
      </c>
    </row>
    <row r="28" spans="1:12" x14ac:dyDescent="0.2">
      <c r="A28">
        <f t="shared" si="0"/>
        <v>27</v>
      </c>
      <c r="B28">
        <v>44</v>
      </c>
      <c r="C28" t="s">
        <v>8</v>
      </c>
      <c r="D28" s="10">
        <v>298</v>
      </c>
      <c r="E28" s="10">
        <v>0</v>
      </c>
      <c r="F28" s="10">
        <v>0</v>
      </c>
      <c r="G28" s="10">
        <v>0</v>
      </c>
      <c r="H28" s="10">
        <v>6</v>
      </c>
      <c r="I28" s="10">
        <v>2</v>
      </c>
      <c r="J28" t="s">
        <v>40</v>
      </c>
      <c r="K28" t="s">
        <v>3</v>
      </c>
      <c r="L28">
        <v>7.58</v>
      </c>
    </row>
    <row r="29" spans="1:12" x14ac:dyDescent="0.2">
      <c r="A29">
        <f t="shared" si="0"/>
        <v>28</v>
      </c>
      <c r="B29">
        <v>45</v>
      </c>
      <c r="C29" t="s">
        <v>8</v>
      </c>
      <c r="D29" s="10">
        <v>298</v>
      </c>
      <c r="E29" s="10">
        <v>0</v>
      </c>
      <c r="F29" s="10">
        <v>0</v>
      </c>
      <c r="G29" s="10">
        <v>0</v>
      </c>
      <c r="H29" s="10">
        <v>6</v>
      </c>
      <c r="I29" s="10">
        <v>1</v>
      </c>
      <c r="J29" t="s">
        <v>6</v>
      </c>
      <c r="K29" t="s">
        <v>3</v>
      </c>
      <c r="L29">
        <v>7.71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I29" sqref="I29"/>
    </sheetView>
  </sheetViews>
  <sheetFormatPr baseColWidth="10" defaultColWidth="8.83203125" defaultRowHeight="15" x14ac:dyDescent="0.2"/>
  <cols>
    <col min="2" max="2" width="15.5" customWidth="1"/>
  </cols>
  <sheetData>
    <row r="1" spans="1:9" x14ac:dyDescent="0.2">
      <c r="A1" t="s">
        <v>17</v>
      </c>
    </row>
    <row r="2" spans="1:9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</row>
    <row r="5" spans="1:9" x14ac:dyDescent="0.2">
      <c r="A5" t="s">
        <v>23</v>
      </c>
      <c r="I5" s="11" t="s">
        <v>41</v>
      </c>
    </row>
    <row r="6" spans="1:9" x14ac:dyDescent="0.2">
      <c r="A6" t="s">
        <v>24</v>
      </c>
      <c r="C6" t="s">
        <v>25</v>
      </c>
    </row>
    <row r="9" spans="1:9" x14ac:dyDescent="0.2">
      <c r="A9" t="s">
        <v>26</v>
      </c>
    </row>
    <row r="10" spans="1:9" x14ac:dyDescent="0.2">
      <c r="A10" t="s">
        <v>27</v>
      </c>
    </row>
    <row r="12" spans="1:9" x14ac:dyDescent="0.2">
      <c r="A12" t="s">
        <v>28</v>
      </c>
    </row>
    <row r="14" spans="1:9" x14ac:dyDescent="0.2">
      <c r="A14" t="s">
        <v>29</v>
      </c>
    </row>
    <row r="15" spans="1:9" x14ac:dyDescent="0.2">
      <c r="A15" t="s">
        <v>30</v>
      </c>
    </row>
    <row r="16" spans="1:9" x14ac:dyDescent="0.2">
      <c r="A16" t="s">
        <v>31</v>
      </c>
    </row>
    <row r="18" spans="1:9" x14ac:dyDescent="0.2">
      <c r="A18" t="s">
        <v>32</v>
      </c>
    </row>
    <row r="19" spans="1:9" x14ac:dyDescent="0.2">
      <c r="A19" t="s">
        <v>33</v>
      </c>
    </row>
    <row r="20" spans="1:9" x14ac:dyDescent="0.2">
      <c r="A20" t="s">
        <v>34</v>
      </c>
    </row>
    <row r="23" spans="1:9" x14ac:dyDescent="0.2">
      <c r="A23" t="s">
        <v>36</v>
      </c>
    </row>
    <row r="24" spans="1:9" x14ac:dyDescent="0.2">
      <c r="A24" t="s">
        <v>35</v>
      </c>
    </row>
    <row r="26" spans="1:9" x14ac:dyDescent="0.2">
      <c r="A26" t="s">
        <v>37</v>
      </c>
      <c r="I26" s="11" t="s">
        <v>41</v>
      </c>
    </row>
    <row r="29" spans="1:9" x14ac:dyDescent="0.2">
      <c r="A29" t="s">
        <v>38</v>
      </c>
      <c r="I29" s="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Tabet</dc:creator>
  <cp:lastModifiedBy>Thomas A Gebhart</cp:lastModifiedBy>
  <dcterms:created xsi:type="dcterms:W3CDTF">2018-04-03T09:51:01Z</dcterms:created>
  <dcterms:modified xsi:type="dcterms:W3CDTF">2018-06-04T15:03:07Z</dcterms:modified>
</cp:coreProperties>
</file>