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rse1-datasets" sheetId="1" r:id="rId3"/>
    <sheet state="visible" name="course2-datasets" sheetId="2" r:id="rId4"/>
    <sheet state="visible" name="kcmo-datasets" sheetId="3" r:id="rId5"/>
    <sheet state="visible" name="in_data_2019-datasets" sheetId="4" r:id="rId6"/>
    <sheet state="visible" name="mo_data_2019-datasets" sheetId="5" r:id="rId7"/>
    <sheet state="visible" name="usda-datasets" sheetId="6" r:id="rId8"/>
    <sheet state="visible" name="bundesbank-rc" sheetId="7" r:id="rId9"/>
    <sheet state="visible" name="supplementary-datasets" sheetId="8" r:id="rId10"/>
    <sheet state="visible" name="student-project-data" sheetId="9" r:id="rId11"/>
    <sheet state="visible" name="dataset-ids" sheetId="10" r:id="rId12"/>
    <sheet state="hidden" name="demo-data" sheetId="11" r:id="rId13"/>
    <sheet state="hidden" name="open-data-possibilities (incomp" sheetId="12" r:id="rId14"/>
  </sheets>
  <definedNames/>
  <calcPr/>
</workbook>
</file>

<file path=xl/sharedStrings.xml><?xml version="1.0" encoding="utf-8"?>
<sst xmlns="http://schemas.openxmlformats.org/spreadsheetml/2006/main" count="4746" uniqueCount="1817">
  <si>
    <t>adrf_id</t>
  </si>
  <si>
    <t>IN_ADRF</t>
  </si>
  <si>
    <t>HAS_DATA_DESCRIPTION</t>
  </si>
  <si>
    <t>DATA_DESC_MACHINE_READ</t>
  </si>
  <si>
    <t>INGEST_NOTE</t>
  </si>
  <si>
    <t>DEMO_DATASET</t>
  </si>
  <si>
    <t>external_id</t>
  </si>
  <si>
    <t>data_provider</t>
  </si>
  <si>
    <t>source_url</t>
  </si>
  <si>
    <t>source_archive</t>
  </si>
  <si>
    <t>reference_url</t>
  </si>
  <si>
    <t>filenames</t>
  </si>
  <si>
    <t>dataset_header_desc</t>
  </si>
  <si>
    <t>title</t>
  </si>
  <si>
    <t>description</t>
  </si>
  <si>
    <t>category</t>
  </si>
  <si>
    <t>data_steward</t>
  </si>
  <si>
    <t>data_steward_org</t>
  </si>
  <si>
    <t>dataset_version</t>
  </si>
  <si>
    <t>dataset_documentation</t>
  </si>
  <si>
    <t>geographical_unit</t>
  </si>
  <si>
    <t>geographical_coverage</t>
  </si>
  <si>
    <t>data_usage_policy</t>
  </si>
  <si>
    <t>access_actions_required</t>
  </si>
  <si>
    <t>access_requirements</t>
  </si>
  <si>
    <t>temporal_coverage_start</t>
  </si>
  <si>
    <t>temporal_coverage_end</t>
  </si>
  <si>
    <t>keywords</t>
  </si>
  <si>
    <t>data_classification</t>
  </si>
  <si>
    <t>dataset_citation</t>
  </si>
  <si>
    <t>related_articles</t>
  </si>
  <si>
    <t>adrf-000001</t>
  </si>
  <si>
    <t>adrf-000061</t>
  </si>
  <si>
    <t>YES</t>
  </si>
  <si>
    <t>course_1</t>
  </si>
  <si>
    <t>Illinois Department of Corrections</t>
  </si>
  <si>
    <t>adrf-000096</t>
  </si>
  <si>
    <t>Missouri Office of Administration</t>
  </si>
  <si>
    <t>Illinois Department of Human Services (IDHS), Chapin Hall at the University of Chicago</t>
  </si>
  <si>
    <t>Illinois Public Assistance Research Database</t>
  </si>
  <si>
    <t>https://www.illinois.gov/idoc/Pages/default.aspx</t>
  </si>
  <si>
    <t>adrf-000096-mo_wage.csv,adrf-000096-mo_wage_percentile.csv</t>
  </si>
  <si>
    <t>adrf-000096-mo_wage.csv:adrf-000096-mo_wage_dd.csv,adrf-000096-mo_wage_percentile.csv:adrf-000096-mo_wage_percentile_dd.csv</t>
  </si>
  <si>
    <t>Missouri Unemployment Insurance (UI) wage 2006-2016</t>
  </si>
  <si>
    <t>https://enclave.chapinhall.org/?q=node/952</t>
  </si>
  <si>
    <t>Quarterly records of wages for every job held by each person in the state of Missouri from 2006 to 2016. This data is derived from the Missouri state Unemployment Insurance (UI) wage file that is supplied to the United States Census Bureau for use in producing Quarterly Workforce Indicators (QWI).
The mo_wage_percentile table provides the quarterly percentile values of the number of jobs, average earnings, and total earnings for employees' covered sector jobs across the state of MO by year and quarte. These data are derived from the kcmo_lehd.mo_wage table for the years 2006- 2016. The code used to create this table is provided in the create-mo-wage-percentiles.ipynb notebook. Data usage example: for all the people employed in a covered sector in MO in 2008q2, the median value of the number of jobs would be found in column "job_qtile" where the row is year=2008, q=2, and pctile=50
The summary of this dataset’s fields is a sample of records only. Please access the full dataset in the partitioned course database table: kcmo_lehd.mo_wage.</t>
  </si>
  <si>
    <t>Economic Characteristics</t>
  </si>
  <si>
    <t>Julia Lane</t>
  </si>
  <si>
    <t>Coleridge Initiative</t>
  </si>
  <si>
    <t>missouri_state_lehd_wage_and_employers_data_2006-2016.pdf,create-mo-wage-percentile-table.ipynb</t>
  </si>
  <si>
    <t>State</t>
  </si>
  <si>
    <t>Missouri</t>
  </si>
  <si>
    <t>All data provided here are protected under the provisions of Title 13, U.S. Code. The user shall not attempt to re-identify individuals represented in the data and agree not to disclose any data contained here to any unauthorized parties. Any analyses and data products derived from the data must be reviewed by IDES before export from this system.</t>
  </si>
  <si>
    <t>This is ADRF course data. In order to access, you must have signed the appropriate NDA and agreed to the ADRF terms of usage. These data are located in the course database. Field specific metadata are a sample only.</t>
  </si>
  <si>
    <t>You must be enrolled in an ADRF class to access these data.</t>
  </si>
  <si>
    <t>income,welfare,socioeconomics</t>
  </si>
  <si>
    <t>Restricted</t>
  </si>
  <si>
    <t>Missouri Office of Administration, US Census Bureau, 2018, "Missouri Unemployment Insurance (UI) wage 2006-2016", Applied Data Analytics Course [Distributor], 1 [Version]</t>
  </si>
  <si>
    <t>1,2,64,65,66,67,68</t>
  </si>
  <si>
    <t>adrf-000097</t>
  </si>
  <si>
    <t>adrf-000097-mo_qcew_employers.csv</t>
  </si>
  <si>
    <t>adrf-000097-mo_qcew_employers.csv:adrf-000097-mo_qcew_employers_dd.csv</t>
  </si>
  <si>
    <t>Missouri Census LEHD Employer records - 2006-2016</t>
  </si>
  <si>
    <t>Detailed quarterly information on all of the employers who are present in Missouri state wage files from 2006 to 2016. Employer information includes address information, key dates in the quarter, and information on wages and employees per business per quarter.
The summary of this dataset’s fields is a sample of records only. Please access the full dataset in course database table: kcmo_lehd.mo_qcew_employers</t>
  </si>
  <si>
    <t>adrf-000001-ildoc_admit.csv</t>
  </si>
  <si>
    <t>missouri_state_lehd_wage_and_employers_data_2006-2016.pdf</t>
  </si>
  <si>
    <t>State,Point,Census Tract,Census Block</t>
  </si>
  <si>
    <t>adrf-000001-ildoc_admit.csv:adrf-000001-ildoc_admit_dd.csv</t>
  </si>
  <si>
    <t>Illinois Department of Corrections (DOC) Inmate Admissions 1990-2015</t>
  </si>
  <si>
    <t>Detailed transactional data of each time a person was admitted to an Illinois Department of Corrections (DOC) facility from 1990 to 2015. Variables include demographic, charges, sentencing, conduct, security level, health and mental health status, gang affiliation. Data are collected using correctional facility data and court records. See data dictionary documentation for detailed description of all fields.
Please access the full dataset in course database table: ildoc.ildoc_admit</t>
  </si>
  <si>
    <t>Inmate Populations</t>
  </si>
  <si>
    <t>Center for Urban Science and Progress (CUSP), NYU</t>
  </si>
  <si>
    <t>income,welfare,socioeconomics,employment</t>
  </si>
  <si>
    <t>idoc_admissions_data_dictionary.pdf,Notes_on_HCLASS_and_EDUCLVL.pdf,Offenses_and_SPSS_codes.csv,Offenses_and_SPSS_codes_dd.csv,birthpl_state_country_codes.csv</t>
  </si>
  <si>
    <t>Missouri Office of Administration, US Census Bureau, 2018, "Missouri Census LEHD Employer records - 2006-2016", Applied Data Analytics Course [Distributor], 1 [Version]</t>
  </si>
  <si>
    <t>State, Zip Code</t>
  </si>
  <si>
    <t>Illinois</t>
  </si>
  <si>
    <t>4,65,66</t>
  </si>
  <si>
    <t>adrf-000098</t>
  </si>
  <si>
    <t>This dataset is restricted to ADRF course participants who have approval and have agreed to the terms of use provided by the Illinois Department of Corrections (IDOC). The user shall not attempt to re-identify individuals represented in the data and agree to not disclose any data contained here to any unauthorized parties. Any analyses and data products derived from the data must be reviewed by IDOC before export from this system.</t>
  </si>
  <si>
    <t>The City of Kansas City</t>
  </si>
  <si>
    <t>criminal justice system,inmates,jail,correctional facilities,health,employment,demographics,offenses</t>
  </si>
  <si>
    <t>https://www.kcwaterservices.org</t>
  </si>
  <si>
    <t>adrf-000061-assistance_case.csv,adrf-000061-member.csv,adrf-000061-case_geocode.csv,adrf-000061-member_info.csv,adrf-000061-case_social.csv,adrf-000061-member_relation.csv</t>
  </si>
  <si>
    <t xml:space="preserve">adrf-000061-assistance_case.csv:adrf-000061-assistance_case_dd.csv,adrf-000061-member.csv:adrf-000061-member_dd.csv,adrf-000061-case_geocode.csv:adrf-000061-case_geocode_dd.csv,adrf-000061-member_info.csv:adrf-000061-member_info_dd.csv,adrf-000061-case_social.csv:adrf-000061-case_social_dd.csv,adrf-000061-member_relation.csv:adrf-000061-member_relation_dd.csv
</t>
  </si>
  <si>
    <t>Illinois Department of Human Services (IDHS) Point-In-Time Files: Time Invariant Characteristics</t>
  </si>
  <si>
    <t xml:space="preserve">The point-in-time files are extracts from Chapin Hall’s Illinois Public Assistance Research Database (ILPARD). This database is compiled from sequential monthly point-in-time extracts from DHS. They cover participation in a number of public assistance programs including Temporary Assistance to Needy Families (TANF) and specific TANF initiatives (e.g., Work Pays), Medicaid, KidCare, Food Stamps, Transitional Assistance, Aid to the Aged, Blind, and Disabled (AABD), and Family Assistance. The data are mainly cross-sectional but contain one historical component, an indicator of public assistance receipt for the preceding 24 months. The most recent version of the data is stored in the main tables and each table has an accompanying change history. Because the spell files contain the time-varying history of benefits receipt for individuals and cases, only the most recent version of these tables is presented.  As such, this data is presented as time-invariant, with one record of each characteristic for a given individual or case, even though some characteristics (like case addresses) obviously do vary over time.
You will find the complete data in the class database under the tables: idhs.assistance_case, idhs.case_geocode, idhs.case_social, idhs.member, idhs.member_info, idhs.member_relation
</t>
  </si>
  <si>
    <t>Health and Human Services</t>
  </si>
  <si>
    <t>Illinois Department of Corrections, 2016, "Illinois Department of Corrections (DOC) Inmate Admissions 1990-2015", Applied Data Analytics Course [Distributor], 1 [Version]</t>
  </si>
  <si>
    <t>1,3,5,9,10</t>
  </si>
  <si>
    <t>ILPARD_codebook_and_ERD.pdf,IDHS-data_for_appliedda_class.pdf</t>
  </si>
  <si>
    <t>State,County,Census Tract,Point</t>
  </si>
  <si>
    <t>adrf-000002</t>
  </si>
  <si>
    <t>course_2</t>
  </si>
  <si>
    <t xml:space="preserve">This dataset is restricted to ADRF course participants who have approval and have agreed to the terms of use provided by the Illinois Department of Human Services (IDHS) and the ADRF. The user shall not attempt to re-identify individuals represented in the data and agree to not disclose any data contained therein to any unauthorized parties. Users of these data also agree to comply with all applicable Federal and State laws and regulations and with all applicable policies and procedures as set by the State of Illinois, including, but not limited to, the Illinois Public Aid Code (305 ILCS 5/1 et seq.), the Health Insurance Portability and Accountability Act (45 CFR Parts 160, 162, and 164), IRS Code (26 U.S.C. 1 et seq.), and other applicable state and federal laws. Any analyses and data products derived from the data must be reviewed by IDHS before export from this system. When access to the data is no longer required, the user agrees that they will not access or attempt to access any IDHS confidential information, or any confidential information in IDHS systems or other sources to which I have been given access. They agree also to return any and all reports, notes, memoranda, notebooks, drawings, and other confidential information or Data developed, received, compiled by or delivered to them in order to carry out functions under the contract or subcontract, regardless of the source of the confidential information or Data.
</t>
  </si>
  <si>
    <t>This is ADRF course data. In order to access, you must have signed the appropriate NDA and agreed to the ADRF terms of usage. These data are located in the course database.</t>
  </si>
  <si>
    <t>adrf-000002-ildoc_exit.csv</t>
  </si>
  <si>
    <t>adrf-000002-ildoc_exit.csv:adrf-000002-ildoc_exit_dd.csv</t>
  </si>
  <si>
    <t>Illinois Department of Corrections (DOC) Inmate Exits - 1990-2015</t>
  </si>
  <si>
    <t>Detailed transactional data of each time an inmate was released from an Illinois Department of Corrections (DOC) facility from 1990 to 2015. Variables include demographic, residence, charges, sentencing, conduct, security level, health and mental health status, gang affiliation. Data are collected using correctional facility data and court records. See data dictionary documentation for detailed description of all fields.
Please access the full dataset in course database table: ildoc.ildoc_exit</t>
  </si>
  <si>
    <t>idoc_exits_data_dictionary.pdf,Notes_on_HCLASS_and_EDUCLVL.pdf,Offenses_and_SPSS_codes.csv,Offenses_and_SPSS_codes_dd.csv,ildoc_primary_assignment_codes.csv,birthpl_state_country_codes.csv</t>
  </si>
  <si>
    <t>welfare,public assistance,tanf,food stamps,human services,socioeconomics,medicaid,demographics</t>
  </si>
  <si>
    <t>Illinois Department of Human Services (IDHS), Chapin Hall at the University of Chicago, 2017, "Illinois Department of Human Services (IDHS) Point-In-Time Files: Time Invariant Characteristics", Applied Data Analytics Course [Distributor], 1 [Version]</t>
  </si>
  <si>
    <t>adrf-000062</t>
  </si>
  <si>
    <t>adrf-000098-cust_code_hashed_ein_dd.csv,adrf-000098-gis_map_link_prem_dd.csv,adrf-000098-ubbchst_consumption_history_dd.csv,adrf-000098-ucbprem_premises_dd.csv,adrf-000098-ucracct_account_repeating_dd.csv,adrf-000098-ucrserv_services_repeating_dd.csv,adrf-000098-utrsrat_service_rate_codes_dd.csv,adrf-000098-utrstyp_valid_service_type_rules_dd.csv,adrf-000098-utvscls_service_class_validation_dd.csv,adrf-000098-utvsrat_service_rate_code_validation_dd.csv</t>
  </si>
  <si>
    <t>Illinois Department of Corrections, 2016, "Illinois Department of Corrections (DOC) Inmate Exits - 1990-2015", Applied Data Analytics Course [Distributor], 1 [Version]</t>
  </si>
  <si>
    <t>https://enclave.chapinhall.org/?q=node/953</t>
  </si>
  <si>
    <t>adrf-000062-hh_indcase_spells.csv,adrf-000062-hh_member.csv</t>
  </si>
  <si>
    <t>adrf-000062-hh_indcase_spells.csv:adrf-000062-hh_indcase_spells_dd.csv,adrf-000062-hh_member.csv:adrf-000062-hh_member_dd.csv</t>
  </si>
  <si>
    <t>Illinois Department of Human Services (IDHS) Head of Household Files</t>
  </si>
  <si>
    <t>adrf-000098-cust_code_hashed_ein.csv:adrf-000098-cust_code_hashed_ein_dd.csv,adrf-000098-gis_map_link_prem.csv:adrf-000098-gis_map_link_prem_dd.csv,adrf-000098-ubbchst_consumption_history.csv:adrf-000098-ubbchst_consumption_history_dd.csv,adrf-000098-ucbprem_premises.csv:adrf-000098-ucbprem_premises_dd.csv,adrf-000098-ucracct_account_repeating.csv:adrf-000098-ucracct_account_repeating_dd.csv,adrf-000098-ucrserv_services_repeating.csv:adrf-000098-ucrserv_services_repeating_dd.csv,adrf-000098-utrsrat_service_rate_codes.csv:adrf-000098-utrsrat_service_rate_codes_dd.csv,adrf-000098-utrstyp_valid_service_type_rules.csv:adrf-000098-utrstyp_valid_service_type_rules_dd.csv,adrf-000098-utvscls_service_class_validation.csv:adrf-000098-utvscls_service_class_validation_dd.csv,adrf-000098-utvsrat_service_rate_code_validation.csv:adrf-000098-utvsrat_service_rate_code_validation_dd.csv</t>
  </si>
  <si>
    <t>adrf-000003</t>
  </si>
  <si>
    <t>Kansas City, Missouri Water Customer Data</t>
  </si>
  <si>
    <t xml:space="preserve">Kansas City, Missouri water utility customer data. Includes water consumption histories from 2009 - 2018, details and GIS location for premises where water services are delivered, account and service details, code details, and a table for connecting premises via hashed Federal Employer ID Numbers (EIN) for with records in the Missouri LEHD wage and employers data. </t>
  </si>
  <si>
    <t>Utilities</t>
  </si>
  <si>
    <t xml:space="preserve">As an introduction to the data provided by the Illinois Department of Human Services, we also provide a subset filtered to focus just on the individuals who are the heads of households, or grantees.  For this data, we define the head of household as an individual with relation type of 82 in the MemberRelationship table (“Grantee”).  There are other definitions one could use based on relation types that designate a person as head of household for only certain types of assistance or in certain circumstances, but the Grantee type was chosen because it is the simplest and least ambiguous.
You will find the complete data in the class database under the tables: idhs.hh_indcase_spells, idhs.hh_member
</t>
  </si>
  <si>
    <t>kcmo_consumer_water_data.pdf</t>
  </si>
  <si>
    <t>City,Point</t>
  </si>
  <si>
    <t>Kansas City, MO</t>
  </si>
  <si>
    <t>These data are being provided for educational purposes for use in Applied Data Analytics program. Dataset may only be accessed and used by ADRF users who are members of a course using these data.</t>
  </si>
  <si>
    <t>Dataset may only be accessed and used by members of the Applied Data Analytics course using these data.</t>
  </si>
  <si>
    <t>course_3</t>
  </si>
  <si>
    <t>Illinois Department of Employment Security, US Census Bureau</t>
  </si>
  <si>
    <t>http://www.ides.illinois.gov/Pages/Unemployment%20Insurance.aspx</t>
  </si>
  <si>
    <t>Illinois Department of Human Services (IDHS), Chapin Hall at the University of Chicago, 2017, "Illinois Department of Human Services (IDHS) Head of Household Files", Applied Data Analytics Course [Distributor], 1 [Version]</t>
  </si>
  <si>
    <t>adrf-000063</t>
  </si>
  <si>
    <t>adrf-000063-case_spells.csv,adrf-000063-indcase_spells.csv,adrf-000063-ind_spells.csv</t>
  </si>
  <si>
    <t>adrf-000063-case_spells.csv:adrf-000063-case_spells_dd.csv,adrf-000063-indcase_spells.csv:adrf-000063-indcase_spells_dd.csv,adrf-000063-ind_spells.csv:adrf-000063-ind_spells_dd.csv</t>
  </si>
  <si>
    <t>Illinois Department of Human Services (IDHS) Spell Files: Time-Varying Characteristics</t>
  </si>
  <si>
    <t>water,consumer,infrastructure</t>
  </si>
  <si>
    <t>The City of Kansas City, 2018, "Kansas City, Missouri Water Customer Data", The City of Kansas City [Distributor], 1 [Version]</t>
  </si>
  <si>
    <t>Spell files showing the months in which a give case or individual was receiving benefits based on the historical point-in-time extracts from DHS.  This information is derived from case and member status tables.  Note that the point-in-time extracts were created on a monthly basis, so it is not possible to identify daily or weekly variation in the caseload using this data.
Spell files are available for three types of benefits:
- TANF - coded “tanf46” in data files and database.
- SNAP - coded “foodstamp” in data files and database.
- general cash assistance – coded “grant” in data files and the database.  Grant spells include TANF and all other state cash assistance programs, such as disability and refugee assistance.
Spell data is available broken out by:
- case (ch_dpa_caseid) where there is a row for each unbroken spell of benefits received by at least one person with a  given case ID.
- individual (recipient number) where there is a row for each unbroken spell of benefits received by a given member, across any number of cases.
- individual/case (indcase) where there is a row for each unbroken spell of benefits received by a given individual on a given case.  These spells are similar to those in the individual file, but what is one spell in the individual file might be multiple spells in indcase if the individual moved across cases.
Note that prior work with the IL DHS data has identified both duplication and occasional reuse in the recipient number field.
You will find the complete data in the class database under the tables: idhs.case_spells, idhs.ind_spells, idhs.indcase_spells</t>
  </si>
  <si>
    <t>adrf-000101</t>
  </si>
  <si>
    <t>The Kansas City Star</t>
  </si>
  <si>
    <t>http://www.kansascity.com/</t>
  </si>
  <si>
    <t>Illinois Department of Human Services (IDHS), Chapin Hall at the University of Chicago, 2017, "Illinois Department of Human Services (IDHS) Spell Files: Time-Varying Characteristics", Applied Data Analytics Course [Distributor], 1 [Version]</t>
  </si>
  <si>
    <t>adrf-000064</t>
  </si>
  <si>
    <t>NYC Center for Innovation through Data Intelligence, NYC Human Resources Administration, New York State Department of Labor, NYC Department of Corrections, NYC Department of Homeless Services, NYC Department of Social Services</t>
  </si>
  <si>
    <t>adrf-000064-df_hra_sample_linked.csv,adrf-000064-df_hra_geocoded_linked.csv,adrf-000064-df_dhs_lodge_history_and_application_linked.csv,adrf-000064-df_doc_admits_linked.csv,adrf-000064-df_doc_discharges_linked.csv,adrf-000064-df_dol_ui_linked.csv,adrf-000064-df_dol_wages_linked.csv,adrf-000064-df_hra_caselist_1_a_linked.csv,adrf-000064-df_hra_caselist_1_b_linked.csv,adrf-000064-df_hra_caselist_2_linked.csv,adrf-000064-df_hra_caselist_3_linked.csv,adrf-000064-df_hra_caselist_4_linked.csv,adrf-000064-df_dhs_lodge_history_single_adults_and_adult_families_w_application_linked.csv</t>
  </si>
  <si>
    <t>adrf-000064-df_hra_sample_linked.csv:adrf-000064-df_hra_sample_linked_dd.csv,adrf-000064-df_hra_geocoded_linked.csv:adrf-000064-df_hra_geocoded_linked_dd.csv,adrf-000064-df_dhs_lodge_history_and_application_linked.csv:adrf-000064-df_dhs_lodge_history_and_application_linked_dd.csv,adrf-000064-df_doc_admits_linked.csv:adrf-000064-df_doc_admits_linked_dd.csv,adrf-000064-df_doc_discharges_linked.csv:adrf-000064-df_doc_discharges_linked_dd.csv,adrf-000064-df_dol_ui_linked.csv:adrf-000064-df_dol_ui_linked_dd.csv,adrf-000064-df_dol_wages_linked.csv:adrf-000064-df_dol_wages_linked_dd.csv,adrf-000064-df_hra_caselist_1_a_linked.csv:adrf-000064-df_hra_caselist_1_a_linked_dd.csv,adrf-000064-df_hra_caselist_1_b_linked.csv:adrf-000064-df_hra_caselist_1_b_linked_dd.csv,adrf-000064-df_hra_caselist_2_linked.csv:adrf-000064-df_hra_caselist_2_linked_dd.csv,adrf-000064-df_hra_caselist_3_linked.csv:adrf-000064-df_hra_caselist_3_linked_dd.csv,adrf-000064-df_hra_caselist_4_linked.csv:adrf-000064-df_hra_caselist_4_linked_dd.csv,adrf-000064-df_dhs_lodge_history_single_adults_and_adult_families_w_application_linked.csv:adrf-000064-df_dhs_lodge_history_single_adults_and_adult_families_w_application_linked_dd.csv</t>
  </si>
  <si>
    <t>adrf-000003-il_wage.csv</t>
  </si>
  <si>
    <t>Understanding the Transition from Cash Assistance Receipt to Employment</t>
  </si>
  <si>
    <t>adrf-000003-il_wage.csv:adrf-000003-il_wage_dd.csv</t>
  </si>
  <si>
    <t>Illinois Department of Employment Security (IDES) Unemployment Insurance (UI) wage records - 2005-2015</t>
  </si>
  <si>
    <t>Quarterly records of wages for every job held by each person in the state of Illinois from 2005 to 2015. This data is derived from the Illinois Dept. of Employment Security (IDES) Unemployment Insurance (UI) wage file that the Local Employment Dynamics (LED) state partners supply to the Census department for use in producing Quarterly Workforce Indicators (QWI). See attached data dictionary for field details.
The summary of this dataset’s fields is a sample of records only. Please access the full dataset in the partitioned course database table: ides.il_wage. There is also an unpartitoned version of the table in the database at ides.il_des_wage</t>
  </si>
  <si>
    <t>Compiled, cleaned, and linked together by the New York City Center for Innovation through Data Intelligence (CIDI), this set of longitudinal, administrative data from New York City and New York State seeks to understand the factors that influence young adults’ (ages 18-24) transition from Cash Assistance to Employment. The data here comes from the Human Resources Administration (HRA), the New York State Department of Labor (NYSDOL),  the NYC Department of Corrections (DOC), and the NYC Department of Homeless Services (DHS). HRA provided data for a cohort of young adults (from 18 to 24 years of age) who were on cash assistance in the first six months of 2012. Data from DOC, DHS, and NYSDOL includes the same cohort and tracks their employment activity, incidents of incarceration, and service utilization through 2016. The data have been de-identified and linked with a unique ID for these individuals.</t>
  </si>
  <si>
    <t>NYC_CIDI_Data_Summary_and_Variables.pdf,doc_charge_lookup.xlsx,nys_crimes_and_penal_codes.xlsx,CA_caselist_2_case_reason_descriptions.csv</t>
  </si>
  <si>
    <t>City,Neighborhood Tabulation Area</t>
  </si>
  <si>
    <t>New York City</t>
  </si>
  <si>
    <t xml:space="preserve">This dataset is restricted to ADRF course participants who have approval and have agreed to the terms of use provided by the NYC Center for Innovation Through Data Intelligence (CIDI) and the ADRF. The user shall not attempt to re-identify individuals represented in the data and agree to not disclose any data contained therein to any unauthorized parties. For any questions about access please contact: 
</t>
  </si>
  <si>
    <t>ides_wage_data_dictionary.pdf</t>
  </si>
  <si>
    <t>This dataset was collected and deposited by the NYC Center for Innovation Through Data Intelligence (CIDI). Those who wish to access must agree to and sign the CIDI Non-Disclosure Agreement.</t>
  </si>
  <si>
    <t>You must be enrolled in an ADRF class and have agreed to and signed the Nondisclosure Agreement for these data.</t>
  </si>
  <si>
    <t>This dataset is restricted to ADRF course participants who have approval and have agreed to the terms of use provided by the Illinois Department of Economic Security (IDES). All data provided here are protected under the provisions of Title 13, U.S. Code and users accessing them are subject to the provisions of 820 ILCS 405/1900. The user shall not attempt to re-identify individuals represented in the data and agree not to disclose any data contained here to any unauthorized parties. Any analyses and data products derived from the data must be reviewed by IDES before export from this system.</t>
  </si>
  <si>
    <t>human services,criminal justice system,inmates,jail,correctional facilities,health,labor,employment,public assistance,cash assistance,workforce development,young adults,shelter lodge history,homeless shelter,shelter application history,homelessness</t>
  </si>
  <si>
    <t>NYC Center for Innovation through Data Intelligence (CIDI), NYC Human Resources Administration (NYC HRA), New York State Department of Labor (NYS DOL), NYC Department of Corrections (NYC DOC), NYC Department of Homeless Services (NYC DHS), NYC Department of Social Services (NYC DSS), 2017, "Understanding the Transition from Cash Assistance Receipt to Employment", Applied Data Analytics Course [Distributor], 1 [Version]</t>
  </si>
  <si>
    <t>adrf-000069</t>
  </si>
  <si>
    <t>Illinois Department of Economic Security, US Census Bureau, 2016, "Illinois Department of Employment Security (IDES) Unemployment Insurance (UI) wage records - 2005-2015", Applied Data Analytics Course [Distributor], 1 [Version]</t>
  </si>
  <si>
    <t>US Department of Housing and Urban Development</t>
  </si>
  <si>
    <t>adrf-000004</t>
  </si>
  <si>
    <t>course_4</t>
  </si>
  <si>
    <t>https://www.huduser.gov/portal/pumd/index.html</t>
  </si>
  <si>
    <t>adrf-000101-kansas_city_star_business_articles_2016_2018.csv</t>
  </si>
  <si>
    <t>adrf-000101-kansas_city_star_business_articles_2016_2018.csv:adrf-000101-kansas_city_star_business_articles_2016_2018_dd.csv</t>
  </si>
  <si>
    <t>The Kansas City Star Full Text Business Section Articles - May 2016 - April 2018</t>
  </si>
  <si>
    <t>Full text and related metadata for 1000 articles published in the Kansas City Star business section between May 2016 and April 2018.</t>
  </si>
  <si>
    <t>Drew Gordon</t>
  </si>
  <si>
    <t>kc_star_text_parsing.ipynb,KC_STAR.zip</t>
  </si>
  <si>
    <t>City</t>
  </si>
  <si>
    <t>Business,News,Newspapers,Text analysis</t>
  </si>
  <si>
    <t>The Kansas City Star, 2018, "The Kansas City Star Full Text Business Section Articles - May 2016 - April 2018", http://www.kansascity.com/, The Kansas City Star [Distributor], 1 [Version]</t>
  </si>
  <si>
    <t>adrf-000102</t>
  </si>
  <si>
    <t>US Census Bureau</t>
  </si>
  <si>
    <t>adrf-000102-kcmo_census_tracts_troost_flag.csv</t>
  </si>
  <si>
    <t>adrf-000004-hud_individual_block_data_il.csv</t>
  </si>
  <si>
    <t>adrf-000102-kcmo_census_tracts_troost_flag.csv:adrf-000102-kcmo_census_tracts_troost_flag_dd.csv</t>
  </si>
  <si>
    <t>adrf-000004-hud_individual_block_data_il.csv:adrf-000004-hud_individual_block_data_il_dd.csv</t>
  </si>
  <si>
    <t>US Department of Housing and Urban Development Program Microdata 2004-2016 - Individuals: Illinois</t>
  </si>
  <si>
    <t>Kansas City Missouri census tracts with flag for East or West of Troost Street</t>
  </si>
  <si>
    <t>Detailed transactional data consisting of tenant-level data for individuals in the US Department of Housing and Urban Development's (HUD) largest rental assistance programs: the Housing Choice Voucher Program, Public Housing, Project-based Section 8, and the Section 202/811 Programs. The dataset includes information on individuals aggregated at the Census block level, including rent, years in program, and income; and individual race and gender. Data originate from two sources within HUD: The Public and Indian Housing (PIH) Information Center and Tenant Rental Assistance Certification System (TRACS).
Please access the full dataset in course database table: hud.hud_individual_block_data_il</t>
  </si>
  <si>
    <t>Socioeconomic Characteristics</t>
  </si>
  <si>
    <t>adrf-000069-hud_individual_block_data_ny.csv</t>
  </si>
  <si>
    <t>Coded census tracts for Kansas City, Missouri by which side of Troost St (the historic redlining divide) they were on. This is rerecorded under the location field (1 = East of Troost St, 0 = West of Troost St). I determined the study area boundaries by the state line (west), the Blue River (east), the I-435 (south), and the Missouri River (north). Tracts that Troost ran through and those that primarily contained parks, industry, or other non-business uses are excluded.</t>
  </si>
  <si>
    <t>adrf-000069-hud_individual_block_data_ny.csv:adrf-000069-hud_individual_block_data_ny_dd.csv</t>
  </si>
  <si>
    <t>HUD-50058.pdf,HUD-50059.pdf</t>
  </si>
  <si>
    <t>Census Geography</t>
  </si>
  <si>
    <t>State, Census Block</t>
  </si>
  <si>
    <t>US Department of Housing and Urban Development Program Microdata 2004-2016 - Individuals: New York</t>
  </si>
  <si>
    <t>Clayton Hunter</t>
  </si>
  <si>
    <t>This dataset is restricted to ADRF course participants who have approval and have agreed to the terms of use provided by the US Department of Housing and Urban Development. The user shall not attempt to re-identify individuals represented in the data and agree not to disclose any data contained here to any unauthorized parties. Any analyses and data products derived from the data must be reviewed by a data steward before export from this system. Export of whole or partial records from the data is not permitted.</t>
  </si>
  <si>
    <t>Detailed transactional data consisting of tenant-level data for individuals in the US Department of Housing and Urban Development's (HUD) largest rental assistance programs: the Housing Choice Voucher Program, Public Housing, Project-based Section 8, and the Section 202/811 Programs. The dataset includes information on individuals aggregated at the Census block level, including rent, years in program, and income; and individual race and gender. Data originate from two sources within HUD: The Public and Indian Housing (PIH) Information Center and Tenant Rental Assistance Certification System (TRACS).
Please access the full dataset in course database table: hud.hud_individual_block_data_ny</t>
  </si>
  <si>
    <t>income,welfare,public housing,households,demographics,socioeconomics</t>
  </si>
  <si>
    <t>This dataset is intended for public access and use.</t>
  </si>
  <si>
    <t>New York</t>
  </si>
  <si>
    <t>US Department of Housing and Urban Development, 2016, "US Department of Housing and Urban Development Program Microdata 2004-2016 - Individuals: Illinois", Applied Data Analytics Course [Distributor], 1 [Version]</t>
  </si>
  <si>
    <t>7,8</t>
  </si>
  <si>
    <t>adrf-000034</t>
  </si>
  <si>
    <t>course_5</t>
  </si>
  <si>
    <t>US Department of Housing and Urban Development, 2016, "US Department of Housing and Urban Development Program Microdata 2004-2016 - Individuals: New York", Applied Data Analytics Course [Distributor], 1 [Version]</t>
  </si>
  <si>
    <t>adrf-000070</t>
  </si>
  <si>
    <t xml:space="preserve">YES
</t>
  </si>
  <si>
    <t>No further actions required to access this dataset</t>
  </si>
  <si>
    <t>No access restrictions on this dataset</t>
  </si>
  <si>
    <t>Census,Geography,Tracts,Troost</t>
  </si>
  <si>
    <t>Public</t>
  </si>
  <si>
    <t>adrf-000103</t>
  </si>
  <si>
    <t>Board of Police Commissioners of Kansas City, Missouri</t>
  </si>
  <si>
    <t>https://data.kcmo.org/browse?limitTo=datasets&amp;anonymous=true&amp;q=crime%20data&amp;sortBy=relevance</t>
  </si>
  <si>
    <t>adrf-000070-hud_household_block_data_ny.csv</t>
  </si>
  <si>
    <t>adrf-000070-hud_household_block_data_ny.csv:adrf-000070-hud_household_block_data_ny_dd.csv</t>
  </si>
  <si>
    <t>US Department of Housing and Urban Development Program Microdata 2004-2016 - Households: New York</t>
  </si>
  <si>
    <t>Detailed transactional data consisting of tenant-level data for households in the US Department of Housing and Urban Development's (HUD) largest rental assistance programs: the Housing Choice Voucher Program, Public Housing, Project-based Section 8, and the Section 202/811 Programs. The dataset includes information on households aggregated at the Census block level, including household family type, rent, years in program, and income. Data originate from two sources within HUD: The Public and Indian Housing (PIH) Information Center and Tenant Rental Assistance Certification System (TRACS).
Please access the full dataset in course database table: hud.hud_household_block_data_ny</t>
  </si>
  <si>
    <t>adrf-000034-il_qcew_employers.csv</t>
  </si>
  <si>
    <t>adrf-000034-il_qcew_employers.csv:adrf-000034-il_qcew_employers_dd.csv</t>
  </si>
  <si>
    <t>Illinois Department of Employment Security (IDES) Employer records - 2005-2015</t>
  </si>
  <si>
    <t>Detailed quarterly information on all of the employers who are present in Illinois’ wage files.  Employer information includes address information, key dates in the quarter, and information on wages and employees per business per quarter. See attached data dictionary for field details.
The summary of this dataset’s fields is a sample of records only. Please access the full dataset in course database table: il_qcew_employers</t>
  </si>
  <si>
    <t>ides_qcew_data_dictionary.pdf</t>
  </si>
  <si>
    <t>US Department of Housing and Urban Development, 2016, "US Department of Housing and Urban Development Program Microdata 2004-2016 - Households: New York", Applied Data Analytics Course [Distributor], 1 [Version]</t>
  </si>
  <si>
    <t>adrf-000074</t>
  </si>
  <si>
    <t>Illinois Department of Economic Security, US Census Bureau, 2016, "Illinois Department of Employment Security (IDES) Employer records - 2005-2015", Applied Data Analytics Course [Distributor], 1 [Version]</t>
  </si>
  <si>
    <t>adrf-000074-snap_cancelled_earnings_redacted.csv,adrf-000074-snap_newly_employed.csv,adrf-000074-tanf_cancelled_earnings_redacted.csv,adrf-000074-tanf_newly_employed.csv</t>
  </si>
  <si>
    <t>adrf-000035</t>
  </si>
  <si>
    <t>course_6</t>
  </si>
  <si>
    <t>adrf-000074-snap_cancelled_earnings_redacted.csv:adrf-000074-snap_cancelled_earnings_redacted_dd.csv,adrf-000074-snap_newly_employed.csv:adrf-000074-snap_newly_employed_dd.csv,adrf-000074-tanf_cancelled_earnings_redacted.csv:adrf-000074-tanf_cancelled_earnings_redacted_dd.csv,adrf-000074-tanf_newly_employed.csv:adrf-000074-tanf_newly_employed_dd.csv</t>
  </si>
  <si>
    <t xml:space="preserve">Illinois Department of Human Services (IDHS) Cases Cancelled Due to Earnings and Newly Employed </t>
  </si>
  <si>
    <t>This dataset, supplied by the Illinois Department of Human Services (IDHS), contains newly employed monthly lists going back to 08/2008 and cases cancelled due to earnings going back to 07/2010 for both the SNAP and TANF programs in Illinois. Case IDs have been provided by IDHS and have been enriched by related data for those case IDs from the Illinois Public Assistance Research Database from Chapin Hall at the University of Chicago. Tables are found in the database under: idhs.snap_cancelled_earnings_redacted, idhs.snap_newly_employed, idhs.tanf_cancelled_earnings_redacted, and idhs.tanf_newly_employed</t>
  </si>
  <si>
    <t>IDHS-data_for_appliedda_class.pdf</t>
  </si>
  <si>
    <t>welfare,public assistance,tanf,food stamps,human services,socioeconomics,employment,snap</t>
  </si>
  <si>
    <t>Illinois Department of Human Services (IDHS), Chapin Hall at the University of Chicago, 2017, "Illinois Department of Human Services (IDHS) Cases Cancelled Due to Earnings and Newly Employed ", Applied Data Analytics Course [Distributor], 1 [Version]</t>
  </si>
  <si>
    <t>Kansas City Open Data Portal</t>
  </si>
  <si>
    <t>adrf-000103-kcpd_crime_data_2009_2018.csv</t>
  </si>
  <si>
    <t>adrf-000103-kcpd_crime_data_2009_2018.csv:adrf-000103-kcpd_crime_data_2009_2018_dd.csv</t>
  </si>
  <si>
    <t>Kansas City Police Department Crime Data 2009-2018</t>
  </si>
  <si>
    <t>Kansas City Police Department Crime data as collected from the Kansas City Missouri open data portal for the years 2009-April 2018 and compiled into a single dataset.
This is the most current information as of the date of upload. This provides the user the ability to view the most current crime information within Kansas City, Missouri. The displayed information is the most current information from the data source as of the date of upload. The data source is dynamic and therefore constantly changing. Changes to the information may occur, as incident information is refined. While the Board of Police Commissioners of Kansas City, Missouri (Board) makes every effort to maintain and distribute accurate information, no warranties and/or representations of any kind are made regarding information, data or services provided. The Board is not responsible for misinterpretation of this information and makes no inference or judgment as to the relative safety to any particular area or neighborhood. In no event shall the Board be liable in any way to the users of this data. Users of this data shall hold the Board harmless in all matters and accounts arising from the use and/or accuracy of this data.</t>
  </si>
  <si>
    <t>Criminal Justice</t>
  </si>
  <si>
    <t>adrf-000035-il_des_establishment.csv</t>
  </si>
  <si>
    <t>crime,crime data,police data</t>
  </si>
  <si>
    <t>adrf-000035-il_des_establishment.csv:adrf-000035-il_des_establishment_dd.csv</t>
  </si>
  <si>
    <t>Illinois Department of Employment Security (IDES) establishment data addendum to employer records - 2012-2015</t>
  </si>
  <si>
    <t>Board of Police Commissioners of Kansas City, Missouri, 2018, "Kansas City Police Department Crime Data 2009-2018", http://www.kansascity.com/, The Kansas City Star [Distributor], 1 [Version]</t>
  </si>
  <si>
    <t>More detailed quarterly location data for the employers in the employer records file above created by IDES using their preferred geocoding process. Only created from 2012 to present. Includes latitude and longitude as well as Census ID to the block level.
Location information for employers was derived quarterly, but only from 2012 to 2015.  Employers from wage records from earlier years might be present in this table, but it wouldn’t be historical data. Just location.
The summary of this dataset’s fields is a sample of records only. Please access the full dataset in course database table: il_des_establishment</t>
  </si>
  <si>
    <t>income,welfare,poverty,socioeconomics</t>
  </si>
  <si>
    <t>Illinois Department of Economic Security, US Census Bureau, 2016, "Illinois Department of Employment Security (IDES) establishment data addendum to employer records - 2012-2015", Applied Data Analytics Course [Distributor], 1 [Version]</t>
  </si>
  <si>
    <t>adrf-000036</t>
  </si>
  <si>
    <t>course_7</t>
  </si>
  <si>
    <t>adrf-000036-il_doc_parole.csv</t>
  </si>
  <si>
    <t>adrf-000036-il_doc_parole.csv:adrf-000036-il_doc_parole_dd.csv</t>
  </si>
  <si>
    <t>Illinois Department of Corrections (DOC) Parolee address data - 2009-2015</t>
  </si>
  <si>
    <t xml:space="preserve">Location information for persons active in the Illinois parole system from 2009 to 2015. A given person could have multiple rows in this table, one per year they were on parole. Each row contains a latitude/longitude coordinate based on the parolee’s address on file (redacted from this file), as well as additional information on original and derived county, city, and zip code and metadata that indicates who confident we are that the point corresponds to the address. Because the parole system doesn’t include historical data, parolees who exited the system before 2009 won’t be represented in this data set.
From IDOC:
please note you are receiving parolee address information as of the last day of the FY for all active parolees for the added period in question. There are some cautions associated with address data including; some parolees are showing as AWOL which means the parolee is currently not residing at a known/approved location. In addition, some addresses are actually county jail addresses where parolees are being held pending new criminal charges. Some addresses are treatment facilities, recovery homes, or homeless shelters where offenders may be residing temporarily. Finally, some address are merely places where the parolee meets with the agent but does not actually reside. While it is our policy to verify addresses to the best of our ability, there are a number of offenders who do not wish us to know where they really reside and as such, utilize the address of a family member or friend who they know will provide assurance that the parolee resides there. Also please note, addresses are input by Agents so there are always possibilities that human errors are contained in the dataset. These are a few of the reasons why we do not create policy based on address, as a number of our parolees live a transient lifestyle and do not necessarily reside where they work or commit new crimes.
Please access the full dataset in course database table: ildoc.il_doc_parole
</t>
  </si>
  <si>
    <t>State,Point,City,Zip Code</t>
  </si>
  <si>
    <t>Illinois Department of Corrections, 2016, "Illinois Department of Corrections (DOC) Parolee address data - 2009-2015", Applied Data Analytics Course [Distributor], 1 [Version]</t>
  </si>
  <si>
    <t>adrf-000037</t>
  </si>
  <si>
    <t>course_8</t>
  </si>
  <si>
    <t>adrf-000037-hud_household_block_data_il.csv</t>
  </si>
  <si>
    <t>adrf-000037-hud_household_block_data_il.csv:adrf-000037-hud_household_block_data_il_dd.csv</t>
  </si>
  <si>
    <t>US Department of Housing and Urban Development Program Microdata 2004-2016 - Households: Illinois</t>
  </si>
  <si>
    <t>Detailed transactional data consisting of tenant-level data for households in the US Department of Housing and Urban Development's (HUD) largest rental assistance programs: the Housing Choice Voucher Program, Public Housing, Project-based Section 8, and the Section 202/811 Programs. The dataset includes information on households aggregated at the Census block level, including household family type, rent, years in program, and income. Data originate from two sources within HUD: The Public and Indian Housing (PIH) Information Center and Tenant Rental Assistance Certification System (TRACS).
Please access the full dataset in course database table: hud.hud_household_block_data_il</t>
  </si>
  <si>
    <t>US Department of Housing and Urban Development, 2016, "US Department of Housing and Urban Development Program Microdata 2004-2016 - Households: Illinois", Applied Data Analytics Course [Distributor], 1 [Version]</t>
  </si>
  <si>
    <t>adrf-000055</t>
  </si>
  <si>
    <t>course_9</t>
  </si>
  <si>
    <t>Illinois Correctional Industries</t>
  </si>
  <si>
    <t>http://www.ici.illinois.gov/(S(xstjb5250ujgsiqjdbz0o2zy)A(aaPj--PlzAEkAAAAOTE1ZmM0NTMtYzRhZC00OGUxLTljMTgtOGFlMGViMmU4ZDUzTpilbQ8Uxwiam45T0FLMVGA7WE81))/AnnualReport.aspx</t>
  </si>
  <si>
    <t>adrf-000055-il_ici_departures.csv</t>
  </si>
  <si>
    <t>adrf-000055-il_ici_departures.csv:adrf-000055-il_ici_departures_dd.csv</t>
  </si>
  <si>
    <t>IL Corrections Industries Training 2011-2016 dataset</t>
  </si>
  <si>
    <t>This data contains the individuals who participated in an Illinois Correctional Industries vocational training program for forward years 2011 - 2016. The dataset includes a "Shop Function Code" designating the program, start and end dates of the program, and the result of that training program for the inmate in question. These data are tracked by hand by ICI's payroll unit. 
Please access the full dataset in course database table: idoc.il_ici_departures. Function codes details are stored in course database table: idoc.il_ici_function_codes</t>
  </si>
  <si>
    <t>ici_function_codes.pdf,ici_function_codes.csv,adrf-000055_dd.csv</t>
  </si>
  <si>
    <t>inmates,jail,correctional facilities,employment,training</t>
  </si>
  <si>
    <t>Illinois Correctional Industries, 2017, "IL Corrections Industries Training 2011-2016 dataset", Applied Data Analytics Course [Distributor], 1 [Version]</t>
  </si>
  <si>
    <t>adrf-000075</t>
  </si>
  <si>
    <t>We may not want to keep this as it should just be an update on 000001,000002</t>
  </si>
  <si>
    <t>Chapin Hall, University of Chicago</t>
  </si>
  <si>
    <t>adrf-000075-Offenses_and_SPSS_codes.csv</t>
  </si>
  <si>
    <t>adrf-000075-Offenses_and_SPSS_codes.csv:adrf-000075-Offenses_and_SPSS_codes_dd.csv</t>
  </si>
  <si>
    <t>Illinois Department of Corrections (IDOC) SPSS Holding Codes (HCLASS) and Education Level (EDUCLVL)</t>
  </si>
  <si>
    <t>More details on the values contained in the hclass and educlvl fields in IDOC admits and exits data.</t>
  </si>
  <si>
    <t>adrf-000075-Notes_on_HCLASS_and_EDUCLVL.pdf,adrf-000075-Offenses_and_SPSS_codes.xlsx</t>
  </si>
  <si>
    <t>inmates,jail,correctional facilities,offenses,charges</t>
  </si>
  <si>
    <t>Chapin Hall, University of Chicago, 2017, "Illinois Department of Corrections (IDOC) SPSS Holding Codes (HCLASS) and Education Level (EDUCLVL)", Applied Data Analytics Course [Distributor], 1 [Version]</t>
  </si>
  <si>
    <t>adrf-000085</t>
  </si>
  <si>
    <t>adrf-000085-person.csv</t>
  </si>
  <si>
    <t>adrf-000085-person.csv:adrf-000085-person_dd.csv</t>
  </si>
  <si>
    <t>Illinois Department of Corrections Person Relation Table</t>
  </si>
  <si>
    <t xml:space="preserve">A relationship table to be used with Illinois Department of Corrections (ILDOC) Admission and Exit tables which join hashed names, hashed ssns, birthyear, race, sex, and ILDOC doc number for the purposes of easier matches across tables. Each unique doc number has a row in the person table. The docnbr is the unique identifier of record for a given person who is a part of the IL corrections system. The other fields in person are aggregated from all records in admits and/or exits (depending on where the value is present - SSN is only in admits, for example) with a given docnbr.  All the other fields in person (including SSN) are populated by looking at that field’s value across all records for a given docnbr. If all of the rows either contain the same value, or contain the same value or are empty, then that value is pulled up into the person record for that docnbr.  If there are either 1) no values or 2) different values for a given docnbr, no value is placed in person. It is found in the database at: ildoc.person
</t>
  </si>
  <si>
    <t>Illinois Department of Corrections, 2016, "Illinois Department of Corrections Person Relation Table", Applied Data Analytics Course [Distributor], 1 [Version]</t>
  </si>
  <si>
    <t>adrf-000119</t>
  </si>
  <si>
    <t>Indiana Department of Workforce Development (DWD)</t>
  </si>
  <si>
    <t>adrf-000119-in_wage_sums.csv</t>
  </si>
  <si>
    <t>adrf-000119-in_wage_sums.csv:adrf-000119-in_wage_sums_dd.csv</t>
  </si>
  <si>
    <t>Missouri Unemployment Insurance (UI) wage 2006-2017</t>
  </si>
  <si>
    <t>Indiana wage records by quarter 2005-2018</t>
  </si>
  <si>
    <t>Wage sums and number of employers' for each person by quarter.  This set is created to examine workforce outcomes for students K-12, higher education, unemployment claimants returning to work, and our DWD customers receiving services from our local offices.  This data set includes:  social security number, year/quarter that the wage was earned, wage sum, and number of employers.  Data is gathered from employers UC-5 quarterly tax filings.</t>
  </si>
  <si>
    <t>indiana_datasets_adrf.docx</t>
  </si>
  <si>
    <t>Indiana</t>
  </si>
  <si>
    <t>wages,employer counts</t>
  </si>
  <si>
    <t>Indiana Department of Workforce Development (DWD), 2019, "Indiana wage records by quarter 2005-2018", Applied Data Analytics Course [Distributor], 1 [Version]</t>
  </si>
  <si>
    <t>Missouri Office of Administration, US Census Bureau, 2018, "Missouri Unemployment Insurance (UI) wage 2006-2017", Applied Data Analytics Course [Distributor], 2 [Version]</t>
  </si>
  <si>
    <t>adrf-000120</t>
  </si>
  <si>
    <t>adrf-000120-in_wages_by_employer.csv</t>
  </si>
  <si>
    <t>adrf-000120-in_wages_by_employer.csv:adrf-000120-in_wages_by_employer_dd.csv</t>
  </si>
  <si>
    <t>Indiana wage records by employer 2005-2018</t>
  </si>
  <si>
    <t>Missouri Census LEHD Employer records - 2006-2017</t>
  </si>
  <si>
    <t>Wage records for each person by quarter by employer.  This set is created to examine workforce outcomes for students K-12, higher education, unemployment claimants returning to work, and our DWD customers receiving services from our local offices.  This data set includes:  social security number, year/quarter that the wage was earned, Unemployment Insurance (UI) account number, Federal Identification Employer Number (FEIN), wages earned from the employer, 3-digit industry NAICS code, county and Indiana economic growth region of employer.  Data is gathered from employers' UC-5 quarterly tax filings.</t>
  </si>
  <si>
    <t>Missouri Office of Administration, US Census Bureau, 2018, "Missouri Census LEHD Employer records - 2006-2017", Applied Data Analytics Course [Distributor], 2 [Version]</t>
  </si>
  <si>
    <t>adrf-000123</t>
  </si>
  <si>
    <t>wages,employers,industry naics,county of employer,region of employer</t>
  </si>
  <si>
    <t>Missouri Department of Higher Education (DHE)</t>
  </si>
  <si>
    <t>adrf-000123-mo_dhe_term.csv</t>
  </si>
  <si>
    <t>adrf-000123-mo_dhe_term.csv:adrf-000123-mo_dhe_term_dd.csv</t>
  </si>
  <si>
    <t>Indiana Department of Workforce Development (DWD), 2019, "Indiana wage records by employer 2005-2018", Applied Data Analytics Course [Distributor], 1 [Version]</t>
  </si>
  <si>
    <t>Missouri Department of Higher Education (DHE) - Term Registrations, 2006-2017</t>
  </si>
  <si>
    <t>Term registation records from all public higher institutions in Missouri. This set includes records level data, including year of term regisgtration, random and anonymized student ID, degree by CIP and degree level of enrollment program, demographics, county of origin, degree seeking indicator. Terms are separated as Summer, Fall, Spring, Winter.</t>
  </si>
  <si>
    <t>adrf-000121</t>
  </si>
  <si>
    <t>Education</t>
  </si>
  <si>
    <t>Indiana Commission for Higher Education (CHE)</t>
  </si>
  <si>
    <t>adrf-000121-in_che_enrollments.csv</t>
  </si>
  <si>
    <t>adrf-000121-in_che_enrollments.csv:adrf-000121-in_che_enrollments_dd.csv</t>
  </si>
  <si>
    <t>Indiana Public Higher Education Enrollments, 2005-2006 Through 2017-2018</t>
  </si>
  <si>
    <t>Enrollment records from all public higher institutions in Indiana. This set includes records level data, including year of enrollment, social security number, degree by CIP and degree level of enrollment program, demographics, residency status at time of college entry, location of origin, degree seeking indicator, and entry type of student. Private institutions in Indiana are not included in this dataset.</t>
  </si>
  <si>
    <t>higher education,enrollment,registration</t>
  </si>
  <si>
    <t>Missouri Department of Higher Education (DHE), 2019, "Missouri Department of Higher Education (DHE) - Term Registrations, 2006-2017", Applied Data Analytics Course [Distributor], 1 [Version]</t>
  </si>
  <si>
    <t>adrf-000124</t>
  </si>
  <si>
    <t>adrf-000124-mo_dhe_enrollments.csv</t>
  </si>
  <si>
    <t>adrf-000124-mo_dhe_enrollments.csv:adrf-000124-mo_dhe_enrollments_dd.csv</t>
  </si>
  <si>
    <t>Missouri Department of Higher Education (DHE) - Enrollments, 2006-2016</t>
  </si>
  <si>
    <t>Enrollment records from all public higher institutions in Missouri. This set includes records level data, including year of enrollment, random and anonymized student ID, degree by CIP and degree level of enrollment program, county of origin, type of higher education institution, and demographics.</t>
  </si>
  <si>
    <t>college enrollment,degrees,demographics,residency,entry type</t>
  </si>
  <si>
    <t>Indiana Commission for Higher Education (DWD), 2019, "Indiana Public Higher Education Enrollments, 2005-2006 Through 2017-2018", Applied Data Analytics Course [Distributor], 1 [Version]</t>
  </si>
  <si>
    <t>adrf-000122</t>
  </si>
  <si>
    <t>adrf-000122-in_che_completions.csv</t>
  </si>
  <si>
    <t>higher education,college enrollment,degrees,demographics</t>
  </si>
  <si>
    <t>adrf-000122-in_che_completions.csv:adrf-000122-in_che_completions_dd.csv</t>
  </si>
  <si>
    <t>Indiana Public Higher Education Degree Completions 2005-2006 Through 2017-2018</t>
  </si>
  <si>
    <t>Missouri Department of Higher Education (DHE), 2019, "Missouri Department of Higher Education (DHE) - Enrollments, 2006-2016", Applied Data Analytics Course [Distributor], 1 [Version]</t>
  </si>
  <si>
    <t>adrf-000125</t>
  </si>
  <si>
    <t>Degree completion records from all public higher institutions in Indiana. This set includes records level data, including year of degree completions, social security number, degree by CIP and degree level of program of degree completions, demographics, residency status at time of college entry, location of origin, and date on which the student received their degree. Private institutions in Indiana are not included in this dataset.</t>
  </si>
  <si>
    <t>adrf-000125-mo_dhe_completions.csv</t>
  </si>
  <si>
    <t>adrf-000125-mo_dhe_completions.csv:adrf-000125-mo_dhe_completions_dd.csv</t>
  </si>
  <si>
    <t>Missouri Department of Higher Education (DHE) - Completions, 2006-2017</t>
  </si>
  <si>
    <t>Completion records from all public higher institutions in Missouri. This set includes records level data, including year of completion, random and anonymized student ID, degree by CIP and degree level of enrollment program, county of origin, type of higher education institution, and demographics.</t>
  </si>
  <si>
    <t>college completions,degrees,demographics,residency,entry type</t>
  </si>
  <si>
    <t>college completions,degrees,demographics</t>
  </si>
  <si>
    <t>Indiana Commission for Higher Education (DWD), 2019, "Indiana Public Higher Education Degree Completions 2005-2006 Through 2017-2018", Applied Data Analytics Course [Distributor], 1 [Version]</t>
  </si>
  <si>
    <t>Missouri Department of Higher Education (DHE), 2019, "Missouri Department of Higher Education (DHE) - Completions, 2006-2017", Applied Data Analytics Course [Distributor], 1 [Version]</t>
  </si>
  <si>
    <t>adrf-000126</t>
  </si>
  <si>
    <t>Missouri Department of Corrections (DOC)</t>
  </si>
  <si>
    <t>adrf-000126-mo_doc_releases.csv</t>
  </si>
  <si>
    <t>adrf-000126-mo_doc_releases.csv:adrf-000126-mo_doc_releases_dd.csv</t>
  </si>
  <si>
    <t>Missouri Department of Corrections (DOC) - Classes</t>
  </si>
  <si>
    <t>Record level data of Missouri Department of Corrections inmates participation in training programs and classes while incarcerated. Information on inmate class participation includes program name and type, when it started and when it ended, type and reason for exit from the class or program and a unique ID to link to the individual.</t>
  </si>
  <si>
    <t>criminal justice system,inmates,jail,correctional facilities,training programs,demographics,offenses</t>
  </si>
  <si>
    <t>Missouri Department of Corrections (DOC) - Classes, 2019, "Missouri Department of Corrections (DOC) - Classes", Applied Data Analytics Course [Distributor], 1 [Version]</t>
  </si>
  <si>
    <t>adrf-000127</t>
  </si>
  <si>
    <t>adrf-000127-mo_doc_classes.csv</t>
  </si>
  <si>
    <t>adrf-000127-mo_doc_classes.csv:adrf-000127-mo_doc_classes_dd.csv</t>
  </si>
  <si>
    <t>Missouri Department of Corrections (DOC) - Releases</t>
  </si>
  <si>
    <t>Record level data of inmates released from Missouri Department of Corrections. Information on inmates includes unique and anonymous identifiers, hashed first, middle, and last name, demographic information, age and date of admission, date of release, information on parole, sentence, information on offenses for individual, and assessment/education/vocational scores.</t>
  </si>
  <si>
    <t>criminal justice system,inmates,jail,correctional facilities,exits,demographics,offenses</t>
  </si>
  <si>
    <t>Missouri Department of Corrections (DOC) - Classes, 2019, "Missouri Department of Corrections (DOC) - Releases", Applied Data Analytics Course [Distributor], 1 [Version]</t>
  </si>
  <si>
    <t>adrf-000128</t>
  </si>
  <si>
    <t>adrf-000128-mo_doc_ssn_to_docid.csv</t>
  </si>
  <si>
    <t>adrf-000128-mo_doc_ssn_to_docid.csv:adrf-000128-mo_doc_ssn_to_docid_dd.csv</t>
  </si>
  <si>
    <t>Missouri Department of Corrections (DOC) - Hashed SSN to Hashed MO DOC ID Crosswalk</t>
  </si>
  <si>
    <t>This crosswalk table maps individuals in Missouri Department of Corrections classes and releases data by their DOC ID to their hashed SSN, so that this data may be combined with other datasets where the SSN has been hased with the same HMAC secret key.</t>
  </si>
  <si>
    <t>criminal justice system,inmates,jail,correctional facilities,crosswalk</t>
  </si>
  <si>
    <t>Missouri Department of Corrections (DOC) - Classes, 2019, "Missouri Department of Corrections (DOC) - Hashed SSN to Hashed MO DOC ID Crosswalk", Applied Data Analytics Course [Distributor], 1 [Version]</t>
  </si>
  <si>
    <t>adrf-000129</t>
  </si>
  <si>
    <t>Missouri Department of Labor and Industrial Relations (DOLIR)</t>
  </si>
  <si>
    <t>adrf-000129-mo_dolir_ui_claims.csv</t>
  </si>
  <si>
    <t>adrf-000129-mo_dolir_ui_claims.csv:adrf-000129-mo_dolir_ui_claims_dd.csv</t>
  </si>
  <si>
    <t>Missouri Department of Labor and Industrial Relations (DOLIR) Unemployment Insurance Claims</t>
  </si>
  <si>
    <t>Record level data from Missouri Department of Labor and Industrial Relations on monthly individual unemployment insurance claims. Dataset includes hashed ssn, first, last and middle names, claimant demographic and occupation information, claim and wage information, last day worked.</t>
  </si>
  <si>
    <t>Missouri Department of Labor and Industrial Relations (DOLIR), 2019, "Missouri Department of Labor and Industrial Relations (DOLIR) Unemployment Insurance Claims", Applied Data Analytics Course [Distributor], 1 [Version]</t>
  </si>
  <si>
    <t>adrf-000130</t>
  </si>
  <si>
    <t>adrf-000130-mo_dolir_ui_payments.csv</t>
  </si>
  <si>
    <t>adrf-000130-mo_dolir_ui_payments.csv:adrf-000130-mo_dolir_ui_payments_dd.csv</t>
  </si>
  <si>
    <t>Missouri Department of Labor and Industrial Relations (DOLIR) Unemployment Insurance Payments</t>
  </si>
  <si>
    <t>Record level data from Missouri Department of Labor and Industrial Relations on monthly individual unemployment insurance payments. Dataset includes hashed SSN to link to claims data, claim ID, program type, date and amount of payment.</t>
  </si>
  <si>
    <t>Missouri Department of Labor and Industrial Relations (DOLIR), 2019, "Missouri Department of Labor and Industrial Relations (DOLIR) Unemployment Insurance Payments", Applied Data Analytics Course [Distributor], 1 [Version]</t>
  </si>
  <si>
    <t>adrf-000117</t>
  </si>
  <si>
    <t>United States Department of Agriculture (USDA)</t>
  </si>
  <si>
    <t>Information Resources, Inc. (IRI)</t>
  </si>
  <si>
    <t>adrf-000117-pd_rwpanel.csv,adrf-000117-pd_master_all.csv,adrf-000117-pd_perish_all.csv,adrf-000117-pd_pos_all.csv,adrf-000117-demo_all.csv,adrf-000117-medprofiler_all.csv,adrf-000117-rxpulse_all.csv,adrf-000117-trip_all.csv,adrf-000117-trip_tbv_all.csv</t>
  </si>
  <si>
    <t>adrf-000117-pd_rwpanel.csv:adrf-000117-pd_rwpanel_dd.csv,adrf-000117-pd_master_all.csv:adrf-000117-pd_master_all_dd.csv,adrf-000117-pd_perish_all.csv:adrf-000117-pd_perish_all_dd.csv,adrf-000117-pd_pos_all.csv:adrf-000117-pd_pos_all_dd.csv,adrf-000117-demo_all.csv:adrf-000117-demo_all_dd.csv,adrf-000117-medprofiler_all.csv:adrf-000117-medprofiler_all_dd.csv,adrf-000117-rxpulse_all.csv:adrf-000117-rxpulse_all_dd.csv,adrf-000117-trip_all.csv:adrf-000117-trip_all_dd.csv,adrf-000117-trip_tbv_all.csv:adrf-000117-trip_tbv_all_dd.csv</t>
  </si>
  <si>
    <t>Information Resources, Inc. (IRI) Consumer Network household-based scanner data</t>
  </si>
  <si>
    <t xml:space="preserve">Consumer food purchase data reported by households participating in the National Consumer Panel household survey. Households use in-home scanning devices to record their food-at-home purchases. Includes accompanying data sets of product information, household demographics, and (for a subsample of households) household health information and prescription drug purchases. </t>
  </si>
  <si>
    <t>Consumer Activity</t>
  </si>
  <si>
    <t>Administrative Data Research Facility (ADRF), NYU</t>
  </si>
  <si>
    <t>iri_documentation_mar_24_2014.pdf,users_guide_documentation_2017.pdf,iri_variable_lists_consolidated_adrf.xlsx</t>
  </si>
  <si>
    <t>United States</t>
  </si>
  <si>
    <t>All data provided here are proprietary and subject to approved research project use. The user shall not attempt to re-identify individuals represented in the data and agree not to disclose any data contained here to any unauthorized parties. Any analyses and data products derived from the data must be reviewed by the USDA before export from this system.</t>
  </si>
  <si>
    <t>This is restricted ADRF data. In order to access, you must have signed the appropriate non-disclosure agreement and agreed to the ADRF terms of usage.</t>
  </si>
  <si>
    <t>You must be enrolled in an ADRF class or have approved project access to the ADRF to request access these data.</t>
  </si>
  <si>
    <t>retail industry,demographic characteristics,scanner data,market research,purchases,survey,point of sale</t>
  </si>
  <si>
    <t>dataset_join_id</t>
  </si>
  <si>
    <t>Information Resources, Inc. (IRI), 2018, "Consumer Network household-based scanner data", Administrative Data Research Facility [Distributor], 1 [Version]</t>
  </si>
  <si>
    <t>adrf-000118</t>
  </si>
  <si>
    <t>unit_coverage</t>
  </si>
  <si>
    <t>adrf-000118-IRIWeek_all.csv,adrf-000118-pd_pl_all.csv,adrf-000118-pl_rma_all.csv,adrf-000118-pos_rma_all.csv,adrf-000118-pos_store_all.csv,adrf-000118-rma_info_all.csv,adrf-000118-rw_rma_all.csv,adrf-000118-rw_store_all.csv,adrf-000118-store_info_all.csv</t>
  </si>
  <si>
    <t>adrf-000118-IRIWeek_all.csv:adrf-000118-IRIWeek_all_dd.csv,adrf-000118-pd_pl_all.csv:adrf-000118-pd_pl_all_dd.csv,adrf-000118-pl_rma_all.csv:adrf-000118-pl_rma_all_dd.csv,adrf-000118-pos_rma_all.csv:adrf-000118-pos_rma_all_dd.csv,adrf-000118-pos_store_all.csv:adrf-000118-pos_store_all_dd.csv,adrf-000118-rma_info_all.csv:adrf-000118-rma_info_all_dd.csv,adrf-000118-rw_rma_all.csv:adrf-000118-rw_rma_all_dd.csv,adrf-000118-rw_store_all.csv:adrf-000118-rw_store_all_dd.csv,adrf-000118-store_info_all.csv:adrf-000118-store_info_all_dd.csv</t>
  </si>
  <si>
    <t>inexda.4.1</t>
  </si>
  <si>
    <t>AUSTA</t>
  </si>
  <si>
    <t>Deutsche Bundesbank, Statistics Department (S), Monetary and financial statistics (S 1), External positions of banks (S 12)</t>
  </si>
  <si>
    <t>Deutsche Bundesbank Research Data Centre</t>
  </si>
  <si>
    <t>Information Resources, Inc. (IRI) InfoScan retail-based scanner data</t>
  </si>
  <si>
    <t xml:space="preserve">Weekly UPC-level retail food sales data. These data are collected though in-store scanners and include all food items sold by a set of affiliated retailers. Includes accompanying data sets of product information and store information. </t>
  </si>
  <si>
    <t>https://www.bundesbank.de/Redaktion/EN/Standardartikel/Bundesbank/Research_Centre/research_data_micro_data_external_position.html</t>
  </si>
  <si>
    <t>retail industry,scanner data,market research,food sales,prices,stores,point of sale</t>
  </si>
  <si>
    <t>Information Resources, Inc. (IRI), 2018, "InfoScan retail-based scanner data", Administrative Data Research Facility [Distributor], 1 [Version]</t>
  </si>
  <si>
    <t>demo-001001</t>
  </si>
  <si>
    <t>https://www.ers.usda.gov/data-products/foodaps-national-household-food-acquisition-and-purchase-survey/</t>
  </si>
  <si>
    <t>External Position of Banks</t>
  </si>
  <si>
    <t>The external position of banks shows the assets and liabilities of banks in Germany and their foreign branches and subsidiaries vis-à-vis non-residents. The microdatabase is based on the individual monthly reports of all German banks dating back to January 2003.</t>
  </si>
  <si>
    <t>BalanceSheet,BanksDepositoryInstitutions,InternationalBusiness</t>
  </si>
  <si>
    <t>Deutsche Bundesbank</t>
  </si>
  <si>
    <t>1</t>
  </si>
  <si>
    <t>is_socrata</t>
  </si>
  <si>
    <t>socrata_portal</t>
  </si>
  <si>
    <t>Worldwide</t>
  </si>
  <si>
    <t>Domestic banks; foreign branches and subsidiaries, consolidated banks; BAID</t>
  </si>
  <si>
    <t>OnSite</t>
  </si>
  <si>
    <t>FoodAPS National Household Food Acquisition and Purchase Survey</t>
  </si>
  <si>
    <t>USDA's National Household Food Acquisition and Purchase Survey (FoodAPS) is the first nationally representative survey of American households to collect unique and comprehensive data about household food purchases and acquisitions. Detailed information was collected about foods purchased or otherwise acquired for consumption at home and away from home, including foods acquired through food and nutrition assistance programs. The survey includes nationally representative data from 4,826 households, including Supplemental Nutrition Assistance Program (SNAP) households, low-income households not participating in SNAP, and higher income households.</t>
  </si>
  <si>
    <t>household,survey,income,supplemental nutrition assistance program,snap,food access</t>
  </si>
  <si>
    <t>United States Department of Agriculture (USDA), 2019, "FoodAPS National Household Food Acquisition and Purchase Survey", https://www.ers.usda.gov/data-products/foodaps-national-household-food-acquisition-and-purchase-survey/, Administrative Data Research Facility [Distributor], 1 [Version]</t>
  </si>
  <si>
    <t>2002-03</t>
  </si>
  <si>
    <t>2016-12</t>
  </si>
  <si>
    <t>MFI,banks,loans,External position of banks</t>
  </si>
  <si>
    <t>Deutsche Bundesbank 2017. External Position of Banks. https://www.bundesbank.de/Redaktion/EN/Standardartikel/Bundesbank/Research_Centre/research_data_micro_data_external_position.html, 1 [Version].</t>
  </si>
  <si>
    <t>inexda.4.16</t>
  </si>
  <si>
    <t>VJKRE</t>
  </si>
  <si>
    <t>https://www.bundesbank.de/Redaktion/EN/Standardartikel/Bundesbank/Research_Centre/research_data_micro_data_kredit.html?https=1</t>
  </si>
  <si>
    <t>adrf-000005</t>
  </si>
  <si>
    <t>no</t>
  </si>
  <si>
    <t>DP-1-2000</t>
  </si>
  <si>
    <t>demo-001002</t>
  </si>
  <si>
    <t>https://factfinder.census.gov/faces/nav/jsf/pages/download_center.xhtml</t>
  </si>
  <si>
    <t>https://www.fns.usda.gov/pd/wic-program</t>
  </si>
  <si>
    <t>Quarterly borrower statistics</t>
  </si>
  <si>
    <t>Domestic banks’ (MFIs) lending operations to enterprises and households in Germany reported in the monthly balance sheet statistics are broken down further by economic sector in the quarterly borrowers statistics. These statistics are intended to provide information on the pattern of, and changes in, lending operations with the principal groups of private borrowers. In addition, housing loans (mortgage loans secured by residential real estate and other non-mortgage housing loans) are shown separately in these statistics. Since December 2008, the data have been collected and published on the basis of the classification of economic sectors (WZ 2008) used by the Federal Statistical Office.</t>
  </si>
  <si>
    <t>Non-financialCorporations,Households,Loans,Banks,BanksDepositoryInstitutions</t>
  </si>
  <si>
    <t>Each line in the dataset corresponds to domestic MFIs’ loans classified by group of borrowers at the end of a quarter.</t>
  </si>
  <si>
    <t>Deutsche Bundesbank . Quarterly borrower statistics. https://www.bundesbank.de/Redaktion/EN/Standardartikel/Bundesbank/Research_Centre/research_data_micro_data_kredit.html?https=1, 1 [Version].</t>
  </si>
  <si>
    <t>American FactFinder</t>
  </si>
  <si>
    <t>Special Supplemental Nutrition Program for Women, Infants, and Children (WIC) Administrative Data</t>
  </si>
  <si>
    <t>inexda.4.14</t>
  </si>
  <si>
    <t>https://www.census.gov/prod/cen2000/doc/ProfileTD.pdf</t>
  </si>
  <si>
    <t>USTAN</t>
  </si>
  <si>
    <t>Deutsche Bundesbank, Statistics Department (S), General Economic Statistics (S3)</t>
  </si>
  <si>
    <t>Administrative data for the Special Supplemental Nutrition Program for Women, Infants, and Children (WIC). The Special Supplemental Nutrition Program for Women, Infants, and Children (WIC) provides federal grants to states for supplemental foods, health care referrals, and nutrition education for low-income pregnant, breastfeeding, and non-breastfeeding postpartum women, and to infants and children up to age five who are found to be at nutritional risk.</t>
  </si>
  <si>
    <t>http://www.bundesbank.de/Redaktion/EN/Standardartikel/Bundesbank/Research_Centre/research_data_micro_data_ustan.html</t>
  </si>
  <si>
    <t>nutrition,welfare,food assistance,women,infants,children,demographics</t>
  </si>
  <si>
    <t>United States Department of Agriculture (USDA), 2019, "Special Supplemental Nutrition Program for Women, Infants, and Children (WIC) Administrative Data", https://www.fns.usda.gov/pd/wic-program, Administrative Data Research Facility [Distributor], 1 [Version]</t>
  </si>
  <si>
    <t>adrf-000005.csv</t>
  </si>
  <si>
    <t>adrf-000005.csv:DEC_00_SF1_DP1_metadata.csv</t>
  </si>
  <si>
    <t>Decennial Census Illinois Profile of General Population and Housing Characteristics: 2000</t>
  </si>
  <si>
    <t>The Demographic Profile Summary File (SF1) contains 100 percent data asked of all people and about every housing unit on topics such as sex, age, race, Hispanic or Latino origin, household relationship, householdtype, group quarters population, housing occupancy, and housing tenure.</t>
  </si>
  <si>
    <t>Demographic Characteristics</t>
  </si>
  <si>
    <t>Corporate balance sheets (USTAN)</t>
  </si>
  <si>
    <t>The database of the Corporate Balance Sheets (Ustan) comprises annual financial statements of non-financial corporations and is formed in the context of the refinancing business. In discharging her monetary policy duty the Deutsche Bundesbank grants refinancing loans to domestic credit institutions. But there are collaterals eligible for refinancing at the central bank required as a prerequisite, like book credits to domestic non-financial enterprises. In order to control the intrinsic value of the securities the annual financial statements of the non-financial enterprises have to be submitted to the Bundesbank where they serve as a fundament for credit rating.</t>
  </si>
  <si>
    <t>DEC_00_SF1_DP1_metadata.csv,DEC_00_SF1_DP1.txt,2000_census_demographic_profile_summary_file.pdf</t>
  </si>
  <si>
    <t>Census Tract</t>
  </si>
  <si>
    <t>Germany</t>
  </si>
  <si>
    <t>Non-financial corporations, CompID</t>
  </si>
  <si>
    <t>Non-financial Corporations, Balance Sheet, Profit and Loss</t>
  </si>
  <si>
    <t>demo-001003</t>
  </si>
  <si>
    <t>Deutsche Bundesbank 2017. Corporate balance sheets (USTAN). http://www.bundesbank.de/Redaktion/EN/Standardartikel/Bundesbank/Research_Centre/research_data_micro_data_ustan.html, 1 [Version].</t>
  </si>
  <si>
    <t>1990</t>
  </si>
  <si>
    <t>2000</t>
  </si>
  <si>
    <t>inexda.4.3</t>
  </si>
  <si>
    <t>SHS-BASE</t>
  </si>
  <si>
    <t>Deutsche Bundesbank, Statistics Department (S), Securities and Money Market Statistics Division</t>
  </si>
  <si>
    <t>https://www.fns.usda.gov/pd/supplemental-nutrition-assistance-program-snap</t>
  </si>
  <si>
    <t>http://www.bundesbank.de/Redaktion/DE/Standardartikel/Bundesbank/Forschungszentrum/forschungsdaten_mikrodaten_wertpapierinvestments.html</t>
  </si>
  <si>
    <t>census,demographics,geospatial,population,socioeconomics</t>
  </si>
  <si>
    <t>US Census Bureau, 2000, "Illinois Profile of General Population and Housing Characteristics", https://factfinder.census.gov/faces/nav/jsf/pages/download_center.xhtml#none, US Census Bureau American FactFinder [Distributor], 1 [Version]</t>
  </si>
  <si>
    <t>5,6,66,68</t>
  </si>
  <si>
    <t>Securities Holdings Statistics - Base</t>
  </si>
  <si>
    <t>The SHS-Base is the core module of the Deutsche Bundesbank’s Securities Holdings Statistics (WpInvest). The motive behind creating the SHS-Base is to be able to answer the question: “Who holds what from whom and how much?”. Financial institutions domiciled in Germany report securities which they hold for domestic or foreign customers (“custodian-approach”). In addition, domestic banks provide information about their own holdings, irrespective of where the securities are held. Reporting agents are domestic banks (monetary financial institutions excluding money market funds), domestic investment companies and “other” domestic investment companies.</t>
  </si>
  <si>
    <t>BanksDepositoryInstitutions,FinancialMarket</t>
  </si>
  <si>
    <t>Supplemental Nutrition Assistance Program (SNAP) Administrative Data</t>
  </si>
  <si>
    <t>adrf-000006</t>
  </si>
  <si>
    <t>Reporting Agents: Germany,Safe Custody Accounts: Germany,Safe Custody Accounts of Domestic Reporting Agents’ own Holdings: Worldwide,Securities: Worldwide</t>
  </si>
  <si>
    <t>Administrative data for the Supplemental Nutrition Assistance Program (SNAP). SNAP provides nutrition benefits to supplement the food budget of needy families so they can purchase healthy food and move towards self-sufficiency.</t>
  </si>
  <si>
    <t>Banks, Securities; BAID, ISIN</t>
  </si>
  <si>
    <t>DP-1-2010</t>
  </si>
  <si>
    <t>2005-12</t>
  </si>
  <si>
    <t>2016-03</t>
  </si>
  <si>
    <t>Security Holdings,Financial Markets,Banking Researc,Household Finance,Behavioral Finance,SHS-Base</t>
  </si>
  <si>
    <t>Deutsche Bundesbank 2016. Securities Holdings Statistics - Base. http://www.bundesbank.de/Redaktion/DE/Standardartikel/Bundesbank/Forschungszentrum/forschungsdaten_mikrodaten_wertpapierinvestments.html, 1 [Version].</t>
  </si>
  <si>
    <t>inexda.4.7</t>
  </si>
  <si>
    <t>PHF</t>
  </si>
  <si>
    <t>Schmidt, Tobias (Deutsche Bundesbank)</t>
  </si>
  <si>
    <t>https://www.bundesbank.de/Navigation/EN/Bundesbank/Research/Panel_on_household_finances/Data_access_and_data_protection/data_access_and_data_protection.html</t>
  </si>
  <si>
    <t>United States Department of Agriculture (USDA), 2019, "Supplemental Nutrition Assistance Program (SNAP) Administrative Data", https://www.fns.usda.gov/pd/supplemental-nutrition-assistance-program-snap, Administrative Data Research Facility [Distributor], 1 [Version]</t>
  </si>
  <si>
    <t>Panel on Household Finances</t>
  </si>
  <si>
    <t>The German Panel on Household Finances (PHF) is a panel survey on household finance and wealth in Germany, covering the balance sheet, pension, income, work life and other demographic characteristics. The panel survey is conducted by the research centre of the Deutsche Bundesbank.</t>
  </si>
  <si>
    <t>Loans,Employment,DemographicSituation,PensionFunds</t>
  </si>
  <si>
    <t>Households, Individuals; HHiD, IiD</t>
  </si>
  <si>
    <t>Delivery</t>
  </si>
  <si>
    <t>Real assets and their financing,Other liabilties/credit constraints,Private businesses and financial assets,Intergenerational transfers and gifts,Pensions and insurance</t>
  </si>
  <si>
    <t>Deutsche Bundesbank 2016. Panel on Household Finances. https://www.bundesbank.de/Navigation/EN/Bundesbank/Research/Panel_on_household_finances/Data_access_and_data_protection/data_access_and_data_protection.html, 1 [Version].</t>
  </si>
  <si>
    <t>inexda.4.5</t>
  </si>
  <si>
    <t>http://www.census.gov/prod/cen2010/doc/dpsf.pdf</t>
  </si>
  <si>
    <t>IFS-BASE</t>
  </si>
  <si>
    <t>Deutsche Bundesbank, Statistics Department (S), Securities and Money Market Statistics Division (S 5), Capital Markets Statistics (S 52)</t>
  </si>
  <si>
    <t>https://www.bundesbank.de/Redaktion/EN/Standardartikel/Bundesbank/Research_Centre/research_data_micro_data_investment_funds_statistics.html</t>
  </si>
  <si>
    <t>adrf-000006.csv</t>
  </si>
  <si>
    <t>adrf-000006.csv:DEC_10_SF1_SF1DP1_metadata.csv</t>
  </si>
  <si>
    <t>Decennial Census Illinois Profile of General Population and Housing Characteristics: 2010</t>
  </si>
  <si>
    <t>The Demographic Profile Summary File contains 100 percent data asked of all people and about every housing unit on topics such as sex, age, race, Hispanic or Latino origin, household relationship, householdtype, group quarters population, housing occupancy, and housing tenure.</t>
  </si>
  <si>
    <t>Investment Funds Statistics - Base</t>
  </si>
  <si>
    <t>DEC_10_SF1_SF1DP1_metadata.csv,DEC_10_SF1_SF1DP1.txt,2010_census_demographic_profile_summary_file.pdf</t>
  </si>
  <si>
    <t>The “Investment Funds Statistics-Base” (IFS-Base) is the core module of the Deutsche Bundesbank’s Investment Funds Statistics (IFS). The motive behind creating the IFS-Base is to get detailed information about the assets and liabilities of German investment funds (public and specialised funds).</t>
  </si>
  <si>
    <t>Securities,FinancialMarket</t>
  </si>
  <si>
    <t>Reporting Agents: Germany,Securities: Worldwide</t>
  </si>
  <si>
    <t>Investment Funds, Securities; ISIN</t>
  </si>
  <si>
    <t>2009-09</t>
  </si>
  <si>
    <t>2017-03</t>
  </si>
  <si>
    <t>2010</t>
  </si>
  <si>
    <t>Investment Funds,Funds,IFS,IFS-Base,Money Market Fund,MMFs,Financial Markets,Banking Research,Shadow Banking,Behavioral Finance,Financial Stability</t>
  </si>
  <si>
    <t>US Census Bureau, 2010, "Illinois Profile of General Population and Housing Characteristics", https://factfinder.census.gov/faces/nav/jsf/pages/download_center.xhtml#none, US Census Bureau American FactFinder [Distributor], 1 [Version]</t>
  </si>
  <si>
    <t>adrf-000007</t>
  </si>
  <si>
    <t>Deutsche Bundesbank. 2017. Investment Funds Statistics - Base. https://www.bundesbank.de/Redaktion/EN/Standardartikel/Bundesbank/Research_Centre/research_data_micro_data_investment_funds_statistics.html, 1 [Version].</t>
  </si>
  <si>
    <t>inexda.4.2</t>
  </si>
  <si>
    <t>ZISTA</t>
  </si>
  <si>
    <t>Deutsche Bundesbank, Statistics Department (S), Securites and Money Market Statistics (S 5), Interest Rate and Money Market Statistics (S 51)</t>
  </si>
  <si>
    <t>http://www.bundesbank.de/Redaktion/EN/Standardartikel/Bundesbank/Research_Centre/research_data_micro_data_mir.html</t>
  </si>
  <si>
    <r>
      <t xml:space="preserve">1.8gb, </t>
    </r>
    <r>
      <rPr>
        <strike/>
      </rPr>
      <t xml:space="preserve">Urban Profiler hangs and doesn't start processing rows </t>
    </r>
  </si>
  <si>
    <t>https://lehd.ces.census.gov/data/lodes/LODES7/</t>
  </si>
  <si>
    <t>MFI Interest Rate Statistics</t>
  </si>
  <si>
    <t>The data are collected within the framework of the MFI interest rate statistics on a harmonised basis in the euro area since January 2003, fulfilling the requirements of Regulation ECB/2001/18. These data supply essential information for the analysis of monetary developments and the monetary transmission mechanism as well as for monitoring financial stability. In addition, this survey allows to compare interest rate levels across the ESCB. The MFI interest rate statistics are based on the interest rates applied by monetary financial institutions in Germany (MFIs = banks) and the corresponding volumes of new business in the reporting month as well as of all contracts outstanding at the end of the month for euro-denominated deposits from and loans to households and non-financial corporations domiciled in the euro area.</t>
  </si>
  <si>
    <t>BanksDepositoryInstitutions,Loans</t>
  </si>
  <si>
    <t>Banks; BAID</t>
  </si>
  <si>
    <t>2003-01</t>
  </si>
  <si>
    <t>MFI,bank,interest rates,new business,outstanding amounts,loans,deposits</t>
  </si>
  <si>
    <t>Deutsche Bundesbank. 2017. MFI Interest Rate Statistics. http://www.bundesbank.de/Redaktion/EN/Standardartikel/Bundesbank/Research_Centre/research_data_micro_data_mir.html, 1 [Version].</t>
  </si>
  <si>
    <t>inexda.4.15</t>
  </si>
  <si>
    <t>Organisation for Economic Co-operation and Development (OECD)</t>
  </si>
  <si>
    <t>http://www.oecd.org/finance/financial-education/2015finlitmeasurementexercise.htm</t>
  </si>
  <si>
    <t>Longitudinal Employer-Household Dynamics Origin-Destination Employee Statistics</t>
  </si>
  <si>
    <t>http://lehd.ces.census.gov/data/lodes/LODES7/LODESTechDoc7.2.pdf</t>
  </si>
  <si>
    <t>OECD Survey on Adult Financial Literacy in Germany</t>
  </si>
  <si>
    <t>The survey is designed to collect relevant information about respondents’ financial knowledge, behaviour and attitudes, as well as on their awareness und holding of financial products. It is used to develop financial literacy scores and measures of financial inclusion. The questionnaire comprises 40 questions and covers topics such as keeping track of finances, making-ends-meet, longer-term financial planning and choosing financial products. The survey is meant to provide reliable data that helps to design national strategies for financial education and financial inclusion and to target groups most in need. As part of the German G20 presidency, Germany has taken part for the first time in the 2nd international measurement exercise of financial literacy co-ordinated by the OECD.</t>
  </si>
  <si>
    <t>Individuals, Iid</t>
  </si>
  <si>
    <t>Household Finance, Demographic Situation</t>
  </si>
  <si>
    <t>Organisation for Economic Co-operation and Development (OECD). OECD Survey on Adult Financial Literacy in Germany. http://www.oecd.org/finance/financial-education/2015finlitmeasurementexercise.htm, 1 [Version].</t>
  </si>
  <si>
    <t>inexda.4.17</t>
  </si>
  <si>
    <t>BAKIS</t>
  </si>
  <si>
    <t>BAKIS-M</t>
  </si>
  <si>
    <t>The credit register maintained by the Deutsche Bundesbank records all loans of 1.5 million Euro or more granted to a single borrower during the previous quarter and then notifies the lenders of the overall indebtedness of their borrowers.</t>
  </si>
  <si>
    <t>Non-financialCorporations,OtherMonetaryFinancialInstitutions,Households,Loans,FinancialDerivatives,TradeCreditsAndAdvances,Banks,BanksDepositoryInstitutions,FinancialStability</t>
  </si>
  <si>
    <t>adrf-000007.csv</t>
  </si>
  <si>
    <t>Banks: Germany; Borrowers: worldwide</t>
  </si>
  <si>
    <t>Banks, loans, non-financial companies</t>
  </si>
  <si>
    <t>adrf-000007.csv:adrf-000007_dd.csv</t>
  </si>
  <si>
    <t>NotAvailable</t>
  </si>
  <si>
    <t>Illinois Longitudinal Employer-Household Dynamics Origin-Destination Employment Statistics - Origin-Destination - Cook County, IL</t>
  </si>
  <si>
    <t>Deutsche Bundesbank 2018. BAKIS-M. , 1 [Version].</t>
  </si>
  <si>
    <t>inexda.4.13</t>
  </si>
  <si>
    <t>BISTA</t>
  </si>
  <si>
    <t>LEHD Origin-Destination Employment Statistics (LODES) used by OnTheMap are available for download below. Version 7 of LODES was enumerated by 2010 census blocks. Previous versions of LODES were enumerated with 2000 census blocks. Data files are state-based and organized into three types: Origin-Destination (OD), Residence Area Characteristics (RAC), and Workplace Area Characteristics (WAC), all at census block geographic detail. Data is available for most states for the years 2002-2014.</t>
  </si>
  <si>
    <t>Deutsche Bundesbank, Statistics Departement (S),Monetary and Financial Statistics (S 1), Monthly balance sheet statistics (S 10)</t>
  </si>
  <si>
    <t>https://www.bundesbank.de/Redaktion/EN/Standardartikel/Bundesbank/Research_Centre/research_data_micro_data_bista.html</t>
  </si>
  <si>
    <t>LODESTechDoc7.2.pdf</t>
  </si>
  <si>
    <t>Census Block</t>
  </si>
  <si>
    <t>Cook County, Illinois</t>
  </si>
  <si>
    <t>2014</t>
  </si>
  <si>
    <t>census,geospatial,socioeconomics</t>
  </si>
  <si>
    <t>US Census Bureau, 2014, "Illinois Longitudinal Employer-Household Dynamics Origin-Destination Employment Statistics - Origin-Destination - Cook County, IL", https://lehd.ces.census.gov/data/lodes/LODES7, US Census Bureau [Distributor], 1 [Version]</t>
  </si>
  <si>
    <t>64,65,67,68</t>
  </si>
  <si>
    <t>adrf-000008</t>
  </si>
  <si>
    <t>Monthly balance sheet statistics (BISTA)</t>
  </si>
  <si>
    <t>The monthly balance sheet statistics list domestic banks (MFIs)' assets and liabilities based on the books at the end of the month. They thus represent the most comprehensive statistical survey of the banking industry in Germany and are at the core of the banking statistics reporting system.</t>
  </si>
  <si>
    <t>Banks, Depository Institutions, Balance Sheet</t>
  </si>
  <si>
    <t>Deutsche Bundesbank. 2017. Monthly balance sheet statistics (BISTA). https://www.bundesbank.de/Redaktion/EN/Standardartikel/Bundesbank/Research_Centre/research_data_micro_data_bista.html, 1 [Version].</t>
  </si>
  <si>
    <t>inexda.4.4</t>
  </si>
  <si>
    <t>GUV</t>
  </si>
  <si>
    <t>Deutsche Bundesbank, Statistics Department (S), Monetary and financial statistics (S 1), Cross-sectional tasks and secondary statistics (S 14), Secondary statistics (S 14-3)</t>
  </si>
  <si>
    <t>http://www.bundesbank.de/Redaktion/EN/Standardartikel/Bundesbank/Research_Centre/research_data_micro_data_guv.html</t>
  </si>
  <si>
    <t>Statistics of the banks’ profit and loss accounts</t>
  </si>
  <si>
    <t>The statistics of the banks’ profit and loss accounts are compiled using data on the income and expenses of German MFIs. In addition they include the calculation of balance sheet profits and losses, their main components, as well as ratios such as the return on equity. This involves the evaluation of the profits and losses calculated from the annual accounts which the banks must submit to the Bundesbank pursuant to section 26 of the German Banking Act (Kreditwesengesetz).</t>
  </si>
  <si>
    <t>BalanceSheet,BanksDepositoryInstitutions</t>
  </si>
  <si>
    <t>Banks; gvBAID</t>
  </si>
  <si>
    <t>MFI,banks,profit,loss,return on equity</t>
  </si>
  <si>
    <t>Deutsche Bundesbank. 2017. Statistics of the banks’ profit and loss accounts. http://www.bundesbank.de/Redaktion/EN/Standardartikel/Bundesbank/Research_Centre/research_data_micro_data_guv.html, 1 [Version].</t>
  </si>
  <si>
    <t>inexda.4.6</t>
  </si>
  <si>
    <t>MIDI</t>
  </si>
  <si>
    <t>Deutsche Bundesbank, Statistik (S2, S22, S223)</t>
  </si>
  <si>
    <t>https://www.bundesbank.de/Redaktion/EN/Standardartikel/Bundesbank/Research_Centre/research_data_micro_data_midi.html</t>
  </si>
  <si>
    <t>adrf-000008.csv</t>
  </si>
  <si>
    <t>adrf-000008.csv:adrf-000008_dd.csv</t>
  </si>
  <si>
    <t>Illinois Longitudinal Employer-Household Dynamics Origin-Destination Employment Statistics - Residential Area Characteristics - Cook County, IL</t>
  </si>
  <si>
    <t>US Census Bureau, 2014, "Illinois Longitudinal Employer-Household Dynamics Origin-Destination Employment Statistics - Residential Area Characteristics - Cook County, IL", https://lehd.ces.census.gov/data/lodes/LODES7, US Census Bureau [Distributor], 1 [Version]</t>
  </si>
  <si>
    <t>adrf-000009</t>
  </si>
  <si>
    <t>Microdatabase Direct Investment</t>
  </si>
  <si>
    <t>The MiDi is a collection of individual (i.e. firm-to-firm or private individuals-to-firms) investment relations originally collected to calculate aggregate measures of German foreign direct investment (FDI). It is based on an annual data collection on foreign direct investment stocks that was established by the Deutsche Bundesbank in 1976 in accordance with the German Foreign Trade and Payments Regulation ("Aussenwirtschaftsverordnung"), with the intention to get a better and more accurate picture of the structure and scope of inward and outward FDI of German enterprises. Since 1996, individual companies can be traced over time, which made it possible to prepare a micro-level panel dataset for research purposes. Due to changes in data protection regulation, the available anonymized research data covers all years from 1999 until the respective last currently processed year.</t>
  </si>
  <si>
    <t>BalanceSheet,Non-financialCorporations,InternationalBusiness</t>
  </si>
  <si>
    <t>German States,World (Countries)</t>
  </si>
  <si>
    <t>Non-financial corporations; CompID</t>
  </si>
  <si>
    <t>Deutsche Bundesbank. 2017. Microdatabase Direct Investment. https://www.bundesbank.de/Redaktion/EN/Standardartikel/Bundesbank/Research_Centre/research_data_micro_data_midi.html, 1 [Version].</t>
  </si>
  <si>
    <t>inexda.4.11</t>
  </si>
  <si>
    <t>SITS</t>
  </si>
  <si>
    <t>Deutsche Bundesbank, Statistics Department (S), S21</t>
  </si>
  <si>
    <t>http://www.bundesbank.de/Redaktion/EN/Standardartikel/Bundesbank/Research_Centre/research_data_micro_data_sits.html</t>
  </si>
  <si>
    <t>adrf-000038</t>
  </si>
  <si>
    <t>New York Police Department (NYPD)</t>
  </si>
  <si>
    <t>NYPD Internal Databases</t>
  </si>
  <si>
    <t>adrf-000038.csv</t>
  </si>
  <si>
    <t>adrf-000038.csv:adrf-000038_dd.csv</t>
  </si>
  <si>
    <t>NYPD Arrests 2011</t>
  </si>
  <si>
    <t>Data from NYPD arrest reports for 2011. Records include: an arrest ID obfuscated by a confidential key; date of arrest; arrest NYS law code; description of law code; level of offense; person ID modified by a confidential key; age, sex, race of arrestee; NYC borough of Arrestee residence; precinct of arrestee residence; coordinates of arrest location generalized to nearest street segment; census tract for arrest incident</t>
  </si>
  <si>
    <t>Center for Urban Science and Progress (CUSP)</t>
  </si>
  <si>
    <t>NYPD_data_documentation.xlsx</t>
  </si>
  <si>
    <t>City,Point,Census Tract,Precinct</t>
  </si>
  <si>
    <t xml:space="preserve">These data were provided by the NYPD for their course project use within the ADRF. </t>
  </si>
  <si>
    <t>Request access from the data provider.</t>
  </si>
  <si>
    <t>Must be part of project team to analyze NYPD data in the ADRF.</t>
  </si>
  <si>
    <t>criminal justice system,arrests,offenses,law enforcement</t>
  </si>
  <si>
    <t>New York Police Department (NYPD), 2017, "NYPD Arrests 2011", Applied Data Analytics Course [Distributor], 1 [Version]</t>
  </si>
  <si>
    <t>adrf-000039</t>
  </si>
  <si>
    <t>adrf-000039.csv</t>
  </si>
  <si>
    <t>adrf-000039.csv:adrf-000039_dd.csv</t>
  </si>
  <si>
    <t>NYPD Arrests 2012</t>
  </si>
  <si>
    <t>Statistics on International Trade in Services</t>
  </si>
  <si>
    <t>Data from NYPD arrest reports for 2012. Records include: an arrest ID obfuscated by a confidential key; date of arrest; arrest NYS law code; description of law code; level of offense; person ID modified by a confidential key; age, sex, race of arrestee; NYC borough of Arrestee residence; precinct of arrestee residence; coordinates of arrest location generalized to nearest street segment; census tract for arrest incident</t>
  </si>
  <si>
    <t>Germany’s Statistics on International Trade in Services are collected by the Deutsche Bundesbank in order to compile Germany’s Balance of Payments Statistics and serve as the basis for the research dataset SITS. It is mandatory to report service transactions between German residents and non-residents that exceed €12,500 or its equivalent in another currency to the Deutsche Bundesbank. The reporting requirement applies to German firms including banks, as well as to individuals and public authorities. The research dataset provides detailed information for service transactions of firms engaged in cross-border service trade, such as the transaction value for services exports and imports, the type of exported and imported services (eg transport, R&amp;D etc), partner country and sector classification of the resident firm. The research data are available from 2001 as a panel dataset at a monthly frequency.</t>
  </si>
  <si>
    <t>BanksDepositoryInstitutions,Non-financialCorporations,InternationalBusiness</t>
  </si>
  <si>
    <t>Reporting Agents: Germany,Service Transactions: Worldwide</t>
  </si>
  <si>
    <t>Non-financial companies, financial companies, individuals, cross-border service transaction; ID of reporting unit</t>
  </si>
  <si>
    <t>2001-01</t>
  </si>
  <si>
    <t>2015-12</t>
  </si>
  <si>
    <t>International cross border trade,service exports,service imports,SITS</t>
  </si>
  <si>
    <t>Deutsche Bundesbank. 2017. Statistics on International Trade in Services. http://www.bundesbank.de/Redaktion/EN/Standardartikel/Bundesbank/Research_Centre/research_data_micro_data_sits.html, 1 [Version].</t>
  </si>
  <si>
    <t>inexda.4.20</t>
  </si>
  <si>
    <t>ZentK</t>
  </si>
  <si>
    <t>Deutsche Bundesbank, Statistics Department (S), Monetary and Financial Statistics (S 1)</t>
  </si>
  <si>
    <t>New York Police Department (NYPD), 2017, "NYPD Arrests 2012", Applied Data Analytics Course [Distributor], 1 [Version]</t>
  </si>
  <si>
    <t>Zentralkartei Banken (ZentK)</t>
  </si>
  <si>
    <t>adrf-000040</t>
  </si>
  <si>
    <t>The Zentralkartei Banken (ZentK) is the database where the master data for the institutes with reporting obligations (MFIs, their foreign branches and subsidiaries as well as the multi-office banks) are administered chronologically and therefore their codification in all surveys of the banking statistics.</t>
  </si>
  <si>
    <t>adrf-000040.csv</t>
  </si>
  <si>
    <t>1999-01</t>
  </si>
  <si>
    <t>2018-06</t>
  </si>
  <si>
    <t>adrf-000040.csv:adrf-000040_dd.csv</t>
  </si>
  <si>
    <t>NYPD Arrests 2013</t>
  </si>
  <si>
    <t>Deutsche Bundesbank. 2018. Zentralkartei Banken (ZentK). , 1 [Version].</t>
  </si>
  <si>
    <t>inexda.4.8</t>
  </si>
  <si>
    <t>BLS</t>
  </si>
  <si>
    <t>Bank Lending Survey Group in Vo-1</t>
  </si>
  <si>
    <t>Data from NYPD arrest reports for 2013. Records include: an arrest ID obfuscated by a confidential key; date of arrest; arrest NYS law code; description of law code; level of offense; person ID modified by a confidential key; age, sex, race of arrestee; NYC borough of Arrestee residence; precinct of arrestee residence; coordinates of arrest location generalized to nearest street segment; census tract for arrest incident</t>
  </si>
  <si>
    <t>https://www.bundesbank.de/Redaktion/DE/Standardartikel/Aufgaben/Geldpolitik/volkswirtschaft_bank_lending_survey.html</t>
  </si>
  <si>
    <t>adrf-000009.csv</t>
  </si>
  <si>
    <t>adrf-000009.csv:adrf-000009_dd.csv</t>
  </si>
  <si>
    <t>New York Police Department (NYPD), 2017, "NYPD Arrests 2013", Applied Data Analytics Course [Distributor], 1 [Version]</t>
  </si>
  <si>
    <t>Illinois Longitudinal Employer-Household Dynamics Origin-Destination Employment Statistics - Workplace Area Characteristics - Cook County, IL</t>
  </si>
  <si>
    <t>adrf-000041</t>
  </si>
  <si>
    <t>adrf-000041.csv</t>
  </si>
  <si>
    <t>adrf-000041.csv:adrf-000041_dd.csv</t>
  </si>
  <si>
    <t>NYPD Arrests 2014</t>
  </si>
  <si>
    <t>Data from NYPD arrest reports for 2014. Records include: an arrest ID obfuscated by a confidential key; date of arrest; arrest NYS law code; description of law code; level of offense; person ID modified by a confidential key; age, sex, race of arrestee; NYC borough of Arrestee residence; precinct of arrestee residence; coordinates of arrest location generalized to nearest street segment; census tract for arrest incident</t>
  </si>
  <si>
    <t>US Census Bureau, 2014, "Illinois Longitudinal Employer-Household Dynamics Origin-Destination Employment Statistics - Workplace Area Characteristics - Cook County, IL", https://lehd.ces.census.gov/data/lodes/LODES7, US Census Bureau [Distributor], 1 [Version]</t>
  </si>
  <si>
    <t>New York Police Department (NYPD), 2017, "NYPD Arrests 2014", Applied Data Analytics Course [Distributor], 1 [Version]</t>
  </si>
  <si>
    <t>adrf-000010</t>
  </si>
  <si>
    <t>adrf-000042</t>
  </si>
  <si>
    <t>DP03-2015</t>
  </si>
  <si>
    <t>adrf-000042.csv</t>
  </si>
  <si>
    <t>https://factfinder.census.gov/faces/nav/jsf/pages/download_center.xhtml#none</t>
  </si>
  <si>
    <t>adrf-000042.csv:adrf-000042_dd.csv</t>
  </si>
  <si>
    <t>NYPD Arrests 2015</t>
  </si>
  <si>
    <t>Data from NYPD arrest reports for 2015. Records include: an arrest ID obfuscated by a confidential key; date of arrest; arrest NYS law code; description of law code; level of offense; person ID modified by a confidential key; age, sex, race of arrestee; NYC borough of Arrestee residence; precinct of arrestee residence; coordinates of arrest location generalized to nearest street segment; census tract for arrest incident</t>
  </si>
  <si>
    <t>Bank Lending Survey</t>
  </si>
  <si>
    <t>Since January 2003, the Eurosystem has carried out a quarterly bank lending survey (BLS) to expand its knowledge about the role of lending in the monetary transmission mechanism and thus to obtain additional information for monetary policy analysis. The questionnaire comprises 22 qualitative questions on past and expected future lending policies by participating institutions to the private non-financial sector as well as on credit demand. It thus complements existing statistics on loans and bank lending rates with information on supply and demand conditions in the German credit market. Ad hoc questions may be added on specific topics of interest.</t>
  </si>
  <si>
    <t>BanksDepositoryInstitutions,Loans,BankLendingStandards</t>
  </si>
  <si>
    <t>Bank lending conditions,monetary transmission,credit standards,credit terms and conditions,margins on loans,loans to enterprises,real estate loans,consumer credit,loan supply vs. loan demand factors, euro area wide survey</t>
  </si>
  <si>
    <t>Deutsche Bundesbank 2017. Bank Lending Survey. https://www.bundesbank.de/Redaktion/DE/Standardartikel/Aufgaben/Geldpolitik/volkswirtschaft_bank_lending_survey.html, 1 [Version].</t>
  </si>
  <si>
    <t>inexda.4.22</t>
  </si>
  <si>
    <t>MIMIK</t>
  </si>
  <si>
    <t>MiMiK</t>
  </si>
  <si>
    <t>New York Police Department (NYPD), 2017, "NYPD Arrests 2015", Applied Data Analytics Course [Distributor], 1 [Version]</t>
  </si>
  <si>
    <t>adrf-000043</t>
  </si>
  <si>
    <t>Deutsche Bundesbank 2018. MiMiK. , 1 [Version].</t>
  </si>
  <si>
    <t>adrf-000043.csv</t>
  </si>
  <si>
    <t>inexda.4.19</t>
  </si>
  <si>
    <t>adrf-000043.csv:adrf-000043_dd.csv</t>
  </si>
  <si>
    <t>PaymentSurvey</t>
  </si>
  <si>
    <t>NYPD Arrests 2016</t>
  </si>
  <si>
    <t>Payment behaviour in Germany</t>
  </si>
  <si>
    <t>Data from NYPD arrest reports for 2016. Records include: an arrest ID obfuscated by a confidential key; date of arrest; arrest NYS law code; description of law code; level of offense; person ID modified by a confidential key; age, sex, race of arrestee; NYC borough of Arrestee residence; precinct of arrestee residence; coordinates of arrest location generalized to nearest street segment; census tract for arrest incident</t>
  </si>
  <si>
    <t>Deutsche Bundesbank 2018. Payment behaviour in Germany. , 1 [Version].</t>
  </si>
  <si>
    <t>inexda.4.21</t>
  </si>
  <si>
    <t>CSDB</t>
  </si>
  <si>
    <t>N/A</t>
  </si>
  <si>
    <t>Centralised Securities Database (CSDB)</t>
  </si>
  <si>
    <t>The “Centralised Securities Database” (CSDB) is a security-by-security master database that contains reference data on instruments, issuer and prices for more than 9.6 million debt securities, equity instruments and investment fund shares issued worldwide.</t>
  </si>
  <si>
    <t>DebtSecurities,EquityAndInvestmentFundSharesOrUnits,FinancialDerivatives,Banks,BanksDepositoryInstitutions,Securities,FinancialMarket</t>
  </si>
  <si>
    <t>European System of Central Banks (ESCB)</t>
  </si>
  <si>
    <t>Securities issued by residents of EU Member States, securities likely to be held and transacted by EU residents and securities denominated in euro, regardless of the residency of the issuer or holder.</t>
  </si>
  <si>
    <t>Reference data on instruments, issuers and prices for debt securities, equity and investment fund shares (securities with ISIN on a security-by-security basis). Each row in the data set corresponds to the reporting of a security.</t>
  </si>
  <si>
    <t>2009-04</t>
  </si>
  <si>
    <t>2017-12</t>
  </si>
  <si>
    <t>European System of Central Banks (ESCB) 2017. Centralised Securities Database (CSDB). , 1 [Version].</t>
  </si>
  <si>
    <t>target2</t>
  </si>
  <si>
    <t>TARGET2</t>
  </si>
  <si>
    <t>European Central Bank (ECB)</t>
  </si>
  <si>
    <t>https://www.ecb.europa.eu/paym/target/target2/html/index.en.html</t>
  </si>
  <si>
    <t>http://www.census.gov/programs-surveys/acs/methodology/design-and-methodology.html</t>
  </si>
  <si>
    <t>New York Police Department (NYPD), 2017, "NYPD Arrests 2016", Applied Data Analytics Course [Distributor], 1 [Version]</t>
  </si>
  <si>
    <t>adrf-000044</t>
  </si>
  <si>
    <t>adrf-000044.csv</t>
  </si>
  <si>
    <t>adrf-000044.csv:adrf-000044_dd.csv</t>
  </si>
  <si>
    <t>NYPD Data on Shooting Perpetrators</t>
  </si>
  <si>
    <t>Records on perpetrators of shooting incidents in NYC from the NYPD. Fields include: obfuscated unique identifier for shooting incident using confidential key; date of shooting incident; NYC Boro of shooting incident; race, sex, age of perpetrator; obfuscated unique identifier for perpetrator using confidential key; coordinates for shooting incident generalized to nearest street segment; census tract for shooting incident</t>
  </si>
  <si>
    <t>TARGET2 is the real-time gross settlement (RTGS) system owned and operated by the Eurosystem. Central banks and commercial banks can submit payment orders in euro to TARGET2, where they are processed and settled in central bank money, i.e. money held in an account with a central bank.</t>
  </si>
  <si>
    <t>Europe</t>
  </si>
  <si>
    <t>European Central Bank (ECB). TARGET2.  https://www.ecb.europa.eu/paym/target/target2/html/index.en.html. 1 [Version]</t>
  </si>
  <si>
    <t>srp</t>
  </si>
  <si>
    <t>SRP</t>
  </si>
  <si>
    <t>Annual Distress Database of the Deutsche Bundesbank</t>
  </si>
  <si>
    <t>criminal justice system,shootings,law enforcement</t>
  </si>
  <si>
    <t xml:space="preserve">Data on distress events among German banks between 1994 and 2004 </t>
  </si>
  <si>
    <t>New York Police Department (NYPD), 2017, "NYPD Data on Shooting Perpetrators", Applied Data Analytics Course [Distributor], 1 [Version]</t>
  </si>
  <si>
    <t xml:space="preserve">Deutsche Bundesbank.  Annual Distress Database of the Deutsche Bundesbank. 1 [Version]. </t>
  </si>
  <si>
    <t>adrf-000045</t>
  </si>
  <si>
    <t>adrf-000045.csv</t>
  </si>
  <si>
    <t>adrf-000045.csv:adrf-000045_dd.csv</t>
  </si>
  <si>
    <t>NYPD Data on Shooting Victims</t>
  </si>
  <si>
    <t>Records on victims of shooting incidents in NYC from the NYPD. Fields include: obfuscated unique identifier for shooting incident using confidential key; date of shooting incident; NYC Boro of shooting incident; race, sex, age of victim; obfuscated unique identifier for victim using confidential key; coordinates for shooting incident generalized to nearest street segment; census tract for shooting incident</t>
  </si>
  <si>
    <t>adrf-000010.csv</t>
  </si>
  <si>
    <t>adrf-000010.csv:ACS_15_5YR_DP03_metadata.csv</t>
  </si>
  <si>
    <t>American Community Survey 2015 5yr estimates - SELECTED ECONOMIC CHARACTERISTICS</t>
  </si>
  <si>
    <t>New York Police Department (NYPD), 2017, "NYPD Data on Shooting Victims", Applied Data Analytics Course [Distributor], 1 [Version]</t>
  </si>
  <si>
    <t>The American Community Survey (ACS) is part of the U.S. Census Bureau's Decennial Census Program and is designed to provide current demographic, social, economic, and housing estimates throughout the decade. Table DP03 provides socioeconomic characteristics such as unemployment, occupation and industry type, number of households by income bracket, number of people by health insurance coverage type, and numbers living under the poverty level.</t>
  </si>
  <si>
    <t>adrf-000046</t>
  </si>
  <si>
    <t>adrf-000046.csv</t>
  </si>
  <si>
    <t>adrf-000046.csv:adrf-000046_dd.csv</t>
  </si>
  <si>
    <t>ACS_15_5YR_DP03.txt,ACS_15_5YR_DP03_metadata.csv</t>
  </si>
  <si>
    <t>NYPD Data on Parolees</t>
  </si>
  <si>
    <t>USA</t>
  </si>
  <si>
    <t>Records including information about parolees from the NYPD. Fields include: an obfuscated unique key using a confidential key for the parole record; parole status of parolee; parole status cancel data; obfuscated parolee unique ID using a confidential key; age, sex, and race of parolee; city, county, and precinct of parolee residence; felony class; top crime conviction classification; secondary crime conviction classification; tertiary crime conviction classification; coordinates of parolee residence generalized to nearest street segment; census tract level for parolee</t>
  </si>
  <si>
    <t>census,demographics,geospatial,population,socioeconomics,poverty</t>
  </si>
  <si>
    <t>US Census Bureau, 2010, "American Community Survey 2015 5yr estimates - SELECTED ECONOMIC CHARACTERISTICS", https://factfinder.census.gov/faces/nav/jsf/pages/download_center.xhtml#none, US Census Bureau American FactFinder [Distributor], 1 [Version]</t>
  </si>
  <si>
    <t>68,81</t>
  </si>
  <si>
    <t>criminal justice system,parole,correctional facilities,law enforcement</t>
  </si>
  <si>
    <t>New York Police Department (NYPD), 2017, "NYPD Data on Parolees", Applied Data Analytics Course [Distributor], 1 [Version]</t>
  </si>
  <si>
    <t>adrf-000047</t>
  </si>
  <si>
    <t>Mecklenburg County, NC Criminal Justice Services</t>
  </si>
  <si>
    <t>Mecklenburg County, NC Criminal Justice Services Databases</t>
  </si>
  <si>
    <t>adrf-000047.csv</t>
  </si>
  <si>
    <t>adrf-000047.csv:adrf-000047_dd.csv</t>
  </si>
  <si>
    <t xml:space="preserve">Public Safety Assessment-Court </t>
  </si>
  <si>
    <t>adrf-000011</t>
  </si>
  <si>
    <t>DP05-2015</t>
  </si>
  <si>
    <t>This dataset includes the scores on each item of the PSA-Court for defendants in the Mecklenburg County jail prior to their first appearance hearing in District or Superior Court. The dataset includes the defendants' total risk scores, release recommendation based on the local PSA-Court Decision-Making Framework, and will include the ultimate release recommendation made by the local District and Superior Court Judges in first appearance hearings. Each row represents an individual PSA-Court assessment per arrest incident, thus, defendants may have multiple PSA-Court assessments if there are multiple arrest incidents for that defendant. Note: Judicial decisions of final release recommendations may not be present for all defendants.</t>
  </si>
  <si>
    <t>PSA_Metadata_Form.xlsx</t>
  </si>
  <si>
    <t>County</t>
  </si>
  <si>
    <t>Mecklenburg County, NC</t>
  </si>
  <si>
    <t xml:space="preserve">These data were provided by Mecklenburg County, NC Criminal Justice Services for their project use within the ADRF. </t>
  </si>
  <si>
    <t xml:space="preserve">For information or access to this dataset, please email Katy Fitzgerald (Katherine.Fitzgerald@mecklenburgcountync.gov) or Michael Griswold (Michael.Griswold@mecklenburgcountync.gov). </t>
  </si>
  <si>
    <t>Must be part of project team to analyze Mecklenburg County, NC Criminal Justice Services data in the ADRF.</t>
  </si>
  <si>
    <t>criminal justice system,bond,release,recommendations,risk,level,score,violent,flag</t>
  </si>
  <si>
    <t>Mecklenburg County, NC, 2017, "Public Safety Assessment-Court", Applied Data Analytics Course [Distributor], 1 [Version]</t>
  </si>
  <si>
    <t>adrf-000048</t>
  </si>
  <si>
    <t>adrf-000048.csv</t>
  </si>
  <si>
    <t>adrf-000048.csv:adrf-000048_dd.csv</t>
  </si>
  <si>
    <t>Jail Bookings</t>
  </si>
  <si>
    <t>This dataset includes administrative records data pertaining to each booking made into the Mecklenburg County Jail. Dataset includes individual identifier, booking identifier, relevant dates, and release reason. Individuals in this dataset may have additional bookings outside of Mecklenburg that will not be included in this data.</t>
  </si>
  <si>
    <t>Jail_Metadata_Form.xlsx</t>
  </si>
  <si>
    <t>criminal justice system,jail,booking,release</t>
  </si>
  <si>
    <t>Mecklenburg County, NC, 2017, "Jail Bookings", Applied Data Analytics Course [Distributor], 1 [Version]</t>
  </si>
  <si>
    <t>adrf-000049</t>
  </si>
  <si>
    <t>adrf-000049.csv</t>
  </si>
  <si>
    <t>adrf-000049.csv:adrf-000049_dd.csv</t>
  </si>
  <si>
    <t>Court Cases - Filed and Disposed</t>
  </si>
  <si>
    <t>This dataset includes administrative records data pertaining to each court case filed and disposed in Mecklenburg County. Dataset includes individual identifier, case identifier, relevant dates, charges, and dispositions. Individuals in this dataset may have additional cases outside of Mecklenburg that will not be included in this data. Also, Mecklenburg County does not bundle charges into specific cases, therefore, each court case number is a separate charge.</t>
  </si>
  <si>
    <t>Court_Metadata_Form.xlsx</t>
  </si>
  <si>
    <t>criminal justice system,court case,court,disposition,verdict</t>
  </si>
  <si>
    <t>Mecklenburg County, NC, 2017, "Court Cases - Filed and Disposed", Applied Data Analytics Course [Distributor], 1 [Version]</t>
  </si>
  <si>
    <t>adrf-000050</t>
  </si>
  <si>
    <t>adrf-000050.csv</t>
  </si>
  <si>
    <t>adrf-000050.csv:adrf-000050_dd.csv</t>
  </si>
  <si>
    <t>Arrest Processing - Person File</t>
  </si>
  <si>
    <t>This dataset includes data pertaining to each arrest made in Mecklenburg County. Dataset includes individual identifiers, arrest identifier, and information relating to the arrest itself such as arresting agency, location, etc. This dataset only includes arrests that occur within Mecklenburg County. Individuals in this dataset may have additional arrests outside of Mecklenburg that will not be included in this data.</t>
  </si>
  <si>
    <t>AP-Person_FACT_Metadata_Form.xlsx</t>
  </si>
  <si>
    <t>criminal justice system,arrests,arrests counts,rearrest,law enforcement</t>
  </si>
  <si>
    <t>Mecklenburg County, NC, 2017, "Arrest Processing - Person File", Applied Data Analytics Course [Distributor], 1 [Version]</t>
  </si>
  <si>
    <t>adrf-000051</t>
  </si>
  <si>
    <t>adrf-000051.csv</t>
  </si>
  <si>
    <t>adrf-000051.csv:adrf-000051_dd.csv</t>
  </si>
  <si>
    <t>Arrest Processing - Charges File</t>
  </si>
  <si>
    <t>This dataset includes data pertaining to charges related to arrests made in Mecklenburg County. Individuals in this dataset may have additional arrests outside of Mecklenburg that will not be included in this data.</t>
  </si>
  <si>
    <t>AP-Charge_Metadata_Form.xlsx</t>
  </si>
  <si>
    <t>criminal justice system,arrests,charges,offenses,law enforcement</t>
  </si>
  <si>
    <t>Mecklenburg County, NC, 2017, "Arrest Processing - Charges File", Applied Data Analytics Course [Distributor], 1 [Version]</t>
  </si>
  <si>
    <t>adrf-000052</t>
  </si>
  <si>
    <t>adrf-000011.csv</t>
  </si>
  <si>
    <t>adrf-000011.csv:ACS_15_5YR_DP05_metadata.csv</t>
  </si>
  <si>
    <t>adrf-000052.csv</t>
  </si>
  <si>
    <t>American Community Survey 2015 5yr estimates - ACS DEMOGRAPHIC AND HOUSING ESTIMATES</t>
  </si>
  <si>
    <t>adrf-000052.csv:adrf-000052_dd.csv</t>
  </si>
  <si>
    <t>Arrest Processing - Arrest file</t>
  </si>
  <si>
    <t>The American Community Survey (ACS) is part of the U.S. Census Bureau's Decennial Census Program and is designed to provide current demographic, social, economic, and housing estimates throughout the decade. Table DP05 provides demographic characteristics: the number of people by age, sex, race and of voting age.</t>
  </si>
  <si>
    <t>This dataset includes administrative records data pertaining to each arrest made in Mecklenburg County. Dataset includes individual identifiers, arrest identifier, and information relating to the arrest itself such as arresting agency, location, etc. Individuals in this dataset may have additional arrests outside of Mecklenburg that will not be included in this data.</t>
  </si>
  <si>
    <t>ACS_15_5YR_DP05.txt,ACS_15_5YR_DP05_metadata.csv</t>
  </si>
  <si>
    <t>AP-Arrest_Metadata_Form.xlsx</t>
  </si>
  <si>
    <t>County,Point</t>
  </si>
  <si>
    <t>census,demographics,geospatial,population</t>
  </si>
  <si>
    <t>criminal justice system,arrests,arresting agency,location,law enforcement</t>
  </si>
  <si>
    <t>Mecklenburg County, NC, 2017, "Arrest Processing - Arrest file", Applied Data Analytics Course [Distributor], 1 [Version]</t>
  </si>
  <si>
    <t>US Census Bureau, 2010, "American Community Survey 2015 5yr estimates - ACS DEMOGRAPHIC AND HOUSING ESTIMATES", https://factfinder.census.gov/faces/nav/jsf/pages/download_center.xhtml#none, US Census Bureau American FactFinder [Distributor], 1 [Version]</t>
  </si>
  <si>
    <t>adrf-000053</t>
  </si>
  <si>
    <t>adrf-000012</t>
  </si>
  <si>
    <t>adrf-000053.csv</t>
  </si>
  <si>
    <t>adrf-000053.csv:adrf-000053_dd.csv</t>
  </si>
  <si>
    <t>North Carolina Administrative Office of the Courts (AOC) Charge Codes</t>
  </si>
  <si>
    <t>DP03-2010</t>
  </si>
  <si>
    <t>This dataset includes data pertaining to NC AOC Charge Codes.</t>
  </si>
  <si>
    <t>AOC_Charge_Table_Metadata_Form.xlsx</t>
  </si>
  <si>
    <t>criminal justice system,charge codes,offenses,court,charges</t>
  </si>
  <si>
    <t>Mecklenburg County, NC, 2017, "North Carolina Administrative Office of the Courts (AOC) Charge Codes", Applied Data Analytics Course [Distributor], 1 [Version]</t>
  </si>
  <si>
    <t>adrf-000058</t>
  </si>
  <si>
    <t>Chicago Police Department</t>
  </si>
  <si>
    <t>Chicago Police Department Administrative Records</t>
  </si>
  <si>
    <t>adrf-000058.csv</t>
  </si>
  <si>
    <t>adrf-000058.csv:adrf-000058_dd.csv</t>
  </si>
  <si>
    <t>Chicago Police Department Adult Arrestees - 1999-2016</t>
  </si>
  <si>
    <t xml:space="preserve">Dataset includes information on adults arrested by the Chicago Police Department (CPD), as documented in the CPD electronic arrest application. The data is used for tracking individual arrestees during the arrest process, providing information used in court cases, and summarizing CPD arrest activity. </t>
  </si>
  <si>
    <t>ADRF-Data_Provider-Dataset_Metadata_Form_ARREST.xlsx</t>
  </si>
  <si>
    <t>City,Point,District,Beat</t>
  </si>
  <si>
    <t>Chicago, IL</t>
  </si>
  <si>
    <t>These data were provided by the Chicago Police Department for their project use within the ADRF.</t>
  </si>
  <si>
    <t>Must be part of project team to analyze Chicago Police Department data in the ADRF.</t>
  </si>
  <si>
    <t>criminal justice system,arrests,charges,police,law enforcement</t>
  </si>
  <si>
    <t>Chicago Policy Department, 2017, "Chicago Police Department Adult Arrestees - 1999-2016", Applied Data Analytics Course [Distributor], 1 [Version]</t>
  </si>
  <si>
    <t>adrf-000059</t>
  </si>
  <si>
    <t>adrf-000059.csv</t>
  </si>
  <si>
    <t>adrf-000059.csv:adrf-000059_dd.csv</t>
  </si>
  <si>
    <t>Chicago Police Department Adult Arrests - 1999-2016 - Charge File</t>
  </si>
  <si>
    <t>ADRF-Data_Provider-Dataset_Metadata_Form_ARREST_CHARGE.xlsx</t>
  </si>
  <si>
    <t>Chicago Policy Department, 2017, "Chicago Police Department Adult Arrests - 1999-2016 - Charge File", Applied Data Analytics Course [Distributor], 1 [Version]</t>
  </si>
  <si>
    <t>adrf-000086</t>
  </si>
  <si>
    <t>King County Department of Community and Human Services Behavioral Health and Recovery Division</t>
  </si>
  <si>
    <t>adrf-000086-midd_deidentified_coded_outcomes.csv</t>
  </si>
  <si>
    <t>adrf-000086-midd_deidentified_coded_outcomes.csv:adrf-000086-midd_deidentified_coded_outcomes_dd.csv</t>
  </si>
  <si>
    <t>Mental Illness and Drug Dependency (MIDD) Demographics, Services, and Relevant Jail Use Outcomes</t>
  </si>
  <si>
    <t>Cases in this data set represent individual service recipients who received at least one MIDD-funded service between October 2008 and December 2016. For a relevant subset of cases, longer term jail use (bookings and days) is also available. The dataset was created to evaluate the MIDD in relationship to policy goals such as reducing jail use. Data were deidentified for this learning exercise. Data were gathered from King County MIDD providers. No external resources are available at this time.</t>
  </si>
  <si>
    <t>ADRF-MetaData_for_midd_deidentified_coded_outcomes.xlsx</t>
  </si>
  <si>
    <t>County,Zipcode</t>
  </si>
  <si>
    <t>King County, WA</t>
  </si>
  <si>
    <t>These data were provided by the Department of Community and Human Services for the class 3 UW-2 team project use within the ADRF.</t>
  </si>
  <si>
    <t>Must be part of class 3 project team UW-2 to analyze these data in the ADRF.</t>
  </si>
  <si>
    <t>demographics,human services,outcomes,incarceration</t>
  </si>
  <si>
    <t>King County Department of Community and Human Services Behavioral Health and Recovery Division, 2017, "Mental Illness and Drug Dependency (MIDD) Demographics, Services, and Relevant Jail Use Outcomes", Applied Data Analytics Course [Distributor], 3 [Version]</t>
  </si>
  <si>
    <t>adrf-000091</t>
  </si>
  <si>
    <t>Illinois Department of Employment Security</t>
  </si>
  <si>
    <t>Illinois Department of Employment Security GenTax database</t>
  </si>
  <si>
    <t>adrf-000091-ui_firms_not_in_idor.csv</t>
  </si>
  <si>
    <t>adrf-000091-ui_firms_not_in_idor.csv:adrf-000091-ui_firms_not_in_idor_dd.csv</t>
  </si>
  <si>
    <t>List of firms from IDES Unemployment Insurance records not present in IDOR records</t>
  </si>
  <si>
    <t>A list of firms provided by the Illinois Department of Employment Security (IDES) related to Unemployment Insurance that are in a common with the Illinois Department of Revenue (IDOR) via the GenTax database system. The firms listed in this dataset are those only because of IDES records and not in IDOR records.</t>
  </si>
  <si>
    <t>dataset_id</t>
  </si>
  <si>
    <t>ui_firms_not_in_idor_notes.xlsx</t>
  </si>
  <si>
    <t>dataset_assigned</t>
  </si>
  <si>
    <t>dataset_type</t>
  </si>
  <si>
    <t>These data were provided by the Illinois Department of Employment Security for the class 3 UC-2 team project use within the ADRF.</t>
  </si>
  <si>
    <t>cohort</t>
  </si>
  <si>
    <t>provider</t>
  </si>
  <si>
    <t>Must be part of class 3 project team UC-2 to analyze these data in the ADRF.</t>
  </si>
  <si>
    <t>provider_type</t>
  </si>
  <si>
    <t>red_project</t>
  </si>
  <si>
    <t>adrf_project</t>
  </si>
  <si>
    <t>income,welfare,socioeconomics,businesses</t>
  </si>
  <si>
    <t>path_to_notebooks</t>
  </si>
  <si>
    <t>Illinois Department of Corrections Inmate Admissions 1990-2014</t>
  </si>
  <si>
    <t>course</t>
  </si>
  <si>
    <t>appliedda</t>
  </si>
  <si>
    <t>Illinois Department of Employment Security, 2018, "List of firms from IDES Unemployment Insurance records not present in IDOR records", Applied Data Analytics Course [Distributor], 1 [Version]</t>
  </si>
  <si>
    <t>Illinois Department of Corrections Inmate Exits 1990-2014</t>
  </si>
  <si>
    <t>Illinois Department of Employment Security Unemployment Insurance (UI) wage 2005-2015</t>
  </si>
  <si>
    <t>adrf-000012.csv</t>
  </si>
  <si>
    <t>State, Federal</t>
  </si>
  <si>
    <t>adrf-000012.csv:ACS_10_5YR_DP03_metadata.csv</t>
  </si>
  <si>
    <t>American Community Survey 2010 5yr estimates - SELECTED ECONOMIC CHARACTERISTICS</t>
  </si>
  <si>
    <t>US Department of Housing and Urban Development Microdata 2004-2016 - Individuals: Illinois</t>
  </si>
  <si>
    <t>Federal</t>
  </si>
  <si>
    <t>ACS_10_5YR_DP03.txt,ACS_10_5YR_DP03_metadata.csv</t>
  </si>
  <si>
    <t>supplementary</t>
  </si>
  <si>
    <t>Illinois Longitudinal Employer-Household Dynamics Origin-Destination Employment Statistics - Origin-Destination</t>
  </si>
  <si>
    <t>data_prep</t>
  </si>
  <si>
    <t>Illinois Longitudinal Employer-Household Dynamics Origin-Destination Employment Statistics - Residential Area Characteristics</t>
  </si>
  <si>
    <t>adrf-000013</t>
  </si>
  <si>
    <t>DP05-2010</t>
  </si>
  <si>
    <t>Illinois Longitudinal Employer-Household Dynamics Origin-Destination Employment Statistics - Workplace Area Characteristics</t>
  </si>
  <si>
    <t>American Community Survey 2010 5yr estimates - ACS DEMOGRAPHIC AND HOUSING ESTIMATES</t>
  </si>
  <si>
    <t>adrf-000014</t>
  </si>
  <si>
    <t>Chicago Public Schools - School Profile Information SY1617</t>
  </si>
  <si>
    <t>Chicago Public Schools</t>
  </si>
  <si>
    <t>adrf-000015</t>
  </si>
  <si>
    <t>Chicago Public Schools - School Progress Reports SY1516</t>
  </si>
  <si>
    <t>adrf-000016</t>
  </si>
  <si>
    <t>Chicago Public Schools - School Locations SY1617</t>
  </si>
  <si>
    <t>adrf-000017</t>
  </si>
  <si>
    <t>Chicago Microlending Institute (CMI) Microloans</t>
  </si>
  <si>
    <t>City of Chicago</t>
  </si>
  <si>
    <t>adrf-000018</t>
  </si>
  <si>
    <t>Small Business Improvement Fund (SBIF) Grant Agreements</t>
  </si>
  <si>
    <t>adrf-000019</t>
  </si>
  <si>
    <t>Public Health Services - Licensed Substance Abuse Treatment Providers in Chicago, 2011</t>
  </si>
  <si>
    <t>Chicago Department of Public Health Office of Substance Abuse</t>
  </si>
  <si>
    <t>adrf-000020</t>
  </si>
  <si>
    <t>Selected Facilities and Program Sites</t>
  </si>
  <si>
    <t>Department of City Planning (DCP)</t>
  </si>
  <si>
    <t>adrf-000021</t>
  </si>
  <si>
    <t>Primary Land Use Tax Lot Output (PLUTO) Release 16v2</t>
  </si>
  <si>
    <t>adrf-000022</t>
  </si>
  <si>
    <t>Check Cashing Locations</t>
  </si>
  <si>
    <t>Department of Insurance, Securities, and Banking (DISB)</t>
  </si>
  <si>
    <t>adrf-000023</t>
  </si>
  <si>
    <t>Human Service Locations</t>
  </si>
  <si>
    <t>DC Department of Human Services (DHS)</t>
  </si>
  <si>
    <t>adrf-000024</t>
  </si>
  <si>
    <t>Homeless Shelter Locations</t>
  </si>
  <si>
    <t>adrf-000025</t>
  </si>
  <si>
    <t>Homeless Service Facilities</t>
  </si>
  <si>
    <t>Answers Please, InterFaith Conference of Metropolitan Washington, Metropolitan Washington Council of Governments, United Way of The National Capital Area</t>
  </si>
  <si>
    <t>adrf-000026</t>
  </si>
  <si>
    <t>Child Development Centers</t>
  </si>
  <si>
    <t>DCGIS Open Data: Health and Human Services</t>
  </si>
  <si>
    <t>adrf-000027</t>
  </si>
  <si>
    <t>Public Schools</t>
  </si>
  <si>
    <t>DC Public Schools</t>
  </si>
  <si>
    <t>adrf-000028</t>
  </si>
  <si>
    <t>Charter Schools</t>
  </si>
  <si>
    <t>DC Public Charter School Board</t>
  </si>
  <si>
    <t>adrf-000029</t>
  </si>
  <si>
    <t>Affordable Rental Housing Developments</t>
  </si>
  <si>
    <t>adrf-000030</t>
  </si>
  <si>
    <t>DOE High School Directory 2014-2015</t>
  </si>
  <si>
    <t>Department of Education (DOE)</t>
  </si>
  <si>
    <t>adrf-000031</t>
  </si>
  <si>
    <t>Directory of NYCHA Community Facilities</t>
  </si>
  <si>
    <t>New York City Housing Authority (NYCHA)</t>
  </si>
  <si>
    <t>adrf-000013.csv</t>
  </si>
  <si>
    <t>adrf-000032</t>
  </si>
  <si>
    <t>Illinois Department of Human Services Office Locator</t>
  </si>
  <si>
    <t>Illinois Department of Human Services</t>
  </si>
  <si>
    <t>adrf-000013.csv:ACS_10_5YR_DP05_metadata.csv</t>
  </si>
  <si>
    <t>adrf-000033</t>
  </si>
  <si>
    <t>Cook County Recorder - Foreclosures, Mortgages, and Quit Claim Deeds</t>
  </si>
  <si>
    <t>Cook County Recorder of Deeds</t>
  </si>
  <si>
    <t>ACS_10_5YR_DP05.txt,ACS_10_5YR_DP05_metadata.csv</t>
  </si>
  <si>
    <t>US Department of Housing and Urban Development Microdata 2004-2016 - Households: Illinois</t>
  </si>
  <si>
    <t>[66900] UnicodeEncodeError: 'ascii' codec can't encode character u'\xe9' in position 29: ordinal not in range(128)
resolve with `iconv --from-code UTF-8 --to-code US-ASCII -c adrf-000014.csv &gt; adrf-000014_ascii.csv &amp;&amp; mv adrf-000014_ascii.csv adrf-000014.csv`</t>
  </si>
  <si>
    <t>yes</t>
  </si>
  <si>
    <t>data.cityofchicago.org</t>
  </si>
  <si>
    <t>student-project</t>
  </si>
  <si>
    <t>8i6r-et8s</t>
  </si>
  <si>
    <t>https://data.cityofchicago.org/resource/8i6r-et8s</t>
  </si>
  <si>
    <t>adrf-000054</t>
  </si>
  <si>
    <t>Family and Support Services Delegate Agencies</t>
  </si>
  <si>
    <t>Illinois Correctional Industries Departures 2011 - 2016</t>
  </si>
  <si>
    <t>adrf-000056</t>
  </si>
  <si>
    <t>Substance Abuse Treatment Facilities in Illinois</t>
  </si>
  <si>
    <t>Substance Abuse and Mental Health Services Administration (SAMHSA)</t>
  </si>
  <si>
    <t>adrf-000057</t>
  </si>
  <si>
    <t>2010 Census ZIP Code Tabulation Area (ZCTA) to Census Tract Relationship File</t>
  </si>
  <si>
    <t>adrf-000060</t>
  </si>
  <si>
    <t>2014 Survey of Income and Program Participation Wave 1</t>
  </si>
  <si>
    <t>Illinois Department of Human Services (IDHS) data extract from the Illinois Public Assistance Research Database (ILPARD) - Individual Tables - Point-In-Time Files: Time Invariant Characteristics</t>
  </si>
  <si>
    <t>Head of Household IDHS</t>
  </si>
  <si>
    <t>IDHS Spells Data</t>
  </si>
  <si>
    <t>student-project,course</t>
  </si>
  <si>
    <t>adrf-000065</t>
  </si>
  <si>
    <t>New York City 2010 Census Tract to 2010 Neighborhood Tabulation Area Equivalency</t>
  </si>
  <si>
    <t>adrf-000066</t>
  </si>
  <si>
    <t>New York City Longitudinal Employer-Household Dynamics Origin-Destination Employment Statistics - Origin-Destination</t>
  </si>
  <si>
    <t>adrf-000067</t>
  </si>
  <si>
    <t>New York City Longitudinal Employer-Household Dynamics Origin-Destination Employment Statistics - Residential Area Characteristics</t>
  </si>
  <si>
    <t>City of Chicago Open Data Portal</t>
  </si>
  <si>
    <t>adrf-000068</t>
  </si>
  <si>
    <t>http://cps.edu</t>
  </si>
  <si>
    <t>New York City Longitudinal Employer-Household Dynamics Origin-Destination Employment Statistics - Workplace Area Characteristics</t>
  </si>
  <si>
    <t>adrf-000071</t>
  </si>
  <si>
    <t>2007 North American Industry Classification System (NAICS) Definitions</t>
  </si>
  <si>
    <t>United States Office of Management and Budget (OMB)</t>
  </si>
  <si>
    <t>adrf-000072</t>
  </si>
  <si>
    <t>Illinois Re-Entry Resource Directory</t>
  </si>
  <si>
    <t>Re-Entry Illinois</t>
  </si>
  <si>
    <t>adrf-000073</t>
  </si>
  <si>
    <t>Chicago Census Tracts to Chicago Neighborhoods Relationship File</t>
  </si>
  <si>
    <t>adrf-000014.csv</t>
  </si>
  <si>
    <t>School profile information for all schools in the Chicago Public School district for the school year 2016-2017.</t>
  </si>
  <si>
    <t>Illinois Department of Human Services (IDHS) Cases Cancelled Due to Earnings and Newly Employed</t>
  </si>
  <si>
    <t>Chicago</t>
  </si>
  <si>
    <t>2016</t>
  </si>
  <si>
    <t>2017</t>
  </si>
  <si>
    <t>schools,metrics,report cards,education,children</t>
  </si>
  <si>
    <t>adrf-000076</t>
  </si>
  <si>
    <t>United States Zipcode to County Relationship File</t>
  </si>
  <si>
    <t>Chicago Public Schools, 2016, "Chicago Public Schools - School Profile Information SY1617", https://data.cityofchicago.org/resource/8i6r-et8s, City of Chicago Open Data Portal [Distributor], 1 [Version]</t>
  </si>
  <si>
    <t>U.S. Department of Housing and Urban Development, US Census Bureau</t>
  </si>
  <si>
    <t>adrf-000077</t>
  </si>
  <si>
    <t>2010 Census Block Assignment Files - Incorporated places / census designated places</t>
  </si>
  <si>
    <t>[67169] UnicodeEncodeError: 'ascii' codec can't encode character u'\xe9' in position 29: ordinal not in range(128)
resolve with `iconv --from-code UTF-8 --to-code US-ASCII -c adrf-000015.csv &gt; adrf-000015_ascii.csv &amp;&amp; mv adrf-000015_ascii.csv adrf-000015.csv`</t>
  </si>
  <si>
    <t>adrf-000078</t>
  </si>
  <si>
    <t>LEHD Origin-Destination Employment Statistics (LODES) Cenus Geography Crosswalk - Illinois</t>
  </si>
  <si>
    <t>adrf-000079</t>
  </si>
  <si>
    <t>LEHD Quarterly Workforce Indicators (QWI) earnings, turnover, and net change for ages 19-24 - New York State</t>
  </si>
  <si>
    <t>adrf-000080</t>
  </si>
  <si>
    <t>2012 North American Industry Classification System (NAICS) Definitions</t>
  </si>
  <si>
    <t>adrf-000081</t>
  </si>
  <si>
    <t>LEHD Origin-Destination Employment Statistics (LODES) Cenus Geography Crosswalk - New York</t>
  </si>
  <si>
    <t>adrf-000082</t>
  </si>
  <si>
    <t>New York State Short-Term Occupational Employment Projections, 2013-2015</t>
  </si>
  <si>
    <t>New York State Department of Labor</t>
  </si>
  <si>
    <t>adrf-000083</t>
  </si>
  <si>
    <t>Illinois Worker Adjustment and Retraining Notification (WARN) Notices of Layoffs and Closures 2008-2010</t>
  </si>
  <si>
    <t>Illinois Department of Commerce and Economic Opportunity</t>
  </si>
  <si>
    <t>adrf-000084</t>
  </si>
  <si>
    <t>2015 - 2016 New York City Community Health Profiles and Intimate Partner Violence Data</t>
  </si>
  <si>
    <t>NYC Department of Health and Mental Hygiene's (DOHMH), NYC Mayor's Office to Combat Domestic Violence (OCDV)</t>
  </si>
  <si>
    <t>1,3</t>
  </si>
  <si>
    <t>fvrx-esxp</t>
  </si>
  <si>
    <t>https://data.cityofchicago.org/resource/fvrx-esxp</t>
  </si>
  <si>
    <t>project</t>
  </si>
  <si>
    <t>IN_PROJECT</t>
  </si>
  <si>
    <t>adrf-000087</t>
  </si>
  <si>
    <t>Mapping Police Violence</t>
  </si>
  <si>
    <t>adrf-000088</t>
  </si>
  <si>
    <t>Illinois State Longitudinal Employer-Household Dynamics Origin-Destination Employment Statistics - Origin-Destination</t>
  </si>
  <si>
    <t>adrf-000089</t>
  </si>
  <si>
    <t>Illinois State Longitudinal Employer-Household Dynamics Origin-Destination Employment Statistics - Residential Area Characteristics</t>
  </si>
  <si>
    <t>adrf-000090</t>
  </si>
  <si>
    <t>Illinois State Longitudinal Employer-Household Dynamics Origin-Destination Employment Statistics - Workplace Area Characteristics</t>
  </si>
  <si>
    <t>adrf-000092</t>
  </si>
  <si>
    <t>Missouri State Longitudinal Employer-Household Dynamics Origin-Destination Employment Statistics - Origin-Destination</t>
  </si>
  <si>
    <t>dataset_version_date</t>
  </si>
  <si>
    <t>adrf-000093</t>
  </si>
  <si>
    <t>Missouri State Longitudinal Employer-Household Dynamics Origin-Destination Employment Statistics - Residential Area Characteristics</t>
  </si>
  <si>
    <t>adrf-000094</t>
  </si>
  <si>
    <t>Missouri State Longitudinal Employer-Household Dynamics Origin-Destination Employment Statistics - Workplace Area Characteristics</t>
  </si>
  <si>
    <t>adrf-000095</t>
  </si>
  <si>
    <t>LEHD Origin-Destination Employment Statistics (LODES) Census Geography Crosswalk - Missouri</t>
  </si>
  <si>
    <t>kcmo</t>
  </si>
  <si>
    <t>il_mo-20180314</t>
  </si>
  <si>
    <t>NO</t>
  </si>
  <si>
    <t>adrf-000099</t>
  </si>
  <si>
    <t>LEHD Origin-Destination Employment Statistics (LODES) Census Geography Crosswalk - Kansas</t>
  </si>
  <si>
    <t>adrf-000100</t>
  </si>
  <si>
    <t>Kansas City, Missouri Business Licenses</t>
  </si>
  <si>
    <t>City of Kansas City</t>
  </si>
  <si>
    <t>adrf-000015.csv</t>
  </si>
  <si>
    <t>2015 school progress report ratings for all Chicago Public Schools.</t>
  </si>
  <si>
    <t>2015</t>
  </si>
  <si>
    <t>adrf-000104</t>
  </si>
  <si>
    <t>Consumer Price Index for All Urban Consumers (CPI-U)</t>
  </si>
  <si>
    <t>US Bureau of Labor Statistics</t>
  </si>
  <si>
    <t>adrf-000105</t>
  </si>
  <si>
    <t>2017 North American Industry Classification System (NAICS) Definitions - 2 to 6 Digit codes</t>
  </si>
  <si>
    <t>Chicago Public Schools, 2016, "Chicago Public Schools - School Progress Reports SY1516", https://data.cityofchicago.org/resource/fvrx-esxp, City of Chicago Open Data Portal [Distributor], 1 [Version]</t>
  </si>
  <si>
    <t>adrf-000106</t>
  </si>
  <si>
    <t>2002 North American Industry Classification System (NAICS) Definitions - 2 to 6 Digit codes</t>
  </si>
  <si>
    <t>adrf-000001.csv</t>
  </si>
  <si>
    <t>Detailed transactional data of admission of inmates to the Illinois Department of Corrections from 1990 to 2014. Variables include demographic, residence, charges, sentencing, conduct, security level, health and mental health status, gang affiliation. Data are collected using correctional facilty data and court records. See data dictionary documentation for detailed description of all fields.</t>
  </si>
  <si>
    <t>adrf-000107</t>
  </si>
  <si>
    <t>Daniela Hochfellner</t>
  </si>
  <si>
    <t>kcmo/summer Chicago</t>
  </si>
  <si>
    <t>idoc_admissions_data_dictionary.pdf</t>
  </si>
  <si>
    <t>State, Zip code</t>
  </si>
  <si>
    <t>adrf-000108</t>
  </si>
  <si>
    <t>adrf-000109</t>
  </si>
  <si>
    <t>adrf-000110</t>
  </si>
  <si>
    <t xml:space="preserve">Yellow
</t>
  </si>
  <si>
    <t>Illinois Department of Corrections, 2016, "Illinois Department of Corrections Inmate Admissions 1990-2014", Applied Data Analytics Course [Distributor], 1 [Version]</t>
  </si>
  <si>
    <t>adrf-000111</t>
  </si>
  <si>
    <t>adrf-000112</t>
  </si>
  <si>
    <t>adrf-000113</t>
  </si>
  <si>
    <t>Illinois Department of Human Services (IDHS) data extract from the Illinois Public Assistance Research Database (ILPARD) - Individual Tables</t>
  </si>
  <si>
    <t>adrf-000114</t>
  </si>
  <si>
    <t>9zky-nrsy</t>
  </si>
  <si>
    <t>adrf-000115</t>
  </si>
  <si>
    <t>Illinois Department of Labor (IDOL) Illinois Minimum Wage</t>
  </si>
  <si>
    <t>Illinois Department of Labor</t>
  </si>
  <si>
    <t>https://data.cityofchicago.org/resource/9zky-nrsy</t>
  </si>
  <si>
    <t>adrf-000116</t>
  </si>
  <si>
    <t>City of Chicago Crimes - 2001 to Present</t>
  </si>
  <si>
    <t>United States Department of Agriculture</t>
  </si>
  <si>
    <t>cusp_admin-usda-vault</t>
  </si>
  <si>
    <t>adrf_usda_prototype</t>
  </si>
  <si>
    <t>Indiana Wage</t>
  </si>
  <si>
    <t>in_data_2019</t>
  </si>
  <si>
    <t>Indiana Employer</t>
  </si>
  <si>
    <t>adrf-000002.csv</t>
  </si>
  <si>
    <t>Detailed transactional data of exit of inmates to the Illinois Department of Corrections from 1990 to 2014. Variables include demographic, residence, charges, sentencing, conduct, security level, health and mental health status, gang affiliation. Data are collected using correctional facilty data and court records. See data dictionary documentation for detailed description of all fields.</t>
  </si>
  <si>
    <t>Indiana Enrollments</t>
  </si>
  <si>
    <t>idoc_exits_data_dictionary.pdf</t>
  </si>
  <si>
    <t>Indiana Completions</t>
  </si>
  <si>
    <t>Illinois Department of Corrections, 2016, "Illinois Department of Corrections Inmate Exits 1990-2014", Applied Data Analytics Course [Distributor], 1 [Version]</t>
  </si>
  <si>
    <t>mo_dhe</t>
  </si>
  <si>
    <t>http://www.cps.edu</t>
  </si>
  <si>
    <t>Missouri Department of Higher Education (DHE) - Enrollments</t>
  </si>
  <si>
    <t>Missouri Department of Higher Education (DHE) - Completions</t>
  </si>
  <si>
    <t>mo_doc</t>
  </si>
  <si>
    <t>Missouri Department of Labor and Industrial Relations (DOLIR) Claims</t>
  </si>
  <si>
    <t>mo_dolir</t>
  </si>
  <si>
    <t>Missouri Department of Labor and Industrial Relations (DOLIR) Payments</t>
  </si>
  <si>
    <t>adrf-000016.csv</t>
  </si>
  <si>
    <t>Locations of educational units in the Chicago Public School District for school year 2016-2017.</t>
  </si>
  <si>
    <t>adrf-000131</t>
  </si>
  <si>
    <t>adrf-000132</t>
  </si>
  <si>
    <t>2016-7</t>
  </si>
  <si>
    <t>attendance,schools,education,children</t>
  </si>
  <si>
    <t>adrf-000133</t>
  </si>
  <si>
    <t>Chicago Public Schools, 2016, "Chicago Public Schools - School Locations SY1617", https://data.cityofchicago.org/resource/9zky-nrsy, City of Chicago Open Data Portal [Distributor], 1 [Version]</t>
  </si>
  <si>
    <t>adrf-000134</t>
  </si>
  <si>
    <t>adrf-000135</t>
  </si>
  <si>
    <t>adrf-000136</t>
  </si>
  <si>
    <t>adrf-000137</t>
  </si>
  <si>
    <t>adrf-000138</t>
  </si>
  <si>
    <t>adrf-000139</t>
  </si>
  <si>
    <t>adrf-000140</t>
  </si>
  <si>
    <t>adrf-000141</t>
  </si>
  <si>
    <t xml:space="preserve">adrf-000003.csv
</t>
  </si>
  <si>
    <t>adrf-000142</t>
  </si>
  <si>
    <t>This dataset represents the Illinois Dept. of Employment Security Unemployment Insurance (UI) wage file that the Local Employment Dynamics (LED) state partners have supplied for use in processing and producing the Quarterly Workforce Indicators (QWI). See attached data dictionary for field details.</t>
  </si>
  <si>
    <t>adrf-000143</t>
  </si>
  <si>
    <t>adrf-000144</t>
  </si>
  <si>
    <t>adrf-000145</t>
  </si>
  <si>
    <t>adrf-000146</t>
  </si>
  <si>
    <t>dpkg-upyz</t>
  </si>
  <si>
    <t>Illinois Department of Economic Security, US Census Bureau, 2016, "Illinois Department of Employment Security Unemployment Insurance (UI) wage 2005-2015", Applied Data Analytics Course [Distributor], 1 [Version]</t>
  </si>
  <si>
    <t>adrf-000147</t>
  </si>
  <si>
    <t>https://data.cityofchicago.org/resource/dpkg-upyz</t>
  </si>
  <si>
    <t>census_1</t>
  </si>
  <si>
    <t>adrf-000148</t>
  </si>
  <si>
    <t>http://www.cityofchicago.org</t>
  </si>
  <si>
    <t>adrf-000017.csv</t>
  </si>
  <si>
    <t>To improve access to capital, the City of Chicago seeded a $2MM revolving loan fund and partnered with Accion to create the Chicago Microlending Institute (CMI). CMI helped train two new local microlenders, Chicago Neighborhood Initiatives (CNI) and Women's Business Development Corporation (WBDC), to help connect small businesses around the city to affordable access to capital. These microloans vary in size from $500 to $25,000 and the average loan size is around $10,000. This dataset reflects the lender, location, business industry, and borrower demographics for small businesses supported by the City's revolving loan fund. Certain data elements could not be included on a per-loan basis for privacy reasons but are summarized in the https://data.cityofchicago.org/id/4s8s-adbr dataset.</t>
  </si>
  <si>
    <t>Community and Economic Development</t>
  </si>
  <si>
    <t>adrf-000004.csv</t>
  </si>
  <si>
    <t>2012-10-01</t>
  </si>
  <si>
    <t>2016-16-02</t>
  </si>
  <si>
    <t>small business,business,loans,business loans,microloans,microlenders,capital access centers,finance,socioeconomics</t>
  </si>
  <si>
    <t>City of Chicago, 2016, "Chicago Microlending Institute (CMI) Microloans", https://data.cityofchicago.org/resource/dpkg-upyz, City of Chicago Open Data Portal [Distributor], 1 [Version]</t>
  </si>
  <si>
    <t xml:space="preserve">DEC_10_SF1_SF1DP1_metadata.csv,DEC_10_SF1_SF1DP1.txt,2010_census_demographic_profile_summary_file.pdf
</t>
  </si>
  <si>
    <t>Green</t>
  </si>
  <si>
    <t>[69013] UnicodeEncodeError: 'ascii' codec can't encode characters in position 3-4: ordinal not in range(128)
resolve with `iconv --from-code UTF-8 --to-code US-ASCII -c adrf-000018.csv &gt; adrf-000018_ascii.csv &amp;&amp; mv adrf-000018_ascii.csv adrf-000018.csv`</t>
  </si>
  <si>
    <t>Illinois Department of Employment Security Quarterly Census of Employment and Wages (QCEW) 2006-2015</t>
  </si>
  <si>
    <t>the Quarterly Census of Employment and Wages program produces a comprehensive quarterly count of employment and wages for workers covered under the Illinois Unemployment and Insurance (UI) Act and the Federal Unemployment Compensation programs. QCEW data is sometimes referred to as covered employment and wages.
QCEW data are not designed as a time series. QCEW data are simply the sums of individual establishment records and reflect the number of business establishments that exist in a county or industry at a point in time. Businesses can move in or out of a county or industry for a number of reasons - some reflecting economic events, others reflecting administrative changes. For example, economic change would come from a business relocating into the county; administrative change would come from a business correcting its county designation. 
Please see the attached data dictionary for field level details.</t>
  </si>
  <si>
    <t>State, Census Tract, Census Block, Point</t>
  </si>
  <si>
    <t>Illinois Department of Economic Security, US Census Bureau, 2016, "Illinois Department of Employment Security Quarterly Census of Employment and Wages (QCEW) 2006-2015", Applied Data Analytics Course [Distributor], 1 [Version]</t>
  </si>
  <si>
    <t xml:space="preserve">
open_data_1</t>
  </si>
  <si>
    <t>https://data.cityofchicago.org/resource/9xs2-f89t</t>
  </si>
  <si>
    <t>jp7n-tgmf</t>
  </si>
  <si>
    <t>https://data.cityofchicago.org/resource/jp7n-tgmf</t>
  </si>
  <si>
    <t>http://www.cityofchicago.org/city/en/depts/dcd/provdrs/tif.html</t>
  </si>
  <si>
    <t>Chicago Public Schools - Progress Report Cards (2011-2012)</t>
  </si>
  <si>
    <t>This dataset shows all school level performance data used to create CPS School Report Cards for the 2011-2012 school year. Metrics are described as follows (also available for download at http://bit.ly/uhbzah): NDA indicates "No Data Available." SAFETY ICON: Student Perception/Safety category from 5 Essentials survey // SAFETY SCORE: Student Perception/Safety score from 5 Essentials survey // FAMILY INVOLVEMENT ICON: Involved Families category from 5 Essentials survey // FAMILY INVOLVEMENT SCORE: Involved Families score from 5 Essentials survey // ENVIRONMENT ICON: Supportive Environment category from 5 Essentials survey // ENVIRONMENT SCORE: Supportive Environment score from 5 Essentials survey // INSTRUCTION ICON: Ambitious Instruction category from 5 Essentials survey // INSTRUCTION SCORE: Ambitious Instruction score from 5 Essentials survey // LEADERS ICON: Effective Leaders category from 5 Essentials survey // LEADERS SCORE: Effective Leaders score from 5 Essentials survey // TEACHERS ICON: Collaborative Teachers category from 5 Essentials survey // TEACHERS SCORE: Collaborative Teachers score from 5 Essentials survey // PARENT ENGAGEMENT ICON: Parent Perception/Engagement category from parent survey // PARENT ENGAGEMENT SCORE: Parent Perception/Engagement score from parent survey // AVERAGE STUDENT ATTENDANCE: Average daily student attendance // RATE OF MISCONDUCTS (PER 100 STUDENTS): # of misconducts per 100 students//AVERAGE TEACHER ATTENDANCE: Average daily teacher attendance // INDIVIDUALIZED EDUCATION PROGRAM COMPLIANCE RATE: % of IEPs and 504 plans completed by due date // PK-2 LITERACY: % of students at benchmark on DIBELS or IDEL // PK-2 MATH: % of students at benchmark on mClass // GR3-5 GRADE LEVEL MATH: % of students at grade level, math, grades 3-5 // GR3-5 GRADE LEVEL READ: % of students at grade level, reading, grades 3-5 // GR3-5 KEEP PACE READ: % of students meeting growth targets, reading, grades 3-5 // GR3-5 KEEP PACE MATH: % of students meeting growth targets, math, grades 3-5 // GR6-8 GRADE LEVEL MATH: % of students at grade level, math, grades 6-8 // GR6-8 GRADE LEVEL READ: % of students at grade level, reading, grades 6-8 // GR6-8 KEEP PACE MATH: % of students meeting growth targets, math, grades 6-8 // GR6-8 KEEP PACE READ: % of students meeting growth targets, reading, grades 6-8 // GR-8 EXPLORE MATH: % of students at college readiness benchmark, math // GR-8 EXPLORE READ: % of students at college readiness benchmark, reading // ISAT EXCEEDING MATH: % of students exceeding on ISAT, math // ISAT EXCEEDING READ: % of students exceeding on ISAT, reading // ISAT VALUE ADD MATH: ISAT value-add value, math // ISAT VALUE ADD READ: ISAT value-add value, reading // ISAT VALUE ADD COLOR MATH: ISAT value-add color, math // ISAT VALUE ADD COLOR READ: ISAT value-add color, reading // STUDENTS TAKING ALGEBRA: % of students taking algebra // STUDENTS PASSING ALGEBRA: % of students passing algebra // 9TH GRADE EXPLORE (2009): Average EXPLORE score, 9th graders who tested in fall 2009 // 9TH GRADE EXPLORE (2010): Average EXPLORE score, 9th graders who tested in fall 2010 // 10TH GRADE PLAN (2009): Average PLAN score, 10th graders who tested in fall 2009 // 10TH GRADE PLAN (2010): Average PLAN score, 10th graders who tested in fall 2010 // NET CHANGE EXPLORE AND PLAN: Difference between Grade 9 Explore (2009) and Grade 10 Plan (2010) // 11TH GRADE AVERAGE ACT (2011): Average ACT score, 11th graders who tested in fall 2011 // NET CHANGE PLAN AND ACT: Difference between Grade 10 Plan (2009) and Grade 11 ACT (2011) // COLLEGE ELIGIBILITY: % of graduates eligible for a selective four-year college // GRADUATION RATE: % of students who have graduated within five years // COLLEGE/ ENROLLMENT RATE: % of students enrolled in college // COLLEGE ENROLLMENT (NUMBER OF STUDENTS): Total school enrollment // FRESHMAN ON TRACK RATE: Freshmen On-Track rate // RCDTS: Region County District Type Schools Code</t>
  </si>
  <si>
    <t>cps_reportcard_data_description.pdf</t>
  </si>
  <si>
    <t>report cards,public schools,education</t>
  </si>
  <si>
    <t>Chicago Public Schools, 2014, "Chicago Public Schools - Progress Report Cards (2011-2012), 2011 - 2012 School Year", https://data.cityofchicago.org/resource/9xs2-f89t, City of Chicago Open Data Portal [Distributor], 1 [Version]</t>
  </si>
  <si>
    <t>adrf-000018.csv</t>
  </si>
  <si>
    <t>open_data_2</t>
  </si>
  <si>
    <t>Small Business Improvement Fund (SBIF) program grants made since 2001. SBIF uses Tax Increment Financing (TIF) revenues to help owners of commercial and industrial properties within specific TIF districts to repair or remodel their facilities for their own business or on behalf of tenants.</t>
  </si>
  <si>
    <t>avir-tzek</t>
  </si>
  <si>
    <t>https://nycopendata.socrata.com/resource/avir-tzek</t>
  </si>
  <si>
    <t>2012-04</t>
  </si>
  <si>
    <t>tif,sustainability,small business,economics,finance,</t>
  </si>
  <si>
    <t>City of Chicago, 2017, "Small Business Improvement Fund (SBIF) Grant Agreements", https://data.cityofchicago.org/resource/jp7n-tgmf, City of Chicago Open Data Portal [Distributor], 1 [Version]</t>
  </si>
  <si>
    <t>[69845] UnicodeEncodeError: 'ascii' codec can't encode character u'\u2019' in position 5: ordinal not in range(128)</t>
  </si>
  <si>
    <t>incorporated</t>
  </si>
  <si>
    <t>NYC Open Data Portal</t>
  </si>
  <si>
    <t>Graduation Outcomes - Classes Of 2005-2010 By Borough</t>
  </si>
  <si>
    <t>source</t>
  </si>
  <si>
    <t>Graduation Outcomes - 4 Year Outcome - Cohorts of 2001 through 2006 (Classes of 2005 through 2010) 
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and exclude those earning either a special education (IEP) diploma or GED. For the most recent cohort, graduation rates as of both June and August (including summer graduates) are reported. 
Records with cohorts of 20 students or less are suppressed. August outcomes are only reported for the most recent cohort. 
August outcomes include all June and August graduates. 
In school-level reporting, students who were in a school for less than 5 months are not included in the schoolâ€™s cohort, but are included in citywide totals. 
School level results are not presented for District 79 schools, but their outcomes are included in citywide totals.</t>
  </si>
  <si>
    <t>url</t>
  </si>
  <si>
    <t>aggregation</t>
  </si>
  <si>
    <t>notes</t>
  </si>
  <si>
    <t>New York City Borough</t>
  </si>
  <si>
    <t>factfinder.census.gov</t>
  </si>
  <si>
    <t>lifelong learning,education</t>
  </si>
  <si>
    <t>Department of Education (DOE), 2014, "Graduation Outcomes - Classes Of 2005-2010 By Borough, ", https://nycopendata.socrata.com/resource/avir-tzek, NYC Open Data Portal [Distributor], 1 [Version]</t>
  </si>
  <si>
    <t>9zqv-3uhs</t>
  </si>
  <si>
    <t>https://data.cityofchicago.org/resource/9zqv-3uhs</t>
  </si>
  <si>
    <t>open_data_3</t>
  </si>
  <si>
    <t>6nvr-tbv8</t>
  </si>
  <si>
    <t>New York State Office of Mental Health</t>
  </si>
  <si>
    <t>https://data.ny.gov/resource/6nvr-tbv8</t>
  </si>
  <si>
    <t>Tract/ZCTA/Block Group/Block Level Decennial/ACS Census data</t>
  </si>
  <si>
    <t>Need to expand of this, perhaps we can get block/block group level granularity (but I forget, is that available or not to the public?), but I assume it depends on the geographic area you want to cover and wether it's Decennial, ACS, or something else</t>
  </si>
  <si>
    <t>New York State Open Data Portal</t>
  </si>
  <si>
    <t>http://bi.omh.ny.gov/bridges/index</t>
  </si>
  <si>
    <t>data.illinois.gov</t>
  </si>
  <si>
    <t>adrf-000019.csv</t>
  </si>
  <si>
    <t>Detailed listing of licensed substance abuse treatment providers, treatment modalities, and populations served in Chicago as of April 2011.</t>
  </si>
  <si>
    <t>SubstanceAbuseTreatmentDescription.pdf</t>
  </si>
  <si>
    <t>2011</t>
  </si>
  <si>
    <t>alcohol,drugs,substance abuse,services</t>
  </si>
  <si>
    <t>Chicago Department of Public Health Office of Substance Abuse, 2012, "Public Health Services - Licensed Substance Abuse Treatment Providers in Chicago, 2011", https://data.cityofchicago.org/resource/9zqv-3uhs, City of Chicago Open Data Portal [Distributor], 1 [Version]</t>
  </si>
  <si>
    <t>94qw-aaee</t>
  </si>
  <si>
    <t>https://nycopendata.socrata.com/resource/94qw-aaee</t>
  </si>
  <si>
    <t>Local Mental Health Programs</t>
  </si>
  <si>
    <t>Includes programs that are licensed by the Office of Mental Health (OMH) and programs that are funded by OMH but do not need a license to operate.</t>
  </si>
  <si>
    <t>Human Services</t>
  </si>
  <si>
    <t>IDHS SNAP HOUSEHOLDS 2010</t>
  </si>
  <si>
    <t>NYSOMH_Local_MH_Overview.pdf,NYSOMH_LocalMentalHealthProviders_DataDictionary.pdf</t>
  </si>
  <si>
    <t>SNAP Households by month for Calendar Year 2010</t>
  </si>
  <si>
    <t>8hg9-qy55</t>
  </si>
  <si>
    <t>Social/Healthcare</t>
  </si>
  <si>
    <t>emergency services,inpatient services,outpatient services,support programs</t>
  </si>
  <si>
    <t>https://data.illinois.gov/Social-Healthcare/IDHS-SNAP-HOUSEHOLDS-2010/8hg9-qy55</t>
  </si>
  <si>
    <t>New York State Office of Mental Health, 2016, "Local Mental Health Programs, ", https://data.ny.gov/resource/6nvr-tbv8, New York State Open Data Portal [Distributor], 1 [Version]</t>
  </si>
  <si>
    <t xml:space="preserve">open_data_4
</t>
  </si>
  <si>
    <t>a4xm-umm5</t>
  </si>
  <si>
    <t>Illinois Housing Development Authority</t>
  </si>
  <si>
    <t>https://data.illinois.gov/resource/a4xm-umm5</t>
  </si>
  <si>
    <t>county</t>
  </si>
  <si>
    <t>adrf-000020.csv</t>
  </si>
  <si>
    <t>adrf-000020.csv:adrf-000020_dd.csv</t>
  </si>
  <si>
    <t>Data providing the location, type and capacity of public and private community facilities in New York City, including schools, parks, libraries, public safety, day care, foster care, special needs housing, health and mental health facilities and programs. Additional data included to provide location of transportation and waste management facilities.</t>
  </si>
  <si>
    <t>Illinois State Open Data Portal</t>
  </si>
  <si>
    <t>Housing and Development</t>
  </si>
  <si>
    <t>IHDA - Illinois Housing Dev Auth - FY1970 - FY2012 Units by County</t>
  </si>
  <si>
    <t>FY1970 - FY2012 Units by County</t>
  </si>
  <si>
    <t>Agoper.txt,Fac_datainfo.pdf,Subgroup.txt,Agover.txt,Factype.txt,UserGuide.pdf,Captype.txt,Grouptype.txt,adrf-000020_dd.csv</t>
  </si>
  <si>
    <t>Housing</t>
  </si>
  <si>
    <t>By month and by County. Seems to be only Illinois SNAP data in data portal. More here, but in HTML tables: http://www.dhs.state.il.us/page.aspx?item=56952</t>
  </si>
  <si>
    <t>Illinois_Housing_Legend_2012.pdf</t>
  </si>
  <si>
    <t>services,property,facility,facilities,community,program,school,park,library,day care,foster care,special needs,mental health,housing</t>
  </si>
  <si>
    <t>Department of City Planning (DCP), 2017, "Selected Facilities and Program Sites: Text", https://nycopendata.socrata.com/resource/94qw-aaee, NYC Open Data Portal [Distributor], 1 [Version]</t>
  </si>
  <si>
    <t>xuk2-nczf</t>
  </si>
  <si>
    <t>https://nycopendata.socrata.com/resource/xuk2-nczf</t>
  </si>
  <si>
    <t>ihda,illinois housing development authority,housing</t>
  </si>
  <si>
    <t>Illinois Housing Development Authority, 2013, "IHDA - Illinois Housing Dev Auth - FY1970 - FY2012 Units by County, ", https://data.illinois.gov/resource/a4xm-umm5, Illinois State Open Data Portal [Distributor], 1 [Version]</t>
  </si>
  <si>
    <t>666mb, index out of bounds error</t>
  </si>
  <si>
    <t xml:space="preserve">open_data_5
</t>
  </si>
  <si>
    <t>22u3-xenr</t>
  </si>
  <si>
    <t>https://data.cityofchicago.org/resource/22u3-xenr</t>
  </si>
  <si>
    <t xml:space="preserve">IDHS Fy11-vr-spending-by-county Data.illinois.gov </t>
  </si>
  <si>
    <t>IDHS - Employment Services Spending for People with Disabilities in the Vocational Rehabilitation Program by County in FY2011</t>
  </si>
  <si>
    <t>vehe-d73m</t>
  </si>
  <si>
    <t>https://data.illinois.gov/Social-Healthcare/IDHS-Fy11-vr-spending-by-county-Data-illinois-gov/vehe-d73m</t>
  </si>
  <si>
    <t>adrf-000021.csv</t>
  </si>
  <si>
    <t>adrf-000021.csv:adrf-000021_dd.csv</t>
  </si>
  <si>
    <t>Extensive land use and geographic data at the tax lot level in comma-separated values (CSV) file format. The PLUTO files contain more than seventy fields derived from data maintained by city agencies.</t>
  </si>
  <si>
    <t>City Government</t>
  </si>
  <si>
    <t>PLUTODD16v2.pdf,PlutoReadme16v2.pdf,Plutolay16v2.pdf</t>
  </si>
  <si>
    <t>property,city planning,zoning,land use</t>
  </si>
  <si>
    <t>Department of City Planning (DCP), 2017, "Primary Land Use Tax Lot Output (PLUTO)", https://nycopendata.socrata.com/resource/xuk2-nczf, NYC Open Data Portal [Distributor], 1 [Version]</t>
  </si>
  <si>
    <t>http://www.cityofchicago.org/city/en/depts/bldgs/provdrs/inspect/svcs/building_violationsonline.html</t>
  </si>
  <si>
    <t>UnicodeEncodeError: 'ascii' codec can't encode character u'\ufeff' in position 0: ordinal not in range(128)
resolve with `iconv...`</t>
  </si>
  <si>
    <t>9f137d3a66af4a1fb76369322fadc8dc_1</t>
  </si>
  <si>
    <t>Only two columns: County and total spending. Nice and relevant, but not highly useful.</t>
  </si>
  <si>
    <t>Building Violations</t>
  </si>
  <si>
    <t>Violations issued by the Department of Buildings from 2006 to the present. Lenders and title companies, please note: These data are historical in nature and should not be relied upon for real estate transactions. For transactional purposes such as closings, please consult the title commitment for outstanding enforcement actions in the Circuit Court of Cook County or the Chicago Department of Administrative Hearings. Violations are always associated to an inspection and there can be multiple violation records to one inspection record. Related Applications: Building Data Warehouse http://www.cityofchicago.org/city/en/depts/bldgs/provdrs/inspect/svcs/building_violationsonline.html. The information presented on this website is informational only and does not necessarily reflect the current condition of the building or property. The dataset contains cases where a respondent has been found to be liable as well as cases where the respondent has been found to be not liable.</t>
  </si>
  <si>
    <t>Buildings</t>
  </si>
  <si>
    <t>District of Columbia Open Data</t>
  </si>
  <si>
    <t>adrf-000022.csv</t>
  </si>
  <si>
    <t>CheckCasher locations without payday lending authority. The dataset contains locations and attributes of checkcashers, created as part of the DC Geographic Information System (DC GIS) for the D.C. Office of the Chief Technology Officer (OCTO) and participating D.C. government agencies. A database provided by the Department of Insurance, Securities, and Banking DISB) identified Check Casher locations. All DC GIS data is stored and exported in Maryland State Plane coordinates NAD 83 meters.</t>
  </si>
  <si>
    <t>Washington, D.C.</t>
  </si>
  <si>
    <t>2007</t>
  </si>
  <si>
    <t>economic,banking,check casher,financial,business,economy,insurance</t>
  </si>
  <si>
    <t>violations,inspections</t>
  </si>
  <si>
    <t>Department of Insurance, Securities, and Banking (DISB), 2015, "Check Cashing Locations", https://www.arcgis.com/home/item.html?id=9f137d3a66af4a1fb76369322fadc8dc, District of Columbia Open Data [Distributor], 1 [Version]</t>
  </si>
  <si>
    <t>IDHS MAY 2011 TANF BY COUNTY</t>
  </si>
  <si>
    <t>MAY 2011 TANF BY COUNTY</t>
  </si>
  <si>
    <t>City of Chicago, 2016, "Building Violations, January 1, 2006 to present", https://data.cityofchicago.org/resource/22u3-xenr, City of Chicago Open Data Portal [Distributor], 1 [Version]</t>
  </si>
  <si>
    <t>x7xu-qyvz</t>
  </si>
  <si>
    <t>https://data.illinois.gov/Social-Healthcare/IDHS-MAY-2011-TANF-BY-COUNTY/x7xu-qyvz</t>
  </si>
  <si>
    <t>2867206451704e84b5480af8e3c314be_8</t>
  </si>
  <si>
    <t>UnicodeEncodeError: 'ascii' codec can't encode character u'\u2019' - fixed with ascii encode for now.</t>
  </si>
  <si>
    <t>open_data_6</t>
  </si>
  <si>
    <t>cjg8-dbka</t>
  </si>
  <si>
    <t>Chicago Department of Public Health</t>
  </si>
  <si>
    <t>https://data.cityofchicago.org/resource/cjg8-dbka</t>
  </si>
  <si>
    <t>http://dhs.dc.gov</t>
  </si>
  <si>
    <t>adrf-000023.csv</t>
  </si>
  <si>
    <t>Public Health Services- Chicago Primary Care Community Health Centers</t>
  </si>
  <si>
    <t>Cases and persons by county, but only for one month in one year.</t>
  </si>
  <si>
    <t xml:space="preserve">Human Services Facilities - DC Answers Please Program. The dataset contains locations and attributes of Human Services Facilities, created as part of the DC Geographic Information System (DC GIS) for the D.C. Office of the Chief Technology Officer (OCTO) and participating D.C. government agencies. A database provided by the DC Department of Human Services (DHS) identified Human Services Facilities and DC GIS staff geo-processed the data. All DC GIS data is stored and exported in Maryland State Plane coordinates NAD 83 meters. </t>
  </si>
  <si>
    <t>Locations and contact information for Chicago primary care community health clinics (including all federally qualified health centers and similar community health centers that provide primary care and are open to the general community). Additional information can be found at: http://j.mp/QfZ7SP
CDPH anticipates that this list will be used in the following ways: 1) by residents who are in need of assistance in finding a primary care physician and clinic near their homes; 2) by social service and public sector service providers that want to link their consumers to primary care near their homes; 3) by health system and public health researchers who are interested in Chicagoâ€™s primary care and safety net provider landscape. 
Clinics were excluded from this list if a) it is not specifically in their mission to care for underserved populations or b) if clinic services are only available to a narrowly defined population. 
Disclaimers: This list is intended to be a working document of primary care clinics for underserved populations in Chicago. If you believe an entry on this list to be outdated, misrepresented, or otherwise in error, please contact healthychicago@cityofchicago.org.</t>
  </si>
  <si>
    <t>Health &amp; Human Services</t>
  </si>
  <si>
    <t>Health_Centers_Metadata.pdf</t>
  </si>
  <si>
    <t>organizations,society,health,DC,human services,government facility,charity,public service</t>
  </si>
  <si>
    <t>health,services,clinics,care,primary,fqhc,community</t>
  </si>
  <si>
    <t>Chicago Department of Public Health, 2014, "Public Health Services- Chicago Primary Care Community Health Centers, 2014", https://data.cityofchicago.org/resource/cjg8-dbka, City of Chicago Open Data Portal [Distributor], 1 [Version]</t>
  </si>
  <si>
    <t>DC Department of Human Services (DHS), 2017, "Human Service Locations", https://www.arcgis.com/home/item.html?id=2867206451704e84b5480af8e3c314be, District of Columbia Open Data [Distributor], 1 [Version]</t>
  </si>
  <si>
    <t>UnicodeEncodeError: 'ascii' codec can't encode character u'\xa0'</t>
  </si>
  <si>
    <t>open_data_7</t>
  </si>
  <si>
    <t>utd5-tdr2</t>
  </si>
  <si>
    <t>Capital Development Board</t>
  </si>
  <si>
    <t>87c5e68942304363a4578b30853f385d_25</t>
  </si>
  <si>
    <t>https://data.illinois.gov/resource/utd5-tdr2</t>
  </si>
  <si>
    <t>IDHS FY 11 CASELOADS</t>
  </si>
  <si>
    <t>FY 11 CASELOADS</t>
  </si>
  <si>
    <t>zpyq-yvz8</t>
  </si>
  <si>
    <t>https://data.illinois.gov/Social-Healthcare/IDHS-FY-11-CASELOADS/zpyq-yvz8</t>
  </si>
  <si>
    <t>Building Inventory</t>
  </si>
  <si>
    <t>List of all in-use building in our Inventory database</t>
  </si>
  <si>
    <t>building,inventory,cdb</t>
  </si>
  <si>
    <t>Capital Development Board, 2016, "Building Inventory, ", https://data.illinois.gov/resource/utd5-tdr2, Illinois State Open Data Portal [Distributor], 1 [Version]</t>
  </si>
  <si>
    <t>open_data_8</t>
  </si>
  <si>
    <t>http://opendata.dc.gov/datasets/2867206451704e84b5480af8e3c314be_8?uiTab=table</t>
  </si>
  <si>
    <t>adrf-000024.csv</t>
  </si>
  <si>
    <t>The dataset contains locations and attributes of Homeless Shelters, created as part of the DC Geographic Information System (DC GIS) for the D.C. Office of the Chief Technology Officer (OCTO) and participating D.C. government agencies. A database provided by the Department of Human Services identified Homeless Shelter locations.</t>
  </si>
  <si>
    <t>homelessness,homeless shelter,public service</t>
  </si>
  <si>
    <t>DC Department of Human Services (DHS), 2017, "Homeless Shelter Locations", https://www.arcgis.com/home/item.html?id=87c5e68942304363a4578b30853f385d, District of Columbia Open Data [Distributor], 1 [Version]</t>
  </si>
  <si>
    <t>Totals per case type statewide. No data for MAR, APR, MAY, JUN</t>
  </si>
  <si>
    <t>47be87a68e7a4376a3bdbe15d85de398_6</t>
  </si>
  <si>
    <t>adrf-000025.csv</t>
  </si>
  <si>
    <t>Homeless Facility and Service locations. The dataset contains locations and attributes of Homeless Facility and Service locations, created as part of the DC Geographic Information System (DC GIS) for the D.C. Office of the Chief Technology Officer (OCTO) and participating D.C. government agencies. A database provided by Answers Please and The InterFaith Conference of Metropolitan Washington identified emergency food, shelter and health care locations. All DC GIS data is stored and exported in Maryland State Plane coordinates NAD 83 meters.</t>
  </si>
  <si>
    <t>acs_1</t>
  </si>
  <si>
    <t>B17021</t>
  </si>
  <si>
    <t>2006</t>
  </si>
  <si>
    <t>health,shelter,society,human services,homelessness,homeless shelter,public service</t>
  </si>
  <si>
    <t>Answers Please, InterFaith Conference of Metropolitan Washington, Metropolitan Washington Council of Governments, United Way of The National Capital Area, 2017, "Homeless Service Facilities", https://www.arcgis.com/home/item.html?id=47be87a68e7a4376a3bdbe15d85de398, District of Columbia Open Data [Distributor], 1 [Version]</t>
  </si>
  <si>
    <t>IDHS FY 10 CASELOADS</t>
  </si>
  <si>
    <t>FY 10 CASELOADS</t>
  </si>
  <si>
    <t>48009ae8fbe54157b86586d3e4f10929_33</t>
  </si>
  <si>
    <t>kh6p-bipc</t>
  </si>
  <si>
    <t>https://data.illinois.gov/Social-Healthcare/IDHS-FY-10-CASELOADS/kh6p-bipc</t>
  </si>
  <si>
    <t>https://osse.dc.gov/</t>
  </si>
  <si>
    <t>https://www.socialexplorer.com/data/ACS2015_5yr/metadata/?ds=ACS15_5yr&amp;table=B17021</t>
  </si>
  <si>
    <t>adrf-000026.csv</t>
  </si>
  <si>
    <t>Child development centers in the District of Columbia. These centers are provided by the Office of the State Superintendent of Education</t>
  </si>
  <si>
    <t>Totals per case type statewide. Caseload data per fiscal year goes back to 1996</t>
  </si>
  <si>
    <t>children,health,youth,public service,education</t>
  </si>
  <si>
    <t>DCGIS Open Data: Health and Human Services, 2016, "Child Development Centers", https://www.arcgis.com/home/item.html?id=48009ae8fbe54157b86586d3e4f10929, District of Columbia Open Data [Distributor], 1 [Version]</t>
  </si>
  <si>
    <t>4ac321b2d409438ebd76a6569ad94034_5</t>
  </si>
  <si>
    <t>American Community Survey 2015 5yr estimates - Poverty Status Of Individuals In The Past 12 Months By Living Arrangement</t>
  </si>
  <si>
    <t>adrf-000027.csv</t>
  </si>
  <si>
    <t>Poverty statistics in American Community Survey products adhere to the standards specified by the Office of Management and Budget in Statistical Policy Directive 14. The Census Bureau uses a set of dollar value thresholds that vary by family size and composition to determine who is in poverty. Further, poverty thresholds for people living alone or with nonrelatives (unrelated individuals) vary by age (under 65 years or 65 years and older). The poverty thresholds for two-person families also vary by the age of the householder. If a family's total income is less than the dollar value of the appropriate threshold, then that family and every individual in it are considered to be in poverty. Similarly, if an unrelated individual's total income is less than the appropriate threshold, then that individual is considered to be in poverty.</t>
  </si>
  <si>
    <t>School Ground locations. The dataset contains locations and attributes of school grounds, created as part of the DC Geographic Information System (DC GIS) for the D.C. Office of the Chief Technology Officer (OCTO) and participating D.C. government agencies. Originally created by Baker, DCPS enhanced and corrected this file to approximate school ground locations. All DC GIS data is stored and exported in Maryland State Plane coordinates NAD 83 meters.</t>
  </si>
  <si>
    <t>ACS_15_5YR_B17021.txt,ACS_15_5YR_B17021_metadata.csv</t>
  </si>
  <si>
    <t>Block Group</t>
  </si>
  <si>
    <t>US Census Bureau, 2010, "American Community Survey 2015 5yr estimates - Poverty Status Of Individuals In The Past 12 Months By Living Arrangement", https://factfinder.census.gov/faces/nav/jsf/pages/download_center.xhtml#none, US Census Bureau American FactFinder [Distributor], 1 [Version]</t>
  </si>
  <si>
    <t>schools,society,property,education</t>
  </si>
  <si>
    <t>DC Public Schools, 2017, "Public Schools", https://www.arcgis.com/home/item.html?id=4ac321b2d409438ebd76a6569ad94034, District of Columbia Open Data [Distributor], 1 [Version]</t>
  </si>
  <si>
    <t>acs_2</t>
  </si>
  <si>
    <t>B19025</t>
  </si>
  <si>
    <t>a3832935b1d644e48c887e6ec5a65fcd_1</t>
  </si>
  <si>
    <t>adrf-000028.csv</t>
  </si>
  <si>
    <t xml:space="preserve">Charter Schools. This layer contains points representing locations for charter schools, created as part of the DC Geographic Information System (DC GIS) for the D.C. Office of the Chief Technology Officer (OCTO) and participating D.C. government agencies. School locations were identified from public records and heads-up digitized from the 2010 orthophotographs. All DC GIS data is stored and exported in Maryland State Plane coordinates NAD 83 meters. </t>
  </si>
  <si>
    <t>DC Public Charter School Board, 2016, "Charter Schools", https://www.arcgis.com/home/item.html?id=a3832935b1d644e48c887e6ec5a65fcd, District of Columbia Open Data [Distributor], 1 [Version]</t>
  </si>
  <si>
    <t>IDHS Office Locator</t>
  </si>
  <si>
    <t>Listing of Department of Human Services and Service Provider Office Locations</t>
  </si>
  <si>
    <t>i5bm-5xkp</t>
  </si>
  <si>
    <t>https://www.socialexplorer.com/data/ACS2015_5yr/metadata/?ds=ACS15_5yr&amp;table=B19025</t>
  </si>
  <si>
    <t>https://data.illinois.gov/Social-Healthcare/IDHS-Office-Locator/i5bm-5xkp</t>
  </si>
  <si>
    <t>s6ha-ppgi</t>
  </si>
  <si>
    <t>https://data.cityofchicago.org/resource/s6ha-ppgi</t>
  </si>
  <si>
    <t>American Community Survey 2015 5yr estimates - Aggregate Household Income In The Past 12 Months (in 2015 Inflation-adjusted Dollars)</t>
  </si>
  <si>
    <t>This includes the income of the householder and all other individuals 15 years old and over in the household, whether they are related to the householder or not. Because many households consist of only one person, average household income is usually less than average family income. Although the household income statistics cover the past 12 months, the characteristics of individuals and the composition of households refer to the time of interview. Thus, the income of the household does not include amounts received by individuals who were members of the household during all or part of the past 12 months if these individuals no longer resided in the household at the time of interview. Similarly, income amounts reported by individuals who did not reside in the household during the past 12 months but who were members of the household at the time of interview are included. However, the composition of most households was the same during the past 12 months as at the time of interview.</t>
  </si>
  <si>
    <t>Zip Code</t>
  </si>
  <si>
    <t>Locations of IDHS services with addresses. Not updated since 2012-26-01</t>
  </si>
  <si>
    <t>ACS_15_5YR_B19025.txt,ACS_15_5YR_B19025_metadata.csv</t>
  </si>
  <si>
    <t>census,demographics,geospatial,population,socioeconomics,income</t>
  </si>
  <si>
    <t>US Census Bureau, 2010, "American Community Survey 2015 5yr estimates - Aggregate Household Income In The Past 12 Months (in 2015 Inflation-adjusted Dollars)", https://factfinder.census.gov/faces/nav/jsf/pages/download_center.xhtml#none, US Census Bureau American FactFinder [Distributor], 1 [Version]</t>
  </si>
  <si>
    <t>acs_3</t>
  </si>
  <si>
    <t>B15003</t>
  </si>
  <si>
    <t>adrf-000029.csv</t>
  </si>
  <si>
    <t>The affordable rental housing developments listed below are supported by the City of Chicago to maintain affordability standards. For information on rents, income requirements and availability, contact each property directly. For information on other affordable rental properties in Chicago and Illinois.</t>
  </si>
  <si>
    <t>https://www.socialexplorer.com/data/ACS2015_5yr/metadata/?ds=ACS15_5yr&amp;table=B15003</t>
  </si>
  <si>
    <t>2013</t>
  </si>
  <si>
    <t>housing,services,affordable housing</t>
  </si>
  <si>
    <t>City of Chicago, 2016, "Affordable Rental Housing Developments", https://data.cityofchicago.org/resource/s6ha-ppgi, City of Chicago Open Data Portal [Distributor], 1 [Version]</t>
  </si>
  <si>
    <t>UnicodeEncodeError: 'ascii' codec can't encode character u'\u2013' in position 17: ordinal not in range(128)
resolve with `iconv...`</t>
  </si>
  <si>
    <t>nycopendata.socrata.com</t>
  </si>
  <si>
    <t>SSMMA Low- Moderate Income Eligible Census Tracts</t>
  </si>
  <si>
    <t>This dataset details the low-moderate income eligible census tracts in the Chicago Southland region. Census tract numbers are courtesy of the United States Census.</t>
  </si>
  <si>
    <t>4dp9-izf9</t>
  </si>
  <si>
    <t>Municipality</t>
  </si>
  <si>
    <t>https://data.illinois.gov/Municipality/SSMMA-Low-Moderate-Income-Eligible-Census-Tracts/4dp9-izf9</t>
  </si>
  <si>
    <t>American Community Survey 2015 5yr estimates - Educational Attainment For The Population 25 Years And Over</t>
  </si>
  <si>
    <t>n3p6-zve2</t>
  </si>
  <si>
    <t>https://nycopendata.socrata.com/resource/n3p6-zve2</t>
  </si>
  <si>
    <t>Educational attainment data are needed for use in assessing the socioeconomic condition of the U.S. population. Government agencies also require these data for funding allocations and program planning and implementation. These data are needed to determine the extent of illiteracy rates of citizens in language minorities in order to meet statutory requirements under the Voting Rights Act. Based on data about educational attainment, school districts are allocated funds to provide classes in basic skills to adults who have not completed high school.
Data on educational attainment were derived from answers to Question 11 on the 2013 American Community Survey, which was asked of all respondents. Educational attainment data are tabulated for people 18 years old and over. Respondents are classified according to the highest degree or the highest level of school completed. The question included instructions for persons currently enrolled in school to report the level of the previous grade attended or the highest degree received.
The educational attainment question included a response category that allowed people to report completing the 12th grade without receiving a high school diploma. Respondents who received a regular high school diploma and did not attend college were instructed to report "Regular high school diploma." Respondents who received the equivalent of a high school diploma (for example, passed the test of General Educational Development (G.E.D.)), and did not attend college, were instructed to report "GED or alternative credential." "Some college" is in two categories: "Some college credit, but less than 1 year of college credit" and "1 or more years of college credit, no degree." The category "Associate's degree" included people whose highest degree is an associate's degree, which generally requires 2 years of college level work and is either in an occupational program that prepares them for a specific occupation, or an academic program primarily in the arts and sciences. The course work may or may not be transferable to a bachelor's degree. Master's degrees include the traditional MA and MS degrees and field-specific degrees, such as MSW, MEd, MBA, MLS, and MEng. Instructions included in the respondent instruction guide for mailout/mailback respondents only provided the following examples of professional school degrees: medicine, dentistry, chiropractic, optometry, osteopathic medicine, pharmacy, podiatry, veterinary medicine, law, and theology. The order in which degrees were listed suggested that doctorate degrees were "higher" than professional school degrees, which were "higher" than master's degrees. If more than one box was filled, the response was edited to the highest level or degree reported.
The instructions further specified that schooling completed in foreign or ungraded school systems should be reported as the equivalent level of schooling in the regular American system. The instructions specified that certificates or diplomas for training in specific trades or from vocational, technical or business schools were not to be reported. Honorary degrees awarded for a respondent's accomplishments were not to be reported.</t>
  </si>
  <si>
    <t>ACS_15_5YR_B15003.txt,ACS_15_5YR_B15003_metadata.csv</t>
  </si>
  <si>
    <t>census,demographics,geospatial,population,socioeconomics,education</t>
  </si>
  <si>
    <t>US Census Bureau, 2010, "American Community Survey 2015 5yr estimates - Educational Attainment For The Population 25 Years And Over", https://factfinder.census.gov/faces/nav/jsf/pages/download_center.xhtml#none, US Census Bureau American FactFinder [Distributor], 1 [Version]</t>
  </si>
  <si>
    <t>291mb, index out of bounds error</t>
  </si>
  <si>
    <t>lehd_1</t>
  </si>
  <si>
    <t>il_od_main_JT00_2014</t>
  </si>
  <si>
    <t>http://lehd.ces.census.gov/data/lodes/LODES7/il/od/il_od_main_JT00_2014.csv.gz</t>
  </si>
  <si>
    <t>From South Suburban Mayors and Managers Association using the Census. Chicago Southland region only. Not updated since 2012-11-27</t>
  </si>
  <si>
    <t>adrf-000030.csv</t>
  </si>
  <si>
    <t>Directory of New York City High Schools</t>
  </si>
  <si>
    <t>doe_hsdirectory_school_data_dictionary_2014.xlsx</t>
  </si>
  <si>
    <t>schools,property,neighborhood characteristics,education,youth</t>
  </si>
  <si>
    <t>Department of Education (DOE), 2014, "DOE High School Directory 2014-2015", https://nycopendata.socrata.com/resource/n3p6-zve2, NYC Open Data Portal [Distributor], 1 [Version]</t>
  </si>
  <si>
    <t>Longitudinal Employer-Household Dynamics Data Portal</t>
  </si>
  <si>
    <t>SSMMA HUBZones</t>
  </si>
  <si>
    <t>This dataset outlines HUB Zones by 2010 Census Tract ID Number in the Chicago Southland.</t>
  </si>
  <si>
    <t>98eh-ui6u</t>
  </si>
  <si>
    <t>https://data.illinois.gov/Municipality/SSMMA-HUBZones/98eh-ui6u</t>
  </si>
  <si>
    <t>crns-fw6u</t>
  </si>
  <si>
    <t>https://nycopendata.socrata.com/resource/crns-fw6u</t>
  </si>
  <si>
    <t>LEHD Origin-Destination Employment Statistics (LODES) used by OnTheMap are available for download below. Version 7 of LODES was enumerated by 2010 census blocks. Previous versions of LODES were enumerated with 2000 census blocks. Data files are state-based and organized into three types: Origin-Destination (OD), Residence Area Characteristics (RAC), and Workplace Area Characteristics (WAC), all at census block geographic detail. Data is available for most states for the years 2002–2014.</t>
  </si>
  <si>
    <t>Block</t>
  </si>
  <si>
    <t>Historically Underutilized Business Zones (HUBZones). Since by SSMMA, assuming it's only Chicago Southland area.</t>
  </si>
  <si>
    <t>US Census Bureau, 2014, "Illinois Longitudinal Employer-Household Dynamics Origin-Destination Employment Statistics - Origin-Destination", http://lehd.ces.census.gov/data/lodes/LODES7/il/od/il_od_main_JT00_2014.csv.gz, US Census Bureau Longitudinal Employer-Household Dynamics [Distributor] 1 [Version]</t>
  </si>
  <si>
    <t>UnicodeEncodeError: 'ascii' codec can't encode character u'\ufeff',
resolve with: vim +"set nobomb | set fenc=utf8 | x" adrf-000018/data-files/adrf-000018.csv</t>
  </si>
  <si>
    <t>bjs_1</t>
  </si>
  <si>
    <t>doi:10.3886/ICPSR34943.v1</t>
  </si>
  <si>
    <t>National Center for State Courts</t>
  </si>
  <si>
    <t>http://doi.org/10.3886/ICPSR34943.v1</t>
  </si>
  <si>
    <t>http://www.nyc.gov/html/nycha/html/ccschtml/communitycenters.shtml</t>
  </si>
  <si>
    <t>National Archive of Criminal Justice Data</t>
  </si>
  <si>
    <t>SSMMA New Market Tax Credit</t>
  </si>
  <si>
    <t>This dataset details 2010 census tracts eligible for New Market Tax Credits.</t>
  </si>
  <si>
    <t>4ceu-mmb4</t>
  </si>
  <si>
    <t>https://data.illinois.gov/Municipality/SSMMA-New-Market-Tax-Credit/4ceu-mmb4</t>
  </si>
  <si>
    <t>adrf-000031.csv</t>
  </si>
  <si>
    <t>Community Facilities (Centers) that are on NYCHA property with programs either sponsored by NYCHA or by a non-NYCHA entity. All programs are open to the public. The file contains development name, address, city, state, zipcode, telephone #, sponsoring organization and contact person.</t>
  </si>
  <si>
    <t>Social Services</t>
  </si>
  <si>
    <t>State Court Statistics, 2010, DS1: Appellate Court Data -- Four Major Categories</t>
  </si>
  <si>
    <t>This data collection provides comparable measures of state appellate and trial court caseloads by type of case for the 50 states, the District of Columbia, and Puerto Rico. Court caseloads are tabulated according to generic reporting categories developed by the Court Statistics Project (CSP) Committee of the Conference of State Court Administrators. These categories describe differences in the unit of count and the point of count when compiling each court's caseload. Major areas of investigation include (1) case filings in state appellate and trial courts, (2) case processing and dispositions in state appellate and trial courts, and (3) appellate opinions. The trial caseload consists of civil, domestic relations, criminal, juvenile, and traffic violation cases. The appellate caseload consists of appeal by right, appeal by permission, death penalty, and original proceeding/other appellate matter cases.</t>
  </si>
  <si>
    <t>housing,community center,community facility,senior center,lunch program,day care,head start,health clinic</t>
  </si>
  <si>
    <t>TermsOfUse.html,Codebook.pdf</t>
  </si>
  <si>
    <t>New York City Housing Authority (NYCHA), 2014, "Directory of NYCHA Community Facilities", https://nycopendata.socrata.com/resource/crns-fw6u, NYC Open Data Portal [Distributor], 1 [Version]</t>
  </si>
  <si>
    <t>These data are distributed under the following terms of use, which are governed by ICPSR. By continuing past this point to the data retrieval process, you signify your agreement to comply with the requirements stated below:
Privacy of RESEARCH SUBJECTS
Any intentional identification of a RESEARCH SUBJECT (whether an individual or an organization) or unauthorized disclosure of his or her confidential information violates the PROMISE OF CONFIDENTIALITY given to the providers of the information. Therefore, users of data agree:
To use these datasets solely for research or statistical purposes and not for investigation of specific RESEARCH SUBJECTS, except when identification is authorized in writing by ICPSR (netmail@icpsr.umich.edu )
To make no use of the identity of any RESEARCH SUBJECT discovered inadvertently, and to advise ICPSR of any such discovery (netmail@icpsr.umich.edu )
For more, see:  TermsOfUse.html in documentation</t>
  </si>
  <si>
    <t>court cases,disposition (legal),legal appeals,statistical data,case processing</t>
  </si>
  <si>
    <t>National Center for State Courts. State Court Statistics, 2010. ICPSR34943-v1. Ann Arbor, MI: Inter-university Consortium for Political and Social Research [distributor], 2014-10-21. http://doi.org/10.3886/ICPSR34943.v1</t>
  </si>
  <si>
    <t>420mb, UnicodeEncodeError: 'ascii' codec can't encode character u'\ufeff',
resolve with: vim +"set nobomb | set fenc=utf8 | x" adrf-000019/data-files/adrf-000019.csv</t>
  </si>
  <si>
    <t>bjs_2</t>
  </si>
  <si>
    <t>doi:10.3886/ICPSR36115.v1</t>
  </si>
  <si>
    <t>United States Department of Justice. Federal Bureau of Investigation</t>
  </si>
  <si>
    <t>http://doi.org/10.3886/ICPSR36115.v1</t>
  </si>
  <si>
    <t>SSMMA - business and commercial tax credits for underserved communities</t>
  </si>
  <si>
    <t>https://data.illinois.gov/resource/i5bm-5xkp</t>
  </si>
  <si>
    <t>City of Rockford Crime Offenses 2011-Present</t>
  </si>
  <si>
    <t>See description and disclaimer on landing page (url)</t>
  </si>
  <si>
    <t>x8xk-7uvk</t>
  </si>
  <si>
    <t>Public Safety</t>
  </si>
  <si>
    <t>https://data.illinois.gov/Public-Safety/City-of-Rockford-Crime-Offenses-2011-Present/x8xk-7uvk</t>
  </si>
  <si>
    <t>Uniform Crime Reporting Program Data: Arrests by Age, Sex, and Race, 2013</t>
  </si>
  <si>
    <t>These data provide information on the number of arrests reported to the Federal Bureau of Investigation's (FBI) Uniform Crime Reporting (UCR) Program each month by police agencies in the United States. Although not as well known as the "Crimes Known to the Police" data drawn from the Uniform Crime Report's Return A form, the arrest reports by age, sex, and race provide valuable data on 43 offenses including violent, drug, gambling, and larceny crimes. The data received by ICPSR were structured as a hierarchical file containing (per reporting police agency) an agency header record, and 1 to 12 monthly header reports, and 1 to 43 detail offense records containing the counts of arrests by age, sex, and race for a particular offense. ICPSR restructured the original data to a rectangular format.</t>
  </si>
  <si>
    <t>Crime</t>
  </si>
  <si>
    <t xml:space="preserve">These data are distributed under the following terms of use, which are governed by ICPSR. By continuing past this point to the data retrieval process, you signify your agreement to comply with the requirements stated below:
Privacy of RESEARCH SUBJECTS
Any intentional identification of a RESEARCH SUBJECT (whether an individual or an organization) or unauthorized disclosure of his or her confidential information violates the PROMISE OF CONFIDENTIALITY given to the providers of the information. Therefore, users of data agree:
To use these datasets solely for research or statistical purposes and not for investigation of specific RESEARCH SUBJECTS, except when identification is authorized in writing by ICPSR (netmail@icpsr.umich.edu )
To make no use of the identity of any RESEARCH SUBJECT discovered inadvertently, and to advise ICPSR of any such discovery (netmail@icpsr.umich.edu )
For more, see:  TermsOfUse.html in documentation
</t>
  </si>
  <si>
    <t>arrests,crime reporting,crime rates,law enforcement,crime statistices</t>
  </si>
  <si>
    <t>United States Department of Justice. Federal Bureau of Investigation. Uniform Crime Reporting Program Data: Arrests by Age, Sex, and Race, 2013. ICPSR36115-v1. Ann Arbor, MI: Inter-university Consortium for Political and Social Research [distributor], 2015-10-07. http://doi.org/10.3886/ICPSR36115.v1</t>
  </si>
  <si>
    <t>UnicodeEncodeError: 'ascii' codec can't encode character u'\ufeff
resolve with: vim +"set nobomb | set fenc=utf8 | x" adrf-000020/data-files/adrf-000020.csv</t>
  </si>
  <si>
    <t>bjs_3</t>
  </si>
  <si>
    <t>doi:10.3886/ICPSR25421.v1</t>
  </si>
  <si>
    <t>United States Department of Education. Institute of Education Sciences. National Center for Education Statistics</t>
  </si>
  <si>
    <t>http://doi.org/10.3886/ICPSR25421.v1</t>
  </si>
  <si>
    <t>XY Coords &amp; Lat/Long in Rockford</t>
  </si>
  <si>
    <t>Updated regularly, Rockford IL only. See disclaimer on landing page description</t>
  </si>
  <si>
    <t>http://www.dhs.state.il.us/page.aspx?module=12</t>
  </si>
  <si>
    <t>SSMMA TOD Zoning</t>
  </si>
  <si>
    <t>This dataset was compiled during the Chicago Southland Transit Corridor project in 2011. This details parcel-level zoning for a half mile around transit-oriented development areas in the Chicago Southland.</t>
  </si>
  <si>
    <t>jtrb-dted</t>
  </si>
  <si>
    <t>https://data.illinois.gov/Municipality/SSMMA-TOD-Zoning/jtrb-dted</t>
  </si>
  <si>
    <t>adrf-000032.csv</t>
  </si>
  <si>
    <t>State,Point</t>
  </si>
  <si>
    <t>2012</t>
  </si>
  <si>
    <t>office locations,services,health</t>
  </si>
  <si>
    <t>School Survey on Crime and Safety (SSOCS), 2006</t>
  </si>
  <si>
    <t>Department of Human Services, 2012, "Illinois Department of Human Services Office Locator", https://data.illinois.gov/resource/i5bm-5xkp, Illinois State Open Data Portal [Distributor], 1 [Version]</t>
  </si>
  <si>
    <t>The School Survey on Crime and Safety (SSOCS) is managed by the National Center for Education Statistics (NCES) on behalf of the United States Department of Education (ED). SSOCS collects extensive crime and safety data from principals and school administrators of United States public schools. Data from this collection can be used to examine the relationship between school characteristics and violent and serious violent crimes in primary schools, middle schools, high schools, and combined schools. In addition, data from SSOCS can be used to assess what crime prevention programs, practices, and policies are used by schools. SSOCS has been conducted in school years 1999-2000, 2003-2004, and 2005-2006. A fourth collection is planned for school year 2007-2008. SSOCS:2006 was conducted by the United States Census Bureau. Data collection began on March 17, 2006, when questionnaire packets were mailed to schools, and continued through May 31, 2006. A total of 2,724 public schools submitted usable questionnaires: 715 primary schools, 948 middle schools, 924 high schools, and 137 combined schools.</t>
  </si>
  <si>
    <t xml:space="preserve">Drew Gordon
</t>
  </si>
  <si>
    <t xml:space="preserve">TermsOfUse.html,Codebook.pdf
</t>
  </si>
  <si>
    <t>datacatalog.cookcountyil.gov</t>
  </si>
  <si>
    <t>Place name in Chicago Southland (e.g., Calumet Park, Chicago Heights)</t>
  </si>
  <si>
    <t>School District</t>
  </si>
  <si>
    <t>2011 only</t>
  </si>
  <si>
    <t>crime in schools,crime reporting,crime statistics,education,juvenile crime,offenses,school security,school violence,student behavior</t>
  </si>
  <si>
    <t>United States Department of Education. Institute of Education Sciences. National Center for Education Statistics. School Survey on Crime and Safety (SSOCS), 2006. ICPSR25421-v1. Ann Arbor, MI: Inter-university Consortium for Political and Social Research [distributor], 2010-03-04. http://doi.org/10.3886/ICPSR25421.v1</t>
  </si>
  <si>
    <t>lehd_2</t>
  </si>
  <si>
    <t>il_rac_S000_JT00_2014</t>
  </si>
  <si>
    <t>http://lehd.ces.census.gov/data/lodes/LODES7/il/rac/il_rac_S000_JT00_2014.csv.gz</t>
  </si>
  <si>
    <t>IDPH Shelter Care Facilities</t>
  </si>
  <si>
    <t>Current as of October, 2012.</t>
  </si>
  <si>
    <t>yg25-8zr8</t>
  </si>
  <si>
    <t>Public Health</t>
  </si>
  <si>
    <t>https://data.illinois.gov/Public-Health/IDPH-Shelter-Care-Facilities/yg25-8zr8</t>
  </si>
  <si>
    <t>4f2q-h3b7</t>
  </si>
  <si>
    <t>https://datacatalog.cookcountyil.gov/resource/4f2q-h3b7</t>
  </si>
  <si>
    <t>City and Zip</t>
  </si>
  <si>
    <t>Shows Shelter care locations with numbers of beds at each. Says Current as of OCT 2012, last updated 2014-05-20</t>
  </si>
  <si>
    <t xml:space="preserve">Longitudinal Employer-Household Dynamics
</t>
  </si>
  <si>
    <t>IDPH Rural Health Center Directory</t>
  </si>
  <si>
    <t>Current as of October 2016</t>
  </si>
  <si>
    <t>hpcx-tvp5</t>
  </si>
  <si>
    <t>Cook County Government Open Data Portal</t>
  </si>
  <si>
    <t>https://data.illinois.gov/Public-Health/IDPH-Rural-Health-Center-Directory/hpcx-tvp5</t>
  </si>
  <si>
    <t>http://cookrecorder.com/</t>
  </si>
  <si>
    <t>US Census Bureau, 2014, "Illinois Longitudinal Employer-Household Dynamics Origin-Destination Employment Statistics - Residential Area Characteristics", http://lehd.ces.census.gov/data/lodes/LODES7/il/rac/il_rac_S000_JT00_2014.csv.gz, US Census Bureau Longitudinal Employer-Household Dynamics [Distributor] 1 [Version]</t>
  </si>
  <si>
    <t>lehd_3</t>
  </si>
  <si>
    <t>City, County, Street Address</t>
  </si>
  <si>
    <t>il_wac_S000_JT00_2014</t>
  </si>
  <si>
    <t>adrf-000033.csv</t>
  </si>
  <si>
    <t>http://lehd.ces.census.gov/data/lodes/LODES7/il/wac/il_wac_S000_JT00_2014.csv.gz</t>
  </si>
  <si>
    <t>Foreclosures, Mortgages, and Quit Claim Deeds recorded with the Cook County Recorder of Deeds. Data covers 2013 through March 27, 2015.</t>
  </si>
  <si>
    <t>Property and Taxation</t>
  </si>
  <si>
    <t>Cook</t>
  </si>
  <si>
    <t>2015-03-27</t>
  </si>
  <si>
    <t>property,recorder,deeds,mortgages,forclosures</t>
  </si>
  <si>
    <t>Cook County Recorder of Deeds, 2015, "Cook County Recorder - Foreclosures, Mortgages, and Quit Claim Deeds - 2013 through March 27, 2015", https://datacatalog.cookcountyil.gov/resource/4f2q-h3b7, Cook County Government Open Data Portal [Distributor], 1 [Version]</t>
  </si>
  <si>
    <t>More ascii codec can't encode errors.</t>
  </si>
  <si>
    <t>jmw7-ijg5</t>
  </si>
  <si>
    <t>Childhood Lead Poisoning Surveillance Report By County, 2005</t>
  </si>
  <si>
    <t>In 1993, state-mandated screening for childhood lead poisoning in children 6 years of age and younger began. Physicians and other health care providers have conducted 2.4 million lead tests and reported about 270,000 children with elevated lead levels. The numbers of elevated and normal test results are used to identify areas where effort is needed to combat lead poisoning.</t>
  </si>
  <si>
    <t>https://data.cityofchicago.org/resource/jmw7-ijg5</t>
  </si>
  <si>
    <t>2myf-3pnn</t>
  </si>
  <si>
    <t>Health</t>
  </si>
  <si>
    <t>https://data.illinois.gov/Health/Childhood-Lead-Poisoning-Surveillance-Report-By-Co/2myf-3pnn</t>
  </si>
  <si>
    <t>http://www.cityofchicago.org/city/en/depts/fss.html</t>
  </si>
  <si>
    <t>US Census Bureau, 2014, "Illinois Longitudinal Employer-Household Dynamics Origin-Destination Employment Statistics - Workplace Area Characteristics", http://lehd.ces.census.gov/data/lodes/LODES7/il/wac/il_wac_S000_JT00_2014.csv.gz, US Census Bureau Longitudinal Employer-Household Dynamics [Distributor] 1 [Version]</t>
  </si>
  <si>
    <t>Only first 100000 rows for demo</t>
  </si>
  <si>
    <t>Portal has surveillance report from 1993-2005, this is only 2005</t>
  </si>
  <si>
    <t>lehd_4</t>
  </si>
  <si>
    <t>qwi_il_se_fa_gc_ns_op_u</t>
  </si>
  <si>
    <t>http://download.vrdc.cornell.edu/qwipu/R2015Q2/il/se/fa/qwi_il_se_fa_gc_ns_op_u.csv.gz</t>
  </si>
  <si>
    <t>adrf-000054.csv</t>
  </si>
  <si>
    <t>A list of the delegate agencies with which the Department of Family and Support Services has contracted to provide services to residents of Chicago.</t>
  </si>
  <si>
    <t>facilities,children,domestic violence,housing,homelessness,youth,seniors,workforce,human services,family and support services</t>
  </si>
  <si>
    <t>City of Chicago, 2015, "Family and Support Services Delegate Agencies", https://data.cityofchicago.org/resource/jmw7-ijg5, City of Chicago Open Data Portal [Distributor], 1 [Version]</t>
  </si>
  <si>
    <t>https://findtreatment.samhsa.gov/locator?sAddr=&amp;submit=Go</t>
  </si>
  <si>
    <t xml:space="preserve">VRDC Data @ Cornell
</t>
  </si>
  <si>
    <t>http://download.vrdc.cornell.edu/qwipu/QWIPU_Data_Schema.pdf</t>
  </si>
  <si>
    <t xml:space="preserve">Health &amp; Hospitals System - Outpatient Registrations, by ZIP - Fiscal Year 2011 Incomplete </t>
  </si>
  <si>
    <t>Data for 2011 through June 2011. Enclosed data represents outpatient registrations including hospital ancillary services (e.g. laboratory, radiology, physical therapy, dialysis), primary and speciality care clinics (Fantus, Stroger Speciality Clinic, Ambulatory Screening Center, Prieto, Austin, Logan Square, Cicero, Vista, Child Advocacy Center, Woodlawn Adult Clinic, Englewood, Morton East, Near South, Sengstacke, Southside Pediatrics, Southside OB, Cottage Grove, Lincoln Robbins, Woody Winston, and OFH Speciality Clinic) same day surgery, CORE center and emergency department registrations</t>
  </si>
  <si>
    <t>3ghu-xq7n</t>
  </si>
  <si>
    <t>Healthcare</t>
  </si>
  <si>
    <t>https://datacatalog.cookcountyil.gov/Healthcare/Health-Hospitals-System-Outpatient-Registrations-b/3ghu-xq7n</t>
  </si>
  <si>
    <t>Behavioral Health Treatement Services Locator</t>
  </si>
  <si>
    <t>https://findtreatment.samhsa.gov/locator/about</t>
  </si>
  <si>
    <t>Illinois Longitudinal Employer-Household Dynamics Quarterly Workforce Indicators</t>
  </si>
  <si>
    <t>The Quarterly Workforce Indicators (QWI) are published by the LEHD Program at the U.S. Census Bureau. The QWI contain imputed links between individuals and their workplaces, and future versions will contain synthetic replacements for suppressed table cells.</t>
  </si>
  <si>
    <t>QWIPU_Data_Schema.pdf</t>
  </si>
  <si>
    <t>US Census Bureau, 2015, "Illinois Longitudinal Employer-Household Dynamics Quarterly Workforce Indicators", http://download.vrdc.cornell.edu/qwipu/R2015Q2/il/se/fa/qwi_il_se_fa_gc_ns_op_u.csv.gz, US Census Bureau Longitudinal Employer-Household Dynamics [Distributor] 1 [Version]</t>
  </si>
  <si>
    <t>census_2</t>
  </si>
  <si>
    <t>This is 2011 incomplete, also goes back to 2008</t>
  </si>
  <si>
    <t>adrf-000056.csv</t>
  </si>
  <si>
    <t>adrf-000056.csv:adrf-000056_dd.csv</t>
  </si>
  <si>
    <t xml:space="preserve">Location of Substance Abuse treatment facilities in the state of Illinois. Locations are published by the Substance Abuse and Mental Health Services Administration (SAMHSA) through their Behavioral Health Treatment Services Locator. The Behavioral Health Treatment Services Locator is an online source of information for persons seeking treatment facilities in the United States or U.S. Territories for substance abuse/addiction and/or mental health problems.
The Behavioral Health Treatment Services Locator is a product of SAMHSA's Center for Behavioral Health Statistics and Quality (CBHSQ). The Locator is compiled from responses to CBHSQ's annual surveys of treatment facilities (the National Survey of Substance Abuse Treatment Services and the National Mental Health Services Survey).
In response to the growing demand for treatment services, and to increase the visibility of treatment service providers, SAMHSA is sharing facility contact information from its Behavioral Health Treatment Services Locator with commercially available search engines to help facilitate greater access to mental health and substance use treatment services. Facility contact information only includes the facility's name, location address, phone number, and web site. </t>
  </si>
  <si>
    <t>service_code_reference.csv</t>
  </si>
  <si>
    <t>mental health,human services,substance abuse,health,society</t>
  </si>
  <si>
    <t>Substance Abuse and Mental Health Services Administration (SAMHSA), 2017, "Substance Abuse Treatment Facilities in Illinois", https://findtreatment.samhsa.gov/locator?sAddr=&amp;submit=Go, Behavioral Health Treatement Services Locator [Distributor], 1 [Version]</t>
  </si>
  <si>
    <t xml:space="preserve">Cook County Municipalities, Percent of Population Below Poverty Level, 2005-09 ACS </t>
  </si>
  <si>
    <t>Courtesy of MetroPulse</t>
  </si>
  <si>
    <t>8ayh-a99a</t>
  </si>
  <si>
    <t>Economic Development</t>
  </si>
  <si>
    <t>https://datacatalog.cookcountyil.gov/Economic-Development/Cook-County-Municipalities-Percent-of-Population-B/8ayh-a99a/data</t>
  </si>
  <si>
    <t>http://www2.census.gov/geo/docs/maps-data/data/rel/zcta_tract_rel_10.txt</t>
  </si>
  <si>
    <t xml:space="preserve">DEC_00_SF1_DP1_metadata.csv,DEC_00_SF1_DP1.txt,2000_census_demographic_profile_summary_file.pdf
</t>
  </si>
  <si>
    <t>https://www.census.gov/geo/maps-data/data/zcta_rel_overview.html</t>
  </si>
  <si>
    <t>Cook county municipality</t>
  </si>
  <si>
    <t>ACS data</t>
  </si>
  <si>
    <t>adrf-000057.csv</t>
  </si>
  <si>
    <t>adrf-000057.csv:adrf-000057_dd.csv</t>
  </si>
  <si>
    <t>The 2010 ZIP Code Tabulation Area (ZCTA) to Census Tract Relationship file provides a simple crosswalk between the 2010 ZCTAs and 2010 Census tracts. From this file, data users may determine which ZCTAs exist within the other geographies and vice versa. 
The ZCTA relationship files are nation-based comma-delimited ASCII files and include all 50 states, the District of Columbia, and Puerto Rico.
These files represent intersections of geography only.  For instance, for the ZCTA to place relationship file, a unique combination of ZCTA and place FIPS code must exist for a record to be included in the file. Areas where the Census Bureau has delineated a ZCTA, but no place exists, are considered remainder records and are not included in this file. Situations where no ZCTA exists or where there is neither a ZCTA nor a place are also excluded from this file. The same logic applies to all other relationship files. However, data users should be aware that the totals given for the ZCTA or the geographic entity are full totals as published for the 2010 Census, therefore, data users should note that summing the part record totals may not match the totals for the ZCTAs and/or the related entities.</t>
  </si>
  <si>
    <t>adrf-000057_dd.csv</t>
  </si>
  <si>
    <t>Census Tract,Zip Code</t>
  </si>
  <si>
    <t>census tracts,zip codes,geography,cross-walk</t>
  </si>
  <si>
    <t>US Census Bureau, 2010, "2010 Census ZIP Code Tabulation Area (ZCTA) to Census Tract Relationship File", http://www2.census.gov/geo/docs/maps-data/data/rel/zcta_tract_rel_10.txt, United States Census Bureau [Distributor], 1 [Version]</t>
  </si>
  <si>
    <t xml:space="preserve">Median Household Income, Cook County Municipalities, 2000 Census and ACS </t>
  </si>
  <si>
    <t>dau6-c3yr</t>
  </si>
  <si>
    <t>https://datacatalog.cookcountyil.gov/Economic-Development/Median-Household-Income-Cook-County-Municipalities/dau6-c3yr/data</t>
  </si>
  <si>
    <t>http://thedataweb.rm.census.gov/ftp/sipp_ftp.html#sipp14</t>
  </si>
  <si>
    <t>https://www.census.gov/programs-surveys/sipp/data/2014-panel/wave-1.html</t>
  </si>
  <si>
    <t>2000 Census and 2005-2009 ACS</t>
  </si>
  <si>
    <t>adrf-000060-wave_1_data.csv,adrf-000060-replicate_weight_file.csv</t>
  </si>
  <si>
    <t>adrf-000060-wave_1_data.csv:adrf-000060-wave_1_data_dd.csv,adrf-000060-replicate_weight_file.csv:adrf-000060-replicate_weight_file_dd.csv</t>
  </si>
  <si>
    <t>This dataset includes the main 2014, Wave 1 data file for The Survey of Income and Program Participation (SIPP) as well as the Replicate Weight File. The U.S. Census Bureau is releasing the initial version of public data from the reengineered SIPP.  This dataset contains variables from Wave 1 of the 2014 SIPP panel.  The SIPP is the Census Bureau’s premier survey for measuring the dynamics of income, employment, health insurance, and participation in government transfer programs.  The survey provides detailed, monthly information about the family, social, and economic contexts of individuals and households.  SIPP is a longitudinal survey, following the same set of respondents over a four-year period, allowing researchers to understand how these contexts change over time.
Please see the 2014 Panel Users’ Guide, included with this dataset, for more details.</t>
  </si>
  <si>
    <t>2014SIPP_Metadata_AllSections.xlsx,2014Wave1_Release_Notes.pdf,replicate_weight_file_dictionary.txt,2014SIPP_Metadata_AllSections.pdf,2014-SIPP-Panel-Users-Guide.pdf</t>
  </si>
  <si>
    <t>census,demographics,economic,sample,family,social,households,individuals</t>
  </si>
  <si>
    <t>Facilities Management - Find it Fast - Cook County Facilities and Services Locator</t>
  </si>
  <si>
    <t>County facilities by location and type of services provided at that location.</t>
  </si>
  <si>
    <t>US Census Bureau, 2017, "2014 Survey of Income and Program Participation Wave 1", http://thedataweb.rm.census.gov/ftp/sipp_ftp.html#sipp14, SIPP FTP Page [Distributor], 1 [Version]</t>
  </si>
  <si>
    <t>5kra-pjk3</t>
  </si>
  <si>
    <t>https://datacatalog.cookcountyil.gov/Economic-Development/Facilities-Management-Find-it-Fast-Cook-County-Fac/5kra-pjk3/data</t>
  </si>
  <si>
    <t>https://www1.nyc.gov/assets/planning/download/office/data-maps/nyc-population/census2010/nyc2010census_tabulation_equiv.xlsx</t>
  </si>
  <si>
    <t>NYC Department of City Planning Open Data</t>
  </si>
  <si>
    <t>https://www1.nyc.gov/site/planning/data-maps/open-data/dwn-nynta.page</t>
  </si>
  <si>
    <t>Street Address</t>
  </si>
  <si>
    <t>Last updated 2014-10-09</t>
  </si>
  <si>
    <t>adrf-000065-nta_to_2010_ct_equivalency.csv,adrf-000065-nta_in_puma.csv</t>
  </si>
  <si>
    <t>adrf-000065-nta_to_2010_ct_equivalency.csv:adrf-000065-nta_to_2010_ct_equivalency_dd.csv,adrf-000065-nta_in_puma.csv:adrf-000065-nta_in_puma_dd.csv</t>
  </si>
  <si>
    <t>Neighborhood Tabulation Areas (NTAs) were created to project populations at a small area level, from 2000 to 2030 for PlaNYC, the long-term sustainability plan for New York City. Since population size affects the error associated with population projections, these geographic units needed to have a minimum population, which were determined to be 15,000. This criterion resulted in combinations of neighborhoods that probably would not occur if one were solely designating boundaries of historical neighborhoods. Moreover, the neighborhood names associated with the neighborhood tabulation areas are not intended to be definitive.
Another feature of the sustainability plan, was the creation of projections for Public Use Microdata Areas (PUMAs), which are approximations of New York City's Community Districts developed for use with the Census Bureau's Public Use Microdata Samples (PUMS). In order to make the boundaries consistent with PUMAs, NTAs were created using whole census tracts, from the 2010 census, within PUMAs. Since NTAs were not permitted to cross PUMA boundaries, this further restricted our ability to identify what may be thought of as historical neighborhood boundaries.
Thus, users need to be cognizant of the reason why NTAs were created and the demographic/geographic constraints inherent in how they were configured. Despite these limitations, NTAs are a valuable summary level for use with both the 2010 Census and the American Community Survey (ACS). Regarding the decennial census, these geographic areas offer a good compromise between the very detailed data for census tracts (2,168) and the broad strokes provided by community districts (59). For the ACS, NTAs offer a statistically reliable alternative to the high sampling error that renders data for most individual census tracts unusable.
Note: "park-cemetery-etc" NTAs, while not contiguous, only represent five unique NTAs; one in each borough. However, each of these five NTAs may appear more than once in this table, as they may fall in more than one PUMA.</t>
  </si>
  <si>
    <t>nynta_metadata.pdf</t>
  </si>
  <si>
    <t>City,Neighborhood Tabulation Area (NTA),Census Tract</t>
  </si>
  <si>
    <t>census,neighborhood tabulation area,city planning,cross-walk,geography</t>
  </si>
  <si>
    <t>Department of City Planning (DCP), 2010, "New York City 2010 Census Tract to 2010 Neighborhood Tabulation Area Equivalency", https://www1.nyc.gov/assets/planning/download/office/data-maps/nyc-population/census2010/nyc2010census_tabulation_equiv.xlsx, NYC Department of City Planning Open Data [Distributor], 1 [Version]</t>
  </si>
  <si>
    <t>Cook County Recorder - Foreclosures, Mortgages, and Quit Claim Deeds - 2013 through March 27, 2015</t>
  </si>
  <si>
    <t>Mortgages, and Quit Claim Deeds recorded with the Cook County Recorder of Deeds. Data covers 2013 through March 27, 2015. This dataset will be updated Quarterly. For more information see http://cookrecorder.com/ .</t>
  </si>
  <si>
    <t>Property &amp; Taxation</t>
  </si>
  <si>
    <t>https://datacatalog.cookcountyil.gov/Property-Taxation/Cook-County-Recorder-Foreclosures-Mortgages-and-Qu/4f2q-h3b7/data</t>
  </si>
  <si>
    <t>adrf-000066_lodes_od_NYC.csv</t>
  </si>
  <si>
    <t>adrf-000066_lodes_od_NYC.csv:adrf-000066_lodes_od_NYC_dd.csv</t>
  </si>
  <si>
    <t>New York Longitudinal Employer-Household Dynamics Origin-Destination Employment Statistics - Origin-Destination - New York City</t>
  </si>
  <si>
    <t>City,Census Block</t>
  </si>
  <si>
    <t>US Census Bureau, 2014, "New York Longitudinal Employer-Household Dynamics Origin-Destination Employment Statistics - Origin-Destination - New York City", https://lehd.ces.census.gov/data/lodes/LODES7, US Census Bureau [Distributor], 1 [Version]</t>
  </si>
  <si>
    <t>Half a million rows of data. Last updated 2015-04-28</t>
  </si>
  <si>
    <t>data.maryland.gov</t>
  </si>
  <si>
    <t>Violent Crime &amp; Property Crime by Municipality: 2000 to Present</t>
  </si>
  <si>
    <t>The data are provided are the Maryland Statistical Analysis Center (MSAC), within the Governor's Office of Crime Control and Prevention (GOCCP). MSAC, in turn, receives these data from the FBI's annual Uniform Crime Reports.</t>
  </si>
  <si>
    <t>2p5g-xrcb</t>
  </si>
  <si>
    <t>https://data.maryland.gov/Public-Safety/Violent-Crime-Property-Crime-by-Municipality-2000-/2p5g-xrcb</t>
  </si>
  <si>
    <t>adrf-000067_lodes_rac_NYC.csv</t>
  </si>
  <si>
    <t>adrf-000067_lodes_rac_NYC.csv:adrf-000067_lodes_rac_NYC_dd.csv</t>
  </si>
  <si>
    <t>New York Longitudinal Employer-Household Dynamics Origin-Destination Employment Statistics - Residential Area Characteristics - New York City</t>
  </si>
  <si>
    <t>US Census Bureau, 2014, "New York Longitudinal Employer-Household Dynamics Origin-Destination Employment Statistics - Residential Area Characteristics - New York City", https://lehd.ces.census.gov/data/lodes/LODES7, US Census Bureau [Distributor], 1 [Version]</t>
  </si>
  <si>
    <t>Maryland Municipality</t>
  </si>
  <si>
    <t>adrf-000068_lodes_wac_NYC.csv</t>
  </si>
  <si>
    <t>adrf-000068_lodes_wac_NYC.csv:adrf-000068_lodes_wac_NYC_dd.csv</t>
  </si>
  <si>
    <t>New York Longitudinal Employer-Household Dynamics Origin-Destination Employment Statistics - Workplace Area Characteristics - New York City</t>
  </si>
  <si>
    <t>US Census Bureau, 2014, "New York Longitudinal Employer-Household Dynamics Origin-Destination Employment Statistics - Workplace Area Characteristics - New York City", https://lehd.ces.census.gov/data/lodes/LODES7, US Census Bureau [Distributor], 1 [Version]</t>
  </si>
  <si>
    <t>https://www.census.gov/eos/www/naics/reference_files_tools/2007/naics07.xls</t>
  </si>
  <si>
    <t>https://www.census.gov/eos/www/naics/</t>
  </si>
  <si>
    <t>adrf-000071-naics_2007.csv</t>
  </si>
  <si>
    <t>adrf-000071-naics_2007.csv:adrf-000071-naics_2007_dd.csv</t>
  </si>
  <si>
    <t>2007 North American Industry Classification System (NAICS) Definitions - 2 to 6 Digit codes</t>
  </si>
  <si>
    <t>The North American Industry Classification System (NAICS) is the standard used by Federal statistical agencies in classifying business establishments for the purpose of collecting, analyzing, and publishing statistical data related to the U.S. business economy.</t>
  </si>
  <si>
    <t>Economic Classification</t>
  </si>
  <si>
    <t>2007_Definition_File.pdf</t>
  </si>
  <si>
    <t>business statistics,classification,standards,economics</t>
  </si>
  <si>
    <t>United States Office of Management and Budget (OMB), 2007, "2007 North American Industry Classification System (NAICS) Definitions - 2 to 6 Digit codes", https://www.census.gov/eos/www/naics/reference_files_tools/2007/naics07.xls, US Census Bureau [Distributor], 1 [Version]</t>
  </si>
  <si>
    <t>http://www.venturecd.net/ResourceDirectory/dirDisplay_MapDir.asp?OrigScript=&amp;activity=&amp;statemap=IL&amp;txt_map_county_name=Cook&amp;stylesheet=0&amp;DoAction=ShowList&amp;ref=1234&amp;MF=&amp;MB=&amp;TMF=&amp;TMB=</t>
  </si>
  <si>
    <t>Re-Entry Illinois Resource Directory</t>
  </si>
  <si>
    <t>http://www.reentryillinois.net/IllinoisResourceDirectory.html</t>
  </si>
  <si>
    <t>adrf-000072-il_resource_directory_chicago.csv</t>
  </si>
  <si>
    <t>adrf-000072-il_resource_directory_chicago.csv:adrf-000072-il_resource_directory_chicago_dd.csv</t>
  </si>
  <si>
    <t>Illinois Re-Entry Resource Directory - Chicago Locations</t>
  </si>
  <si>
    <t>Listing of Chicago locations from the Illinois Reentry Resource Directory, which is a directory of re-entry friendly services and housing in Illinois. Location addresses have been geocoded.</t>
  </si>
  <si>
    <t>geocode-chicago-service-locations-20170420.ipynb</t>
  </si>
  <si>
    <t>City,Point,Zip Code</t>
  </si>
  <si>
    <t>social,services,re-entry,family and support,human services</t>
  </si>
  <si>
    <t>Re-Entry Illinois, 2017, "Illinois Re-Entry Resource Directory - Chicago Locations", http://www.venturecd.net/ResourceDirectory/dirDisplay_MapDir.asp?OrigScript=&amp;activity=&amp;statemap=IL&amp;txt_map_county_name=Cook&amp;stylesheet=0&amp;DoAction=ShowList&amp;ref=1234&amp;MF=&amp;MB=&amp;TMF=&amp;TMB=, Re-Entry Illinois Resource Directory [Distributor], 1 [Version]</t>
  </si>
  <si>
    <t>adrf-000073-chicago_tracts_to_neighborhoods.csv</t>
  </si>
  <si>
    <t>adrf-000073-chicago_tracts_to_neighborhoods.csv:adrf-000073-chicago_tracts_to_neighborhoods_dd.csv</t>
  </si>
  <si>
    <t>Chicago 2010 Census Tracts to Chicago Neighborhoods Relationship File</t>
  </si>
  <si>
    <t>Cross walk of 2010 Census Tract IDs to their respective Chicago neighborhoods</t>
  </si>
  <si>
    <t>City,Census Tract,Neighborhood</t>
  </si>
  <si>
    <t>census,geospatial,neighborhoods,cross-walk,geography</t>
  </si>
  <si>
    <t>Illinois Department of Employment Security, 2017, "Chicago 2010 Census Tracts to Chicago Neighborhoods Relationship File", Applied Data Analytics Course [Distributor], 1 [Version]</t>
  </si>
  <si>
    <t>https://www.huduser.gov/portal/datasets/usps_crosswalk.html#data</t>
  </si>
  <si>
    <t>HUD User</t>
  </si>
  <si>
    <t>https://www.huduser.gov/portal/datasets/usps_crosswalk.html#codebook</t>
  </si>
  <si>
    <t>catalog.data.gov</t>
  </si>
  <si>
    <t>adrf-000076-zipcode_to_county_relationship_file.csv</t>
  </si>
  <si>
    <t>adrf-000076-zipcode_to_county_relationship_file.csv:adrf-000076-zipcode_to_county_relationship_file_dd.csv</t>
  </si>
  <si>
    <t>Cross walk of United States Postal Service (USPS) Zip codes to their equivalent Census defined counties as of Q1 2013. Original crosswalk is provided by the U.S. Department of Housing and Urban Development (HUD) and has been joined with US Census Bureau 2010 FIPS Codes for Counties and County Equivalent Entities to provide county names.</t>
  </si>
  <si>
    <t>HUD_zip_to_county_relationship_file_codebook.pdf</t>
  </si>
  <si>
    <t>State,County,Zip Code</t>
  </si>
  <si>
    <t>census,geospatial,county,state,cross-walk,geography</t>
  </si>
  <si>
    <t>U.S. Department of Housing and Urban Development, US Census Bureau, 2013, "United States Zipcode to County Relationship File", Applied Data Analytics Course [Distributor], 1 [Version]</t>
  </si>
  <si>
    <t>https://www.census.gov/geo/maps-data/data/baf.html</t>
  </si>
  <si>
    <t xml:space="preserve">Temporary Assistance for Needy Families (TANF):Data and Documentation:Sample Data Available to the Public </t>
  </si>
  <si>
    <t>https://catalog.data.gov/dataset/temporary-assistance-for-needy-families-tanf-data-and-documentation-sample-data-available-</t>
  </si>
  <si>
    <t>https://www.census.gov/geo/maps-data/data/baf_description.html</t>
  </si>
  <si>
    <t>adrf-000077-census_baf_il_incplace_cdp.csv</t>
  </si>
  <si>
    <t>adrf-000077-census_baf_il_incplace_cdp.csv:adrf-000077-census_baf_il_incplace_cdp_dd.csv</t>
  </si>
  <si>
    <t>2010 Census Block Assignment Files - Incorporated places / census designated places - Illinois</t>
  </si>
  <si>
    <t>Cross walk of 2010 Census Blocks to Census Places for the state of Illinois. Geographic data here has been pulled from the 2010 Census Block Assignment Files dataset.
Block Assignment Files (BAFs) have been created for each of the 50 states, the District of Columbia, and Puerto Rico. Each file contains 2010 Census tabulation block codes and geographic area codes for a specific geographic entity type. Each BAF contains every block within the given state, even if the block is not within one of the geographic areas represented in the file. For those blocks where no geographic area is present, the block is listed, followed by one or more commas (depending on the file layout for the specific geographic area type).</t>
  </si>
  <si>
    <t>State,Census Block,Census Place</t>
  </si>
  <si>
    <t>census,geospatial,cross-walk,geography,state</t>
  </si>
  <si>
    <t>US Census Bureau, 2010, "2010 Census Block Assignment Files - Incorporated places / census designated places - Illinois", https://www.census.gov/geo/maps-data/data/baf.html, United States Census Bureau [Distributor], 1 [Version]</t>
  </si>
  <si>
    <t>https://lehd.ces.census.gov/data/lodes/LODES7/il/il_xwalk.csv.gz</t>
  </si>
  <si>
    <t>https://lehd.ces.census.gov/data/lodes/LODES7/LODESTechDoc7.2.pdf</t>
  </si>
  <si>
    <t>adrf-000078-lodes_census_geography_crosswalk_il.csv</t>
  </si>
  <si>
    <t>adrf-000078-lodes_census_geography_crosswalk_il.csv:adrf-000078-lodes_census_geography_crosswalk_il_dd.csv</t>
  </si>
  <si>
    <t>LEHD Origin-Destination Employment Statistics (LODES) Census Geography Crosswalk - Illinois</t>
  </si>
  <si>
    <t>A lookup table from Census Blocks to multiple other Census geographic entities, as listed in the data dictionary. This is the geographic crosswalk file for Illinois and is in the public schema of the "appliedda" database with the name "lodes_census_geography_crosswalk_il".
The primary key/identifier in the Geography Crosswalk is the 2010 Census Tabulation Block Code (tabblk2010). This code does not change between Decennial Censuses and can be used to link to the geocodes in the Origin-Destination/Residential Area Characteristics/Workplace Area Characteristics files as well as other datasets which include fields that resolve to Census geography entities. All other geographic codes in the crosswalk are “current” and represent the most recent definitions of the legal, statistical, or administrative areas as integrated into LODES and OnTheMap.</t>
  </si>
  <si>
    <t>State,County,Census Block,Census Tract,Census Place,Zip Code</t>
  </si>
  <si>
    <t>US Census Bureau, 2016, "LEHD Origin-Destination Employment Statistics (LODES) Census Geography Crosswalk - Illinois", https://lehd.ces.census.gov/data/lodes/LODES7/il/il_xwalk.csv.gz, US Census Bureau [Distributor], 2 [Version]</t>
  </si>
  <si>
    <t>https://qwiexplorer.ces.census.gov/static/explore.html#x=0&amp;g=0</t>
  </si>
  <si>
    <t>US Census Bureau, QWI Explorer</t>
  </si>
  <si>
    <t>https://lehd.ces.census.gov/applications/help/qwi_explorer.html#!what_is_qwi_explorer</t>
  </si>
  <si>
    <t>adrf-000079-qwi_earnings_age_19_21.csv,adrf-000079-qwi_earnings_age_22_24.csv,adrf-000079-qwi_earnings_age_25_34.csv,adrf-000079-qwi_earnings_all.csv,adrf-000079-qwi_naics3_counts_age_19_21.csv,adrf-000079-qwi_naics3_counts_age_22_24.csv,adrf-000079-qwi_naics3_counts_age_25_34.csv,adrf-000079-qwi_naics3_counts_all.csv,adrf-000079-qwi_naics4_counts_2002_to_2008.csv,adrf-000079-qwi_naics4_counts_2002_to_2008_age_19_to_21.csv,adrf-000079-qwi_naics4_counts_2002_to_2008_age_22_to_24.csv,adrf-000079-qwi_naics4_counts_2002_to_2008_age_25_to_34.csv,adrf-000079-qwi_naics4_counts_2009_to_2015.csv,adrf-000079-qwi_naics4_counts_2009_to_2015_age_19_to_21.csv,adrf-000079-qwi_naics4_counts_2009_to_2015_age_22_to_24.csv,adrf-000079-qwi_naics4_counts_2009_to_2015_age_25_to_34.csv,adrf-000079-qwi_naics4_earnings_2002_to_2008.csv,adrf-000079-qwi_naics4_earnings_2002_to_2008_age_19_to_21.csv,adrf-000079-qwi_naics4_earnings_2002_to_2008_age_22_to_24.csv,adrf-000079-qwi_naics4_earnings_2002_to_2008_age_25_to_34.csv,adrf-000079-qwi_naics4_earnings_2009_to_2015.csv,adrf-000079-qwi_naics4_earnings_2009_to_2015_age_19_to_21.csv,adrf-000079-qwi_naics4_earnings_2009_to_2015_age_22_to_24.csv,adrf-000079-qwi_naics4_earnings_2009_to_2015_age_25_to_34.csv,adrf-000079-qwi_naics4_net_change_2002_to_2008.csv,adrf-000079-qwi_naics4_net_change_2002_to_2008_age_19_to_21.csv,adrf-000079-qwi_naics4_net_change_2002_to_2008_age_22_to_24.csv,adrf-000079-qwi_naics4_net_change_2002_to_2008_age_25_to_34.csv,adrf-000079-qwi_naics4_net_change_2009_to_2015.csv,adrf-000079-qwi_naics4_net_change_2009_to_2015_age_19_to_21.csv,adrf-000079-qwi_naics4_net_change_2009_to_2015_age_22_to_24.csv,adrf-000079-qwi_naics4_net_change_2009_to_2015_age_25_to_34.csv,adrf-000079-qwi_naics4_turnover_2002_to_2008.csv,adrf-000079-qwi_naics4_turnover_2002_to_2008_age_19_to_21.csv,adrf-000079-qwi_naics4_turnover_2002_to_2008_age_22_to_24.csv,adrf-000079-qwi_naics4_turnover_2002_to_2008_age_25_to_34.csv,adrf-000079-qwi_naics4_turnover_2009_to_2015.csv,adrf-000079-qwi_naics4_turnover_2009_to_2015_age_19_to_21.csv,adrf-000079-qwi_naics4_turnover_2009_to_2015_age_22_to_24.csv,adrf-000079-qwi_naics4_turnover_2009_to_2015_age_25_to_34.csv,adrf-000079-qwi_net_change_age_19_21.csv,adrf-000079-qwi_net_change_age_22_24.csv,adrf-000079-qwi_net_change_age_25_34.csv,adrf-000079-qwi_net_change_all.csv,adrf-000079-qwi_turnover_age_19_21.csv,adrf-000079-qwi_turnover_age_22_24.csv,adrf-000079-qwi_turnover_age_25_34.csv,adrf-000079-qwi_turnover_all.csv</t>
  </si>
  <si>
    <t>LEHD Quarterly Workforce Indicators (QWI) earnings, turnover, and net change for ages 19-34 - New York State</t>
  </si>
  <si>
    <t xml:space="preserve">This dataset provides the turnover, net firm job change, and average monthly earnings by NAICS three-digit subsector for those 19-21, 22-24, and 25-34 years of age in New York State. </t>
  </si>
  <si>
    <t>adrf-000079-qwi_nys_data_dictionary.pdf,qwi_101.pdf,qwi_earnings_age_22_24-metadata.csv,qwi_earnings_age_25_34-metadata.csv,qwi_earnings_all-metadata.csv,qwi_net_change_age_22_24-metadata.csv,qwi_net_change_age_25_34-metadata.csv,qwi_net_change_all-metadata.csv,qwi_turnover_age_22_24-metadata.csv,qwi_turnover_age_25_34-metadata.csv,qwi_turnover_all-metadata.csv,three_digit_subsectors_to_names.xlsx</t>
  </si>
  <si>
    <t>census,employment,socioeconomics</t>
  </si>
  <si>
    <t>US Census Bureau, 2017, "LEHD Quarterly Workforce Indicators (QWI) earnings, turnover, and net change for ages 19-34 - New York State", https://qwiexplorer.ces.census.gov/exp-r/fd0aa.html, US Census Bureau [Distributor], 1 [Version], Data generated: 04 August 2017</t>
  </si>
  <si>
    <t>https://www.census.gov/eos/www/naics/2012NAICS/2-digit_2012_Codes.xls</t>
  </si>
  <si>
    <t>adrf-000080-naics_2012.csv</t>
  </si>
  <si>
    <t>adrf-000080-naics_2012.csv:adrf-000080-naics_2012_dd.csv</t>
  </si>
  <si>
    <t>2012 North American Industry Classification System (NAICS) Definitions - 2 to 6 Digit codes</t>
  </si>
  <si>
    <t>naics_2012_Definition_File.pdf</t>
  </si>
  <si>
    <t>United States Office of Management and Budget (OMB), 2012, "2012 North American Industry Classification System (NAICS) Definitions - 2 to 6 Digit codes", https://www.census.gov/eos/www/naics/2012NAICS/2-digit_2012_Codes.xls, US Census Bureau [Distributor], 1 [Version]</t>
  </si>
  <si>
    <t>https://lehd.ces.census.gov/data/lodes/LODES7/ny/ny_xwalk.csv.gz</t>
  </si>
  <si>
    <t>adrf-000081-lodes_census_geography_crosswalk_ny.csv</t>
  </si>
  <si>
    <t>adrf-000081-lodes_census_geography_crosswalk_ny.csv:adrf-000081-lodes_census_geography_crosswalk_ny_dd.csv</t>
  </si>
  <si>
    <t>LEHD Origin-Destination Employment Statistics (LODES) Census Geography Crosswalk - New York</t>
  </si>
  <si>
    <t>A lookup table from Census Blocks to multiple other Census geographic entities, as listed in the data dictionary. This is the geographic crosswalk file for New York State and is in the public schema of the "appliedda" database with the name "lodes_census_geography_crosswalk_ny". 
The primary key/identifier in the Geography Crosswalk is the 2010 Census Tabulation Block Code (tabblk2010). This code does not change between Decennial Censuses and can be used to link to the geocodes in the Origin-Destination/Residential Area Characteristics/Workplace Area Characteristics files as well as other datasets which include fields that resolve to Census geography entities. All other geographic codes in the crosswalk are “current” and represent the most recent definitions of the legal, statistical, or administrative areas as integrated into LODES and OnTheMap.</t>
  </si>
  <si>
    <t>US Census Bureau, 2016, "LEHD Origin-Destination Employment Statistics (LODES) Census Geography Crosswalk - New York", https://lehd.ces.census.gov/data/lodes/LODES7/ny/ny_xwalk.csv.gz, US Census Bureau [Distributor], 1 [Version]</t>
  </si>
  <si>
    <t>https://www.labor.ny.gov/stats/2013-2015-short-term-occupational-projections-Regional.xls</t>
  </si>
  <si>
    <t>New York State Department of Labor, Division of Research &amp; Statistics</t>
  </si>
  <si>
    <t>https://www.labor.ny.gov/stats/sttech.shtm</t>
  </si>
  <si>
    <t>adrf-000082-nys_short_term_occupational_employment_projections_2013_2015_capital_region.csv,adrf-000082-nys_short_term_occupational_employment_projections_2013_2015_central_new_york.csv,adrf-000082-nys_short_term_occupational_employment_projections_2013_2015_finger_lakes.csv,adrf-000082-nys_short_term_occupational_employment_projections_2013_2015_hudson_valley.csv,adrf-000082-nys_short_term_occupational_employment_projections_2013_2015_long_island.csv,adrf-000082-nys_short_term_occupational_employment_projections_2013_2015_mohawk_valley.csv,adrf-000082-nys_short_term_occupational_employment_projections_2013_2015_new_york_city.csv,adrf-000082-nys_short_term_occupational_employment_projections_2013_2015_north_country.csv,adrf-000082-nys_short_term_occupational_employment_projections_2013_2015_southern_tier.csv,adrf-000082-nys_short_term_occupational_employment_projections_2013_2015_western_ny.csv</t>
  </si>
  <si>
    <t xml:space="preserve">adrf-000082-nys_short_term_occupational_employment_projections_2013_2015_capital_region.csv:adrf-000082-nys_short_term_occupational_employment_projections_2013_2015_dd.csv,adrf-000082-nys_short_term_occupational_employment_projections_2013_2015_central_new_york.csv:adrf-000082-nys_short_term_occupational_employment_projections_2013_2015_dd.csv,adrf-000082-nys_short_term_occupational_employment_projections_2013_2015_finger_lakes.csv:adrf-000082-nys_short_term_occupational_employment_projections_2013_2015_dd.csv,adrf-000082-nys_short_term_occupational_employment_projections_2013_2015_hudson_valley.csv:adrf-000082-nys_short_term_occupational_employment_projections_2013_2015_dd.csv,adrf-000082-nys_short_term_occupational_employment_projections_2013_2015_long_island.csv:adrf-000082-nys_short_term_occupational_employment_projections_2013_2015_dd.csv,adrf-000082-nys_short_term_occupational_employment_projections_2013_2015_mohawk_valley.csv:adrf-000082-nys_short_term_occupational_employment_projections_2013_2015_dd.csv,adrf-000082-nys_short_term_occupational_employment_projections_2013_2015_new_york_city.csv:adrf-000082-nys_short_term_occupational_employment_projections_2013_2015_dd.csv,adrf-000082-nys_short_term_occupational_employment_projections_2013_2015_north_country.csv:adrf-000082-nys_short_term_occupational_employment_projections_2013_2015_dd.csv,adrf-000082-nys_short_term_occupational_employment_projections_2013_2015_southern_tier.csv:adrf-000082-nys_short_term_occupational_employment_projections_2013_2015_dd.csv,adrf-000082-nys_short_term_occupational_employment_projections_2013_2015_western_ny.csv:adrf-000082-nys_short_term_occupational_employment_projections_2013_2015_dd.csv
</t>
  </si>
  <si>
    <t>Short-term industry and occupational estimates and projections are presented for New York State and its ten labor market regions. Projections are used for assessing short-range trends in occupational employment and resulting occupational opportunities. The projections process consists of four principal phases:
1) Developing industry employment totals for the base year and industry employment estimates for the projected year. Projected year estimates are a function of national, state and local area variables including industry employment, industry indicators and labor force data.
2) Collecting and analyzing Occupational Employment Statistics (OES) program survey data from 52,000 New York employers on how many individuals they employ in each occupation. The results generate an occupational distribution or staffing pattern for each industry.
3) Applying occupational staffing patterns from the OES survey to the industry employment totals to produce base year occupational employment estimates. In turn, expected staffing pattern changes are applied to the base year pattern.  The modified staffing patterns are then applied to projected industry employment levels to obtain projected occupational employment levels.
4) Applying replacement rates to the projected occupational employment levels and adding growth to obtain estimates of occupational openings for approximately 800 specific occupations.</t>
  </si>
  <si>
    <t>ep_definitions_edtrain.pdf,ep_education_tech.pdf,lstechoes.pdf,short_term_occupational_projections_technical_notes.pdf,soc_2010_user_guide.pdf</t>
  </si>
  <si>
    <t>State,Region</t>
  </si>
  <si>
    <t>occupation,employment,projection,labor</t>
  </si>
  <si>
    <t>New York State Department of Labor, 2013, "New York State Short-Term Occupational Employment Projections, 2013-2015", https://www.labor.ny.gov/stats/2013-2015-short-term-occupational-projections-Regional.xls, New York State Department of Labor [Distributor], 1 [Version]</t>
  </si>
  <si>
    <t>https://www.illinois.gov/dceo/WorkforceDevelopment/warn/Pages/default.aspx</t>
  </si>
  <si>
    <t>https://www.illinoisworknet.com/LayoffRecovery/Pages/WARNLayoff.aspx</t>
  </si>
  <si>
    <t>adrf-000083-illinois_warn_reports.csv</t>
  </si>
  <si>
    <t>adrf-000083-illinois_warn_reports.csv:adrf-000083-illinois_warn_reports_dd.csv</t>
  </si>
  <si>
    <t>Illinois Worker Adjustment and Retraining Notification (WARN) Notices of Layoffs and Closures 2006-2010</t>
  </si>
  <si>
    <t>A WARN layoff is a plant closure or mass layoff. Under state law, employers must notify the state when they plan to lay off workers. This law is known as the WARN Act (Illinois Worker Adjustment and Retraining Notification Act). This dataset was generated by ADRF participants who downloaded PDF WARN reports from the state website at https://www.illinois.gov/dceo/WorkforceDevelopment/warn/Pages/default.aspx, extracted their information to a spreadsheet and used SAS to realign the data into columns. 
Records are for the time period from 2006 to 2010 and include the month and year of the layoff report, the name, address, county and The North American Industry Classification System (NAICS) code for the employer, as well as the type of event being reported (e.g., Layoff or Closing). FIPS codes and Standard Industrial Classification (SIC) numbers were also added to the records.</t>
  </si>
  <si>
    <t>sic-codes.csv</t>
  </si>
  <si>
    <t>State,County,Point</t>
  </si>
  <si>
    <t>labor,employment,layoffs,closings,job loss</t>
  </si>
  <si>
    <t>Illinois Department of Commerce and Economic Opportunity, 2017, "Illinois Worker Adjustment and Retraining Notification (WARN) Notices of Layoffs and Closures 2008-2010", https://www.illinois.gov/dceo/WorkforceDevelopment/warn/Pages/default.aspx, Illinois Department of Commerce and Economic Opportunity [Distributor], 1 [Version]</t>
  </si>
  <si>
    <t>https://www1.nyc.gov/site/doh/data/data-publications/profiles.page, http://www1.nyc.gov/assets/ocdv/downloads/pdf/2016-IPV-Snapshot-Book.pdf</t>
  </si>
  <si>
    <t>nyc.gov website</t>
  </si>
  <si>
    <t>adrf-000084-2015-2016_community_health_profiles_and_ipv_data.csv</t>
  </si>
  <si>
    <t>The primary source of the data is NYC Department of Health and Mental Hygiene's (DOHMH) Community Health Profiles (2015). The open data can be accessed on this website: https://www1.nyc.gov/site/doh/data/data-publications/profiles.page. The secondary source of the data is the The Mayor's Office to Combat Domestic Violence (OCDV) 2016 Intimate Partner Violence Snapshots. The data can be access in this report: http://www1.nyc.gov/assets/ocdv/downloads/pdf/2016-IPV-Snapshot-Book.pdf 
Five columns of data from the OCDV snapshots were added to the open datasheet from DOHMH based on NYC Community Board Districts as present in the DOHMH Community Health Profile data.
Together these data include demographics, vital statistics, health indicators, and intimate partner violence crime statistics by NYC Community Board District.</t>
  </si>
  <si>
    <t>Community Health Characteristics</t>
  </si>
  <si>
    <t>2015_CHP_Atlas.pdf,2016-IPV-Snapshot-Book.pdf,adrf-000084-2015-2016_community_health_profiles_and_ipv_data_metadata.csv</t>
  </si>
  <si>
    <t>City,NYC Community Board District</t>
  </si>
  <si>
    <t>health indicators,domestic violence,community,demographics,vital statistics</t>
  </si>
  <si>
    <t>NYC Department of Health and Mental Hygiene's (DOHMH), NYC Mayor's Office to Combat Domestic Violence (OCDV), 2016, "2015 - 2016 New York City Community Health Profiles and Intimate Partner Violence Data", https://www1.nyc.gov/site/doh/data/data-publications/profiles.page &amp;
http://www1.nyc.gov/assets/ocdv/downloads/pdf/2016-IPV-Snapshot-Book.pdf, NYC Department of Health and Mental Hygiene's (DOHMH) &amp; NYC Mayor's Office to Combat Domestic Violence (OCDV) [Distributor], 1 [Version]</t>
  </si>
  <si>
    <t>https://mappingpoliceviolence.org/s/MPVDatasetDownload-cx8w.xlsx</t>
  </si>
  <si>
    <t>Mapping Police Violence website</t>
  </si>
  <si>
    <t>https://mappingpoliceviolence.org/aboutthedata/</t>
  </si>
  <si>
    <t>adrf-000087-2013-2017_killings_by_pd.csv,adrf-000087-2013-2017_killings_by_state.csv,adrf-000087-2013-2017_police_killings.csv,adrf-000087-2016_killings_by_pd.csv,adrf-000087-police_killings_black_men.csv</t>
  </si>
  <si>
    <t>adrf-000087-2013-2017_killings_by_pd.csv:adrf-000087-2013-2017_killings_by_pd_dd.csv,adrf-000087-2013-2017_killings_by_state.csv:adrf-000087-2013-2017_killings_by_state_dd.csv,adrf-000087-2013-2017_police_killings.csv:adrf-000087-2013-2017_police_killings_dd.csv,adrf-000087-2016_killings_by_pd.csv:adrf-000087-2016_killings_by_pd_dd.csv,adrf-000087-police_killings_black_men.csv:adrf-000087-police_killings_black_men_dd.csv</t>
  </si>
  <si>
    <t>Mapping Police Violence 2013 - 2017</t>
  </si>
  <si>
    <t>Data compiled about fatal police shootings in the United States from FatalEncounters.org, the U.S. Police Shootings Database and KilledbyPolice.net. The data are presented and available for download from mappingpoliceviolence.org. Population data from the US Census Bureau American Community Survey is also included in report tables.
Note: to avoid possible deidentification of individuals in other datasets, name and address columns have been removed.
Additional dataset information can be found in: mapping_police_violence_about_the_data.pdf</t>
  </si>
  <si>
    <t>Police Violence</t>
  </si>
  <si>
    <t>mapping_police_violence_about_the_data.pdf</t>
  </si>
  <si>
    <t>City,State,Zipcode</t>
  </si>
  <si>
    <t>police,violence,police use of deadly force,police shootings</t>
  </si>
  <si>
    <t>Mapping Police Violence, 2017, "Mapping Police Violence 2013-2017", https://mappingpoliceviolence.org/s/MPVDatasetDownload-cx8w.xlsx, Mapping Police Violence Research Collaborative [Distributor], 1 [Version]</t>
  </si>
  <si>
    <t>https://lehd.ces.census.gov/data/lodes/LODES7/il/</t>
  </si>
  <si>
    <t>adrf-000088_lodes_od_il.csv</t>
  </si>
  <si>
    <t>adrf-000088_lodes_od_il.csv:adrf-000088_lodes_od_il_dd.csv</t>
  </si>
  <si>
    <t>Illinois state LEHD Origin-Destination Employment Statistics (LODES) used by OnTheMap are available for download below. Version 7 of LODES was enumerated by 2010 census blocks. Previous versions of LODES were enumerated with 2000 census blocks. Data files are state-based and organized into three types: Origin-Destination (OD), Residence Area Characteristics (RAC), and Workplace Area Characteristics (WAC), all at census block geographic detail. Data is available for most states for the years 2002-2014.</t>
  </si>
  <si>
    <t>State,Census Block</t>
  </si>
  <si>
    <t>US Census Bureau, 2014, "Illinois State Longitudinal Employer-Household Dynamics Origin-Destination Employment Statistics - Origin-Destination", https://lehd.ces.census.gov/data/lodes/LODES7, US Census Bureau [Distributor], 1 [Version]</t>
  </si>
  <si>
    <t>adrf-000089_lodes_rac_il.csv</t>
  </si>
  <si>
    <t>adrf-000089_lodes_rac_il.csv:adrf-000089_lodes_rac_il_dd.csv</t>
  </si>
  <si>
    <t>US Census Bureau, 2014, "Illinois State  Longitudinal Employer-Household Dynamics Origin-Destination Employment Statistics - Residential Area Characteristics", https://lehd.ces.census.gov/data/lodes/LODES7, US Census Bureau [Distributor], 1 [Version]</t>
  </si>
  <si>
    <t>adrf-000090_lodes_wac_il.csv</t>
  </si>
  <si>
    <t>adrf-000090_lodes_wac_il.csv:adrf-000090_lodes_wac_il_dd.csv</t>
  </si>
  <si>
    <t xml:space="preserve">Illinois State Longitudinal Employer-Household Dynamics Origin-Destination Employment Statistics - Workplace Area Characteristics </t>
  </si>
  <si>
    <t>US Census Bureau, 2014, "Illinois State Longitudinal Employer-Household Dynamics Origin-Destination Employment Statistics - Workplace Area Characteristics", https://lehd.ces.census.gov/data/lodes/LODES7, US Census Bureau [Distributor], 1 [Version]</t>
  </si>
  <si>
    <t>https://lehd.ces.census.gov/data/lodes/LODES7/mo/</t>
  </si>
  <si>
    <t>adrf-000092_lodes_od_mo.csv</t>
  </si>
  <si>
    <t>adrf-000092_lodes_od_mo.csv:adrf-000092_lodes_od_mo_dd.csv</t>
  </si>
  <si>
    <t>Missouri state LEHD Origin-Destination Employment Statistics (LODES) used by OnTheMap are available for download below. Version 7 of LODES was enumerated by 2010 census blocks. Previous versions of LODES were enumerated with 2000 census blocks. Data files are state-based and organized into three types: Origin-Destination (OD), Residence Area Characteristics (RAC), and Workplace Area Characteristics (WAC), all at census block geographic detail. Data is available for most states for the years 2002-2015.</t>
  </si>
  <si>
    <t>2002</t>
  </si>
  <si>
    <t>US Census Bureau, 2018, "Missouri State Longitudinal Employer-Household Dynamics Origin-Destination Employment Statistics - Origin-Destination", https://lehd.ces.census.gov/data/lodes/LODES7, US Census Bureau [Distributor], 1 [Version]</t>
  </si>
  <si>
    <t>adrf-000093_lodes_rac_mo.csv</t>
  </si>
  <si>
    <t>adrf-000093_lodes_rac_mo.csv:adrf-000093_lodes_rac_mo_dd.csv</t>
  </si>
  <si>
    <t>MIssouri state LEHD Origin-Destination Employment Statistics (LODES) used by OnTheMap are available for download below. Version 7 of LODES was enumerated by 2010 census blocks. Previous versions of LODES were enumerated with 2000 census blocks. Data files are state-based and organized into three types: Origin-Destination (OD), Residence Area Characteristics (RAC), and Workplace Area Characteristics (WAC), all at census block geographic detail. Data is available for most states for the years 2002-2015.</t>
  </si>
  <si>
    <t>US Census Bureau, 2018, "Missouri State  Longitudinal Employer-Household Dynamics Origin-Destination Employment Statistics - Residential Area Characteristics", https://lehd.ces.census.gov/data/lodes/LODES7, US Census Bureau [Distributor], 1 [Version]</t>
  </si>
  <si>
    <t>adrf-000094_lodes_wac_mo.csv</t>
  </si>
  <si>
    <t>adrf-000094_lodes_wac_mo.csv:adrf-000094_lodes_wac_mo_dd.csv</t>
  </si>
  <si>
    <t xml:space="preserve">Missouri State Longitudinal Employer-Household Dynamics Origin-Destination Employment Statistics - Workplace Area Characteristics </t>
  </si>
  <si>
    <t>US Census Bureau, 2018, "Missouri State Longitudinal Employer-Household Dynamics Origin-Destination Employment Statistics - Workplace Area Characteristics", https://lehd.ces.census.gov/data/lodes/LODES7, US Census Bureau [Distributor], 1 [Version]</t>
  </si>
  <si>
    <t>https://lehd.ces.census.gov/data/lodes/LODES7/mo/mo_xwalk.csv.gz</t>
  </si>
  <si>
    <t>adrf-000095-lodes_census_geography_crosswalk_mo.csv</t>
  </si>
  <si>
    <t>adrf-000095-lodes_census_geography_crosswalk_mo.csv:adrf-000095-lodes_census_geography_crosswalk_mo_dd.csv</t>
  </si>
  <si>
    <t>A lookup table from Census Blocks to multiple other Census geographic entities, as listed in the data dictionary. This is the geographic crosswalk file for Missouri and is in the public schema of the "appliedda" database with the name "lodes_census_geography_crosswalk_mo".
The primary key/identifier in the Geography Crosswalk is the 2010 Census Tabulation Block Code (tabblk2010). This code does not change between Decennial Censuses and can be used to link to the geocodes in the Origin-Destination/Residential Area Characteristics/Workplace Area Characteristics files as well as other datasets which include fields that resolve to Census geography entities. All other geographic codes in the crosswalk are “current” and represent the most recent definitions of the legal, statistical, or administrative areas as integrated into LODES and OnTheMap.</t>
  </si>
  <si>
    <t>US Census Bureau, 2018, "LEHD Origin-Destination Employment Statistics (LODES) Census Geography Crosswalk - Missouri", https://lehd.ces.census.gov/data/lodes/LODES7/mo/mo_xwalk.csv.gz, US Census Bureau [Distributor], 1 [Version]</t>
  </si>
  <si>
    <t>https://lehd.ces.census.gov/data/lodes/LODES7/ks/ks_xwalk.csv.gz</t>
  </si>
  <si>
    <t>adrf-000099-lodes_census_geography_crosswalk_ks.csv</t>
  </si>
  <si>
    <t>adrf-000099-lodes_census_geography_crosswalk_ks.csv:adrf-000099-lodes_census_geography_crosswalk_ks_dd.csv</t>
  </si>
  <si>
    <t>A lookup table from Census Blocks to multiple other Census geographic entities, as listed in the data dictionary. This is the geographic crosswalk file for Kansas and is in the public schema of the "appliedda" database with the name "lodes_census_geography_crosswalk_ks".
The primary key/identifier in the Geography Crosswalk is the 2010 Census Tabulation Block Code (tabblk2010). This code does not change between Decennial Censuses and can be used to link to the geocodes in the Origin-Destination/Residential Area Characteristics/Workplace Area Characteristics files as well as other datasets which include fields that resolve to Census geography entities. All other geographic codes in the crosswalk are “current” and represent the most recent definitions of the legal, statistical, or administrative areas as integrated into LODES and OnTheMap.</t>
  </si>
  <si>
    <t>Kansas</t>
  </si>
  <si>
    <t>US Census Bureau, 2018, "LEHD Origin-Destination Employment Statistics (LODES) Census Geography Crosswalk - Kansas", https://lehd.ces.census.gov/data/lodes/LODES7/ks/ks_xwalk.csv.gz, US Census Bureau [Distributor], 1 [Version]</t>
  </si>
  <si>
    <t>http://city.kcmo.org/kc/BusinessLicenseSearch/</t>
  </si>
  <si>
    <t>Kansas City Business License Search Tool</t>
  </si>
  <si>
    <t>http://kcmo.gov/finance/business-license-search/</t>
  </si>
  <si>
    <t>adrf-000100-mo_business_licenses.csv</t>
  </si>
  <si>
    <t>adrf-000100-mo_business_licenses.csv:adrf-000100-mo_business_licenses_dd.csv</t>
  </si>
  <si>
    <t>Data for persons or businesses with a current business license with the City of Kansas City, Missouri. Includes business licenses from 2013-2018
All persons (sole proprietors, partnerships, and corporations) who conduct business in Kansas City, Mo., must obtain a business license for that activity. A license is valid for the calendar year in which it is issued. Business licenses expire on Dec. 31 of each year.
The source where this data comes from is updated weekly and provides only current-year business license information for businesses that are considered “currently licensed” by the City of Kansas City, Missouri. “Currently licensed” means the business has been issued a business license for the current year.
This dataset is located in the database at "public.mo_business_licenses"</t>
  </si>
  <si>
    <t>State,City,Point</t>
  </si>
  <si>
    <t>Kansas City</t>
  </si>
  <si>
    <t>2018</t>
  </si>
  <si>
    <t>business,employment,licenses</t>
  </si>
  <si>
    <t>City of Kansas City, 2018, "Kansas City, Missouri Business Licenses", http://city.kcmo.org/kc/BusinessLicenseSearch, City of Kansas City [Distributor], 1 [Version]</t>
  </si>
  <si>
    <t>https://download.bls.gov/pub/time.series/cu/</t>
  </si>
  <si>
    <t>https://www.bls.gov/data/</t>
  </si>
  <si>
    <t>adrf-000104-cpiu_allitems.csv,adrf-000104-cpiu_asize_north_central.csv,adrf-000104-cpiu_asize_north_east.csv,adrf-000104-cpiu_asize_south.csv,adrf-000104-cpiu_asize_west.csv,adrf-000104-cpiu_current.csv,adrf-000104-cpiu_other_north_central.csv,adrf-000104-cpiu_other_north_east.csv,adrf-000104-cpiu_other_south.csv,adrf-000104-cpiu_other_west.csv,adrf-000104-cpiu_population_size.csv,adrf-000104-cpiu_summaries.csv,adrf-000104-cpiu_us_apparel.csv,adrf-000104-cpiu_us_commodities_services_special.csv,adrf-000104-cpiu_us_education_communication.csv,adrf-000104-cpiu_us_food_beverage.csv,adrf-000104-cpiu_us_housing.csv,adrf-000104-cpiu_us_medical.csv,adrf-000104-cpiu_us_other_goods_services.csv,adrf-000104-cpiu_us_recreation.csv,adrf-000104-cpiu_us_transportation.csv</t>
  </si>
  <si>
    <t>adrf-000104-cpiu_allitems.csv:adrf-000104-consumer_price_index_urban_dd.csv,adrf-000104-cpiu_asize_north_central.csv:adrf-000104-consumer_price_index_urban_dd.csv,adrf-000104-cpiu_asize_north_east.csv:adrf-000104-consumer_price_index_urban_dd.csv,adrf-000104-cpiu_asize_south.csv:adrf-000104-consumer_price_index_urban_dd.csv,adrf-000104-cpiu_asize_west.csv:adrf-000104-consumer_price_index_urban_dd.csv,adrf-000104-cpiu_current.csv:adrf-000104-consumer_price_index_urban_dd.csv,adrf-000104-cpiu_other_north_central.csv:adrf-000104-consumer_price_index_urban_dd.csv,adrf-000104-cpiu_other_north_east.csv:adrf-000104-consumer_price_index_urban_dd.csv,adrf-000104-cpiu_other_south.csv:adrf-000104-consumer_price_index_urban_dd.csv,adrf-000104-cpiu_other_west.csv:adrf-000104-consumer_price_index_urban_dd.csv,adrf-000104-cpiu_population_size.csv:adrf-000104-consumer_price_index_urban_dd.csv,adrf-000104-cpiu_summaries.csv:adrf-000104-consumer_price_index_urban_dd.csv,adrf-000104-cpiu_us_apparel.csv:adrf-000104-consumer_price_index_urban_dd.csv,adrf-000104-cpiu_us_commodities_services_special.csv:adrf-000104-consumer_price_index_urban_dd.csv,adrf-000104-cpiu_us_education_communication.csv:adrf-000104-consumer_price_index_urban_dd.csv,adrf-000104-cpiu_us_food_beverage.csv:adrf-000104-consumer_price_index_urban_dd.csv,adrf-000104-cpiu_us_housing.csv:adrf-000104-consumer_price_index_urban_dd.csv,adrf-000104-cpiu_us_medical.csv:adrf-000104-consumer_price_index_urban_dd.csv,adrf-000104-cpiu_us_other_goods_services.csv:adrf-000104-consumer_price_index_urban_dd.csv,adrf-000104-cpiu_us_recreation.csv:adrf-000104-consumer_price_index_urban_dd.csv,adrf-000104-cpiu_us_transportation.csv:adrf-000104-consumer_price_index_urban_dd.csv</t>
  </si>
  <si>
    <t>The Consumer Price Index (CPI) is a statistical measure of change, over time, of the prices of goods and services in major expenditure groups--such as food, housing, apparel, transportation, and medical care--typically purchased by urban consumers. Essentially, it compares the cost of a sample "market basket" of goods and services in a specific month relative to the cost of the same "market basket" in an earlier reference period. This reference period is designated as the base period.
The CPI publishes indexes for two populations; all urban consumers (CU) and urban wage earners and clerical workers (CW). This dataset is for all urban consumers.
To construct the two indexes, thousands of prices for commodities and services purchased by consumers are collected in a sample of 75 urban places. Rent data is collected in a separate sample of thousands of rental units. Comparison of indexes for individual CMSA's or cities show only the relative change over time in prices between locations. These indexes cannot be used to measure interarea differences in price levels or living costs.</t>
  </si>
  <si>
    <t>cu.txt,cu.area,cu.base,cu.contacts,cu.footnote,cu.item,cu.period,cu.periodicity,cu.series</t>
  </si>
  <si>
    <t>City,Consolidated Metropolitan Statistical Area</t>
  </si>
  <si>
    <t>1913</t>
  </si>
  <si>
    <t>price index,goods and services,consumers,business</t>
  </si>
  <si>
    <t>US Bureau of Labor Statistics, 2018, "Consumer Price Index for All Urban Consumers (CPI-U)", https://download.bls.gov/pub/time.series/cu/, US Bureau of Labor Statistics [Distributor], 1 [Version]</t>
  </si>
  <si>
    <t>https://www.census.gov/eos/www/naics/2017NAICS/2-6%20digit_2017_Codes.xlsx</t>
  </si>
  <si>
    <t>adrf-000105-naics_2017.csv</t>
  </si>
  <si>
    <t>adrf-000105-naics_2017.csv:adrf-000105-naics_2017_dd.csv</t>
  </si>
  <si>
    <t>naics_2017_Definition_File.pdf</t>
  </si>
  <si>
    <t>United States Office of Management and Budget (OMB), 2017, "2017 North American Industry Classification System (NAICS) Definitions - 2 to 6 Digit codes", https://www.census.gov/eos/www/naics/2017NAICS/2-6%20digit_2017_Codes.xlsx, US Census Bureau [Distributor], 1 [Version]</t>
  </si>
  <si>
    <t>https://www.census.gov/eos/www/naics/reference_files_tools/2002/naics_2_6_02.txt</t>
  </si>
  <si>
    <t>adrf-000106-naics_2002.csv</t>
  </si>
  <si>
    <t>adrf-000106-naics_2002.csv:adrf-000106-naics_2002_dd.csv</t>
  </si>
  <si>
    <t>naics_2002_Definition_File.pdf</t>
  </si>
  <si>
    <t>United States Office of Management and Budget (OMB), 2002, "2002 North American Industry Classification System (NAICS) Definitions - 2 to 6 Digit codes", https://www.census.gov/eos/www/naics/reference_files_tools/2002/naics_2_6_02.txt, US Census Bureau [Distributor], 1 [Version]</t>
  </si>
  <si>
    <t>Illinois Department of Labor (IDOL)</t>
  </si>
  <si>
    <t>https://data.illinois.gov/dataset/307idol_illinois_minimum_wage/resource/a288abda-51e7-44bb-8066-361bb5f50ab0</t>
  </si>
  <si>
    <t>State of Illinois Data Portal</t>
  </si>
  <si>
    <t>https://data.illinois.gov/dataset/307idol_illinois_minimum_wage</t>
  </si>
  <si>
    <t>adrf-000115-il_minimum_wage_by_year.csv</t>
  </si>
  <si>
    <t>adrf-000115-il_minimum_wage_by_year.csv:adrf-000115-il_minimum_wage_by_year_dd.csv</t>
  </si>
  <si>
    <t>Illinois state minimum wage hourly rates for workers 18 years of age and older from 1972 to 2014.</t>
  </si>
  <si>
    <t>1972</t>
  </si>
  <si>
    <t>wages,employment,minimum wage,labor</t>
  </si>
  <si>
    <t>Illinois Department of Labor (IDOL), 2017, "Illinois Department of Labor (IDOL) Illinois Minimum Wage", https://data.illinois.gov/dataset/307idol_illinois_minimum_wage/resource/a288abda-51e7-44bb-8066-361bb5f50ab0, Illinois Department of Labor [Distributor], 1 [Version]</t>
  </si>
  <si>
    <t>ijzp-q8t2</t>
  </si>
  <si>
    <t>https://data.cityofchicago.org/Public-Safety/Crimes-2001-to-present/ijzp-q8t2</t>
  </si>
  <si>
    <t>adrf-000116-chicago_crimes_2001_to_present.csv</t>
  </si>
  <si>
    <t>adrf-000116-chicago_crimes_2001_to_present.csv:adrf-000116-chicago_crimes_2001_to_present_dd.csv</t>
  </si>
  <si>
    <t>This dataset reflects reported incidents of crime (with the exception of murders where data exists for each victim) that occurred in the City of Chicago from 2001 to present, minus the most recent seven days. Data is extracted from the Chicago Police Department's CLEAR (Citizen Law Enforcement Analysis and Reporting) system. In order to protect the privacy of crime victims, addresses are shown at the block level only and specific locations are not identified. Should you have questions about this dataset, you may contact the Research &amp; Development Division of the Chicago Police Department at PSITAdministration@ChicagoPolice.org. Disclaimer: These crimes may be based upon preliminary information supplied to the Police Department by the reporting parties that have not been verified. The preliminary crime classifications may be changed at a later date based upon additional investigation and there is always the possibility of mechanical or human error. Therefore, the Chicago Police Department does not guarantee (either expressed or implied) the accuracy, completeness, timeliness, or correct sequencing of the information and the information should not be used for comparison purposes over time. The Chicago Police Department will not be responsible for any error or omission, or for the use of, or the results obtained from the use of this information. All data visualizations on maps should be considered approximate and attempts to derive specific addresses are strictly prohibited. The Chicago Police Department is not responsible for the content of any off-site pages that are referenced by or that reference this web page other than an official City of Chicago or Chicago Police Department web page. The user specifically acknowledges that the Chicago Police Department is not responsible for any defamatory, offensive, misleading, or illegal conduct of other users, links, or third parties and that the risk of injury from the foregoing rests entirely with the user. The unauthorized use of the words "Chicago Police Department," "Chicago Police," or any colorable imitation of these words or the unauthorized use of the Chicago Police Department logo is unlawful. This web page does not, in any way, authorize such use. Data are updated daily. The dataset contains more than 65,000 records/rows of data and cannot be viewed in full in Microsoft Excel. Therefore, when downloading the file, select CSV from the Export menu. Open the file in an ASCII text editor, such as Wordpad, to view and search. To access a list of Chicago Police Department - Illinois Uniform Crime Reporting (IUCR) codes, go to http://data.cityofchicago.org/Public-Safety/Chicago-Police-Department-Illinois-Uniform-Crime-R/c7ck-438e.  A lookup for these codes is also available in the documentation folder of this dataset.</t>
  </si>
  <si>
    <t>Chicago_Police_Department_-_Illinois_Uniform_Crime_Reporting__IUCR__Codes.csv</t>
  </si>
  <si>
    <t>2001</t>
  </si>
  <si>
    <t>crime,arrests,crime data,police data,police</t>
  </si>
  <si>
    <t>Chicago Policy Department, 2018, "City of Chicago Crimes - 2001 to Present", https://data.cityofchicago.org/Public-Safety/Crimes-2001-to-present/ijzp-q8t2, City of Chicago Open Data Portal [Distributor], 1 [Version]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</si>
</sst>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yy"/>
    <numFmt numFmtId="166" formatCode="yyyy-m"/>
  </numFmts>
  <fonts count="26">
    <font>
      <sz val="10.0"/>
      <color rgb="FF000000"/>
      <name val="Arial"/>
    </font>
    <font>
      <sz val="10.0"/>
      <name val="Arial"/>
    </font>
    <font/>
    <font>
      <color rgb="FF000000"/>
      <name val="Arial"/>
    </font>
    <font>
      <u/>
      <sz val="10.0"/>
      <color rgb="FF0000FF"/>
      <name val="Arial"/>
    </font>
    <font>
      <u/>
      <sz val="10.0"/>
      <color rgb="FF0000FF"/>
      <name val="Arial"/>
    </font>
    <font>
      <u/>
      <color rgb="FF0000FF"/>
    </font>
    <font>
      <u/>
      <sz val="10.0"/>
      <color rgb="FF000000"/>
      <name val="Arial"/>
    </font>
    <font>
      <sz val="12.0"/>
      <color rgb="FF000000"/>
      <name val="Calibri"/>
    </font>
    <font>
      <sz val="11.0"/>
      <name val="Arial"/>
    </font>
    <font>
      <u/>
      <color rgb="FF0000FF"/>
    </font>
    <font>
      <b/>
      <sz val="10.0"/>
      <name val="Arial"/>
    </font>
    <font>
      <strike/>
      <sz val="10.0"/>
      <name val="Arial"/>
    </font>
    <font>
      <strike/>
      <sz val="10.0"/>
      <color rgb="FF0000FF"/>
      <name val="Arial"/>
    </font>
    <font>
      <strike/>
    </font>
    <font>
      <u/>
      <sz val="10.0"/>
      <color rgb="FF000000"/>
      <name val="Arial"/>
    </font>
    <font>
      <strike/>
      <sz val="10.0"/>
      <color rgb="FF000000"/>
      <name val="Arial"/>
    </font>
    <font>
      <u/>
      <sz val="10.0"/>
      <color rgb="FF0000FF"/>
      <name val="Arial"/>
    </font>
    <font>
      <strike/>
      <u/>
      <sz val="10.0"/>
      <name val="Arial"/>
    </font>
    <font>
      <strike/>
      <u/>
      <sz val="10.0"/>
      <color rgb="FF0000FF"/>
      <name val="Arial"/>
    </font>
    <font>
      <strike/>
      <u/>
    </font>
    <font>
      <strike/>
      <u/>
    </font>
    <font>
      <strike/>
      <u/>
      <color rgb="FF0000FF"/>
    </font>
    <font>
      <strike/>
      <color rgb="FF0000FF"/>
    </font>
    <font>
      <sz val="11.0"/>
      <color rgb="FF000000"/>
      <name val="Arial"/>
    </font>
    <font>
      <u/>
      <color rgb="FF0000FF"/>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Font="1"/>
    <xf borderId="0" fillId="0" fontId="2" numFmtId="0" xfId="0" applyAlignment="1" applyFont="1">
      <alignment readingOrder="0"/>
    </xf>
    <xf borderId="0" fillId="0" fontId="0" numFmtId="0" xfId="0" applyAlignment="1" applyFont="1">
      <alignment readingOrder="0"/>
    </xf>
    <xf borderId="0" fillId="0" fontId="0" numFmtId="0" xfId="0" applyAlignment="1" applyFont="1">
      <alignment readingOrder="0" shrinkToFit="0" vertical="bottom" wrapText="0"/>
    </xf>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1" numFmtId="0" xfId="0" applyAlignment="1" applyFont="1">
      <alignment readingOrder="0" vertical="bottom"/>
    </xf>
    <xf borderId="0" fillId="0" fontId="1" numFmtId="164" xfId="0" applyAlignment="1" applyFont="1" applyNumberFormat="1">
      <alignment readingOrder="0"/>
    </xf>
    <xf borderId="0" fillId="0" fontId="6" numFmtId="0" xfId="0" applyAlignment="1" applyFont="1">
      <alignment readingOrder="0"/>
    </xf>
    <xf borderId="0" fillId="0" fontId="0" numFmtId="0" xfId="0" applyAlignment="1" applyFont="1">
      <alignment shrinkToFit="0" vertical="bottom" wrapText="0"/>
    </xf>
    <xf borderId="0" fillId="0" fontId="2" numFmtId="164" xfId="0" applyAlignment="1" applyFont="1" applyNumberFormat="1">
      <alignment readingOrder="0"/>
    </xf>
    <xf borderId="0" fillId="0" fontId="7"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49" xfId="0" applyAlignment="1" applyFont="1" applyNumberFormat="1">
      <alignment readingOrder="0" shrinkToFit="0" vertical="bottom" wrapText="0"/>
    </xf>
    <xf borderId="0" fillId="0" fontId="1" numFmtId="49" xfId="0" applyAlignment="1" applyFont="1" applyNumberFormat="1">
      <alignment readingOrder="0"/>
    </xf>
    <xf quotePrefix="1" borderId="0" fillId="0" fontId="2" numFmtId="0" xfId="0" applyAlignment="1" applyFont="1">
      <alignment readingOrder="0"/>
    </xf>
    <xf borderId="0" fillId="0" fontId="1" numFmtId="49" xfId="0" applyFont="1" applyNumberFormat="1"/>
    <xf borderId="0" fillId="0" fontId="8" numFmtId="0" xfId="0" applyAlignment="1" applyFont="1">
      <alignment readingOrder="0" shrinkToFit="0" vertical="bottom" wrapText="0"/>
    </xf>
    <xf borderId="0" fillId="0" fontId="9" numFmtId="0" xfId="0" applyAlignment="1" applyFont="1">
      <alignment shrinkToFit="0" wrapText="0"/>
    </xf>
    <xf borderId="0" fillId="0" fontId="0" numFmtId="49" xfId="0" applyAlignment="1" applyFont="1" applyNumberFormat="1">
      <alignment horizontal="right" readingOrder="0" shrinkToFit="0" vertical="bottom" wrapText="0"/>
    </xf>
    <xf borderId="0" fillId="0" fontId="9" numFmtId="0" xfId="0" applyFont="1"/>
    <xf borderId="0" fillId="0" fontId="3" numFmtId="0" xfId="0" applyAlignment="1" applyFont="1">
      <alignment readingOrder="0" shrinkToFit="0" vertical="bottom" wrapText="0"/>
    </xf>
    <xf borderId="0" fillId="0" fontId="2" numFmtId="0" xfId="0" applyFont="1"/>
    <xf borderId="0" fillId="0" fontId="2" numFmtId="0" xfId="0" applyAlignment="1" applyFont="1">
      <alignment shrinkToFit="0" wrapText="0"/>
    </xf>
    <xf borderId="0" fillId="0" fontId="10" numFmtId="0" xfId="0" applyFont="1"/>
    <xf borderId="0" fillId="0" fontId="2" numFmtId="164" xfId="0" applyFont="1" applyNumberFormat="1"/>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2" numFmtId="0" xfId="0" applyAlignment="1" applyFont="1">
      <alignment readingOrder="0" shrinkToFit="0" wrapText="0"/>
    </xf>
    <xf borderId="0" fillId="0" fontId="14" numFmtId="0" xfId="0" applyFont="1"/>
    <xf borderId="0" fillId="0" fontId="2" numFmtId="165" xfId="0" applyFont="1" applyNumberFormat="1"/>
    <xf borderId="0" fillId="0" fontId="15" numFmtId="0" xfId="0" applyAlignment="1" applyFont="1">
      <alignment readingOrder="0" shrinkToFit="0" vertical="bottom" wrapText="0"/>
    </xf>
    <xf borderId="0" fillId="0" fontId="2" numFmtId="166" xfId="0" applyFont="1" applyNumberFormat="1"/>
    <xf borderId="0" fillId="0" fontId="16" numFmtId="0" xfId="0" applyAlignment="1" applyFont="1">
      <alignment readingOrder="0"/>
    </xf>
    <xf borderId="0" fillId="2" fontId="1" numFmtId="0" xfId="0" applyAlignment="1" applyFill="1" applyFont="1">
      <alignment readingOrder="0"/>
    </xf>
    <xf borderId="0" fillId="2" fontId="17" numFmtId="0" xfId="0" applyAlignment="1" applyFont="1">
      <alignment readingOrder="0"/>
    </xf>
    <xf borderId="0" fillId="2" fontId="2" numFmtId="0" xfId="0" applyFont="1"/>
    <xf borderId="0" fillId="0" fontId="18" numFmtId="0" xfId="0" applyAlignment="1" applyFont="1">
      <alignment readingOrder="0"/>
    </xf>
    <xf borderId="0" fillId="0" fontId="19" numFmtId="0" xfId="0" applyAlignment="1" applyFont="1">
      <alignment readingOrder="0"/>
    </xf>
    <xf borderId="0" fillId="0" fontId="20" numFmtId="0" xfId="0" applyFont="1"/>
    <xf borderId="0" fillId="0" fontId="12" numFmtId="0" xfId="0" applyFont="1"/>
    <xf borderId="0" fillId="0" fontId="21" numFmtId="0" xfId="0" applyAlignment="1" applyFont="1">
      <alignment readingOrder="0"/>
    </xf>
    <xf borderId="0" fillId="0" fontId="22" numFmtId="0" xfId="0" applyAlignment="1" applyFont="1">
      <alignment readingOrder="0"/>
    </xf>
    <xf borderId="0" fillId="0" fontId="14" numFmtId="0" xfId="0" applyAlignment="1" applyFont="1">
      <alignment readingOrder="0"/>
    </xf>
    <xf borderId="0" fillId="0" fontId="23" numFmtId="0" xfId="0" applyAlignment="1" applyFont="1">
      <alignment readingOrder="0"/>
    </xf>
    <xf borderId="0" fillId="0" fontId="2" numFmtId="0" xfId="0" applyAlignment="1" applyFont="1">
      <alignment shrinkToFit="0" wrapText="1"/>
    </xf>
    <xf borderId="0" fillId="0" fontId="24" numFmtId="0" xfId="0" applyAlignment="1" applyFont="1">
      <alignment readingOrder="0" shrinkToFit="0" vertical="bottom" wrapText="0"/>
    </xf>
    <xf borderId="0" fillId="2" fontId="2" numFmtId="0" xfId="0" applyAlignment="1" applyFont="1">
      <alignment readingOrder="0"/>
    </xf>
    <xf borderId="0" fillId="2" fontId="25" numFmtId="0" xfId="0" applyAlignment="1" applyFont="1">
      <alignment readingOrder="0"/>
    </xf>
    <xf borderId="0" fillId="0" fontId="9"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illinois.gov/idoc/Pages/default.aspx" TargetMode="External"/><Relationship Id="rId2" Type="http://schemas.openxmlformats.org/officeDocument/2006/relationships/hyperlink" Target="https://www.illinois.gov/idoc/Pages/default.aspx" TargetMode="External"/><Relationship Id="rId3" Type="http://schemas.openxmlformats.org/officeDocument/2006/relationships/hyperlink" Target="http://www.ides.illinois.gov/Pages/Unemployment%20Insurance.aspx" TargetMode="External"/><Relationship Id="rId4" Type="http://schemas.openxmlformats.org/officeDocument/2006/relationships/hyperlink" Target="https://www.huduser.gov/portal/pumd/index.html" TargetMode="External"/><Relationship Id="rId11" Type="http://schemas.openxmlformats.org/officeDocument/2006/relationships/drawing" Target="../drawings/drawing1.xml"/><Relationship Id="rId10" Type="http://schemas.openxmlformats.org/officeDocument/2006/relationships/hyperlink" Target="https://www.illinois.gov/idoc/Pages/default.aspx" TargetMode="External"/><Relationship Id="rId9" Type="http://schemas.openxmlformats.org/officeDocument/2006/relationships/hyperlink" Target="http://www.ici.illinois.gov/(S(xstjb5250ujgsiqjdbz0o2zy)A(aaPj--PlzAEkAAAAOTE1ZmM0NTMtYzRhZC00OGUxLTljMTgtOGFlMGViMmU4ZDUzTpilbQ8Uxwiam45T0FLMVGA7WE81))/AnnualReport.aspx" TargetMode="External"/><Relationship Id="rId5" Type="http://schemas.openxmlformats.org/officeDocument/2006/relationships/hyperlink" Target="http://www.ides.illinois.gov/Pages/Unemployment%20Insurance.aspx" TargetMode="External"/><Relationship Id="rId6" Type="http://schemas.openxmlformats.org/officeDocument/2006/relationships/hyperlink" Target="http://www.ides.illinois.gov/Pages/Unemployment%20Insurance.aspx" TargetMode="External"/><Relationship Id="rId7" Type="http://schemas.openxmlformats.org/officeDocument/2006/relationships/hyperlink" Target="https://www.illinois.gov/idoc/Pages/default.aspx" TargetMode="External"/><Relationship Id="rId8" Type="http://schemas.openxmlformats.org/officeDocument/2006/relationships/hyperlink" Target="https://www.huduser.gov/portal/pum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clave.chapinhall.org/?q=node/952" TargetMode="External"/><Relationship Id="rId2" Type="http://schemas.openxmlformats.org/officeDocument/2006/relationships/hyperlink" Target="https://www.huduser.gov/portal/pumd/index.html" TargetMode="External"/><Relationship Id="rId3" Type="http://schemas.openxmlformats.org/officeDocument/2006/relationships/hyperlink" Target="https://www.huduser.gov/portal/pumd/index.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cwaterservices.org" TargetMode="External"/><Relationship Id="rId2" Type="http://schemas.openxmlformats.org/officeDocument/2006/relationships/hyperlink" Target="http://www.kansascity.com/" TargetMode="External"/><Relationship Id="rId3" Type="http://schemas.openxmlformats.org/officeDocument/2006/relationships/hyperlink" Target="http://www.kansascity.com/" TargetMode="External"/><Relationship Id="rId4" Type="http://schemas.openxmlformats.org/officeDocument/2006/relationships/hyperlink" Target="https://data.kcmo.org/browse?limitTo=datasets&amp;anonymous=true&amp;q=crime%20data&amp;sortBy=relevance"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rs.usda.gov/data-products/foodaps-national-household-food-acquisition-and-purchase-survey/" TargetMode="External"/><Relationship Id="rId2" Type="http://schemas.openxmlformats.org/officeDocument/2006/relationships/hyperlink" Target="https://www.ers.usda.gov/data-products/foodaps-national-household-food-acquisition-and-purchase-survey/" TargetMode="External"/><Relationship Id="rId3" Type="http://schemas.openxmlformats.org/officeDocument/2006/relationships/hyperlink" Target="https://www.fns.usda.gov/pd/wic-program" TargetMode="External"/><Relationship Id="rId4" Type="http://schemas.openxmlformats.org/officeDocument/2006/relationships/hyperlink" Target="https://www.fns.usda.gov/pd/wic-program" TargetMode="External"/><Relationship Id="rId5" Type="http://schemas.openxmlformats.org/officeDocument/2006/relationships/hyperlink" Target="https://www.fns.usda.gov/pd/supplemental-nutrition-assistance-program-snap" TargetMode="External"/><Relationship Id="rId6" Type="http://schemas.openxmlformats.org/officeDocument/2006/relationships/hyperlink" Target="https://www.fns.usda.gov/pd/supplemental-nutrition-assistance-program-snap"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www.bundesbank.de/Redaktion/EN/Standardartikel/Bundesbank/Research_Centre/research_data_micro_data_midi.html" TargetMode="External"/><Relationship Id="rId10" Type="http://schemas.openxmlformats.org/officeDocument/2006/relationships/hyperlink" Target="http://www.bundesbank.de/Redaktion/EN/Standardartikel/Bundesbank/Research_Centre/research_data_micro_data_guv.html" TargetMode="External"/><Relationship Id="rId13" Type="http://schemas.openxmlformats.org/officeDocument/2006/relationships/hyperlink" Target="https://www.bundesbank.de/Redaktion/DE/Standardartikel/Aufgaben/Geldpolitik/volkswirtschaft_bank_lending_survey.html" TargetMode="External"/><Relationship Id="rId12" Type="http://schemas.openxmlformats.org/officeDocument/2006/relationships/hyperlink" Target="http://www.bundesbank.de/Redaktion/EN/Standardartikel/Bundesbank/Research_Centre/research_data_micro_data_sits.html" TargetMode="External"/><Relationship Id="rId1" Type="http://schemas.openxmlformats.org/officeDocument/2006/relationships/hyperlink" Target="https://www.bundesbank.de/Redaktion/EN/Standardartikel/Bundesbank/Research_Centre/research_data_micro_data_external_position.html" TargetMode="External"/><Relationship Id="rId2" Type="http://schemas.openxmlformats.org/officeDocument/2006/relationships/hyperlink" Target="https://www.bundesbank.de/Redaktion/EN/Standardartikel/Bundesbank/Research_Centre/research_data_micro_data_kredit.html?https=1" TargetMode="External"/><Relationship Id="rId3" Type="http://schemas.openxmlformats.org/officeDocument/2006/relationships/hyperlink" Target="http://www.bundesbank.de/Redaktion/EN/Standardartikel/Bundesbank/Research_Centre/research_data_micro_data_ustan.html" TargetMode="External"/><Relationship Id="rId4" Type="http://schemas.openxmlformats.org/officeDocument/2006/relationships/hyperlink" Target="http://www.bundesbank.de/Redaktion/DE/Standardartikel/Bundesbank/Forschungszentrum/forschungsdaten_mikrodaten_wertpapierinvestments.html" TargetMode="External"/><Relationship Id="rId9" Type="http://schemas.openxmlformats.org/officeDocument/2006/relationships/hyperlink" Target="https://www.bundesbank.de/Redaktion/EN/Standardartikel/Bundesbank/Research_Centre/research_data_micro_data_bista.html" TargetMode="External"/><Relationship Id="rId15" Type="http://schemas.openxmlformats.org/officeDocument/2006/relationships/drawing" Target="../drawings/drawing7.xml"/><Relationship Id="rId14" Type="http://schemas.openxmlformats.org/officeDocument/2006/relationships/hyperlink" Target="https://www.ecb.europa.eu/paym/target/target2/html/index.en.html" TargetMode="External"/><Relationship Id="rId5" Type="http://schemas.openxmlformats.org/officeDocument/2006/relationships/hyperlink" Target="https://www.bundesbank.de/Navigation/EN/Bundesbank/Research/Panel_on_household_finances/Data_access_and_data_protection/data_access_and_data_protection.html" TargetMode="External"/><Relationship Id="rId6" Type="http://schemas.openxmlformats.org/officeDocument/2006/relationships/hyperlink" Target="https://www.bundesbank.de/Redaktion/EN/Standardartikel/Bundesbank/Research_Centre/research_data_micro_data_investment_funds_statistics.html" TargetMode="External"/><Relationship Id="rId7" Type="http://schemas.openxmlformats.org/officeDocument/2006/relationships/hyperlink" Target="http://www.bundesbank.de/Redaktion/EN/Standardartikel/Bundesbank/Research_Centre/research_data_micro_data_mir.html" TargetMode="External"/><Relationship Id="rId8" Type="http://schemas.openxmlformats.org/officeDocument/2006/relationships/hyperlink" Target="http://www.oecd.org/finance/financial-education/2015finlitmeasurementexercise.htm"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osse.dc.gov/" TargetMode="External"/><Relationship Id="rId42" Type="http://schemas.openxmlformats.org/officeDocument/2006/relationships/hyperlink" Target="https://data.cityofchicago.org/resource/s6ha-ppgi" TargetMode="External"/><Relationship Id="rId41" Type="http://schemas.openxmlformats.org/officeDocument/2006/relationships/hyperlink" Target="http://data.cityofchicago.org" TargetMode="External"/><Relationship Id="rId44" Type="http://schemas.openxmlformats.org/officeDocument/2006/relationships/hyperlink" Target="http://nycopendata.socrata.com" TargetMode="External"/><Relationship Id="rId43" Type="http://schemas.openxmlformats.org/officeDocument/2006/relationships/hyperlink" Target="http://www.cityofchicago.org" TargetMode="External"/><Relationship Id="rId46" Type="http://schemas.openxmlformats.org/officeDocument/2006/relationships/hyperlink" Target="http://nycopendata.socrata.com" TargetMode="External"/><Relationship Id="rId45" Type="http://schemas.openxmlformats.org/officeDocument/2006/relationships/hyperlink" Target="https://nycopendata.socrata.com/resource/n3p6-zve2" TargetMode="External"/><Relationship Id="rId107" Type="http://schemas.openxmlformats.org/officeDocument/2006/relationships/hyperlink" Target="https://lehd.ces.census.gov/data/lodes/LODES7/LODESTechDoc7.2.pdf" TargetMode="External"/><Relationship Id="rId106" Type="http://schemas.openxmlformats.org/officeDocument/2006/relationships/hyperlink" Target="https://lehd.ces.census.gov/data/lodes/LODES7/mo/mo_xwalk.csv.gz" TargetMode="External"/><Relationship Id="rId105" Type="http://schemas.openxmlformats.org/officeDocument/2006/relationships/hyperlink" Target="http://lehd.ces.census.gov/data/lodes/LODES7/LODESTechDoc7.2.pdf" TargetMode="External"/><Relationship Id="rId104" Type="http://schemas.openxmlformats.org/officeDocument/2006/relationships/hyperlink" Target="https://lehd.ces.census.gov/data/lodes/LODES7/mo/" TargetMode="External"/><Relationship Id="rId109" Type="http://schemas.openxmlformats.org/officeDocument/2006/relationships/hyperlink" Target="https://lehd.ces.census.gov/data/lodes/LODES7/LODESTechDoc7.2.pdf" TargetMode="External"/><Relationship Id="rId108" Type="http://schemas.openxmlformats.org/officeDocument/2006/relationships/hyperlink" Target="https://lehd.ces.census.gov/data/lodes/LODES7/ks/ks_xwalk.csv.gz" TargetMode="External"/><Relationship Id="rId48" Type="http://schemas.openxmlformats.org/officeDocument/2006/relationships/hyperlink" Target="http://www.nyc.gov/html/nycha/html/ccschtml/communitycenters.shtml" TargetMode="External"/><Relationship Id="rId47" Type="http://schemas.openxmlformats.org/officeDocument/2006/relationships/hyperlink" Target="https://nycopendata.socrata.com/resource/crns-fw6u" TargetMode="External"/><Relationship Id="rId49" Type="http://schemas.openxmlformats.org/officeDocument/2006/relationships/hyperlink" Target="http://data.illinois.gov" TargetMode="External"/><Relationship Id="rId103" Type="http://schemas.openxmlformats.org/officeDocument/2006/relationships/hyperlink" Target="http://lehd.ces.census.gov/data/lodes/LODES7/LODESTechDoc7.2.pdf" TargetMode="External"/><Relationship Id="rId102" Type="http://schemas.openxmlformats.org/officeDocument/2006/relationships/hyperlink" Target="https://lehd.ces.census.gov/data/lodes/LODES7/mo/" TargetMode="External"/><Relationship Id="rId101" Type="http://schemas.openxmlformats.org/officeDocument/2006/relationships/hyperlink" Target="http://lehd.ces.census.gov/data/lodes/LODES7/LODESTechDoc7.2.pdf" TargetMode="External"/><Relationship Id="rId100" Type="http://schemas.openxmlformats.org/officeDocument/2006/relationships/hyperlink" Target="https://lehd.ces.census.gov/data/lodes/LODES7/mo/" TargetMode="External"/><Relationship Id="rId31" Type="http://schemas.openxmlformats.org/officeDocument/2006/relationships/hyperlink" Target="http://data.cityofchicago.org" TargetMode="External"/><Relationship Id="rId30" Type="http://schemas.openxmlformats.org/officeDocument/2006/relationships/hyperlink" Target="http://www.cityofchicago.org" TargetMode="External"/><Relationship Id="rId33" Type="http://schemas.openxmlformats.org/officeDocument/2006/relationships/hyperlink" Target="http://www.cityofchicago.org/city/en/depts/dcd/provdrs/tif.html" TargetMode="External"/><Relationship Id="rId32" Type="http://schemas.openxmlformats.org/officeDocument/2006/relationships/hyperlink" Target="https://data.cityofchicago.org/resource/jp7n-tgmf" TargetMode="External"/><Relationship Id="rId35" Type="http://schemas.openxmlformats.org/officeDocument/2006/relationships/hyperlink" Target="https://data.cityofchicago.org/resource/9zqv-3uhs" TargetMode="External"/><Relationship Id="rId34" Type="http://schemas.openxmlformats.org/officeDocument/2006/relationships/hyperlink" Target="http://data.cityofchicago.org" TargetMode="External"/><Relationship Id="rId37" Type="http://schemas.openxmlformats.org/officeDocument/2006/relationships/hyperlink" Target="https://nycopendata.socrata.com/resource/xuk2-nczf" TargetMode="External"/><Relationship Id="rId36" Type="http://schemas.openxmlformats.org/officeDocument/2006/relationships/hyperlink" Target="https://nycopendata.socrata.com/resource/94qw-aaee" TargetMode="External"/><Relationship Id="rId39" Type="http://schemas.openxmlformats.org/officeDocument/2006/relationships/hyperlink" Target="http://dhs.dc.gov" TargetMode="External"/><Relationship Id="rId38" Type="http://schemas.openxmlformats.org/officeDocument/2006/relationships/hyperlink" Target="http://dhs.dc.gov" TargetMode="External"/><Relationship Id="rId20" Type="http://schemas.openxmlformats.org/officeDocument/2006/relationships/hyperlink" Target="https://data.cityofchicago.org/resource/8i6r-et8s" TargetMode="External"/><Relationship Id="rId22" Type="http://schemas.openxmlformats.org/officeDocument/2006/relationships/hyperlink" Target="http://data.cityofchicago.org" TargetMode="External"/><Relationship Id="rId21" Type="http://schemas.openxmlformats.org/officeDocument/2006/relationships/hyperlink" Target="http://cps.edu" TargetMode="External"/><Relationship Id="rId24" Type="http://schemas.openxmlformats.org/officeDocument/2006/relationships/hyperlink" Target="http://cps.edu" TargetMode="External"/><Relationship Id="rId23" Type="http://schemas.openxmlformats.org/officeDocument/2006/relationships/hyperlink" Target="https://data.cityofchicago.org/resource/fvrx-esxp" TargetMode="External"/><Relationship Id="rId26" Type="http://schemas.openxmlformats.org/officeDocument/2006/relationships/hyperlink" Target="https://data.cityofchicago.org/resource/9zky-nrsy" TargetMode="External"/><Relationship Id="rId121" Type="http://schemas.openxmlformats.org/officeDocument/2006/relationships/hyperlink" Target="https://data.cityofchicago.org/Public-Safety/Crimes-2001-to-present/ijzp-q8t2" TargetMode="External"/><Relationship Id="rId25" Type="http://schemas.openxmlformats.org/officeDocument/2006/relationships/hyperlink" Target="http://data.cityofchicago.org" TargetMode="External"/><Relationship Id="rId120" Type="http://schemas.openxmlformats.org/officeDocument/2006/relationships/hyperlink" Target="http://data.cityofchicago.org" TargetMode="External"/><Relationship Id="rId28" Type="http://schemas.openxmlformats.org/officeDocument/2006/relationships/hyperlink" Target="http://data.cityofchicago.org" TargetMode="External"/><Relationship Id="rId27" Type="http://schemas.openxmlformats.org/officeDocument/2006/relationships/hyperlink" Target="http://www.cps.edu" TargetMode="External"/><Relationship Id="rId29" Type="http://schemas.openxmlformats.org/officeDocument/2006/relationships/hyperlink" Target="https://data.cityofchicago.org/resource/dpkg-upyz" TargetMode="External"/><Relationship Id="rId122" Type="http://schemas.openxmlformats.org/officeDocument/2006/relationships/drawing" Target="../drawings/drawing8.xml"/><Relationship Id="rId95" Type="http://schemas.openxmlformats.org/officeDocument/2006/relationships/hyperlink" Target="http://lehd.ces.census.gov/data/lodes/LODES7/LODESTechDoc7.2.pdf" TargetMode="External"/><Relationship Id="rId94" Type="http://schemas.openxmlformats.org/officeDocument/2006/relationships/hyperlink" Target="https://lehd.ces.census.gov/data/lodes/LODES7/il/" TargetMode="External"/><Relationship Id="rId97" Type="http://schemas.openxmlformats.org/officeDocument/2006/relationships/hyperlink" Target="http://lehd.ces.census.gov/data/lodes/LODES7/LODESTechDoc7.2.pdf" TargetMode="External"/><Relationship Id="rId96" Type="http://schemas.openxmlformats.org/officeDocument/2006/relationships/hyperlink" Target="https://lehd.ces.census.gov/data/lodes/LODES7/il/" TargetMode="External"/><Relationship Id="rId11" Type="http://schemas.openxmlformats.org/officeDocument/2006/relationships/hyperlink" Target="https://factfinder.census.gov/faces/nav/jsf/pages/download_center.xhtml" TargetMode="External"/><Relationship Id="rId99" Type="http://schemas.openxmlformats.org/officeDocument/2006/relationships/hyperlink" Target="http://lehd.ces.census.gov/data/lodes/LODES7/LODESTechDoc7.2.pdf" TargetMode="External"/><Relationship Id="rId10" Type="http://schemas.openxmlformats.org/officeDocument/2006/relationships/hyperlink" Target="http://lehd.ces.census.gov/data/lodes/LODES7/LODESTechDoc7.2.pdf" TargetMode="External"/><Relationship Id="rId98" Type="http://schemas.openxmlformats.org/officeDocument/2006/relationships/hyperlink" Target="https://lehd.ces.census.gov/data/lodes/LODES7/il/" TargetMode="External"/><Relationship Id="rId13" Type="http://schemas.openxmlformats.org/officeDocument/2006/relationships/hyperlink" Target="https://factfinder.census.gov/faces/nav/jsf/pages/download_center.xhtml" TargetMode="External"/><Relationship Id="rId12" Type="http://schemas.openxmlformats.org/officeDocument/2006/relationships/hyperlink" Target="http://www.census.gov/programs-surveys/acs/methodology/design-and-methodology.html" TargetMode="External"/><Relationship Id="rId91" Type="http://schemas.openxmlformats.org/officeDocument/2006/relationships/hyperlink" Target="https://www.illinoisworknet.com/LayoffRecovery/Pages/WARNLayoff.aspx" TargetMode="External"/><Relationship Id="rId90" Type="http://schemas.openxmlformats.org/officeDocument/2006/relationships/hyperlink" Target="https://www.illinois.gov/dceo/WorkforceDevelopment/warn/Pages/default.aspx" TargetMode="External"/><Relationship Id="rId93" Type="http://schemas.openxmlformats.org/officeDocument/2006/relationships/hyperlink" Target="https://mappingpoliceviolence.org/aboutthedata/" TargetMode="External"/><Relationship Id="rId92" Type="http://schemas.openxmlformats.org/officeDocument/2006/relationships/hyperlink" Target="https://mappingpoliceviolence.org/s/MPVDatasetDownload-cx8w.xlsx" TargetMode="External"/><Relationship Id="rId118" Type="http://schemas.openxmlformats.org/officeDocument/2006/relationships/hyperlink" Target="https://data.illinois.gov/dataset/307idol_illinois_minimum_wage/resource/a288abda-51e7-44bb-8066-361bb5f50ab0" TargetMode="External"/><Relationship Id="rId117" Type="http://schemas.openxmlformats.org/officeDocument/2006/relationships/hyperlink" Target="https://www.census.gov/eos/www/naics/" TargetMode="External"/><Relationship Id="rId116" Type="http://schemas.openxmlformats.org/officeDocument/2006/relationships/hyperlink" Target="https://www.census.gov/eos/www/naics/reference_files_tools/2002/naics_2_6_02.txt" TargetMode="External"/><Relationship Id="rId115" Type="http://schemas.openxmlformats.org/officeDocument/2006/relationships/hyperlink" Target="https://www.census.gov/eos/www/naics/" TargetMode="External"/><Relationship Id="rId119" Type="http://schemas.openxmlformats.org/officeDocument/2006/relationships/hyperlink" Target="https://data.illinois.gov/dataset/307idol_illinois_minimum_wage" TargetMode="External"/><Relationship Id="rId15" Type="http://schemas.openxmlformats.org/officeDocument/2006/relationships/hyperlink" Target="https://factfinder.census.gov/faces/nav/jsf/pages/download_center.xhtml" TargetMode="External"/><Relationship Id="rId110" Type="http://schemas.openxmlformats.org/officeDocument/2006/relationships/hyperlink" Target="http://city.kcmo.org/kc/BusinessLicenseSearch/" TargetMode="External"/><Relationship Id="rId14" Type="http://schemas.openxmlformats.org/officeDocument/2006/relationships/hyperlink" Target="http://www.census.gov/programs-surveys/acs/methodology/design-and-methodology.html" TargetMode="External"/><Relationship Id="rId17" Type="http://schemas.openxmlformats.org/officeDocument/2006/relationships/hyperlink" Target="https://factfinder.census.gov/faces/nav/jsf/pages/download_center.xhtml" TargetMode="External"/><Relationship Id="rId16" Type="http://schemas.openxmlformats.org/officeDocument/2006/relationships/hyperlink" Target="http://www.census.gov/programs-surveys/acs/methodology/design-and-methodology.html" TargetMode="External"/><Relationship Id="rId19" Type="http://schemas.openxmlformats.org/officeDocument/2006/relationships/hyperlink" Target="http://data.cityofchicago.org" TargetMode="External"/><Relationship Id="rId114" Type="http://schemas.openxmlformats.org/officeDocument/2006/relationships/hyperlink" Target="https://www.census.gov/eos/www/naics/2017NAICS/2-6%20digit_2017_Codes.xlsx" TargetMode="External"/><Relationship Id="rId18" Type="http://schemas.openxmlformats.org/officeDocument/2006/relationships/hyperlink" Target="http://www.census.gov/programs-surveys/acs/methodology/design-and-methodology.html" TargetMode="External"/><Relationship Id="rId113" Type="http://schemas.openxmlformats.org/officeDocument/2006/relationships/hyperlink" Target="https://www.bls.gov/data/" TargetMode="External"/><Relationship Id="rId112" Type="http://schemas.openxmlformats.org/officeDocument/2006/relationships/hyperlink" Target="https://download.bls.gov/pub/time.series/cu/" TargetMode="External"/><Relationship Id="rId111" Type="http://schemas.openxmlformats.org/officeDocument/2006/relationships/hyperlink" Target="http://kcmo.gov/finance/business-license-search/" TargetMode="External"/><Relationship Id="rId84" Type="http://schemas.openxmlformats.org/officeDocument/2006/relationships/hyperlink" Target="https://www.census.gov/eos/www/naics/2012NAICS/2-digit_2012_Codes.xls" TargetMode="External"/><Relationship Id="rId83" Type="http://schemas.openxmlformats.org/officeDocument/2006/relationships/hyperlink" Target="https://lehd.ces.census.gov/applications/help/qwi_explorer.html" TargetMode="External"/><Relationship Id="rId86" Type="http://schemas.openxmlformats.org/officeDocument/2006/relationships/hyperlink" Target="https://lehd.ces.census.gov/data/lodes/LODES7/ny/ny_xwalk.csv.gz" TargetMode="External"/><Relationship Id="rId85" Type="http://schemas.openxmlformats.org/officeDocument/2006/relationships/hyperlink" Target="https://www.census.gov/eos/www/naics/" TargetMode="External"/><Relationship Id="rId88" Type="http://schemas.openxmlformats.org/officeDocument/2006/relationships/hyperlink" Target="https://www.labor.ny.gov/stats/2013-2015-short-term-occupational-projections-Regional.xls" TargetMode="External"/><Relationship Id="rId87" Type="http://schemas.openxmlformats.org/officeDocument/2006/relationships/hyperlink" Target="https://lehd.ces.census.gov/data/lodes/LODES7/LODESTechDoc7.2.pdf" TargetMode="External"/><Relationship Id="rId89" Type="http://schemas.openxmlformats.org/officeDocument/2006/relationships/hyperlink" Target="https://www.labor.ny.gov/stats/sttech.shtm" TargetMode="External"/><Relationship Id="rId80" Type="http://schemas.openxmlformats.org/officeDocument/2006/relationships/hyperlink" Target="https://lehd.ces.census.gov/data/lodes/LODES7/il/il_xwalk.csv.gz" TargetMode="External"/><Relationship Id="rId82" Type="http://schemas.openxmlformats.org/officeDocument/2006/relationships/hyperlink" Target="https://qwiexplorer.ces.census.gov/static/explore.html" TargetMode="External"/><Relationship Id="rId81" Type="http://schemas.openxmlformats.org/officeDocument/2006/relationships/hyperlink" Target="https://lehd.ces.census.gov/data/lodes/LODES7/LODESTechDoc7.2.pdf" TargetMode="External"/><Relationship Id="rId1" Type="http://schemas.openxmlformats.org/officeDocument/2006/relationships/hyperlink" Target="https://factfinder.census.gov/faces/nav/jsf/pages/download_center.xhtml" TargetMode="External"/><Relationship Id="rId2" Type="http://schemas.openxmlformats.org/officeDocument/2006/relationships/hyperlink" Target="https://www.census.gov/prod/cen2000/doc/ProfileTD.pdf" TargetMode="External"/><Relationship Id="rId3" Type="http://schemas.openxmlformats.org/officeDocument/2006/relationships/hyperlink" Target="https://factfinder.census.gov/faces/nav/jsf/pages/download_center.xhtml" TargetMode="External"/><Relationship Id="rId4" Type="http://schemas.openxmlformats.org/officeDocument/2006/relationships/hyperlink" Target="http://www.census.gov/prod/cen2010/doc/dpsf.pdf" TargetMode="External"/><Relationship Id="rId9" Type="http://schemas.openxmlformats.org/officeDocument/2006/relationships/hyperlink" Target="https://lehd.ces.census.gov/data/lodes/LODES7/" TargetMode="External"/><Relationship Id="rId5" Type="http://schemas.openxmlformats.org/officeDocument/2006/relationships/hyperlink" Target="https://lehd.ces.census.gov/data/lodes/LODES7/" TargetMode="External"/><Relationship Id="rId6" Type="http://schemas.openxmlformats.org/officeDocument/2006/relationships/hyperlink" Target="http://lehd.ces.census.gov/data/lodes/LODES7/LODESTechDoc7.2.pdf" TargetMode="External"/><Relationship Id="rId7" Type="http://schemas.openxmlformats.org/officeDocument/2006/relationships/hyperlink" Target="https://lehd.ces.census.gov/data/lodes/LODES7/" TargetMode="External"/><Relationship Id="rId8" Type="http://schemas.openxmlformats.org/officeDocument/2006/relationships/hyperlink" Target="http://lehd.ces.census.gov/data/lodes/LODES7/LODESTechDoc7.2.pdf" TargetMode="External"/><Relationship Id="rId73" Type="http://schemas.openxmlformats.org/officeDocument/2006/relationships/hyperlink" Target="https://www.census.gov/eos/www/naics/" TargetMode="External"/><Relationship Id="rId72" Type="http://schemas.openxmlformats.org/officeDocument/2006/relationships/hyperlink" Target="https://www.census.gov/eos/www/naics/reference_files_tools/2007/naics07.xls" TargetMode="External"/><Relationship Id="rId75" Type="http://schemas.openxmlformats.org/officeDocument/2006/relationships/hyperlink" Target="http://www.reentryillinois.net/IllinoisResourceDirectory.html" TargetMode="External"/><Relationship Id="rId74" Type="http://schemas.openxmlformats.org/officeDocument/2006/relationships/hyperlink" Target="http://www.venturecd.net/ResourceDirectory/dirDisplay_MapDir.asp?OrigScript=&amp;activity=&amp;statemap=IL&amp;txt_map_county_name=Cook&amp;stylesheet=0&amp;DoAction=ShowList&amp;ref=1234&amp;MF=&amp;MB=&amp;TMF=&amp;TMB=" TargetMode="External"/><Relationship Id="rId77" Type="http://schemas.openxmlformats.org/officeDocument/2006/relationships/hyperlink" Target="https://www.huduser.gov/portal/datasets/usps_crosswalk.html" TargetMode="External"/><Relationship Id="rId76" Type="http://schemas.openxmlformats.org/officeDocument/2006/relationships/hyperlink" Target="https://www.huduser.gov/portal/datasets/usps_crosswalk.html" TargetMode="External"/><Relationship Id="rId79" Type="http://schemas.openxmlformats.org/officeDocument/2006/relationships/hyperlink" Target="https://www.census.gov/geo/maps-data/data/baf_description.html" TargetMode="External"/><Relationship Id="rId78" Type="http://schemas.openxmlformats.org/officeDocument/2006/relationships/hyperlink" Target="https://www.census.gov/geo/maps-data/data/baf.html" TargetMode="External"/><Relationship Id="rId71" Type="http://schemas.openxmlformats.org/officeDocument/2006/relationships/hyperlink" Target="http://lehd.ces.census.gov/data/lodes/LODES7/LODESTechDoc7.2.pdf" TargetMode="External"/><Relationship Id="rId70" Type="http://schemas.openxmlformats.org/officeDocument/2006/relationships/hyperlink" Target="https://lehd.ces.census.gov/data/lodes/LODES7/" TargetMode="External"/><Relationship Id="rId62" Type="http://schemas.openxmlformats.org/officeDocument/2006/relationships/hyperlink" Target="http://thedataweb.rm.census.gov/ftp/sipp_ftp.html" TargetMode="External"/><Relationship Id="rId61" Type="http://schemas.openxmlformats.org/officeDocument/2006/relationships/hyperlink" Target="https://www.census.gov/geo/maps-data/data/zcta_rel_overview.html" TargetMode="External"/><Relationship Id="rId64" Type="http://schemas.openxmlformats.org/officeDocument/2006/relationships/hyperlink" Target="https://www1.nyc.gov/assets/planning/download/office/data-maps/nyc-population/census2010/nyc2010census_tabulation_equiv.xlsx" TargetMode="External"/><Relationship Id="rId63" Type="http://schemas.openxmlformats.org/officeDocument/2006/relationships/hyperlink" Target="https://www.census.gov/programs-surveys/sipp/data/2014-panel/wave-1.html" TargetMode="External"/><Relationship Id="rId66" Type="http://schemas.openxmlformats.org/officeDocument/2006/relationships/hyperlink" Target="https://lehd.ces.census.gov/data/lodes/LODES7/" TargetMode="External"/><Relationship Id="rId65" Type="http://schemas.openxmlformats.org/officeDocument/2006/relationships/hyperlink" Target="https://www1.nyc.gov/site/planning/data-maps/open-data/dwn-nynta.page" TargetMode="External"/><Relationship Id="rId68" Type="http://schemas.openxmlformats.org/officeDocument/2006/relationships/hyperlink" Target="https://lehd.ces.census.gov/data/lodes/LODES7/" TargetMode="External"/><Relationship Id="rId67" Type="http://schemas.openxmlformats.org/officeDocument/2006/relationships/hyperlink" Target="http://lehd.ces.census.gov/data/lodes/LODES7/LODESTechDoc7.2.pdf" TargetMode="External"/><Relationship Id="rId60" Type="http://schemas.openxmlformats.org/officeDocument/2006/relationships/hyperlink" Target="http://www2.census.gov/geo/docs/maps-data/data/rel/zcta_tract_rel_10.txt" TargetMode="External"/><Relationship Id="rId69" Type="http://schemas.openxmlformats.org/officeDocument/2006/relationships/hyperlink" Target="http://lehd.ces.census.gov/data/lodes/LODES7/LODESTechDoc7.2.pdf" TargetMode="External"/><Relationship Id="rId51" Type="http://schemas.openxmlformats.org/officeDocument/2006/relationships/hyperlink" Target="http://www.dhs.state.il.us/page.aspx?module=12" TargetMode="External"/><Relationship Id="rId50" Type="http://schemas.openxmlformats.org/officeDocument/2006/relationships/hyperlink" Target="https://data.illinois.gov/resource/i5bm-5xkp" TargetMode="External"/><Relationship Id="rId53" Type="http://schemas.openxmlformats.org/officeDocument/2006/relationships/hyperlink" Target="https://datacatalog.cookcountyil.gov/resource/4f2q-h3b7" TargetMode="External"/><Relationship Id="rId52" Type="http://schemas.openxmlformats.org/officeDocument/2006/relationships/hyperlink" Target="http://datacatalog.cookcountyil.gov" TargetMode="External"/><Relationship Id="rId55" Type="http://schemas.openxmlformats.org/officeDocument/2006/relationships/hyperlink" Target="http://data.cityofchicago.org" TargetMode="External"/><Relationship Id="rId54" Type="http://schemas.openxmlformats.org/officeDocument/2006/relationships/hyperlink" Target="http://cookrecorder.com/" TargetMode="External"/><Relationship Id="rId57" Type="http://schemas.openxmlformats.org/officeDocument/2006/relationships/hyperlink" Target="http://www.cityofchicago.org/city/en/depts/fss.html" TargetMode="External"/><Relationship Id="rId56" Type="http://schemas.openxmlformats.org/officeDocument/2006/relationships/hyperlink" Target="https://data.cityofchicago.org/resource/jmw7-ijg5" TargetMode="External"/><Relationship Id="rId59" Type="http://schemas.openxmlformats.org/officeDocument/2006/relationships/hyperlink" Target="https://findtreatment.samhsa.gov/locator/about" TargetMode="External"/><Relationship Id="rId58" Type="http://schemas.openxmlformats.org/officeDocument/2006/relationships/hyperlink" Target="https://findtreatment.samhsa.gov/locator?sAddr=&amp;submit=Go"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1" Type="http://schemas.openxmlformats.org/officeDocument/2006/relationships/hyperlink" Target="http://lehd.ces.census.gov/data/lodes/LODES7/il/rac/il_rac_S000_JT00_2014.csv.gz" TargetMode="External"/><Relationship Id="rId30" Type="http://schemas.openxmlformats.org/officeDocument/2006/relationships/hyperlink" Target="http://doi.org/10.3886/ICPSR25421.v1" TargetMode="External"/><Relationship Id="rId33" Type="http://schemas.openxmlformats.org/officeDocument/2006/relationships/hyperlink" Target="http://lehd.ces.census.gov/data/lodes/LODES7/il/wac/il_wac_S000_JT00_2014.csv.gz" TargetMode="External"/><Relationship Id="rId32" Type="http://schemas.openxmlformats.org/officeDocument/2006/relationships/hyperlink" Target="http://lehd.ces.census.gov/data/lodes/LODES7/LODESTechDoc7.2.pdf" TargetMode="External"/><Relationship Id="rId35" Type="http://schemas.openxmlformats.org/officeDocument/2006/relationships/hyperlink" Target="http://download.vrdc.cornell.edu/qwipu/R2015Q2/il/se/fa/qwi_il_se_fa_gc_ns_op_u.csv.gz" TargetMode="External"/><Relationship Id="rId34" Type="http://schemas.openxmlformats.org/officeDocument/2006/relationships/hyperlink" Target="http://lehd.ces.census.gov/data/lodes/LODES7/LODESTechDoc7.2.pdf" TargetMode="External"/><Relationship Id="rId37" Type="http://schemas.openxmlformats.org/officeDocument/2006/relationships/hyperlink" Target="https://factfinder.census.gov/faces/nav/jsf/pages/download_center.xhtml" TargetMode="External"/><Relationship Id="rId36" Type="http://schemas.openxmlformats.org/officeDocument/2006/relationships/hyperlink" Target="http://download.vrdc.cornell.edu/qwipu/QWIPU_Data_Schema.pdf" TargetMode="External"/><Relationship Id="rId39" Type="http://schemas.openxmlformats.org/officeDocument/2006/relationships/drawing" Target="../drawings/drawing11.xml"/><Relationship Id="rId38" Type="http://schemas.openxmlformats.org/officeDocument/2006/relationships/hyperlink" Target="https://www.census.gov/prod/cen2000/doc/ProfileTD.pdf" TargetMode="External"/><Relationship Id="rId20" Type="http://schemas.openxmlformats.org/officeDocument/2006/relationships/hyperlink" Target="https://www.socialexplorer.com/data/ACS2015_5yr/metadata/?ds=ACS15_5yr&amp;table=B19025" TargetMode="External"/><Relationship Id="rId22" Type="http://schemas.openxmlformats.org/officeDocument/2006/relationships/hyperlink" Target="https://www.socialexplorer.com/data/ACS2015_5yr/metadata/?ds=ACS15_5yr&amp;table=B15003" TargetMode="External"/><Relationship Id="rId21" Type="http://schemas.openxmlformats.org/officeDocument/2006/relationships/hyperlink" Target="https://factfinder.census.gov/faces/nav/jsf/pages/download_center.xhtml" TargetMode="External"/><Relationship Id="rId24" Type="http://schemas.openxmlformats.org/officeDocument/2006/relationships/hyperlink" Target="http://lehd.ces.census.gov/data/lodes/LODES7/LODESTechDoc7.2.pdf" TargetMode="External"/><Relationship Id="rId23" Type="http://schemas.openxmlformats.org/officeDocument/2006/relationships/hyperlink" Target="http://lehd.ces.census.gov/data/lodes/LODES7/il/od/il_od_main_JT00_2014.csv.gz" TargetMode="External"/><Relationship Id="rId26" Type="http://schemas.openxmlformats.org/officeDocument/2006/relationships/hyperlink" Target="http://doi.org/10.3886/ICPSR34943.v1" TargetMode="External"/><Relationship Id="rId25" Type="http://schemas.openxmlformats.org/officeDocument/2006/relationships/hyperlink" Target="http://doi.org/10.3886/ICPSR34943.v1" TargetMode="External"/><Relationship Id="rId28" Type="http://schemas.openxmlformats.org/officeDocument/2006/relationships/hyperlink" Target="http://doi.org/10.3886/ICPSR36115.v1" TargetMode="External"/><Relationship Id="rId27" Type="http://schemas.openxmlformats.org/officeDocument/2006/relationships/hyperlink" Target="http://doi.org/10.3886/ICPSR36115.v1" TargetMode="External"/><Relationship Id="rId29" Type="http://schemas.openxmlformats.org/officeDocument/2006/relationships/hyperlink" Target="http://doi.org/10.3886/ICPSR25421.v1" TargetMode="External"/><Relationship Id="rId11" Type="http://schemas.openxmlformats.org/officeDocument/2006/relationships/hyperlink" Target="https://data.illinois.gov/resource/a4xm-umm5" TargetMode="External"/><Relationship Id="rId10" Type="http://schemas.openxmlformats.org/officeDocument/2006/relationships/hyperlink" Target="http://bi.omh.ny.gov/bridges/index" TargetMode="External"/><Relationship Id="rId13" Type="http://schemas.openxmlformats.org/officeDocument/2006/relationships/hyperlink" Target="http://www.cityofchicago.org/city/en/depts/bldgs/provdrs/inspect/svcs/building_violationsonline.html" TargetMode="External"/><Relationship Id="rId12" Type="http://schemas.openxmlformats.org/officeDocument/2006/relationships/hyperlink" Target="https://data.cityofchicago.org/resource/22u3-xenr" TargetMode="External"/><Relationship Id="rId15" Type="http://schemas.openxmlformats.org/officeDocument/2006/relationships/hyperlink" Target="https://data.illinois.gov/resource/utd5-tdr2" TargetMode="External"/><Relationship Id="rId14" Type="http://schemas.openxmlformats.org/officeDocument/2006/relationships/hyperlink" Target="https://data.cityofchicago.org/resource/cjg8-dbka" TargetMode="External"/><Relationship Id="rId17" Type="http://schemas.openxmlformats.org/officeDocument/2006/relationships/hyperlink" Target="https://factfinder.census.gov/faces/nav/jsf/pages/download_center.xhtml" TargetMode="External"/><Relationship Id="rId16" Type="http://schemas.openxmlformats.org/officeDocument/2006/relationships/hyperlink" Target="http://opendata.dc.gov/datasets/2867206451704e84b5480af8e3c314be_8?uiTab=table" TargetMode="External"/><Relationship Id="rId19" Type="http://schemas.openxmlformats.org/officeDocument/2006/relationships/hyperlink" Target="https://factfinder.census.gov/faces/nav/jsf/pages/download_center.xhtml" TargetMode="External"/><Relationship Id="rId18" Type="http://schemas.openxmlformats.org/officeDocument/2006/relationships/hyperlink" Target="https://www.socialexplorer.com/data/ACS2015_5yr/metadata/?ds=ACS15_5yr&amp;table=B17021" TargetMode="External"/><Relationship Id="rId1" Type="http://schemas.openxmlformats.org/officeDocument/2006/relationships/hyperlink" Target="https://www.illinois.gov/idoc/Pages/default.aspx" TargetMode="External"/><Relationship Id="rId2" Type="http://schemas.openxmlformats.org/officeDocument/2006/relationships/hyperlink" Target="https://www.illinois.gov/idoc/Pages/default.aspx" TargetMode="External"/><Relationship Id="rId3" Type="http://schemas.openxmlformats.org/officeDocument/2006/relationships/hyperlink" Target="http://www.ides.illinois.gov/Pages/Unemployment%20Insurance.aspx" TargetMode="External"/><Relationship Id="rId4" Type="http://schemas.openxmlformats.org/officeDocument/2006/relationships/hyperlink" Target="https://factfinder.census.gov/faces/nav/jsf/pages/download_center.xhtml" TargetMode="External"/><Relationship Id="rId9" Type="http://schemas.openxmlformats.org/officeDocument/2006/relationships/hyperlink" Target="https://data.ny.gov/resource/6nvr-tbv8" TargetMode="External"/><Relationship Id="rId5" Type="http://schemas.openxmlformats.org/officeDocument/2006/relationships/hyperlink" Target="http://www.census.gov/prod/cen2010/doc/dpsf.pdf" TargetMode="External"/><Relationship Id="rId6" Type="http://schemas.openxmlformats.org/officeDocument/2006/relationships/hyperlink" Target="https://data.cityofchicago.org/resource/9xs2-f89t" TargetMode="External"/><Relationship Id="rId7" Type="http://schemas.openxmlformats.org/officeDocument/2006/relationships/hyperlink" Target="http://www.cps.edu" TargetMode="External"/><Relationship Id="rId8" Type="http://schemas.openxmlformats.org/officeDocument/2006/relationships/hyperlink" Target="https://nycopendata.socrata.com/resource/avir-tzek"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data.maryland.gov" TargetMode="External"/><Relationship Id="rId42" Type="http://schemas.openxmlformats.org/officeDocument/2006/relationships/hyperlink" Target="http://data.maryland.gov" TargetMode="External"/><Relationship Id="rId41" Type="http://schemas.openxmlformats.org/officeDocument/2006/relationships/hyperlink" Target="https://data.maryland.gov/Public-Safety/Violent-Crime-Property-Crime-by-Municipality-2000-/2p5g-xrcb" TargetMode="External"/><Relationship Id="rId44" Type="http://schemas.openxmlformats.org/officeDocument/2006/relationships/hyperlink" Target="http://data.maryland.gov" TargetMode="External"/><Relationship Id="rId43" Type="http://schemas.openxmlformats.org/officeDocument/2006/relationships/hyperlink" Target="http://data.maryland.gov" TargetMode="External"/><Relationship Id="rId46" Type="http://schemas.openxmlformats.org/officeDocument/2006/relationships/hyperlink" Target="http://data.maryland.gov" TargetMode="External"/><Relationship Id="rId45" Type="http://schemas.openxmlformats.org/officeDocument/2006/relationships/hyperlink" Target="http://data.maryland.gov" TargetMode="External"/><Relationship Id="rId48" Type="http://schemas.openxmlformats.org/officeDocument/2006/relationships/hyperlink" Target="http://data.maryland.gov" TargetMode="External"/><Relationship Id="rId47" Type="http://schemas.openxmlformats.org/officeDocument/2006/relationships/hyperlink" Target="http://data.maryland.gov" TargetMode="External"/><Relationship Id="rId49" Type="http://schemas.openxmlformats.org/officeDocument/2006/relationships/hyperlink" Target="http://data.maryland.gov" TargetMode="External"/><Relationship Id="rId31" Type="http://schemas.openxmlformats.org/officeDocument/2006/relationships/hyperlink" Target="https://datacatalog.cookcountyil.gov/Healthcare/Health-Hospitals-System-Outpatient-Registrations-b/3ghu-xq7n" TargetMode="External"/><Relationship Id="rId30" Type="http://schemas.openxmlformats.org/officeDocument/2006/relationships/hyperlink" Target="http://datacatalog.cookcountyil.gov" TargetMode="External"/><Relationship Id="rId33" Type="http://schemas.openxmlformats.org/officeDocument/2006/relationships/hyperlink" Target="https://datacatalog.cookcountyil.gov/Economic-Development/Cook-County-Municipalities-Percent-of-Population-B/8ayh-a99a/data" TargetMode="External"/><Relationship Id="rId32" Type="http://schemas.openxmlformats.org/officeDocument/2006/relationships/hyperlink" Target="http://datacatalog.cookcountyil.gov" TargetMode="External"/><Relationship Id="rId35" Type="http://schemas.openxmlformats.org/officeDocument/2006/relationships/hyperlink" Target="https://datacatalog.cookcountyil.gov/Economic-Development/Median-Household-Income-Cook-County-Municipalities/dau6-c3yr/data" TargetMode="External"/><Relationship Id="rId34" Type="http://schemas.openxmlformats.org/officeDocument/2006/relationships/hyperlink" Target="http://datacatalog.cookcountyil.gov" TargetMode="External"/><Relationship Id="rId37" Type="http://schemas.openxmlformats.org/officeDocument/2006/relationships/hyperlink" Target="https://datacatalog.cookcountyil.gov/Economic-Development/Facilities-Management-Find-it-Fast-Cook-County-Fac/5kra-pjk3/data" TargetMode="External"/><Relationship Id="rId36" Type="http://schemas.openxmlformats.org/officeDocument/2006/relationships/hyperlink" Target="http://datacatalog.cookcountyil.gov" TargetMode="External"/><Relationship Id="rId39" Type="http://schemas.openxmlformats.org/officeDocument/2006/relationships/hyperlink" Target="https://datacatalog.cookcountyil.gov/Property-Taxation/Cook-County-Recorder-Foreclosures-Mortgages-and-Qu/4f2q-h3b7/data" TargetMode="External"/><Relationship Id="rId38" Type="http://schemas.openxmlformats.org/officeDocument/2006/relationships/hyperlink" Target="http://datacatalog.cookcountyil.gov" TargetMode="External"/><Relationship Id="rId20" Type="http://schemas.openxmlformats.org/officeDocument/2006/relationships/hyperlink" Target="http://data.illinois.gov" TargetMode="External"/><Relationship Id="rId22" Type="http://schemas.openxmlformats.org/officeDocument/2006/relationships/hyperlink" Target="http://data.illinois.gov" TargetMode="External"/><Relationship Id="rId21" Type="http://schemas.openxmlformats.org/officeDocument/2006/relationships/hyperlink" Target="https://data.illinois.gov/Public-Safety/City-of-Rockford-Crime-Offenses-2011-Present/x8xk-7uvk" TargetMode="External"/><Relationship Id="rId24" Type="http://schemas.openxmlformats.org/officeDocument/2006/relationships/hyperlink" Target="http://data.illinois.gov" TargetMode="External"/><Relationship Id="rId23" Type="http://schemas.openxmlformats.org/officeDocument/2006/relationships/hyperlink" Target="https://data.illinois.gov/Municipality/SSMMA-TOD-Zoning/jtrb-dted" TargetMode="External"/><Relationship Id="rId26" Type="http://schemas.openxmlformats.org/officeDocument/2006/relationships/hyperlink" Target="http://data.illinois.gov" TargetMode="External"/><Relationship Id="rId25" Type="http://schemas.openxmlformats.org/officeDocument/2006/relationships/hyperlink" Target="https://data.illinois.gov/Public-Health/IDPH-Shelter-Care-Facilities/yg25-8zr8" TargetMode="External"/><Relationship Id="rId28" Type="http://schemas.openxmlformats.org/officeDocument/2006/relationships/hyperlink" Target="http://data.illinois.gov" TargetMode="External"/><Relationship Id="rId27" Type="http://schemas.openxmlformats.org/officeDocument/2006/relationships/hyperlink" Target="https://data.illinois.gov/Public-Health/IDPH-Rural-Health-Center-Directory/hpcx-tvp5" TargetMode="External"/><Relationship Id="rId29" Type="http://schemas.openxmlformats.org/officeDocument/2006/relationships/hyperlink" Target="https://data.illinois.gov/Health/Childhood-Lead-Poisoning-Surveillance-Report-By-Co/2myf-3pnn" TargetMode="External"/><Relationship Id="rId11" Type="http://schemas.openxmlformats.org/officeDocument/2006/relationships/hyperlink" Target="https://data.illinois.gov/Social-Healthcare/IDHS-FY-10-CASELOADS/kh6p-bipc" TargetMode="External"/><Relationship Id="rId10" Type="http://schemas.openxmlformats.org/officeDocument/2006/relationships/hyperlink" Target="http://data.illinois.gov" TargetMode="External"/><Relationship Id="rId13" Type="http://schemas.openxmlformats.org/officeDocument/2006/relationships/hyperlink" Target="https://data.illinois.gov/Social-Healthcare/IDHS-Office-Locator/i5bm-5xkp" TargetMode="External"/><Relationship Id="rId12" Type="http://schemas.openxmlformats.org/officeDocument/2006/relationships/hyperlink" Target="http://data.illinois.gov" TargetMode="External"/><Relationship Id="rId15" Type="http://schemas.openxmlformats.org/officeDocument/2006/relationships/hyperlink" Target="https://data.illinois.gov/Municipality/SSMMA-Low-Moderate-Income-Eligible-Census-Tracts/4dp9-izf9" TargetMode="External"/><Relationship Id="rId14" Type="http://schemas.openxmlformats.org/officeDocument/2006/relationships/hyperlink" Target="http://data.illinois.gov" TargetMode="External"/><Relationship Id="rId17" Type="http://schemas.openxmlformats.org/officeDocument/2006/relationships/hyperlink" Target="https://data.illinois.gov/Municipality/SSMMA-HUBZones/98eh-ui6u" TargetMode="External"/><Relationship Id="rId16" Type="http://schemas.openxmlformats.org/officeDocument/2006/relationships/hyperlink" Target="http://data.illinois.gov" TargetMode="External"/><Relationship Id="rId19" Type="http://schemas.openxmlformats.org/officeDocument/2006/relationships/hyperlink" Target="https://data.illinois.gov/Municipality/SSMMA-New-Market-Tax-Credit/4ceu-mmb4" TargetMode="External"/><Relationship Id="rId18" Type="http://schemas.openxmlformats.org/officeDocument/2006/relationships/hyperlink" Target="http://data.illinois.gov" TargetMode="External"/><Relationship Id="rId1" Type="http://schemas.openxmlformats.org/officeDocument/2006/relationships/hyperlink" Target="http://factfinder.census.gov" TargetMode="External"/><Relationship Id="rId2" Type="http://schemas.openxmlformats.org/officeDocument/2006/relationships/hyperlink" Target="http://data.illinois.gov" TargetMode="External"/><Relationship Id="rId3" Type="http://schemas.openxmlformats.org/officeDocument/2006/relationships/hyperlink" Target="https://data.illinois.gov/Social-Healthcare/IDHS-SNAP-HOUSEHOLDS-2010/8hg9-qy55" TargetMode="External"/><Relationship Id="rId4" Type="http://schemas.openxmlformats.org/officeDocument/2006/relationships/hyperlink" Target="http://data.illinois.gov" TargetMode="External"/><Relationship Id="rId9" Type="http://schemas.openxmlformats.org/officeDocument/2006/relationships/hyperlink" Target="https://data.illinois.gov/Social-Healthcare/IDHS-FY-11-CASELOADS/zpyq-yvz8" TargetMode="External"/><Relationship Id="rId5" Type="http://schemas.openxmlformats.org/officeDocument/2006/relationships/hyperlink" Target="https://data.illinois.gov/Social-Healthcare/IDHS-Fy11-vr-spending-by-county-Data-illinois-gov/vehe-d73m" TargetMode="External"/><Relationship Id="rId6" Type="http://schemas.openxmlformats.org/officeDocument/2006/relationships/hyperlink" Target="http://data.illinois.gov" TargetMode="External"/><Relationship Id="rId7" Type="http://schemas.openxmlformats.org/officeDocument/2006/relationships/hyperlink" Target="https://data.illinois.gov/Social-Healthcare/IDHS-MAY-2011-TANF-BY-COUNTY/x7xu-qyvz" TargetMode="External"/><Relationship Id="rId8" Type="http://schemas.openxmlformats.org/officeDocument/2006/relationships/hyperlink" Target="http://data.illinois.gov" TargetMode="External"/><Relationship Id="rId51" Type="http://schemas.openxmlformats.org/officeDocument/2006/relationships/hyperlink" Target="http://catalog.data.gov" TargetMode="External"/><Relationship Id="rId50" Type="http://schemas.openxmlformats.org/officeDocument/2006/relationships/hyperlink" Target="http://data.maryland.gov" TargetMode="External"/><Relationship Id="rId53" Type="http://schemas.openxmlformats.org/officeDocument/2006/relationships/drawing" Target="../drawings/drawing12.xml"/><Relationship Id="rId52" Type="http://schemas.openxmlformats.org/officeDocument/2006/relationships/hyperlink" Target="https://catalog.data.gov/dataset/temporary-assistance-for-needy-families-tanf-data-and-documentation-sample-data-availab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8" max="8" width="54.14"/>
    <col customWidth="1" min="11" max="11" width="54.71"/>
    <col customWidth="1" min="13" max="13" width="50.57"/>
    <col customWidth="1" min="14" max="14" width="94.0"/>
    <col customWidth="1" min="15" max="15" width="59.0"/>
    <col customWidth="1" min="16" max="16" width="24.57"/>
    <col customWidth="1" min="20" max="20" width="39.71"/>
    <col customWidth="1" min="21" max="21" width="18.43"/>
    <col customWidth="1" min="23" max="23" width="68.86"/>
    <col customWidth="1" min="25" max="25" width="53.43"/>
    <col customWidth="1" min="28" max="28" width="119.71"/>
  </cols>
  <sheetData>
    <row r="1" ht="14.25" customHeight="1">
      <c r="A1" s="1" t="s">
        <v>0</v>
      </c>
      <c r="B1" s="2" t="s">
        <v>1</v>
      </c>
      <c r="C1" s="2" t="s">
        <v>2</v>
      </c>
      <c r="D1" s="2" t="s">
        <v>3</v>
      </c>
      <c r="E1" s="2"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2" t="s">
        <v>23</v>
      </c>
      <c r="Y1" s="2" t="s">
        <v>24</v>
      </c>
      <c r="Z1" s="1" t="s">
        <v>25</v>
      </c>
      <c r="AA1" s="1" t="s">
        <v>26</v>
      </c>
      <c r="AB1" s="1" t="s">
        <v>27</v>
      </c>
      <c r="AC1" s="1" t="s">
        <v>28</v>
      </c>
      <c r="AD1" s="1" t="s">
        <v>29</v>
      </c>
      <c r="AE1" s="3" t="s">
        <v>30</v>
      </c>
      <c r="AF1" s="4"/>
      <c r="AG1" s="4"/>
      <c r="AH1" s="4"/>
      <c r="AI1" s="4"/>
      <c r="AJ1" s="4"/>
      <c r="AK1" s="4"/>
      <c r="AL1" s="4"/>
      <c r="AM1" s="4"/>
    </row>
    <row r="2" ht="14.25" customHeight="1">
      <c r="A2" s="1" t="s">
        <v>31</v>
      </c>
      <c r="B2" s="2" t="s">
        <v>33</v>
      </c>
      <c r="C2" s="2" t="s">
        <v>33</v>
      </c>
      <c r="D2" s="2" t="s">
        <v>33</v>
      </c>
      <c r="E2" s="1"/>
      <c r="F2" s="1" t="s">
        <v>34</v>
      </c>
      <c r="G2" s="1"/>
      <c r="H2" s="1" t="s">
        <v>35</v>
      </c>
      <c r="I2" s="5"/>
      <c r="J2" s="5"/>
      <c r="K2" s="10" t="s">
        <v>40</v>
      </c>
      <c r="L2" s="2" t="s">
        <v>64</v>
      </c>
      <c r="M2" s="2" t="s">
        <v>67</v>
      </c>
      <c r="N2" s="7" t="s">
        <v>68</v>
      </c>
      <c r="O2" s="7" t="s">
        <v>69</v>
      </c>
      <c r="P2" s="1" t="s">
        <v>70</v>
      </c>
      <c r="Q2" s="2" t="s">
        <v>47</v>
      </c>
      <c r="R2" s="1" t="s">
        <v>71</v>
      </c>
      <c r="S2" s="1">
        <v>1.0</v>
      </c>
      <c r="T2" s="2" t="s">
        <v>73</v>
      </c>
      <c r="U2" s="2" t="s">
        <v>75</v>
      </c>
      <c r="V2" s="1" t="s">
        <v>76</v>
      </c>
      <c r="W2" s="1" t="s">
        <v>79</v>
      </c>
      <c r="X2" s="2" t="s">
        <v>53</v>
      </c>
      <c r="Y2" s="2" t="s">
        <v>54</v>
      </c>
      <c r="Z2" s="2">
        <v>1990.0</v>
      </c>
      <c r="AA2" s="2">
        <v>2015.0</v>
      </c>
      <c r="AB2" s="1" t="s">
        <v>81</v>
      </c>
      <c r="AC2" s="2" t="s">
        <v>56</v>
      </c>
      <c r="AD2" s="2" t="s">
        <v>88</v>
      </c>
      <c r="AE2" s="8" t="s">
        <v>89</v>
      </c>
      <c r="AF2" s="4"/>
      <c r="AG2" s="4"/>
      <c r="AH2" s="4"/>
      <c r="AI2" s="4"/>
      <c r="AJ2" s="4"/>
      <c r="AK2" s="4"/>
      <c r="AL2" s="4"/>
      <c r="AM2" s="4"/>
    </row>
    <row r="3" ht="14.25" customHeight="1">
      <c r="A3" s="1" t="s">
        <v>92</v>
      </c>
      <c r="B3" s="2" t="s">
        <v>33</v>
      </c>
      <c r="C3" s="2" t="s">
        <v>33</v>
      </c>
      <c r="D3" s="2" t="s">
        <v>33</v>
      </c>
      <c r="E3" s="1"/>
      <c r="F3" s="1" t="s">
        <v>93</v>
      </c>
      <c r="G3" s="1"/>
      <c r="H3" s="1" t="s">
        <v>35</v>
      </c>
      <c r="I3" s="5"/>
      <c r="J3" s="5"/>
      <c r="K3" s="10" t="s">
        <v>40</v>
      </c>
      <c r="L3" s="2" t="s">
        <v>96</v>
      </c>
      <c r="M3" s="2" t="s">
        <v>97</v>
      </c>
      <c r="N3" s="7" t="s">
        <v>98</v>
      </c>
      <c r="O3" s="7" t="s">
        <v>99</v>
      </c>
      <c r="P3" s="1" t="s">
        <v>70</v>
      </c>
      <c r="Q3" s="2" t="s">
        <v>47</v>
      </c>
      <c r="R3" s="1" t="s">
        <v>71</v>
      </c>
      <c r="S3" s="1">
        <v>1.0</v>
      </c>
      <c r="T3" s="2" t="s">
        <v>100</v>
      </c>
      <c r="U3" s="2" t="s">
        <v>75</v>
      </c>
      <c r="V3" s="1" t="s">
        <v>76</v>
      </c>
      <c r="W3" s="1" t="s">
        <v>79</v>
      </c>
      <c r="X3" s="2" t="s">
        <v>53</v>
      </c>
      <c r="Y3" s="2" t="s">
        <v>54</v>
      </c>
      <c r="Z3" s="2">
        <v>1990.0</v>
      </c>
      <c r="AA3" s="2">
        <v>2015.0</v>
      </c>
      <c r="AB3" s="1" t="s">
        <v>81</v>
      </c>
      <c r="AC3" s="2" t="s">
        <v>56</v>
      </c>
      <c r="AD3" s="2" t="s">
        <v>105</v>
      </c>
      <c r="AE3" s="8" t="s">
        <v>89</v>
      </c>
      <c r="AF3" s="4"/>
      <c r="AG3" s="4"/>
      <c r="AH3" s="4"/>
      <c r="AI3" s="4"/>
      <c r="AJ3" s="4"/>
      <c r="AK3" s="4"/>
      <c r="AL3" s="4"/>
      <c r="AM3" s="4"/>
    </row>
    <row r="4">
      <c r="A4" s="8" t="s">
        <v>111</v>
      </c>
      <c r="B4" s="8" t="s">
        <v>33</v>
      </c>
      <c r="C4" s="8" t="s">
        <v>33</v>
      </c>
      <c r="D4" s="8" t="s">
        <v>33</v>
      </c>
      <c r="E4" s="15"/>
      <c r="F4" s="8" t="s">
        <v>121</v>
      </c>
      <c r="G4" s="8"/>
      <c r="H4" s="8" t="s">
        <v>122</v>
      </c>
      <c r="I4" s="8"/>
      <c r="J4" s="8"/>
      <c r="K4" s="17" t="s">
        <v>123</v>
      </c>
      <c r="L4" s="8" t="s">
        <v>140</v>
      </c>
      <c r="M4" s="8" t="s">
        <v>142</v>
      </c>
      <c r="N4" s="7" t="s">
        <v>143</v>
      </c>
      <c r="O4" s="7" t="s">
        <v>144</v>
      </c>
      <c r="P4" s="8" t="s">
        <v>46</v>
      </c>
      <c r="Q4" s="8" t="s">
        <v>47</v>
      </c>
      <c r="R4" s="8" t="s">
        <v>71</v>
      </c>
      <c r="S4" s="18">
        <v>1.0</v>
      </c>
      <c r="T4" s="8" t="s">
        <v>150</v>
      </c>
      <c r="U4" s="8" t="s">
        <v>50</v>
      </c>
      <c r="V4" s="8" t="s">
        <v>76</v>
      </c>
      <c r="W4" s="8" t="s">
        <v>153</v>
      </c>
      <c r="X4" s="2" t="s">
        <v>53</v>
      </c>
      <c r="Y4" s="2" t="s">
        <v>54</v>
      </c>
      <c r="Z4" s="18">
        <v>2005.0</v>
      </c>
      <c r="AA4" s="18">
        <v>2015.0</v>
      </c>
      <c r="AB4" s="8" t="s">
        <v>55</v>
      </c>
      <c r="AC4" s="8" t="s">
        <v>56</v>
      </c>
      <c r="AD4" s="8" t="s">
        <v>157</v>
      </c>
      <c r="AE4" s="8" t="s">
        <v>58</v>
      </c>
      <c r="AF4" s="8"/>
      <c r="AG4" s="8"/>
      <c r="AH4" s="8"/>
      <c r="AI4" s="8"/>
      <c r="AJ4" s="8"/>
      <c r="AK4" s="8"/>
      <c r="AL4" s="8"/>
      <c r="AM4" s="8"/>
    </row>
    <row r="5">
      <c r="A5" s="2" t="s">
        <v>159</v>
      </c>
      <c r="B5" s="2" t="s">
        <v>33</v>
      </c>
      <c r="C5" s="2" t="s">
        <v>33</v>
      </c>
      <c r="D5" s="2" t="s">
        <v>33</v>
      </c>
      <c r="E5" s="5"/>
      <c r="F5" s="2" t="s">
        <v>160</v>
      </c>
      <c r="G5" s="5"/>
      <c r="H5" s="2" t="s">
        <v>158</v>
      </c>
      <c r="I5" s="5"/>
      <c r="J5" s="5"/>
      <c r="K5" s="11" t="s">
        <v>161</v>
      </c>
      <c r="L5" s="2" t="s">
        <v>174</v>
      </c>
      <c r="M5" s="2" t="s">
        <v>176</v>
      </c>
      <c r="N5" s="7" t="s">
        <v>177</v>
      </c>
      <c r="O5" s="7" t="s">
        <v>179</v>
      </c>
      <c r="P5" s="2" t="s">
        <v>180</v>
      </c>
      <c r="Q5" s="2" t="s">
        <v>47</v>
      </c>
      <c r="R5" s="2" t="s">
        <v>71</v>
      </c>
      <c r="S5" s="2">
        <v>1.0</v>
      </c>
      <c r="T5" s="2" t="s">
        <v>184</v>
      </c>
      <c r="U5" s="2" t="s">
        <v>186</v>
      </c>
      <c r="V5" s="2" t="s">
        <v>76</v>
      </c>
      <c r="W5" s="2" t="s">
        <v>189</v>
      </c>
      <c r="X5" s="2" t="s">
        <v>95</v>
      </c>
      <c r="Y5" s="2" t="s">
        <v>54</v>
      </c>
      <c r="Z5" s="2">
        <v>2004.0</v>
      </c>
      <c r="AA5" s="2">
        <v>2016.0</v>
      </c>
      <c r="AB5" s="2" t="s">
        <v>191</v>
      </c>
      <c r="AC5" s="2" t="s">
        <v>56</v>
      </c>
      <c r="AD5" s="2" t="s">
        <v>194</v>
      </c>
      <c r="AE5" s="8" t="s">
        <v>195</v>
      </c>
      <c r="AF5" s="5"/>
      <c r="AG5" s="5"/>
      <c r="AH5" s="5"/>
      <c r="AI5" s="5"/>
      <c r="AJ5" s="5"/>
      <c r="AK5" s="5"/>
      <c r="AL5" s="5"/>
      <c r="AM5" s="5"/>
    </row>
    <row r="6">
      <c r="A6" s="2" t="s">
        <v>196</v>
      </c>
      <c r="B6" s="2" t="s">
        <v>33</v>
      </c>
      <c r="C6" s="2" t="s">
        <v>33</v>
      </c>
      <c r="D6" s="2" t="s">
        <v>33</v>
      </c>
      <c r="E6" s="5"/>
      <c r="F6" s="2" t="s">
        <v>197</v>
      </c>
      <c r="G6" s="5"/>
      <c r="H6" s="8" t="s">
        <v>122</v>
      </c>
      <c r="I6" s="5"/>
      <c r="J6" s="5"/>
      <c r="K6" s="17" t="s">
        <v>123</v>
      </c>
      <c r="L6" s="2" t="s">
        <v>212</v>
      </c>
      <c r="M6" s="2" t="s">
        <v>213</v>
      </c>
      <c r="N6" s="7" t="s">
        <v>214</v>
      </c>
      <c r="O6" s="7" t="s">
        <v>215</v>
      </c>
      <c r="P6" s="8" t="s">
        <v>46</v>
      </c>
      <c r="Q6" s="2" t="s">
        <v>47</v>
      </c>
      <c r="R6" s="2" t="s">
        <v>71</v>
      </c>
      <c r="S6" s="2">
        <v>1.0</v>
      </c>
      <c r="T6" s="8" t="s">
        <v>216</v>
      </c>
      <c r="U6" s="8" t="s">
        <v>66</v>
      </c>
      <c r="V6" s="2" t="s">
        <v>76</v>
      </c>
      <c r="W6" s="8" t="s">
        <v>153</v>
      </c>
      <c r="X6" s="2" t="s">
        <v>53</v>
      </c>
      <c r="Y6" s="2" t="s">
        <v>54</v>
      </c>
      <c r="Z6" s="18">
        <v>2005.0</v>
      </c>
      <c r="AA6" s="18">
        <v>2015.0</v>
      </c>
      <c r="AB6" s="8" t="s">
        <v>72</v>
      </c>
      <c r="AC6" s="2" t="s">
        <v>56</v>
      </c>
      <c r="AD6" s="2" t="s">
        <v>219</v>
      </c>
      <c r="AE6" s="8" t="s">
        <v>77</v>
      </c>
      <c r="AF6" s="5"/>
      <c r="AG6" s="5"/>
      <c r="AH6" s="5"/>
      <c r="AI6" s="5"/>
      <c r="AJ6" s="5"/>
      <c r="AK6" s="5"/>
      <c r="AL6" s="5"/>
      <c r="AM6" s="5"/>
    </row>
    <row r="7">
      <c r="A7" s="2" t="s">
        <v>221</v>
      </c>
      <c r="B7" s="2" t="s">
        <v>33</v>
      </c>
      <c r="C7" s="2" t="s">
        <v>33</v>
      </c>
      <c r="D7" s="2" t="s">
        <v>33</v>
      </c>
      <c r="E7" s="5"/>
      <c r="F7" s="2" t="s">
        <v>222</v>
      </c>
      <c r="G7" s="5"/>
      <c r="H7" s="8" t="s">
        <v>122</v>
      </c>
      <c r="I7" s="5"/>
      <c r="J7" s="5"/>
      <c r="K7" s="17" t="s">
        <v>123</v>
      </c>
      <c r="L7" s="2" t="s">
        <v>235</v>
      </c>
      <c r="M7" s="2" t="s">
        <v>237</v>
      </c>
      <c r="N7" s="7" t="s">
        <v>238</v>
      </c>
      <c r="O7" s="7" t="s">
        <v>240</v>
      </c>
      <c r="P7" s="8" t="s">
        <v>46</v>
      </c>
      <c r="Q7" s="2" t="s">
        <v>47</v>
      </c>
      <c r="R7" s="2" t="s">
        <v>71</v>
      </c>
      <c r="S7" s="2">
        <v>1.0</v>
      </c>
      <c r="T7" s="5"/>
      <c r="U7" s="8" t="s">
        <v>66</v>
      </c>
      <c r="V7" s="2" t="s">
        <v>76</v>
      </c>
      <c r="W7" s="8" t="s">
        <v>153</v>
      </c>
      <c r="X7" s="2" t="s">
        <v>53</v>
      </c>
      <c r="Y7" s="2" t="s">
        <v>54</v>
      </c>
      <c r="Z7" s="18">
        <v>2005.0</v>
      </c>
      <c r="AA7" s="18">
        <v>2015.0</v>
      </c>
      <c r="AB7" s="8" t="s">
        <v>241</v>
      </c>
      <c r="AC7" s="2" t="s">
        <v>56</v>
      </c>
      <c r="AD7" s="2" t="s">
        <v>242</v>
      </c>
      <c r="AE7" s="5"/>
      <c r="AF7" s="5"/>
      <c r="AG7" s="5"/>
      <c r="AH7" s="5"/>
      <c r="AI7" s="5"/>
      <c r="AJ7" s="5"/>
      <c r="AK7" s="5"/>
      <c r="AL7" s="5"/>
      <c r="AM7" s="5"/>
    </row>
    <row r="8">
      <c r="A8" s="2" t="s">
        <v>243</v>
      </c>
      <c r="B8" s="2" t="s">
        <v>33</v>
      </c>
      <c r="C8" s="2" t="s">
        <v>33</v>
      </c>
      <c r="D8" s="2" t="s">
        <v>33</v>
      </c>
      <c r="E8" s="5"/>
      <c r="F8" s="2" t="s">
        <v>244</v>
      </c>
      <c r="G8" s="5"/>
      <c r="H8" s="1" t="s">
        <v>35</v>
      </c>
      <c r="I8" s="5"/>
      <c r="J8" s="5"/>
      <c r="K8" s="10" t="s">
        <v>40</v>
      </c>
      <c r="L8" s="2" t="s">
        <v>245</v>
      </c>
      <c r="M8" s="2" t="s">
        <v>246</v>
      </c>
      <c r="N8" s="7" t="s">
        <v>247</v>
      </c>
      <c r="O8" s="2" t="s">
        <v>248</v>
      </c>
      <c r="P8" s="2" t="s">
        <v>70</v>
      </c>
      <c r="Q8" s="2" t="s">
        <v>47</v>
      </c>
      <c r="R8" s="2" t="s">
        <v>71</v>
      </c>
      <c r="S8" s="2">
        <v>1.0</v>
      </c>
      <c r="T8" s="5"/>
      <c r="U8" s="2" t="s">
        <v>249</v>
      </c>
      <c r="V8" s="2" t="s">
        <v>76</v>
      </c>
      <c r="W8" s="8" t="s">
        <v>153</v>
      </c>
      <c r="X8" s="2" t="s">
        <v>53</v>
      </c>
      <c r="Y8" s="2" t="s">
        <v>54</v>
      </c>
      <c r="Z8" s="2">
        <v>2009.0</v>
      </c>
      <c r="AA8" s="2">
        <v>2015.0</v>
      </c>
      <c r="AB8" s="1" t="s">
        <v>81</v>
      </c>
      <c r="AC8" s="2" t="s">
        <v>56</v>
      </c>
      <c r="AD8" s="2" t="s">
        <v>250</v>
      </c>
      <c r="AE8" s="8" t="s">
        <v>89</v>
      </c>
      <c r="AF8" s="5"/>
      <c r="AG8" s="5"/>
      <c r="AH8" s="5"/>
      <c r="AI8" s="5"/>
      <c r="AJ8" s="5"/>
      <c r="AK8" s="5"/>
      <c r="AL8" s="5"/>
      <c r="AM8" s="5"/>
    </row>
    <row r="9">
      <c r="A9" s="2" t="s">
        <v>251</v>
      </c>
      <c r="B9" s="2" t="s">
        <v>200</v>
      </c>
      <c r="C9" s="2" t="s">
        <v>33</v>
      </c>
      <c r="D9" s="2" t="s">
        <v>33</v>
      </c>
      <c r="E9" s="5"/>
      <c r="F9" s="2" t="s">
        <v>252</v>
      </c>
      <c r="G9" s="5"/>
      <c r="H9" s="2" t="s">
        <v>158</v>
      </c>
      <c r="I9" s="5"/>
      <c r="J9" s="5"/>
      <c r="K9" s="11" t="s">
        <v>161</v>
      </c>
      <c r="L9" s="2" t="s">
        <v>253</v>
      </c>
      <c r="M9" s="2" t="s">
        <v>254</v>
      </c>
      <c r="N9" s="7" t="s">
        <v>255</v>
      </c>
      <c r="O9" s="7" t="s">
        <v>256</v>
      </c>
      <c r="P9" s="2" t="s">
        <v>180</v>
      </c>
      <c r="Q9" s="2" t="s">
        <v>47</v>
      </c>
      <c r="R9" s="2" t="s">
        <v>71</v>
      </c>
      <c r="S9" s="2">
        <v>1.0</v>
      </c>
      <c r="T9" s="2" t="s">
        <v>184</v>
      </c>
      <c r="U9" s="2" t="s">
        <v>186</v>
      </c>
      <c r="V9" s="2" t="s">
        <v>76</v>
      </c>
      <c r="W9" s="2" t="s">
        <v>189</v>
      </c>
      <c r="X9" s="2" t="s">
        <v>95</v>
      </c>
      <c r="Y9" s="2" t="s">
        <v>54</v>
      </c>
      <c r="Z9" s="2">
        <v>2004.0</v>
      </c>
      <c r="AA9" s="2">
        <v>2016.0</v>
      </c>
      <c r="AB9" s="2" t="s">
        <v>191</v>
      </c>
      <c r="AC9" s="2" t="s">
        <v>56</v>
      </c>
      <c r="AD9" s="2" t="s">
        <v>257</v>
      </c>
      <c r="AE9" s="8" t="s">
        <v>195</v>
      </c>
      <c r="AF9" s="5"/>
      <c r="AG9" s="5"/>
      <c r="AH9" s="5"/>
      <c r="AI9" s="5"/>
      <c r="AJ9" s="5"/>
      <c r="AK9" s="5"/>
      <c r="AL9" s="5"/>
      <c r="AM9" s="5"/>
    </row>
    <row r="10">
      <c r="A10" s="2" t="s">
        <v>258</v>
      </c>
      <c r="B10" s="2" t="s">
        <v>33</v>
      </c>
      <c r="C10" s="5"/>
      <c r="D10" s="5"/>
      <c r="E10" s="5"/>
      <c r="F10" s="2" t="s">
        <v>259</v>
      </c>
      <c r="G10" s="5"/>
      <c r="H10" s="2" t="s">
        <v>260</v>
      </c>
      <c r="I10" s="5"/>
      <c r="J10" s="5"/>
      <c r="K10" s="11" t="s">
        <v>261</v>
      </c>
      <c r="L10" s="2" t="s">
        <v>262</v>
      </c>
      <c r="M10" s="2" t="s">
        <v>263</v>
      </c>
      <c r="N10" s="2" t="s">
        <v>264</v>
      </c>
      <c r="O10" s="2" t="s">
        <v>265</v>
      </c>
      <c r="P10" s="2" t="s">
        <v>70</v>
      </c>
      <c r="Q10" s="2" t="s">
        <v>47</v>
      </c>
      <c r="R10" s="2" t="s">
        <v>71</v>
      </c>
      <c r="S10" s="2">
        <v>1.0</v>
      </c>
      <c r="T10" s="2" t="s">
        <v>266</v>
      </c>
      <c r="U10" s="2" t="s">
        <v>50</v>
      </c>
      <c r="V10" s="2" t="s">
        <v>76</v>
      </c>
      <c r="W10" s="2" t="s">
        <v>189</v>
      </c>
      <c r="X10" s="2" t="s">
        <v>53</v>
      </c>
      <c r="Y10" s="2" t="s">
        <v>54</v>
      </c>
      <c r="Z10" s="2">
        <v>2011.0</v>
      </c>
      <c r="AA10" s="2">
        <v>2016.0</v>
      </c>
      <c r="AB10" s="7" t="s">
        <v>267</v>
      </c>
      <c r="AC10" s="2" t="s">
        <v>56</v>
      </c>
      <c r="AD10" s="2" t="s">
        <v>268</v>
      </c>
      <c r="AE10" s="2" t="s">
        <v>89</v>
      </c>
    </row>
    <row r="11">
      <c r="A11" s="2" t="s">
        <v>269</v>
      </c>
      <c r="B11" s="5"/>
      <c r="C11" s="5"/>
      <c r="D11" s="5"/>
      <c r="E11" s="2" t="s">
        <v>270</v>
      </c>
      <c r="F11" s="5"/>
      <c r="G11" s="5"/>
      <c r="H11" s="2" t="s">
        <v>271</v>
      </c>
      <c r="I11" s="5"/>
      <c r="J11" s="5"/>
      <c r="K11" s="5"/>
      <c r="L11" s="2" t="s">
        <v>272</v>
      </c>
      <c r="M11" s="2" t="s">
        <v>273</v>
      </c>
      <c r="N11" s="2" t="s">
        <v>274</v>
      </c>
      <c r="O11" s="2" t="s">
        <v>275</v>
      </c>
      <c r="P11" s="1" t="s">
        <v>70</v>
      </c>
      <c r="Q11" s="2" t="s">
        <v>47</v>
      </c>
      <c r="R11" s="2" t="s">
        <v>71</v>
      </c>
      <c r="S11" s="2">
        <v>1.0</v>
      </c>
      <c r="T11" s="2" t="s">
        <v>276</v>
      </c>
      <c r="U11" s="2" t="s">
        <v>50</v>
      </c>
      <c r="V11" s="2" t="s">
        <v>76</v>
      </c>
      <c r="W11" s="1" t="s">
        <v>79</v>
      </c>
      <c r="X11" s="2" t="s">
        <v>53</v>
      </c>
      <c r="Y11" s="2" t="s">
        <v>54</v>
      </c>
      <c r="Z11" s="2">
        <v>1990.0</v>
      </c>
      <c r="AA11" s="2">
        <v>2015.0</v>
      </c>
      <c r="AB11" s="2" t="s">
        <v>277</v>
      </c>
      <c r="AC11" s="2" t="s">
        <v>56</v>
      </c>
      <c r="AD11" s="2" t="s">
        <v>278</v>
      </c>
      <c r="AE11" s="5"/>
    </row>
    <row r="12">
      <c r="A12" s="2" t="s">
        <v>279</v>
      </c>
      <c r="B12" s="5"/>
      <c r="C12" s="5"/>
      <c r="D12" s="5"/>
      <c r="E12" s="5"/>
      <c r="F12" s="5"/>
      <c r="G12" s="5"/>
      <c r="H12" s="1" t="s">
        <v>35</v>
      </c>
      <c r="I12" s="5"/>
      <c r="J12" s="5"/>
      <c r="K12" s="10" t="s">
        <v>40</v>
      </c>
      <c r="L12" s="7" t="s">
        <v>280</v>
      </c>
      <c r="M12" s="2" t="s">
        <v>281</v>
      </c>
      <c r="N12" s="2" t="s">
        <v>282</v>
      </c>
      <c r="O12" s="2" t="s">
        <v>283</v>
      </c>
      <c r="P12" s="2" t="s">
        <v>70</v>
      </c>
      <c r="Q12" s="2" t="s">
        <v>47</v>
      </c>
      <c r="R12" s="2" t="s">
        <v>71</v>
      </c>
      <c r="S12" s="2">
        <v>1.0</v>
      </c>
      <c r="T12" s="5"/>
      <c r="U12" s="2" t="s">
        <v>50</v>
      </c>
      <c r="V12" s="2" t="s">
        <v>76</v>
      </c>
      <c r="W12" s="1" t="s">
        <v>79</v>
      </c>
      <c r="X12" s="2" t="s">
        <v>53</v>
      </c>
      <c r="Y12" s="2" t="s">
        <v>54</v>
      </c>
      <c r="Z12" s="2">
        <v>1990.0</v>
      </c>
      <c r="AA12" s="2">
        <v>2015.0</v>
      </c>
      <c r="AB12" s="1" t="s">
        <v>81</v>
      </c>
      <c r="AC12" s="2" t="s">
        <v>56</v>
      </c>
      <c r="AD12" s="2" t="s">
        <v>284</v>
      </c>
      <c r="AE12" s="5"/>
    </row>
  </sheetData>
  <dataValidations>
    <dataValidation type="list" allowBlank="1" sqref="AC2:AC52">
      <formula1>"Restricted"</formula1>
    </dataValidation>
  </dataValidations>
  <hyperlinks>
    <hyperlink r:id="rId1" ref="K2"/>
    <hyperlink r:id="rId2" ref="K3"/>
    <hyperlink r:id="rId3" ref="K4"/>
    <hyperlink r:id="rId4" ref="K5"/>
    <hyperlink r:id="rId5" ref="K6"/>
    <hyperlink r:id="rId6" ref="K7"/>
    <hyperlink r:id="rId7" ref="K8"/>
    <hyperlink r:id="rId8" ref="K9"/>
    <hyperlink r:id="rId9" ref="K10"/>
    <hyperlink r:id="rId10" ref="K12"/>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8" max="8" width="73.57"/>
    <col customWidth="1" min="10" max="10" width="42.71"/>
    <col customWidth="1" min="11" max="11" width="54.71"/>
    <col customWidth="1" min="12" max="12" width="50.71"/>
    <col customWidth="1" min="13" max="13" width="50.57"/>
    <col customWidth="1" min="14" max="14" width="128.0"/>
    <col customWidth="1" min="15" max="15" width="59.0"/>
    <col customWidth="1" min="16" max="16" width="24.57"/>
    <col customWidth="1" min="20" max="20" width="58.57"/>
    <col customWidth="1" min="21" max="21" width="18.43"/>
    <col customWidth="1" min="22" max="22" width="24.43"/>
    <col customWidth="1" min="23" max="23" width="68.86"/>
    <col customWidth="1" min="24" max="24" width="32.57"/>
    <col customWidth="1" min="25" max="25" width="53.43"/>
    <col customWidth="1" min="26" max="26" width="19.71"/>
    <col customWidth="1" min="27" max="27" width="24.14"/>
    <col customWidth="1" min="28" max="28" width="119.71"/>
  </cols>
  <sheetData>
    <row r="1" ht="14.25" customHeight="1">
      <c r="A1" s="1" t="s">
        <v>0</v>
      </c>
      <c r="B1" s="2" t="s">
        <v>1</v>
      </c>
      <c r="C1" s="2" t="s">
        <v>2</v>
      </c>
      <c r="D1" s="2" t="s">
        <v>3</v>
      </c>
      <c r="E1" s="2"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2" t="s">
        <v>23</v>
      </c>
      <c r="Y1" s="2" t="s">
        <v>24</v>
      </c>
      <c r="Z1" s="1" t="s">
        <v>25</v>
      </c>
      <c r="AA1" s="1" t="s">
        <v>26</v>
      </c>
      <c r="AB1" s="1" t="s">
        <v>27</v>
      </c>
      <c r="AC1" s="1" t="s">
        <v>28</v>
      </c>
      <c r="AD1" s="1" t="s">
        <v>29</v>
      </c>
      <c r="AE1" s="3" t="s">
        <v>30</v>
      </c>
      <c r="AF1" s="4"/>
      <c r="AG1" s="4"/>
      <c r="AH1" s="4"/>
      <c r="AI1" s="4"/>
      <c r="AJ1" s="4"/>
      <c r="AK1" s="4"/>
      <c r="AL1" s="4"/>
      <c r="AM1" s="4"/>
    </row>
    <row r="2">
      <c r="A2" s="2" t="s">
        <v>32</v>
      </c>
      <c r="B2" s="2" t="s">
        <v>33</v>
      </c>
      <c r="C2" s="2" t="s">
        <v>33</v>
      </c>
      <c r="D2" s="2" t="s">
        <v>33</v>
      </c>
      <c r="E2" s="5"/>
      <c r="F2" s="5"/>
      <c r="G2" s="5"/>
      <c r="H2" s="2" t="s">
        <v>38</v>
      </c>
      <c r="I2" s="5"/>
      <c r="J2" s="7" t="s">
        <v>39</v>
      </c>
      <c r="K2" s="11" t="s">
        <v>44</v>
      </c>
      <c r="L2" s="2" t="s">
        <v>83</v>
      </c>
      <c r="M2" s="2" t="s">
        <v>84</v>
      </c>
      <c r="N2" s="7" t="s">
        <v>85</v>
      </c>
      <c r="O2" s="2" t="s">
        <v>86</v>
      </c>
      <c r="P2" s="2" t="s">
        <v>87</v>
      </c>
      <c r="Q2" s="2" t="s">
        <v>47</v>
      </c>
      <c r="R2" s="2" t="s">
        <v>71</v>
      </c>
      <c r="S2" s="2">
        <v>1.0</v>
      </c>
      <c r="T2" s="2" t="s">
        <v>90</v>
      </c>
      <c r="U2" s="2" t="s">
        <v>91</v>
      </c>
      <c r="V2" s="2" t="s">
        <v>76</v>
      </c>
      <c r="W2" s="12" t="s">
        <v>94</v>
      </c>
      <c r="X2" s="2" t="s">
        <v>95</v>
      </c>
      <c r="Y2" s="2" t="s">
        <v>54</v>
      </c>
      <c r="Z2" s="13">
        <v>32540.0</v>
      </c>
      <c r="AA2" s="13">
        <v>42794.0</v>
      </c>
      <c r="AB2" s="8" t="s">
        <v>101</v>
      </c>
      <c r="AC2" s="2" t="s">
        <v>56</v>
      </c>
      <c r="AD2" s="2" t="s">
        <v>102</v>
      </c>
      <c r="AE2" s="5"/>
    </row>
    <row r="3">
      <c r="A3" s="2" t="s">
        <v>103</v>
      </c>
      <c r="B3" s="2" t="s">
        <v>33</v>
      </c>
      <c r="C3" s="2" t="s">
        <v>33</v>
      </c>
      <c r="D3" s="2" t="s">
        <v>33</v>
      </c>
      <c r="E3" s="5"/>
      <c r="F3" s="5"/>
      <c r="G3" s="5"/>
      <c r="H3" s="2" t="s">
        <v>38</v>
      </c>
      <c r="I3" s="5"/>
      <c r="J3" s="7" t="s">
        <v>39</v>
      </c>
      <c r="K3" s="2" t="s">
        <v>106</v>
      </c>
      <c r="L3" s="2" t="s">
        <v>107</v>
      </c>
      <c r="M3" s="2" t="s">
        <v>108</v>
      </c>
      <c r="N3" s="7" t="s">
        <v>109</v>
      </c>
      <c r="O3" s="2" t="s">
        <v>115</v>
      </c>
      <c r="P3" s="2" t="s">
        <v>87</v>
      </c>
      <c r="Q3" s="2" t="s">
        <v>47</v>
      </c>
      <c r="R3" s="2" t="s">
        <v>71</v>
      </c>
      <c r="S3" s="2">
        <v>1.0</v>
      </c>
      <c r="T3" s="2" t="s">
        <v>90</v>
      </c>
      <c r="U3" s="2" t="s">
        <v>91</v>
      </c>
      <c r="V3" s="2" t="s">
        <v>76</v>
      </c>
      <c r="W3" s="2" t="s">
        <v>94</v>
      </c>
      <c r="X3" s="2" t="s">
        <v>95</v>
      </c>
      <c r="Y3" s="2" t="s">
        <v>54</v>
      </c>
      <c r="Z3" s="13">
        <v>32540.0</v>
      </c>
      <c r="AA3" s="13">
        <v>42794.0</v>
      </c>
      <c r="AB3" s="8" t="s">
        <v>101</v>
      </c>
      <c r="AC3" s="2" t="s">
        <v>56</v>
      </c>
      <c r="AD3" s="2" t="s">
        <v>124</v>
      </c>
      <c r="AE3" s="5"/>
    </row>
    <row r="4">
      <c r="A4" s="2" t="s">
        <v>125</v>
      </c>
      <c r="B4" s="2" t="s">
        <v>33</v>
      </c>
      <c r="C4" s="2" t="s">
        <v>33</v>
      </c>
      <c r="D4" s="2" t="s">
        <v>33</v>
      </c>
      <c r="E4" s="5"/>
      <c r="F4" s="5"/>
      <c r="G4" s="5"/>
      <c r="H4" s="2" t="s">
        <v>38</v>
      </c>
      <c r="I4" s="5"/>
      <c r="J4" s="7" t="s">
        <v>39</v>
      </c>
      <c r="K4" s="2" t="s">
        <v>106</v>
      </c>
      <c r="L4" s="2" t="s">
        <v>126</v>
      </c>
      <c r="M4" s="2" t="s">
        <v>127</v>
      </c>
      <c r="N4" s="7" t="s">
        <v>128</v>
      </c>
      <c r="O4" s="2" t="s">
        <v>131</v>
      </c>
      <c r="P4" s="2" t="s">
        <v>87</v>
      </c>
      <c r="Q4" s="2" t="s">
        <v>47</v>
      </c>
      <c r="R4" s="2" t="s">
        <v>71</v>
      </c>
      <c r="S4" s="2">
        <v>1.0</v>
      </c>
      <c r="T4" s="2" t="s">
        <v>90</v>
      </c>
      <c r="U4" s="2" t="s">
        <v>91</v>
      </c>
      <c r="V4" s="2" t="s">
        <v>76</v>
      </c>
      <c r="W4" s="2" t="s">
        <v>94</v>
      </c>
      <c r="X4" s="2" t="s">
        <v>95</v>
      </c>
      <c r="Y4" s="2" t="s">
        <v>54</v>
      </c>
      <c r="Z4" s="13">
        <v>32540.0</v>
      </c>
      <c r="AA4" s="13">
        <v>42735.0</v>
      </c>
      <c r="AB4" s="8" t="s">
        <v>101</v>
      </c>
      <c r="AC4" s="2" t="s">
        <v>56</v>
      </c>
      <c r="AD4" s="2" t="s">
        <v>135</v>
      </c>
      <c r="AE4" s="5"/>
    </row>
    <row r="5">
      <c r="A5" s="2" t="s">
        <v>136</v>
      </c>
      <c r="B5" s="5"/>
      <c r="C5" s="2" t="s">
        <v>33</v>
      </c>
      <c r="D5" s="2" t="s">
        <v>33</v>
      </c>
      <c r="E5" s="5"/>
      <c r="F5" s="5"/>
      <c r="G5" s="5"/>
      <c r="H5" s="2" t="s">
        <v>137</v>
      </c>
      <c r="I5" s="5"/>
      <c r="J5" s="5"/>
      <c r="K5" s="5"/>
      <c r="L5" s="2" t="s">
        <v>138</v>
      </c>
      <c r="M5" s="2" t="s">
        <v>139</v>
      </c>
      <c r="N5" s="2" t="s">
        <v>141</v>
      </c>
      <c r="O5" s="2" t="s">
        <v>145</v>
      </c>
      <c r="P5" s="2" t="s">
        <v>87</v>
      </c>
      <c r="Q5" s="2" t="s">
        <v>47</v>
      </c>
      <c r="R5" s="2" t="s">
        <v>71</v>
      </c>
      <c r="S5" s="2">
        <v>1.0</v>
      </c>
      <c r="T5" s="2" t="s">
        <v>146</v>
      </c>
      <c r="U5" s="2" t="s">
        <v>147</v>
      </c>
      <c r="V5" s="2" t="s">
        <v>148</v>
      </c>
      <c r="W5" s="2" t="s">
        <v>149</v>
      </c>
      <c r="X5" s="2" t="s">
        <v>151</v>
      </c>
      <c r="Y5" s="2" t="s">
        <v>152</v>
      </c>
      <c r="Z5" s="13">
        <v>36526.0</v>
      </c>
      <c r="AA5" s="13">
        <v>42735.0</v>
      </c>
      <c r="AB5" s="2" t="s">
        <v>154</v>
      </c>
      <c r="AC5" s="2" t="s">
        <v>56</v>
      </c>
      <c r="AD5" s="2" t="s">
        <v>155</v>
      </c>
      <c r="AE5" s="5"/>
    </row>
    <row r="6">
      <c r="A6" s="2" t="s">
        <v>156</v>
      </c>
      <c r="B6" s="2" t="s">
        <v>33</v>
      </c>
      <c r="C6" s="2" t="s">
        <v>33</v>
      </c>
      <c r="D6" s="2" t="s">
        <v>33</v>
      </c>
      <c r="E6" s="5"/>
      <c r="F6" s="2"/>
      <c r="G6" s="5"/>
      <c r="H6" s="2" t="s">
        <v>158</v>
      </c>
      <c r="I6" s="5"/>
      <c r="J6" s="5"/>
      <c r="K6" s="11" t="s">
        <v>161</v>
      </c>
      <c r="L6" s="2" t="s">
        <v>181</v>
      </c>
      <c r="M6" s="2" t="s">
        <v>183</v>
      </c>
      <c r="N6" s="7" t="s">
        <v>187</v>
      </c>
      <c r="O6" s="7" t="s">
        <v>190</v>
      </c>
      <c r="P6" s="2" t="s">
        <v>180</v>
      </c>
      <c r="Q6" s="2" t="s">
        <v>47</v>
      </c>
      <c r="R6" s="2" t="s">
        <v>71</v>
      </c>
      <c r="S6" s="2">
        <v>1.0</v>
      </c>
      <c r="T6" s="2" t="s">
        <v>184</v>
      </c>
      <c r="U6" s="2" t="s">
        <v>186</v>
      </c>
      <c r="V6" s="2" t="s">
        <v>193</v>
      </c>
      <c r="W6" s="2" t="s">
        <v>189</v>
      </c>
      <c r="X6" s="2" t="s">
        <v>95</v>
      </c>
      <c r="Y6" s="2" t="s">
        <v>54</v>
      </c>
      <c r="Z6" s="2">
        <v>2004.0</v>
      </c>
      <c r="AA6" s="2">
        <v>2016.0</v>
      </c>
      <c r="AB6" s="2" t="s">
        <v>191</v>
      </c>
      <c r="AC6" s="2" t="s">
        <v>56</v>
      </c>
      <c r="AD6" s="2" t="s">
        <v>198</v>
      </c>
      <c r="AE6" s="8" t="s">
        <v>195</v>
      </c>
      <c r="AF6" s="5"/>
      <c r="AG6" s="5"/>
      <c r="AH6" s="5"/>
      <c r="AI6" s="5"/>
      <c r="AJ6" s="5"/>
      <c r="AK6" s="5"/>
      <c r="AL6" s="5"/>
      <c r="AM6" s="5"/>
    </row>
    <row r="7">
      <c r="A7" s="2" t="s">
        <v>199</v>
      </c>
      <c r="B7" s="2" t="s">
        <v>200</v>
      </c>
      <c r="C7" s="2" t="s">
        <v>33</v>
      </c>
      <c r="D7" s="2" t="s">
        <v>33</v>
      </c>
      <c r="E7" s="5"/>
      <c r="F7" s="2"/>
      <c r="G7" s="5"/>
      <c r="H7" s="2" t="s">
        <v>158</v>
      </c>
      <c r="I7" s="5"/>
      <c r="J7" s="5"/>
      <c r="K7" s="11" t="s">
        <v>161</v>
      </c>
      <c r="L7" s="2" t="s">
        <v>208</v>
      </c>
      <c r="M7" s="2" t="s">
        <v>209</v>
      </c>
      <c r="N7" s="7" t="s">
        <v>210</v>
      </c>
      <c r="O7" s="7" t="s">
        <v>211</v>
      </c>
      <c r="P7" s="2" t="s">
        <v>180</v>
      </c>
      <c r="Q7" s="2" t="s">
        <v>47</v>
      </c>
      <c r="R7" s="2" t="s">
        <v>71</v>
      </c>
      <c r="S7" s="2">
        <v>1.0</v>
      </c>
      <c r="T7" s="2" t="s">
        <v>184</v>
      </c>
      <c r="U7" s="2" t="s">
        <v>186</v>
      </c>
      <c r="V7" s="2" t="s">
        <v>193</v>
      </c>
      <c r="W7" s="2" t="s">
        <v>189</v>
      </c>
      <c r="X7" s="2" t="s">
        <v>95</v>
      </c>
      <c r="Y7" s="2" t="s">
        <v>54</v>
      </c>
      <c r="Z7" s="2">
        <v>2004.0</v>
      </c>
      <c r="AA7" s="2">
        <v>2016.0</v>
      </c>
      <c r="AB7" s="2" t="s">
        <v>191</v>
      </c>
      <c r="AC7" s="2" t="s">
        <v>56</v>
      </c>
      <c r="AD7" s="2" t="s">
        <v>217</v>
      </c>
      <c r="AE7" s="8" t="s">
        <v>195</v>
      </c>
      <c r="AF7" s="5"/>
      <c r="AG7" s="5"/>
      <c r="AH7" s="5"/>
      <c r="AI7" s="5"/>
      <c r="AJ7" s="5"/>
      <c r="AK7" s="5"/>
      <c r="AL7" s="5"/>
      <c r="AM7" s="5"/>
    </row>
    <row r="8">
      <c r="A8" s="2" t="s">
        <v>218</v>
      </c>
      <c r="B8" s="5"/>
      <c r="C8" s="5"/>
      <c r="D8" s="5"/>
      <c r="E8" s="5"/>
      <c r="F8" s="5"/>
      <c r="G8" s="5"/>
      <c r="H8" s="2" t="s">
        <v>38</v>
      </c>
      <c r="I8" s="5"/>
      <c r="J8" s="7" t="s">
        <v>39</v>
      </c>
      <c r="K8" s="2" t="s">
        <v>106</v>
      </c>
      <c r="L8" s="2" t="s">
        <v>220</v>
      </c>
      <c r="M8" s="2" t="s">
        <v>223</v>
      </c>
      <c r="N8" s="2" t="s">
        <v>224</v>
      </c>
      <c r="O8" s="2" t="s">
        <v>225</v>
      </c>
      <c r="P8" s="2" t="s">
        <v>87</v>
      </c>
      <c r="Q8" s="2" t="s">
        <v>47</v>
      </c>
      <c r="R8" s="2" t="s">
        <v>71</v>
      </c>
      <c r="S8" s="2">
        <v>1.0</v>
      </c>
      <c r="T8" s="2" t="s">
        <v>226</v>
      </c>
      <c r="U8" s="2" t="s">
        <v>50</v>
      </c>
      <c r="V8" s="2" t="s">
        <v>76</v>
      </c>
      <c r="W8" s="2" t="s">
        <v>94</v>
      </c>
      <c r="X8" s="2" t="s">
        <v>95</v>
      </c>
      <c r="Y8" s="2" t="s">
        <v>54</v>
      </c>
      <c r="Z8" s="2">
        <v>2008.0</v>
      </c>
      <c r="AA8" s="2">
        <v>2017.0</v>
      </c>
      <c r="AB8" s="8" t="s">
        <v>227</v>
      </c>
      <c r="AC8" s="2" t="s">
        <v>56</v>
      </c>
      <c r="AD8" s="2" t="s">
        <v>228</v>
      </c>
      <c r="AE8" s="5"/>
    </row>
  </sheetData>
  <dataValidations>
    <dataValidation type="list" allowBlank="1" sqref="AC2:AC43">
      <formula1>"Restricted"</formula1>
    </dataValidation>
  </dataValidations>
  <hyperlinks>
    <hyperlink r:id="rId1" ref="K2"/>
    <hyperlink r:id="rId2" ref="K6"/>
    <hyperlink r:id="rId3" ref="K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5.14"/>
    <col customWidth="1" min="14" max="14" width="37.43"/>
    <col customWidth="1" min="23" max="23" width="19.29"/>
  </cols>
  <sheetData>
    <row r="1" ht="14.25" customHeight="1">
      <c r="A1" s="1" t="s">
        <v>0</v>
      </c>
      <c r="B1" s="2" t="s">
        <v>1</v>
      </c>
      <c r="C1" s="2" t="s">
        <v>2</v>
      </c>
      <c r="D1" s="2" t="s">
        <v>3</v>
      </c>
      <c r="E1" s="2"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2" t="s">
        <v>23</v>
      </c>
      <c r="Y1" s="2" t="s">
        <v>24</v>
      </c>
      <c r="Z1" s="1" t="s">
        <v>25</v>
      </c>
      <c r="AA1" s="1" t="s">
        <v>26</v>
      </c>
      <c r="AB1" s="1" t="s">
        <v>27</v>
      </c>
      <c r="AC1" s="1" t="s">
        <v>28</v>
      </c>
      <c r="AD1" s="1" t="s">
        <v>29</v>
      </c>
      <c r="AE1" s="3" t="s">
        <v>30</v>
      </c>
      <c r="AF1" s="4"/>
      <c r="AG1" s="4"/>
      <c r="AH1" s="4"/>
      <c r="AI1" s="4"/>
      <c r="AJ1" s="4"/>
      <c r="AK1" s="4"/>
      <c r="AL1" s="4"/>
      <c r="AM1" s="4"/>
    </row>
    <row r="2">
      <c r="A2" s="2" t="s">
        <v>36</v>
      </c>
      <c r="H2" s="6" t="s">
        <v>37</v>
      </c>
      <c r="J2" s="6" t="s">
        <v>37</v>
      </c>
      <c r="L2" s="6" t="s">
        <v>41</v>
      </c>
      <c r="M2" s="6" t="s">
        <v>42</v>
      </c>
      <c r="N2" s="8" t="s">
        <v>43</v>
      </c>
      <c r="O2" s="6" t="s">
        <v>45</v>
      </c>
      <c r="P2" s="6" t="s">
        <v>46</v>
      </c>
      <c r="Q2" s="6" t="s">
        <v>47</v>
      </c>
      <c r="R2" s="2" t="s">
        <v>48</v>
      </c>
      <c r="S2" s="6">
        <v>1.0</v>
      </c>
      <c r="T2" s="6" t="s">
        <v>49</v>
      </c>
      <c r="U2" s="6" t="s">
        <v>50</v>
      </c>
      <c r="V2" s="6" t="s">
        <v>51</v>
      </c>
      <c r="W2" s="6" t="s">
        <v>52</v>
      </c>
      <c r="X2" s="6" t="s">
        <v>53</v>
      </c>
      <c r="Y2" s="6" t="s">
        <v>54</v>
      </c>
      <c r="Z2" s="6">
        <v>2006.0</v>
      </c>
      <c r="AA2" s="6">
        <v>2016.0</v>
      </c>
      <c r="AB2" s="9" t="s">
        <v>55</v>
      </c>
      <c r="AC2" s="6" t="s">
        <v>56</v>
      </c>
      <c r="AD2" s="8" t="s">
        <v>57</v>
      </c>
      <c r="AE2" s="8" t="s">
        <v>58</v>
      </c>
    </row>
    <row r="3">
      <c r="A3" s="2" t="s">
        <v>59</v>
      </c>
      <c r="H3" s="6" t="s">
        <v>37</v>
      </c>
      <c r="J3" s="6" t="s">
        <v>37</v>
      </c>
      <c r="L3" s="6" t="s">
        <v>60</v>
      </c>
      <c r="M3" s="6" t="s">
        <v>61</v>
      </c>
      <c r="N3" s="7" t="s">
        <v>62</v>
      </c>
      <c r="O3" s="6" t="s">
        <v>63</v>
      </c>
      <c r="P3" s="6" t="s">
        <v>46</v>
      </c>
      <c r="Q3" s="6" t="s">
        <v>47</v>
      </c>
      <c r="R3" s="2" t="s">
        <v>48</v>
      </c>
      <c r="S3" s="6">
        <v>1.0</v>
      </c>
      <c r="T3" s="6" t="s">
        <v>65</v>
      </c>
      <c r="U3" s="8" t="s">
        <v>66</v>
      </c>
      <c r="V3" s="6" t="s">
        <v>51</v>
      </c>
      <c r="W3" s="6" t="s">
        <v>52</v>
      </c>
      <c r="X3" s="6" t="s">
        <v>53</v>
      </c>
      <c r="Y3" s="6" t="s">
        <v>54</v>
      </c>
      <c r="Z3" s="6">
        <v>2006.0</v>
      </c>
      <c r="AA3" s="6">
        <v>2016.0</v>
      </c>
      <c r="AB3" s="9" t="s">
        <v>72</v>
      </c>
      <c r="AC3" s="6" t="s">
        <v>56</v>
      </c>
      <c r="AD3" s="2" t="s">
        <v>74</v>
      </c>
      <c r="AE3" s="8" t="s">
        <v>77</v>
      </c>
    </row>
    <row r="4">
      <c r="A4" s="2" t="s">
        <v>78</v>
      </c>
      <c r="H4" s="6" t="s">
        <v>80</v>
      </c>
      <c r="J4" s="6" t="s">
        <v>80</v>
      </c>
      <c r="K4" s="14" t="s">
        <v>82</v>
      </c>
      <c r="L4" s="6" t="s">
        <v>104</v>
      </c>
      <c r="M4" s="6" t="s">
        <v>110</v>
      </c>
      <c r="N4" s="2" t="s">
        <v>112</v>
      </c>
      <c r="O4" s="6" t="s">
        <v>113</v>
      </c>
      <c r="P4" s="6" t="s">
        <v>114</v>
      </c>
      <c r="Q4" s="6" t="s">
        <v>47</v>
      </c>
      <c r="R4" s="2" t="s">
        <v>48</v>
      </c>
      <c r="S4" s="6">
        <v>1.0</v>
      </c>
      <c r="T4" s="6" t="s">
        <v>116</v>
      </c>
      <c r="U4" s="6" t="s">
        <v>117</v>
      </c>
      <c r="V4" s="6" t="s">
        <v>118</v>
      </c>
      <c r="W4" s="6" t="s">
        <v>119</v>
      </c>
      <c r="X4" s="6" t="s">
        <v>120</v>
      </c>
      <c r="Y4" s="6" t="s">
        <v>120</v>
      </c>
      <c r="Z4" s="16">
        <v>40161.0</v>
      </c>
      <c r="AA4" s="16">
        <v>43158.0</v>
      </c>
      <c r="AB4" s="6" t="s">
        <v>129</v>
      </c>
      <c r="AC4" s="6" t="s">
        <v>56</v>
      </c>
      <c r="AD4" s="2" t="s">
        <v>130</v>
      </c>
    </row>
    <row r="5">
      <c r="A5" s="6" t="s">
        <v>132</v>
      </c>
      <c r="H5" s="6" t="s">
        <v>133</v>
      </c>
      <c r="I5" s="14" t="s">
        <v>134</v>
      </c>
      <c r="J5" s="6" t="s">
        <v>133</v>
      </c>
      <c r="K5" s="14" t="s">
        <v>134</v>
      </c>
      <c r="L5" s="6" t="s">
        <v>162</v>
      </c>
      <c r="M5" s="6" t="s">
        <v>163</v>
      </c>
      <c r="N5" s="2" t="s">
        <v>164</v>
      </c>
      <c r="O5" s="6" t="s">
        <v>165</v>
      </c>
      <c r="P5" s="6" t="s">
        <v>46</v>
      </c>
      <c r="Q5" s="6" t="s">
        <v>166</v>
      </c>
      <c r="R5" s="2" t="s">
        <v>48</v>
      </c>
      <c r="S5" s="6">
        <v>1.0</v>
      </c>
      <c r="T5" s="6" t="s">
        <v>167</v>
      </c>
      <c r="U5" s="6" t="s">
        <v>168</v>
      </c>
      <c r="V5" s="6" t="s">
        <v>118</v>
      </c>
      <c r="W5" s="6" t="s">
        <v>119</v>
      </c>
      <c r="X5" s="6" t="s">
        <v>120</v>
      </c>
      <c r="Y5" s="6" t="s">
        <v>120</v>
      </c>
      <c r="Z5" s="16">
        <v>42491.0</v>
      </c>
      <c r="AA5" s="16">
        <v>43203.0</v>
      </c>
      <c r="AB5" s="6" t="s">
        <v>169</v>
      </c>
      <c r="AC5" s="6" t="s">
        <v>56</v>
      </c>
      <c r="AD5" s="2" t="s">
        <v>170</v>
      </c>
    </row>
    <row r="6">
      <c r="A6" s="6" t="s">
        <v>171</v>
      </c>
      <c r="H6" s="2" t="s">
        <v>172</v>
      </c>
      <c r="L6" s="6" t="s">
        <v>173</v>
      </c>
      <c r="M6" s="6" t="s">
        <v>175</v>
      </c>
      <c r="N6" s="9" t="s">
        <v>178</v>
      </c>
      <c r="O6" s="6" t="s">
        <v>182</v>
      </c>
      <c r="P6" s="2" t="s">
        <v>185</v>
      </c>
      <c r="Q6" s="6" t="s">
        <v>188</v>
      </c>
      <c r="R6" s="2" t="s">
        <v>48</v>
      </c>
      <c r="S6" s="6">
        <v>1.0</v>
      </c>
      <c r="U6" s="6" t="s">
        <v>168</v>
      </c>
      <c r="V6" s="6" t="s">
        <v>118</v>
      </c>
      <c r="W6" s="19" t="s">
        <v>192</v>
      </c>
      <c r="X6" s="20" t="s">
        <v>201</v>
      </c>
      <c r="Y6" s="20" t="s">
        <v>202</v>
      </c>
      <c r="AB6" s="6" t="s">
        <v>203</v>
      </c>
      <c r="AC6" s="6" t="s">
        <v>204</v>
      </c>
    </row>
    <row r="7">
      <c r="A7" s="6" t="s">
        <v>205</v>
      </c>
      <c r="H7" s="9" t="s">
        <v>206</v>
      </c>
      <c r="I7" s="14" t="s">
        <v>207</v>
      </c>
      <c r="J7" s="6" t="s">
        <v>229</v>
      </c>
      <c r="L7" s="6" t="s">
        <v>230</v>
      </c>
      <c r="M7" s="6" t="s">
        <v>231</v>
      </c>
      <c r="N7" s="6" t="s">
        <v>232</v>
      </c>
      <c r="O7" s="6" t="s">
        <v>233</v>
      </c>
      <c r="P7" s="2" t="s">
        <v>234</v>
      </c>
      <c r="Q7" s="6" t="s">
        <v>166</v>
      </c>
      <c r="R7" s="2" t="s">
        <v>48</v>
      </c>
      <c r="S7" s="6">
        <v>1.0</v>
      </c>
      <c r="U7" s="6" t="s">
        <v>117</v>
      </c>
      <c r="V7" s="6" t="s">
        <v>118</v>
      </c>
      <c r="W7" s="19" t="s">
        <v>192</v>
      </c>
      <c r="X7" s="20" t="s">
        <v>201</v>
      </c>
      <c r="Y7" s="20" t="s">
        <v>202</v>
      </c>
      <c r="Z7" s="16">
        <v>39814.0</v>
      </c>
      <c r="AA7" s="16">
        <v>43215.0</v>
      </c>
      <c r="AB7" s="6" t="s">
        <v>236</v>
      </c>
      <c r="AC7" s="6" t="s">
        <v>204</v>
      </c>
      <c r="AD7" s="6" t="s">
        <v>239</v>
      </c>
    </row>
  </sheetData>
  <hyperlinks>
    <hyperlink r:id="rId1" ref="K4"/>
    <hyperlink r:id="rId2" ref="I5"/>
    <hyperlink r:id="rId3" ref="K5"/>
    <hyperlink r:id="rId4" ref="I7"/>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5.14"/>
    <col customWidth="1" min="14" max="14" width="37.43"/>
    <col customWidth="1" min="18" max="18" width="28.86"/>
    <col customWidth="1" min="21" max="21" width="25.86"/>
    <col customWidth="1" min="22" max="22" width="22.14"/>
    <col customWidth="1" min="23" max="23" width="19.29"/>
  </cols>
  <sheetData>
    <row r="1" ht="14.25" customHeight="1">
      <c r="A1" s="1" t="s">
        <v>0</v>
      </c>
      <c r="B1" s="2" t="s">
        <v>1</v>
      </c>
      <c r="C1" s="2" t="s">
        <v>2</v>
      </c>
      <c r="D1" s="2" t="s">
        <v>3</v>
      </c>
      <c r="E1" s="2"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2" t="s">
        <v>23</v>
      </c>
      <c r="Y1" s="2" t="s">
        <v>24</v>
      </c>
      <c r="Z1" s="1" t="s">
        <v>25</v>
      </c>
      <c r="AA1" s="1" t="s">
        <v>26</v>
      </c>
      <c r="AB1" s="1" t="s">
        <v>27</v>
      </c>
      <c r="AC1" s="1" t="s">
        <v>28</v>
      </c>
      <c r="AD1" s="1" t="s">
        <v>29</v>
      </c>
      <c r="AE1" s="3" t="s">
        <v>30</v>
      </c>
      <c r="AF1" s="4"/>
      <c r="AG1" s="4"/>
      <c r="AH1" s="4"/>
      <c r="AI1" s="4"/>
      <c r="AJ1" s="4"/>
      <c r="AK1" s="4"/>
      <c r="AL1" s="4"/>
      <c r="AM1" s="4"/>
    </row>
    <row r="2">
      <c r="A2" s="2" t="s">
        <v>285</v>
      </c>
      <c r="H2" s="6" t="s">
        <v>286</v>
      </c>
      <c r="L2" s="6" t="s">
        <v>287</v>
      </c>
      <c r="M2" s="6" t="s">
        <v>288</v>
      </c>
      <c r="N2" s="2" t="s">
        <v>290</v>
      </c>
      <c r="O2" s="6" t="s">
        <v>291</v>
      </c>
      <c r="P2" s="8" t="s">
        <v>46</v>
      </c>
      <c r="Q2" s="6" t="s">
        <v>47</v>
      </c>
      <c r="R2" s="2" t="s">
        <v>48</v>
      </c>
      <c r="S2" s="6">
        <v>1.0</v>
      </c>
      <c r="T2" s="6" t="s">
        <v>292</v>
      </c>
      <c r="U2" s="6" t="s">
        <v>50</v>
      </c>
      <c r="V2" s="6" t="s">
        <v>293</v>
      </c>
      <c r="W2" s="6" t="s">
        <v>119</v>
      </c>
      <c r="X2" s="6" t="s">
        <v>120</v>
      </c>
      <c r="Y2" s="6" t="s">
        <v>120</v>
      </c>
      <c r="Z2" s="6">
        <v>2005.0</v>
      </c>
      <c r="AA2" s="6">
        <v>2018.0</v>
      </c>
      <c r="AB2" s="9" t="s">
        <v>294</v>
      </c>
      <c r="AC2" s="6" t="s">
        <v>56</v>
      </c>
      <c r="AD2" s="8" t="s">
        <v>295</v>
      </c>
      <c r="AE2" s="8"/>
    </row>
    <row r="3">
      <c r="A3" s="2" t="s">
        <v>297</v>
      </c>
      <c r="H3" s="6" t="s">
        <v>286</v>
      </c>
      <c r="L3" s="6" t="s">
        <v>298</v>
      </c>
      <c r="M3" s="6" t="s">
        <v>299</v>
      </c>
      <c r="N3" s="2" t="s">
        <v>300</v>
      </c>
      <c r="O3" s="6" t="s">
        <v>302</v>
      </c>
      <c r="P3" s="8" t="s">
        <v>46</v>
      </c>
      <c r="Q3" s="6" t="s">
        <v>47</v>
      </c>
      <c r="R3" s="2" t="s">
        <v>48</v>
      </c>
      <c r="S3" s="6">
        <v>1.0</v>
      </c>
      <c r="T3" s="6" t="s">
        <v>292</v>
      </c>
      <c r="U3" s="8" t="s">
        <v>50</v>
      </c>
      <c r="V3" s="6" t="s">
        <v>293</v>
      </c>
      <c r="W3" s="6" t="s">
        <v>119</v>
      </c>
      <c r="X3" s="6" t="s">
        <v>120</v>
      </c>
      <c r="Y3" s="6" t="s">
        <v>120</v>
      </c>
      <c r="Z3" s="6">
        <v>2005.0</v>
      </c>
      <c r="AA3" s="6">
        <v>2018.0</v>
      </c>
      <c r="AB3" s="9" t="s">
        <v>305</v>
      </c>
      <c r="AC3" s="6" t="s">
        <v>56</v>
      </c>
      <c r="AD3" s="8" t="s">
        <v>309</v>
      </c>
      <c r="AE3" s="8"/>
    </row>
    <row r="4">
      <c r="A4" s="2" t="s">
        <v>312</v>
      </c>
      <c r="H4" s="6" t="s">
        <v>314</v>
      </c>
      <c r="L4" s="6" t="s">
        <v>315</v>
      </c>
      <c r="M4" s="6" t="s">
        <v>316</v>
      </c>
      <c r="N4" s="2" t="s">
        <v>317</v>
      </c>
      <c r="O4" s="6" t="s">
        <v>318</v>
      </c>
      <c r="P4" s="6" t="s">
        <v>313</v>
      </c>
      <c r="Q4" s="6" t="s">
        <v>47</v>
      </c>
      <c r="R4" s="2" t="s">
        <v>48</v>
      </c>
      <c r="S4" s="6">
        <v>1.0</v>
      </c>
      <c r="T4" s="6" t="s">
        <v>292</v>
      </c>
      <c r="U4" s="6" t="s">
        <v>50</v>
      </c>
      <c r="V4" s="6" t="s">
        <v>293</v>
      </c>
      <c r="W4" s="6" t="s">
        <v>119</v>
      </c>
      <c r="X4" s="6" t="s">
        <v>120</v>
      </c>
      <c r="Y4" s="6" t="s">
        <v>120</v>
      </c>
      <c r="Z4" s="6">
        <v>2005.0</v>
      </c>
      <c r="AA4" s="6">
        <v>2018.0</v>
      </c>
      <c r="AB4" s="6" t="s">
        <v>326</v>
      </c>
      <c r="AC4" s="6" t="s">
        <v>56</v>
      </c>
      <c r="AD4" s="8" t="s">
        <v>327</v>
      </c>
    </row>
    <row r="5">
      <c r="A5" s="2" t="s">
        <v>328</v>
      </c>
      <c r="H5" s="6" t="s">
        <v>314</v>
      </c>
      <c r="L5" s="6" t="s">
        <v>329</v>
      </c>
      <c r="M5" s="6" t="s">
        <v>331</v>
      </c>
      <c r="N5" s="2" t="s">
        <v>332</v>
      </c>
      <c r="O5" s="6" t="s">
        <v>335</v>
      </c>
      <c r="P5" s="6" t="s">
        <v>313</v>
      </c>
      <c r="Q5" s="6" t="s">
        <v>47</v>
      </c>
      <c r="R5" s="2" t="s">
        <v>48</v>
      </c>
      <c r="S5" s="6">
        <v>1.0</v>
      </c>
      <c r="T5" s="6" t="s">
        <v>292</v>
      </c>
      <c r="U5" s="6" t="s">
        <v>50</v>
      </c>
      <c r="V5" s="6" t="s">
        <v>293</v>
      </c>
      <c r="W5" s="6" t="s">
        <v>119</v>
      </c>
      <c r="X5" s="6" t="s">
        <v>120</v>
      </c>
      <c r="Y5" s="6" t="s">
        <v>120</v>
      </c>
      <c r="Z5" s="6">
        <v>2005.0</v>
      </c>
      <c r="AA5" s="6">
        <v>2018.0</v>
      </c>
      <c r="AB5" s="6" t="s">
        <v>340</v>
      </c>
      <c r="AC5" s="6" t="s">
        <v>56</v>
      </c>
      <c r="AD5" s="8" t="s">
        <v>342</v>
      </c>
    </row>
    <row r="6">
      <c r="H6" s="2"/>
      <c r="N6" s="9"/>
      <c r="P6" s="2"/>
      <c r="R6" s="1"/>
      <c r="W6" s="19"/>
      <c r="X6" s="20"/>
      <c r="Y6" s="20"/>
    </row>
    <row r="7">
      <c r="H7" s="9"/>
      <c r="P7" s="2"/>
      <c r="R7" s="1"/>
      <c r="W7" s="19"/>
      <c r="X7" s="20"/>
      <c r="Y7" s="20"/>
      <c r="Z7" s="16"/>
      <c r="AA7"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5.14"/>
    <col customWidth="1" min="14" max="14" width="37.43"/>
    <col customWidth="1" min="23" max="23" width="19.29"/>
  </cols>
  <sheetData>
    <row r="1" ht="14.25" customHeight="1">
      <c r="A1" s="1" t="s">
        <v>0</v>
      </c>
      <c r="B1" s="2" t="s">
        <v>1</v>
      </c>
      <c r="C1" s="2" t="s">
        <v>2</v>
      </c>
      <c r="D1" s="2" t="s">
        <v>3</v>
      </c>
      <c r="E1" s="2"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2" t="s">
        <v>23</v>
      </c>
      <c r="Y1" s="2" t="s">
        <v>24</v>
      </c>
      <c r="Z1" s="1" t="s">
        <v>25</v>
      </c>
      <c r="AA1" s="1" t="s">
        <v>26</v>
      </c>
      <c r="AB1" s="1" t="s">
        <v>27</v>
      </c>
      <c r="AC1" s="1" t="s">
        <v>28</v>
      </c>
      <c r="AD1" s="1" t="s">
        <v>29</v>
      </c>
      <c r="AE1" s="3" t="s">
        <v>30</v>
      </c>
      <c r="AF1" s="4"/>
      <c r="AG1" s="4"/>
      <c r="AH1" s="4"/>
      <c r="AI1" s="4"/>
      <c r="AJ1" s="4"/>
      <c r="AK1" s="4"/>
      <c r="AL1" s="4"/>
      <c r="AM1" s="4"/>
    </row>
    <row r="2">
      <c r="A2" s="2" t="s">
        <v>36</v>
      </c>
      <c r="H2" s="6" t="s">
        <v>37</v>
      </c>
      <c r="J2" s="6" t="s">
        <v>37</v>
      </c>
      <c r="L2" s="6" t="s">
        <v>41</v>
      </c>
      <c r="M2" s="6" t="s">
        <v>42</v>
      </c>
      <c r="N2" s="8" t="s">
        <v>289</v>
      </c>
      <c r="O2" s="6" t="s">
        <v>45</v>
      </c>
      <c r="P2" s="6" t="s">
        <v>46</v>
      </c>
      <c r="Q2" s="6" t="s">
        <v>47</v>
      </c>
      <c r="R2" s="2" t="s">
        <v>48</v>
      </c>
      <c r="S2" s="6">
        <v>2.0</v>
      </c>
      <c r="T2" s="6" t="s">
        <v>49</v>
      </c>
      <c r="U2" s="6" t="s">
        <v>50</v>
      </c>
      <c r="V2" s="6" t="s">
        <v>51</v>
      </c>
      <c r="W2" s="6" t="s">
        <v>52</v>
      </c>
      <c r="X2" s="6" t="s">
        <v>53</v>
      </c>
      <c r="Y2" s="6" t="s">
        <v>54</v>
      </c>
      <c r="Z2" s="6">
        <v>2006.0</v>
      </c>
      <c r="AA2" s="6">
        <v>2017.0</v>
      </c>
      <c r="AB2" s="9" t="s">
        <v>55</v>
      </c>
      <c r="AC2" s="6" t="s">
        <v>56</v>
      </c>
      <c r="AD2" s="8" t="s">
        <v>296</v>
      </c>
      <c r="AE2" s="8"/>
    </row>
    <row r="3">
      <c r="A3" s="2" t="s">
        <v>59</v>
      </c>
      <c r="H3" s="6" t="s">
        <v>37</v>
      </c>
      <c r="J3" s="6" t="s">
        <v>37</v>
      </c>
      <c r="L3" s="6" t="s">
        <v>60</v>
      </c>
      <c r="M3" s="6" t="s">
        <v>61</v>
      </c>
      <c r="N3" s="7" t="s">
        <v>301</v>
      </c>
      <c r="O3" s="6" t="s">
        <v>63</v>
      </c>
      <c r="P3" s="6" t="s">
        <v>46</v>
      </c>
      <c r="Q3" s="6" t="s">
        <v>47</v>
      </c>
      <c r="R3" s="2" t="s">
        <v>48</v>
      </c>
      <c r="S3" s="6">
        <v>2.0</v>
      </c>
      <c r="T3" s="6" t="s">
        <v>65</v>
      </c>
      <c r="U3" s="8" t="s">
        <v>66</v>
      </c>
      <c r="V3" s="6" t="s">
        <v>51</v>
      </c>
      <c r="W3" s="6" t="s">
        <v>52</v>
      </c>
      <c r="X3" s="6" t="s">
        <v>53</v>
      </c>
      <c r="Y3" s="6" t="s">
        <v>54</v>
      </c>
      <c r="Z3" s="6">
        <v>2006.0</v>
      </c>
      <c r="AA3" s="6">
        <v>2017.0</v>
      </c>
      <c r="AB3" s="9" t="s">
        <v>72</v>
      </c>
      <c r="AC3" s="6" t="s">
        <v>56</v>
      </c>
      <c r="AD3" s="2" t="s">
        <v>303</v>
      </c>
      <c r="AE3" s="8"/>
    </row>
    <row r="4">
      <c r="A4" s="2" t="s">
        <v>304</v>
      </c>
      <c r="H4" s="6" t="s">
        <v>306</v>
      </c>
      <c r="L4" s="6" t="s">
        <v>307</v>
      </c>
      <c r="M4" s="6" t="s">
        <v>308</v>
      </c>
      <c r="N4" s="2" t="s">
        <v>310</v>
      </c>
      <c r="O4" s="6" t="s">
        <v>311</v>
      </c>
      <c r="P4" s="6" t="s">
        <v>313</v>
      </c>
      <c r="Q4" s="6" t="s">
        <v>47</v>
      </c>
      <c r="R4" s="2" t="s">
        <v>48</v>
      </c>
      <c r="S4" s="6">
        <v>1.0</v>
      </c>
      <c r="U4" s="6" t="s">
        <v>50</v>
      </c>
      <c r="V4" s="6" t="s">
        <v>51</v>
      </c>
      <c r="W4" s="6" t="s">
        <v>119</v>
      </c>
      <c r="X4" s="6" t="s">
        <v>120</v>
      </c>
      <c r="Y4" s="6" t="s">
        <v>120</v>
      </c>
      <c r="Z4" s="6">
        <v>2006.0</v>
      </c>
      <c r="AA4" s="6">
        <v>2017.0</v>
      </c>
      <c r="AB4" s="9" t="s">
        <v>319</v>
      </c>
      <c r="AC4" s="6" t="s">
        <v>56</v>
      </c>
      <c r="AD4" s="8" t="s">
        <v>320</v>
      </c>
      <c r="AE4" s="8"/>
    </row>
    <row r="5">
      <c r="A5" s="2" t="s">
        <v>321</v>
      </c>
      <c r="H5" s="6" t="s">
        <v>306</v>
      </c>
      <c r="L5" s="6" t="s">
        <v>322</v>
      </c>
      <c r="M5" s="6" t="s">
        <v>323</v>
      </c>
      <c r="N5" s="2" t="s">
        <v>324</v>
      </c>
      <c r="O5" s="6" t="s">
        <v>325</v>
      </c>
      <c r="P5" s="6" t="s">
        <v>313</v>
      </c>
      <c r="Q5" s="6" t="s">
        <v>47</v>
      </c>
      <c r="R5" s="2" t="s">
        <v>48</v>
      </c>
      <c r="S5" s="6">
        <v>1.0</v>
      </c>
      <c r="U5" s="6" t="s">
        <v>50</v>
      </c>
      <c r="V5" s="6" t="s">
        <v>51</v>
      </c>
      <c r="W5" s="6" t="s">
        <v>119</v>
      </c>
      <c r="X5" s="6" t="s">
        <v>120</v>
      </c>
      <c r="Y5" s="6" t="s">
        <v>120</v>
      </c>
      <c r="Z5" s="6">
        <v>2006.0</v>
      </c>
      <c r="AA5" s="6">
        <v>2016.0</v>
      </c>
      <c r="AB5" s="6" t="s">
        <v>330</v>
      </c>
      <c r="AC5" s="6" t="s">
        <v>56</v>
      </c>
      <c r="AD5" s="8" t="s">
        <v>333</v>
      </c>
      <c r="AE5" s="8"/>
    </row>
    <row r="6">
      <c r="A6" s="2" t="s">
        <v>334</v>
      </c>
      <c r="H6" s="6" t="s">
        <v>306</v>
      </c>
      <c r="L6" s="6" t="s">
        <v>336</v>
      </c>
      <c r="M6" s="6" t="s">
        <v>337</v>
      </c>
      <c r="N6" s="2" t="s">
        <v>338</v>
      </c>
      <c r="O6" s="6" t="s">
        <v>339</v>
      </c>
      <c r="P6" s="6" t="s">
        <v>313</v>
      </c>
      <c r="Q6" s="6" t="s">
        <v>47</v>
      </c>
      <c r="R6" s="2" t="s">
        <v>48</v>
      </c>
      <c r="S6" s="6">
        <v>1.0</v>
      </c>
      <c r="U6" s="6" t="s">
        <v>50</v>
      </c>
      <c r="V6" s="6" t="s">
        <v>51</v>
      </c>
      <c r="W6" s="6" t="s">
        <v>119</v>
      </c>
      <c r="X6" s="6" t="s">
        <v>120</v>
      </c>
      <c r="Y6" s="6" t="s">
        <v>120</v>
      </c>
      <c r="Z6" s="6">
        <v>2006.0</v>
      </c>
      <c r="AA6" s="6">
        <v>2017.0</v>
      </c>
      <c r="AB6" s="6" t="s">
        <v>341</v>
      </c>
      <c r="AC6" s="6" t="s">
        <v>56</v>
      </c>
      <c r="AD6" s="8" t="s">
        <v>343</v>
      </c>
    </row>
    <row r="7">
      <c r="A7" s="2" t="s">
        <v>344</v>
      </c>
      <c r="H7" s="6" t="s">
        <v>345</v>
      </c>
      <c r="L7" s="6" t="s">
        <v>346</v>
      </c>
      <c r="M7" s="6" t="s">
        <v>347</v>
      </c>
      <c r="N7" s="2" t="s">
        <v>348</v>
      </c>
      <c r="O7" s="6" t="s">
        <v>349</v>
      </c>
      <c r="P7" s="6" t="s">
        <v>70</v>
      </c>
      <c r="Q7" s="6" t="s">
        <v>47</v>
      </c>
      <c r="R7" s="2" t="s">
        <v>48</v>
      </c>
      <c r="S7" s="6">
        <v>1.0</v>
      </c>
      <c r="U7" s="6" t="s">
        <v>50</v>
      </c>
      <c r="V7" s="6" t="s">
        <v>51</v>
      </c>
      <c r="W7" s="6" t="s">
        <v>119</v>
      </c>
      <c r="X7" s="6" t="s">
        <v>120</v>
      </c>
      <c r="Y7" s="6" t="s">
        <v>120</v>
      </c>
      <c r="Z7" s="6">
        <v>1989.0</v>
      </c>
      <c r="AA7" s="6">
        <v>2019.0</v>
      </c>
      <c r="AB7" s="2" t="s">
        <v>350</v>
      </c>
      <c r="AC7" s="6" t="s">
        <v>56</v>
      </c>
      <c r="AD7" s="8" t="s">
        <v>351</v>
      </c>
    </row>
    <row r="8">
      <c r="A8" s="2" t="s">
        <v>352</v>
      </c>
      <c r="H8" s="6" t="s">
        <v>345</v>
      </c>
      <c r="L8" s="6" t="s">
        <v>353</v>
      </c>
      <c r="M8" s="6" t="s">
        <v>354</v>
      </c>
      <c r="N8" s="2" t="s">
        <v>355</v>
      </c>
      <c r="O8" s="6" t="s">
        <v>356</v>
      </c>
      <c r="P8" s="6" t="s">
        <v>70</v>
      </c>
      <c r="Q8" s="6" t="s">
        <v>47</v>
      </c>
      <c r="R8" s="2" t="s">
        <v>48</v>
      </c>
      <c r="S8" s="6">
        <v>1.0</v>
      </c>
      <c r="U8" s="6" t="s">
        <v>50</v>
      </c>
      <c r="V8" s="6" t="s">
        <v>51</v>
      </c>
      <c r="W8" s="6" t="s">
        <v>119</v>
      </c>
      <c r="X8" s="6" t="s">
        <v>120</v>
      </c>
      <c r="Y8" s="6" t="s">
        <v>120</v>
      </c>
      <c r="Z8" s="6">
        <v>2005.0</v>
      </c>
      <c r="AA8" s="6">
        <v>2018.0</v>
      </c>
      <c r="AB8" s="6" t="s">
        <v>357</v>
      </c>
      <c r="AC8" s="6" t="s">
        <v>56</v>
      </c>
      <c r="AD8" s="8" t="s">
        <v>358</v>
      </c>
    </row>
    <row r="9">
      <c r="A9" s="2" t="s">
        <v>359</v>
      </c>
      <c r="H9" s="6" t="s">
        <v>345</v>
      </c>
      <c r="L9" s="6" t="s">
        <v>360</v>
      </c>
      <c r="M9" s="6" t="s">
        <v>361</v>
      </c>
      <c r="N9" s="2" t="s">
        <v>362</v>
      </c>
      <c r="O9" s="6" t="s">
        <v>363</v>
      </c>
      <c r="P9" s="6" t="s">
        <v>70</v>
      </c>
      <c r="Q9" s="6" t="s">
        <v>47</v>
      </c>
      <c r="R9" s="2" t="s">
        <v>48</v>
      </c>
      <c r="S9" s="6">
        <v>1.0</v>
      </c>
      <c r="U9" s="6" t="s">
        <v>50</v>
      </c>
      <c r="V9" s="6" t="s">
        <v>51</v>
      </c>
      <c r="W9" s="6" t="s">
        <v>119</v>
      </c>
      <c r="X9" s="6" t="s">
        <v>120</v>
      </c>
      <c r="Y9" s="6" t="s">
        <v>120</v>
      </c>
      <c r="Z9" s="16"/>
      <c r="AA9" s="16"/>
      <c r="AB9" s="6" t="s">
        <v>364</v>
      </c>
      <c r="AC9" s="6" t="s">
        <v>56</v>
      </c>
      <c r="AD9" s="8" t="s">
        <v>365</v>
      </c>
    </row>
    <row r="10">
      <c r="A10" s="2" t="s">
        <v>366</v>
      </c>
      <c r="H10" s="6" t="s">
        <v>367</v>
      </c>
      <c r="L10" s="6" t="s">
        <v>368</v>
      </c>
      <c r="M10" s="6" t="s">
        <v>369</v>
      </c>
      <c r="N10" s="2" t="s">
        <v>370</v>
      </c>
      <c r="O10" s="6" t="s">
        <v>371</v>
      </c>
      <c r="P10" s="6" t="s">
        <v>46</v>
      </c>
      <c r="Q10" s="6" t="s">
        <v>47</v>
      </c>
      <c r="R10" s="2" t="s">
        <v>48</v>
      </c>
      <c r="S10" s="6">
        <v>1.0</v>
      </c>
      <c r="U10" s="6" t="s">
        <v>50</v>
      </c>
      <c r="V10" s="6" t="s">
        <v>51</v>
      </c>
      <c r="W10" s="6" t="s">
        <v>119</v>
      </c>
      <c r="X10" s="6" t="s">
        <v>120</v>
      </c>
      <c r="Y10" s="6" t="s">
        <v>120</v>
      </c>
      <c r="Z10" s="6">
        <v>2005.0</v>
      </c>
      <c r="AA10" s="6">
        <v>2019.0</v>
      </c>
      <c r="AB10" s="8" t="s">
        <v>72</v>
      </c>
      <c r="AC10" s="6" t="s">
        <v>56</v>
      </c>
      <c r="AD10" s="8" t="s">
        <v>372</v>
      </c>
    </row>
    <row r="11">
      <c r="A11" s="2" t="s">
        <v>373</v>
      </c>
      <c r="H11" s="6" t="s">
        <v>367</v>
      </c>
      <c r="L11" s="6" t="s">
        <v>374</v>
      </c>
      <c r="M11" s="6" t="s">
        <v>375</v>
      </c>
      <c r="N11" s="2" t="s">
        <v>376</v>
      </c>
      <c r="O11" s="6" t="s">
        <v>377</v>
      </c>
      <c r="P11" s="6" t="s">
        <v>46</v>
      </c>
      <c r="Q11" s="6" t="s">
        <v>47</v>
      </c>
      <c r="R11" s="2" t="s">
        <v>48</v>
      </c>
      <c r="S11" s="6">
        <v>1.0</v>
      </c>
      <c r="U11" s="6" t="s">
        <v>50</v>
      </c>
      <c r="V11" s="6" t="s">
        <v>51</v>
      </c>
      <c r="W11" s="6" t="s">
        <v>119</v>
      </c>
      <c r="X11" s="6" t="s">
        <v>120</v>
      </c>
      <c r="Y11" s="6" t="s">
        <v>120</v>
      </c>
      <c r="Z11" s="6">
        <v>2006.0</v>
      </c>
      <c r="AA11" s="6">
        <v>2019.0</v>
      </c>
      <c r="AB11" s="8" t="s">
        <v>72</v>
      </c>
      <c r="AC11" s="6" t="s">
        <v>56</v>
      </c>
      <c r="AD11" s="8" t="s">
        <v>378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5.14"/>
    <col customWidth="1" min="14" max="14" width="37.43"/>
    <col customWidth="1" min="23" max="23" width="19.29"/>
  </cols>
  <sheetData>
    <row r="1" ht="14.25" customHeight="1">
      <c r="A1" s="1" t="s">
        <v>0</v>
      </c>
      <c r="B1" s="2" t="s">
        <v>1</v>
      </c>
      <c r="C1" s="2" t="s">
        <v>2</v>
      </c>
      <c r="D1" s="2" t="s">
        <v>3</v>
      </c>
      <c r="E1" s="2"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2" t="s">
        <v>23</v>
      </c>
      <c r="Y1" s="2" t="s">
        <v>24</v>
      </c>
      <c r="Z1" s="1" t="s">
        <v>25</v>
      </c>
      <c r="AA1" s="1" t="s">
        <v>26</v>
      </c>
      <c r="AB1" s="1" t="s">
        <v>27</v>
      </c>
      <c r="AC1" s="1" t="s">
        <v>28</v>
      </c>
      <c r="AD1" s="1" t="s">
        <v>29</v>
      </c>
      <c r="AE1" s="3" t="s">
        <v>30</v>
      </c>
      <c r="AF1" s="4"/>
      <c r="AG1" s="4"/>
      <c r="AH1" s="4"/>
      <c r="AI1" s="4"/>
      <c r="AJ1" s="4"/>
      <c r="AK1" s="4"/>
      <c r="AL1" s="4"/>
      <c r="AM1" s="4"/>
    </row>
    <row r="2">
      <c r="A2" s="6" t="s">
        <v>379</v>
      </c>
      <c r="H2" s="6" t="s">
        <v>380</v>
      </c>
      <c r="J2" s="6" t="s">
        <v>381</v>
      </c>
      <c r="L2" s="6" t="s">
        <v>382</v>
      </c>
      <c r="M2" s="6" t="s">
        <v>383</v>
      </c>
      <c r="N2" s="6" t="s">
        <v>384</v>
      </c>
      <c r="O2" s="6" t="s">
        <v>385</v>
      </c>
      <c r="P2" s="6" t="s">
        <v>386</v>
      </c>
      <c r="Q2" s="6" t="s">
        <v>47</v>
      </c>
      <c r="R2" s="2" t="s">
        <v>387</v>
      </c>
      <c r="S2" s="6">
        <v>1.0</v>
      </c>
      <c r="T2" s="6" t="s">
        <v>388</v>
      </c>
      <c r="U2" s="6"/>
      <c r="V2" s="6" t="s">
        <v>389</v>
      </c>
      <c r="W2" s="6" t="s">
        <v>390</v>
      </c>
      <c r="X2" s="6" t="s">
        <v>391</v>
      </c>
      <c r="Y2" s="6" t="s">
        <v>392</v>
      </c>
      <c r="Z2" s="6">
        <v>2008.0</v>
      </c>
      <c r="AA2" s="6">
        <v>2017.0</v>
      </c>
      <c r="AB2" s="9" t="s">
        <v>393</v>
      </c>
      <c r="AC2" s="6" t="s">
        <v>56</v>
      </c>
      <c r="AD2" s="8" t="s">
        <v>395</v>
      </c>
      <c r="AE2" s="8"/>
    </row>
    <row r="3">
      <c r="A3" s="6" t="s">
        <v>396</v>
      </c>
      <c r="H3" s="6" t="s">
        <v>380</v>
      </c>
      <c r="J3" s="6" t="s">
        <v>381</v>
      </c>
      <c r="L3" s="6" t="s">
        <v>398</v>
      </c>
      <c r="M3" s="6" t="s">
        <v>399</v>
      </c>
      <c r="N3" s="6" t="s">
        <v>404</v>
      </c>
      <c r="O3" s="6" t="s">
        <v>405</v>
      </c>
      <c r="P3" s="6" t="s">
        <v>386</v>
      </c>
      <c r="Q3" s="6" t="s">
        <v>47</v>
      </c>
      <c r="R3" s="2" t="s">
        <v>387</v>
      </c>
      <c r="S3" s="6">
        <v>1.0</v>
      </c>
      <c r="T3" s="6" t="s">
        <v>388</v>
      </c>
      <c r="U3" s="8"/>
      <c r="V3" s="6" t="s">
        <v>389</v>
      </c>
      <c r="W3" s="6" t="s">
        <v>390</v>
      </c>
      <c r="X3" s="6" t="s">
        <v>391</v>
      </c>
      <c r="Y3" s="6" t="s">
        <v>392</v>
      </c>
      <c r="Z3" s="6">
        <v>2008.0</v>
      </c>
      <c r="AA3" s="6">
        <v>2017.0</v>
      </c>
      <c r="AB3" s="9" t="s">
        <v>407</v>
      </c>
      <c r="AC3" s="6" t="s">
        <v>56</v>
      </c>
      <c r="AD3" s="6" t="s">
        <v>408</v>
      </c>
      <c r="AE3" s="8"/>
    </row>
    <row r="4">
      <c r="A4" s="6" t="s">
        <v>409</v>
      </c>
      <c r="H4" s="6" t="s">
        <v>380</v>
      </c>
      <c r="J4" s="6" t="s">
        <v>380</v>
      </c>
      <c r="K4" s="14" t="s">
        <v>410</v>
      </c>
      <c r="N4" s="6" t="s">
        <v>421</v>
      </c>
      <c r="O4" s="6" t="s">
        <v>422</v>
      </c>
      <c r="P4" s="2" t="s">
        <v>180</v>
      </c>
      <c r="Q4" s="6" t="s">
        <v>47</v>
      </c>
      <c r="R4" s="2" t="s">
        <v>387</v>
      </c>
      <c r="S4" s="6">
        <v>1.0</v>
      </c>
      <c r="V4" s="6" t="s">
        <v>389</v>
      </c>
      <c r="W4" s="6" t="s">
        <v>390</v>
      </c>
      <c r="X4" s="6" t="s">
        <v>391</v>
      </c>
      <c r="Y4" s="6" t="s">
        <v>392</v>
      </c>
      <c r="Z4" s="6">
        <v>2012.0</v>
      </c>
      <c r="AA4" s="6">
        <v>2012.0</v>
      </c>
      <c r="AB4" s="6" t="s">
        <v>423</v>
      </c>
      <c r="AC4" s="6" t="s">
        <v>56</v>
      </c>
      <c r="AD4" s="14" t="s">
        <v>424</v>
      </c>
    </row>
    <row r="5">
      <c r="A5" s="6" t="s">
        <v>435</v>
      </c>
      <c r="H5" s="6" t="s">
        <v>380</v>
      </c>
      <c r="J5" s="6" t="s">
        <v>380</v>
      </c>
      <c r="K5" s="14" t="s">
        <v>437</v>
      </c>
      <c r="N5" s="6" t="s">
        <v>444</v>
      </c>
      <c r="O5" s="6" t="s">
        <v>449</v>
      </c>
      <c r="P5" s="2" t="s">
        <v>180</v>
      </c>
      <c r="Q5" s="6" t="s">
        <v>47</v>
      </c>
      <c r="R5" s="2" t="s">
        <v>387</v>
      </c>
      <c r="S5" s="6">
        <v>1.0</v>
      </c>
      <c r="V5" s="6" t="s">
        <v>389</v>
      </c>
      <c r="W5" s="6" t="s">
        <v>390</v>
      </c>
      <c r="X5" s="6" t="s">
        <v>391</v>
      </c>
      <c r="Y5" s="6" t="s">
        <v>392</v>
      </c>
      <c r="AB5" s="6" t="s">
        <v>451</v>
      </c>
      <c r="AC5" s="6" t="s">
        <v>56</v>
      </c>
      <c r="AD5" s="14" t="s">
        <v>452</v>
      </c>
    </row>
    <row r="6">
      <c r="A6" s="6" t="s">
        <v>465</v>
      </c>
      <c r="H6" s="6" t="s">
        <v>380</v>
      </c>
      <c r="J6" s="6" t="s">
        <v>380</v>
      </c>
      <c r="K6" s="14" t="s">
        <v>472</v>
      </c>
      <c r="N6" s="6" t="s">
        <v>480</v>
      </c>
      <c r="O6" s="6" t="s">
        <v>483</v>
      </c>
      <c r="P6" s="2" t="s">
        <v>180</v>
      </c>
      <c r="Q6" s="6" t="s">
        <v>47</v>
      </c>
      <c r="R6" s="2" t="s">
        <v>387</v>
      </c>
      <c r="S6" s="6">
        <v>1.0</v>
      </c>
      <c r="V6" s="6" t="s">
        <v>389</v>
      </c>
      <c r="W6" s="6" t="s">
        <v>390</v>
      </c>
      <c r="X6" s="6" t="s">
        <v>391</v>
      </c>
      <c r="Y6" s="6" t="s">
        <v>392</v>
      </c>
      <c r="AB6" s="6" t="s">
        <v>451</v>
      </c>
      <c r="AC6" s="6" t="s">
        <v>56</v>
      </c>
      <c r="AD6" s="14" t="s">
        <v>494</v>
      </c>
    </row>
  </sheetData>
  <hyperlinks>
    <hyperlink r:id="rId1" ref="K4"/>
    <hyperlink r:id="rId2" ref="AD4"/>
    <hyperlink r:id="rId3" ref="K5"/>
    <hyperlink r:id="rId4" ref="AD5"/>
    <hyperlink r:id="rId5" ref="K6"/>
    <hyperlink r:id="rId6" ref="A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3" max="13" width="38.86"/>
    <col customWidth="1" min="14" max="14" width="27.57"/>
    <col customWidth="1" min="20" max="20" width="27.86"/>
    <col customWidth="1" min="21" max="21" width="24.29"/>
    <col customWidth="1" min="22" max="22" width="20.29"/>
  </cols>
  <sheetData>
    <row r="1">
      <c r="A1" s="6" t="s">
        <v>0</v>
      </c>
      <c r="B1" s="6" t="s">
        <v>6</v>
      </c>
      <c r="C1" s="6" t="s">
        <v>394</v>
      </c>
      <c r="D1" s="6" t="s">
        <v>7</v>
      </c>
      <c r="E1" s="6" t="s">
        <v>8</v>
      </c>
      <c r="F1" s="6" t="s">
        <v>9</v>
      </c>
      <c r="G1" s="6" t="s">
        <v>10</v>
      </c>
      <c r="H1" s="6" t="s">
        <v>11</v>
      </c>
      <c r="I1" s="6" t="s">
        <v>12</v>
      </c>
      <c r="J1" s="6" t="s">
        <v>13</v>
      </c>
      <c r="K1" s="6" t="s">
        <v>14</v>
      </c>
      <c r="L1" s="6" t="s">
        <v>15</v>
      </c>
      <c r="M1" s="6" t="s">
        <v>16</v>
      </c>
      <c r="N1" s="6" t="s">
        <v>17</v>
      </c>
      <c r="O1" s="6" t="s">
        <v>18</v>
      </c>
      <c r="P1" s="6" t="s">
        <v>19</v>
      </c>
      <c r="Q1" s="6" t="s">
        <v>20</v>
      </c>
      <c r="R1" s="6" t="s">
        <v>21</v>
      </c>
      <c r="S1" s="6" t="s">
        <v>397</v>
      </c>
      <c r="T1" s="6" t="s">
        <v>22</v>
      </c>
      <c r="U1" s="6" t="s">
        <v>23</v>
      </c>
      <c r="V1" s="6" t="s">
        <v>24</v>
      </c>
      <c r="W1" s="6" t="s">
        <v>25</v>
      </c>
      <c r="X1" s="6" t="s">
        <v>26</v>
      </c>
      <c r="Y1" s="6" t="s">
        <v>27</v>
      </c>
      <c r="Z1" s="6" t="s">
        <v>28</v>
      </c>
      <c r="AA1" s="6" t="s">
        <v>29</v>
      </c>
      <c r="AB1" s="6" t="s">
        <v>30</v>
      </c>
    </row>
    <row r="2">
      <c r="B2" s="6" t="s">
        <v>400</v>
      </c>
      <c r="C2" s="6" t="s">
        <v>401</v>
      </c>
      <c r="D2" s="6" t="s">
        <v>402</v>
      </c>
      <c r="F2" s="6" t="s">
        <v>403</v>
      </c>
      <c r="G2" s="14" t="s">
        <v>406</v>
      </c>
      <c r="J2" s="6" t="s">
        <v>411</v>
      </c>
      <c r="K2" s="6" t="s">
        <v>412</v>
      </c>
      <c r="L2" s="6" t="s">
        <v>413</v>
      </c>
      <c r="M2" s="6" t="s">
        <v>414</v>
      </c>
      <c r="N2" s="6" t="s">
        <v>402</v>
      </c>
      <c r="O2" s="21" t="s">
        <v>415</v>
      </c>
      <c r="R2" s="6" t="s">
        <v>418</v>
      </c>
      <c r="S2" s="6" t="s">
        <v>419</v>
      </c>
      <c r="V2" s="23" t="s">
        <v>420</v>
      </c>
      <c r="W2" s="21" t="s">
        <v>425</v>
      </c>
      <c r="X2" s="21" t="s">
        <v>426</v>
      </c>
      <c r="Y2" s="6" t="s">
        <v>427</v>
      </c>
      <c r="Z2" s="6" t="s">
        <v>56</v>
      </c>
      <c r="AA2" s="6" t="s">
        <v>428</v>
      </c>
    </row>
    <row r="3">
      <c r="B3" s="6" t="s">
        <v>429</v>
      </c>
      <c r="C3" s="6" t="s">
        <v>430</v>
      </c>
      <c r="D3" s="6" t="s">
        <v>414</v>
      </c>
      <c r="F3" s="6" t="s">
        <v>403</v>
      </c>
      <c r="G3" s="14" t="s">
        <v>431</v>
      </c>
      <c r="J3" s="6" t="s">
        <v>438</v>
      </c>
      <c r="K3" s="6" t="s">
        <v>439</v>
      </c>
      <c r="L3" s="6" t="s">
        <v>440</v>
      </c>
      <c r="M3" s="6" t="s">
        <v>414</v>
      </c>
      <c r="N3" s="6" t="s">
        <v>414</v>
      </c>
      <c r="O3" s="21" t="s">
        <v>415</v>
      </c>
      <c r="S3" s="6" t="s">
        <v>441</v>
      </c>
      <c r="V3" s="23" t="s">
        <v>420</v>
      </c>
      <c r="Z3" s="6" t="s">
        <v>56</v>
      </c>
      <c r="AA3" s="6" t="s">
        <v>442</v>
      </c>
    </row>
    <row r="4">
      <c r="B4" s="6" t="s">
        <v>445</v>
      </c>
      <c r="C4" s="6" t="s">
        <v>447</v>
      </c>
      <c r="D4" s="6" t="s">
        <v>448</v>
      </c>
      <c r="F4" s="6" t="s">
        <v>403</v>
      </c>
      <c r="G4" s="14" t="s">
        <v>450</v>
      </c>
      <c r="J4" s="6" t="s">
        <v>458</v>
      </c>
      <c r="K4" s="6" t="s">
        <v>459</v>
      </c>
      <c r="M4" s="6" t="s">
        <v>414</v>
      </c>
      <c r="N4" s="6" t="s">
        <v>448</v>
      </c>
      <c r="O4" s="21" t="s">
        <v>415</v>
      </c>
      <c r="R4" s="6" t="s">
        <v>462</v>
      </c>
      <c r="S4" s="6" t="s">
        <v>463</v>
      </c>
      <c r="V4" s="23" t="s">
        <v>420</v>
      </c>
      <c r="Y4" s="6" t="s">
        <v>464</v>
      </c>
      <c r="Z4" s="6" t="s">
        <v>56</v>
      </c>
      <c r="AA4" s="6" t="s">
        <v>466</v>
      </c>
    </row>
    <row r="5">
      <c r="B5" s="6" t="s">
        <v>469</v>
      </c>
      <c r="C5" s="6" t="s">
        <v>470</v>
      </c>
      <c r="D5" s="6" t="s">
        <v>471</v>
      </c>
      <c r="F5" s="6" t="s">
        <v>403</v>
      </c>
      <c r="G5" s="14" t="s">
        <v>473</v>
      </c>
      <c r="J5" s="6" t="s">
        <v>477</v>
      </c>
      <c r="K5" s="6" t="s">
        <v>478</v>
      </c>
      <c r="L5" s="6" t="s">
        <v>479</v>
      </c>
      <c r="M5" s="6" t="s">
        <v>414</v>
      </c>
      <c r="N5" s="6" t="s">
        <v>471</v>
      </c>
      <c r="O5" s="21" t="s">
        <v>415</v>
      </c>
      <c r="R5" s="6" t="s">
        <v>482</v>
      </c>
      <c r="S5" s="6" t="s">
        <v>484</v>
      </c>
      <c r="V5" s="23" t="s">
        <v>420</v>
      </c>
      <c r="W5" s="21" t="s">
        <v>486</v>
      </c>
      <c r="X5" s="21" t="s">
        <v>487</v>
      </c>
      <c r="Y5" s="6" t="s">
        <v>488</v>
      </c>
      <c r="Z5" s="6" t="s">
        <v>56</v>
      </c>
      <c r="AA5" s="6" t="s">
        <v>489</v>
      </c>
    </row>
    <row r="6">
      <c r="B6" s="6" t="s">
        <v>490</v>
      </c>
      <c r="C6" s="6" t="s">
        <v>491</v>
      </c>
      <c r="D6" s="6" t="s">
        <v>492</v>
      </c>
      <c r="F6" s="6" t="s">
        <v>403</v>
      </c>
      <c r="G6" s="14" t="s">
        <v>493</v>
      </c>
      <c r="J6" s="6" t="s">
        <v>495</v>
      </c>
      <c r="K6" s="6" t="s">
        <v>496</v>
      </c>
      <c r="L6" s="6" t="s">
        <v>497</v>
      </c>
      <c r="M6" s="6" t="s">
        <v>492</v>
      </c>
      <c r="N6" s="6" t="s">
        <v>471</v>
      </c>
      <c r="O6" s="21" t="s">
        <v>415</v>
      </c>
      <c r="S6" s="6" t="s">
        <v>498</v>
      </c>
      <c r="V6" s="23" t="s">
        <v>499</v>
      </c>
      <c r="Y6" s="6" t="s">
        <v>500</v>
      </c>
      <c r="Z6" s="6" t="s">
        <v>56</v>
      </c>
      <c r="AA6" s="6" t="s">
        <v>501</v>
      </c>
    </row>
    <row r="7">
      <c r="B7" s="6" t="s">
        <v>502</v>
      </c>
      <c r="C7" s="6" t="s">
        <v>504</v>
      </c>
      <c r="D7" s="6" t="s">
        <v>505</v>
      </c>
      <c r="F7" s="6" t="s">
        <v>403</v>
      </c>
      <c r="G7" s="14" t="s">
        <v>506</v>
      </c>
      <c r="J7" s="6" t="s">
        <v>511</v>
      </c>
      <c r="K7" s="6" t="s">
        <v>513</v>
      </c>
      <c r="L7" s="6" t="s">
        <v>514</v>
      </c>
      <c r="M7" s="6" t="s">
        <v>414</v>
      </c>
      <c r="N7" s="6" t="s">
        <v>505</v>
      </c>
      <c r="O7" s="21" t="s">
        <v>415</v>
      </c>
      <c r="R7" s="6" t="s">
        <v>515</v>
      </c>
      <c r="S7" s="6" t="s">
        <v>516</v>
      </c>
      <c r="V7" s="23" t="s">
        <v>420</v>
      </c>
      <c r="W7" s="21" t="s">
        <v>517</v>
      </c>
      <c r="X7" s="21" t="s">
        <v>518</v>
      </c>
      <c r="Y7" s="6" t="s">
        <v>520</v>
      </c>
      <c r="Z7" s="6" t="s">
        <v>56</v>
      </c>
      <c r="AA7" s="6" t="s">
        <v>523</v>
      </c>
    </row>
    <row r="8">
      <c r="B8" s="6" t="s">
        <v>524</v>
      </c>
      <c r="C8" s="6" t="s">
        <v>525</v>
      </c>
      <c r="D8" s="6" t="s">
        <v>526</v>
      </c>
      <c r="F8" s="6" t="s">
        <v>403</v>
      </c>
      <c r="G8" s="14" t="s">
        <v>527</v>
      </c>
      <c r="J8" s="6" t="s">
        <v>530</v>
      </c>
      <c r="K8" s="6" t="s">
        <v>531</v>
      </c>
      <c r="L8" s="6" t="s">
        <v>532</v>
      </c>
      <c r="M8" s="6" t="s">
        <v>414</v>
      </c>
      <c r="N8" s="6" t="s">
        <v>526</v>
      </c>
      <c r="O8" s="21" t="s">
        <v>415</v>
      </c>
      <c r="S8" s="6" t="s">
        <v>533</v>
      </c>
      <c r="V8" s="23" t="s">
        <v>420</v>
      </c>
      <c r="W8" s="21" t="s">
        <v>534</v>
      </c>
      <c r="X8" s="21" t="s">
        <v>426</v>
      </c>
      <c r="Y8" s="6" t="s">
        <v>535</v>
      </c>
      <c r="Z8" s="6" t="s">
        <v>56</v>
      </c>
      <c r="AA8" s="6" t="s">
        <v>536</v>
      </c>
    </row>
    <row r="9">
      <c r="B9" s="6" t="s">
        <v>537</v>
      </c>
      <c r="D9" s="6" t="s">
        <v>538</v>
      </c>
      <c r="G9" s="14" t="s">
        <v>539</v>
      </c>
      <c r="J9" s="6" t="s">
        <v>542</v>
      </c>
      <c r="K9" s="6" t="s">
        <v>543</v>
      </c>
      <c r="M9" s="6" t="s">
        <v>538</v>
      </c>
      <c r="O9" s="21" t="s">
        <v>415</v>
      </c>
      <c r="R9" s="6" t="s">
        <v>462</v>
      </c>
      <c r="S9" s="6" t="s">
        <v>544</v>
      </c>
      <c r="V9" s="23" t="s">
        <v>499</v>
      </c>
      <c r="Y9" s="6" t="s">
        <v>545</v>
      </c>
      <c r="Z9" s="6" t="s">
        <v>56</v>
      </c>
      <c r="AA9" s="6" t="s">
        <v>546</v>
      </c>
    </row>
    <row r="10">
      <c r="B10" s="6" t="s">
        <v>547</v>
      </c>
      <c r="C10" s="6" t="s">
        <v>548</v>
      </c>
      <c r="D10" s="6" t="s">
        <v>414</v>
      </c>
      <c r="F10" s="6" t="s">
        <v>403</v>
      </c>
      <c r="J10" s="6" t="s">
        <v>549</v>
      </c>
      <c r="K10" s="6" t="s">
        <v>550</v>
      </c>
      <c r="L10" s="6" t="s">
        <v>551</v>
      </c>
      <c r="M10" s="6" t="s">
        <v>414</v>
      </c>
      <c r="N10" s="6" t="s">
        <v>414</v>
      </c>
      <c r="O10" s="21" t="s">
        <v>415</v>
      </c>
      <c r="R10" s="6" t="s">
        <v>553</v>
      </c>
      <c r="S10" s="6" t="s">
        <v>554</v>
      </c>
      <c r="V10" s="23" t="s">
        <v>556</v>
      </c>
      <c r="Z10" s="6" t="s">
        <v>56</v>
      </c>
      <c r="AA10" s="6" t="s">
        <v>558</v>
      </c>
    </row>
    <row r="11">
      <c r="B11" s="6" t="s">
        <v>559</v>
      </c>
      <c r="C11" s="6" t="s">
        <v>560</v>
      </c>
      <c r="D11" s="6" t="s">
        <v>562</v>
      </c>
      <c r="F11" s="6" t="s">
        <v>403</v>
      </c>
      <c r="G11" s="14" t="s">
        <v>563</v>
      </c>
      <c r="J11" s="6" t="s">
        <v>572</v>
      </c>
      <c r="K11" s="6" t="s">
        <v>573</v>
      </c>
      <c r="M11" s="6" t="s">
        <v>414</v>
      </c>
      <c r="N11" s="6" t="s">
        <v>562</v>
      </c>
      <c r="O11" s="21" t="s">
        <v>415</v>
      </c>
      <c r="R11" s="6" t="s">
        <v>462</v>
      </c>
      <c r="S11" s="6" t="s">
        <v>533</v>
      </c>
      <c r="V11" s="23" t="s">
        <v>420</v>
      </c>
      <c r="Y11" s="6" t="s">
        <v>574</v>
      </c>
      <c r="Z11" s="6" t="s">
        <v>56</v>
      </c>
      <c r="AA11" s="6" t="s">
        <v>575</v>
      </c>
    </row>
    <row r="12">
      <c r="B12" s="6" t="s">
        <v>576</v>
      </c>
      <c r="C12" s="6" t="s">
        <v>577</v>
      </c>
      <c r="D12" s="6" t="s">
        <v>578</v>
      </c>
      <c r="F12" s="6" t="s">
        <v>403</v>
      </c>
      <c r="G12" s="14" t="s">
        <v>579</v>
      </c>
      <c r="J12" s="6" t="s">
        <v>580</v>
      </c>
      <c r="K12" s="6" t="s">
        <v>581</v>
      </c>
      <c r="L12" s="6" t="s">
        <v>582</v>
      </c>
      <c r="M12" s="6" t="s">
        <v>414</v>
      </c>
      <c r="N12" s="6" t="s">
        <v>578</v>
      </c>
      <c r="O12" s="21" t="s">
        <v>415</v>
      </c>
      <c r="S12" s="6" t="s">
        <v>583</v>
      </c>
      <c r="V12" s="23" t="s">
        <v>420</v>
      </c>
      <c r="Y12" s="6" t="s">
        <v>584</v>
      </c>
      <c r="Z12" s="6" t="s">
        <v>56</v>
      </c>
      <c r="AA12" s="6" t="s">
        <v>585</v>
      </c>
    </row>
    <row r="13">
      <c r="B13" s="6" t="s">
        <v>586</v>
      </c>
      <c r="C13" s="6" t="s">
        <v>587</v>
      </c>
      <c r="D13" s="6" t="s">
        <v>588</v>
      </c>
      <c r="F13" s="6" t="s">
        <v>403</v>
      </c>
      <c r="G13" s="14" t="s">
        <v>589</v>
      </c>
      <c r="J13" s="6" t="s">
        <v>595</v>
      </c>
      <c r="K13" s="6" t="s">
        <v>596</v>
      </c>
      <c r="L13" s="6" t="s">
        <v>597</v>
      </c>
      <c r="M13" s="6" t="s">
        <v>414</v>
      </c>
      <c r="N13" s="6" t="s">
        <v>588</v>
      </c>
      <c r="O13" s="21" t="s">
        <v>415</v>
      </c>
      <c r="R13" s="6" t="s">
        <v>598</v>
      </c>
      <c r="S13" s="6" t="s">
        <v>599</v>
      </c>
      <c r="V13" s="23" t="s">
        <v>420</v>
      </c>
      <c r="Z13" s="6" t="s">
        <v>56</v>
      </c>
      <c r="AA13" s="6" t="s">
        <v>600</v>
      </c>
    </row>
    <row r="14">
      <c r="B14" s="6" t="s">
        <v>601</v>
      </c>
      <c r="C14" s="6" t="s">
        <v>602</v>
      </c>
      <c r="D14" s="6" t="s">
        <v>603</v>
      </c>
      <c r="F14" s="6" t="s">
        <v>403</v>
      </c>
      <c r="G14" s="14" t="s">
        <v>604</v>
      </c>
      <c r="J14" s="6" t="s">
        <v>624</v>
      </c>
      <c r="K14" s="6" t="s">
        <v>626</v>
      </c>
      <c r="L14" s="6" t="s">
        <v>627</v>
      </c>
      <c r="M14" s="6" t="s">
        <v>414</v>
      </c>
      <c r="N14" s="6" t="s">
        <v>603</v>
      </c>
      <c r="O14" s="21" t="s">
        <v>415</v>
      </c>
      <c r="R14" s="6" t="s">
        <v>628</v>
      </c>
      <c r="S14" s="6" t="s">
        <v>629</v>
      </c>
      <c r="V14" s="23" t="s">
        <v>420</v>
      </c>
      <c r="W14" s="21" t="s">
        <v>630</v>
      </c>
      <c r="X14" s="21" t="s">
        <v>631</v>
      </c>
      <c r="Y14" s="6" t="s">
        <v>632</v>
      </c>
      <c r="Z14" s="6" t="s">
        <v>56</v>
      </c>
      <c r="AA14" s="6" t="s">
        <v>633</v>
      </c>
    </row>
    <row r="15">
      <c r="B15" s="6" t="s">
        <v>634</v>
      </c>
      <c r="C15" s="6" t="s">
        <v>635</v>
      </c>
      <c r="D15" s="6" t="s">
        <v>636</v>
      </c>
      <c r="F15" s="6" t="s">
        <v>403</v>
      </c>
      <c r="J15" s="6" t="s">
        <v>638</v>
      </c>
      <c r="K15" s="6" t="s">
        <v>640</v>
      </c>
      <c r="M15" s="6" t="s">
        <v>414</v>
      </c>
      <c r="N15" s="6" t="s">
        <v>636</v>
      </c>
      <c r="O15" s="21" t="s">
        <v>415</v>
      </c>
      <c r="V15" s="23" t="s">
        <v>556</v>
      </c>
      <c r="W15" s="21" t="s">
        <v>642</v>
      </c>
      <c r="X15" s="21" t="s">
        <v>643</v>
      </c>
      <c r="Z15" s="6" t="s">
        <v>56</v>
      </c>
      <c r="AA15" s="6" t="s">
        <v>646</v>
      </c>
    </row>
    <row r="16">
      <c r="B16" s="6" t="s">
        <v>647</v>
      </c>
      <c r="C16" s="6" t="s">
        <v>648</v>
      </c>
      <c r="D16" s="6" t="s">
        <v>649</v>
      </c>
      <c r="F16" s="6" t="s">
        <v>403</v>
      </c>
      <c r="G16" s="14" t="s">
        <v>651</v>
      </c>
      <c r="J16" s="6" t="s">
        <v>671</v>
      </c>
      <c r="K16" s="6" t="s">
        <v>672</v>
      </c>
      <c r="L16" s="6" t="s">
        <v>673</v>
      </c>
      <c r="M16" s="6" t="s">
        <v>649</v>
      </c>
      <c r="N16" s="6" t="s">
        <v>649</v>
      </c>
      <c r="O16" s="21" t="s">
        <v>415</v>
      </c>
      <c r="S16" s="6" t="s">
        <v>533</v>
      </c>
      <c r="V16" s="23" t="s">
        <v>420</v>
      </c>
      <c r="Y16" s="6" t="s">
        <v>674</v>
      </c>
      <c r="Z16" s="6" t="s">
        <v>56</v>
      </c>
      <c r="AA16" s="6" t="s">
        <v>675</v>
      </c>
    </row>
    <row r="17">
      <c r="B17" s="6" t="s">
        <v>676</v>
      </c>
      <c r="C17" s="6" t="s">
        <v>677</v>
      </c>
      <c r="D17" s="6" t="s">
        <v>414</v>
      </c>
      <c r="F17" s="6" t="s">
        <v>403</v>
      </c>
      <c r="J17" s="6" t="s">
        <v>678</v>
      </c>
      <c r="K17" s="6" t="s">
        <v>550</v>
      </c>
      <c r="L17" s="6" t="s">
        <v>551</v>
      </c>
      <c r="M17" s="6" t="s">
        <v>414</v>
      </c>
      <c r="N17" s="6" t="s">
        <v>414</v>
      </c>
      <c r="O17" s="21" t="s">
        <v>415</v>
      </c>
      <c r="R17" s="6" t="s">
        <v>553</v>
      </c>
      <c r="S17" s="6" t="s">
        <v>554</v>
      </c>
      <c r="V17" s="23" t="s">
        <v>556</v>
      </c>
      <c r="Z17" s="6" t="s">
        <v>56</v>
      </c>
      <c r="AA17" s="6" t="s">
        <v>681</v>
      </c>
    </row>
    <row r="18">
      <c r="B18" s="6" t="s">
        <v>683</v>
      </c>
      <c r="C18" s="6" t="s">
        <v>685</v>
      </c>
      <c r="D18" s="6" t="s">
        <v>414</v>
      </c>
      <c r="F18" s="6" t="s">
        <v>403</v>
      </c>
      <c r="J18" s="6" t="s">
        <v>687</v>
      </c>
      <c r="M18" s="6" t="s">
        <v>414</v>
      </c>
      <c r="N18" s="6" t="s">
        <v>414</v>
      </c>
      <c r="O18" s="21" t="s">
        <v>415</v>
      </c>
      <c r="V18" s="23" t="s">
        <v>556</v>
      </c>
      <c r="Z18" s="6" t="s">
        <v>56</v>
      </c>
      <c r="AA18" s="6" t="s">
        <v>689</v>
      </c>
    </row>
    <row r="19">
      <c r="B19" s="6" t="s">
        <v>690</v>
      </c>
      <c r="C19" s="6" t="s">
        <v>691</v>
      </c>
      <c r="D19" s="6" t="s">
        <v>692</v>
      </c>
      <c r="F19" s="6" t="s">
        <v>403</v>
      </c>
      <c r="J19" s="6" t="s">
        <v>693</v>
      </c>
      <c r="K19" s="6" t="s">
        <v>694</v>
      </c>
      <c r="L19" s="6" t="s">
        <v>695</v>
      </c>
      <c r="M19" s="6" t="s">
        <v>696</v>
      </c>
      <c r="N19" s="6" t="s">
        <v>696</v>
      </c>
      <c r="O19" s="21" t="s">
        <v>415</v>
      </c>
      <c r="R19" s="6" t="s">
        <v>697</v>
      </c>
      <c r="S19" s="6" t="s">
        <v>698</v>
      </c>
      <c r="V19" s="23" t="s">
        <v>556</v>
      </c>
      <c r="W19" s="21" t="s">
        <v>699</v>
      </c>
      <c r="X19" s="21" t="s">
        <v>700</v>
      </c>
      <c r="Z19" s="6" t="s">
        <v>56</v>
      </c>
      <c r="AA19" s="6" t="s">
        <v>701</v>
      </c>
    </row>
    <row r="20">
      <c r="B20" s="6" t="s">
        <v>702</v>
      </c>
      <c r="C20" s="6" t="s">
        <v>703</v>
      </c>
      <c r="D20" s="6" t="s">
        <v>704</v>
      </c>
      <c r="F20" s="6" t="s">
        <v>704</v>
      </c>
      <c r="G20" s="14" t="s">
        <v>705</v>
      </c>
      <c r="J20" s="6" t="s">
        <v>703</v>
      </c>
      <c r="K20" s="6" t="s">
        <v>713</v>
      </c>
      <c r="M20" s="6" t="s">
        <v>704</v>
      </c>
      <c r="N20" s="6" t="s">
        <v>704</v>
      </c>
      <c r="O20" s="6">
        <v>1.0</v>
      </c>
      <c r="R20" s="6" t="s">
        <v>714</v>
      </c>
      <c r="V20" s="6" t="s">
        <v>556</v>
      </c>
      <c r="Z20" s="6" t="s">
        <v>56</v>
      </c>
      <c r="AA20" s="6" t="s">
        <v>715</v>
      </c>
    </row>
    <row r="21">
      <c r="B21" s="6" t="s">
        <v>716</v>
      </c>
      <c r="C21" s="6" t="s">
        <v>717</v>
      </c>
      <c r="D21" s="6" t="s">
        <v>414</v>
      </c>
      <c r="F21" s="6" t="s">
        <v>403</v>
      </c>
      <c r="J21" s="6" t="s">
        <v>718</v>
      </c>
      <c r="K21" s="6" t="s">
        <v>720</v>
      </c>
      <c r="M21" s="6" t="s">
        <v>414</v>
      </c>
      <c r="N21" s="6" t="s">
        <v>414</v>
      </c>
      <c r="O21" s="6">
        <v>1.0</v>
      </c>
      <c r="R21" s="6" t="s">
        <v>462</v>
      </c>
      <c r="V21" s="6" t="s">
        <v>556</v>
      </c>
      <c r="W21" s="6">
        <v>1994.0</v>
      </c>
      <c r="X21" s="6">
        <v>2004.0</v>
      </c>
      <c r="Z21" s="6" t="s">
        <v>56</v>
      </c>
      <c r="AA21" s="6" t="s">
        <v>722</v>
      </c>
    </row>
  </sheetData>
  <hyperlinks>
    <hyperlink r:id="rId1" ref="G2"/>
    <hyperlink r:id="rId2" ref="G3"/>
    <hyperlink r:id="rId3" ref="G4"/>
    <hyperlink r:id="rId4" ref="G5"/>
    <hyperlink r:id="rId5" ref="G6"/>
    <hyperlink r:id="rId6" ref="G7"/>
    <hyperlink r:id="rId7" ref="G8"/>
    <hyperlink r:id="rId8" ref="G9"/>
    <hyperlink r:id="rId9" ref="G11"/>
    <hyperlink r:id="rId10" ref="G12"/>
    <hyperlink r:id="rId11" ref="G13"/>
    <hyperlink r:id="rId12" ref="G14"/>
    <hyperlink r:id="rId13" ref="G16"/>
    <hyperlink r:id="rId14" ref="G20"/>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14"/>
    <col customWidth="1" hidden="1" min="2" max="2" width="95.86"/>
    <col customWidth="1" min="3" max="3" width="9.86"/>
    <col customWidth="1" min="4" max="4" width="30.71"/>
    <col customWidth="1" min="5" max="5" width="11.14"/>
    <col customWidth="1" min="6" max="6" width="65.29"/>
    <col customWidth="1" min="7" max="7" width="56.29"/>
    <col customWidth="1" min="8" max="8" width="33.86"/>
    <col customWidth="1" min="9" max="9" width="66.43"/>
    <col customWidth="1" min="10" max="10" width="70.14"/>
    <col customWidth="1" min="11" max="11" width="58.29"/>
    <col customWidth="1" min="12" max="12" width="124.86"/>
    <col customWidth="1" min="13" max="13" width="115.71"/>
    <col customWidth="1" min="14" max="14" width="63.43"/>
    <col customWidth="1" min="18" max="18" width="57.0"/>
    <col customWidth="1" min="19" max="19" width="24.57"/>
    <col customWidth="1" min="20" max="20" width="24.71"/>
    <col customWidth="1" min="22" max="22" width="25.43"/>
    <col customWidth="1" min="23" max="23" width="41.57"/>
    <col customWidth="1" min="24" max="24" width="29.29"/>
    <col customWidth="1" min="25" max="25" width="21.14"/>
    <col customWidth="1" min="26" max="26" width="97.14"/>
    <col customWidth="1" min="28" max="28" width="127.71"/>
  </cols>
  <sheetData>
    <row r="1" ht="14.25" customHeight="1">
      <c r="A1" s="1" t="s">
        <v>0</v>
      </c>
      <c r="B1" s="2" t="s">
        <v>4</v>
      </c>
      <c r="C1" s="2" t="s">
        <v>416</v>
      </c>
      <c r="D1" s="2" t="s">
        <v>417</v>
      </c>
      <c r="E1" s="1" t="s">
        <v>6</v>
      </c>
      <c r="F1" s="1" t="s">
        <v>7</v>
      </c>
      <c r="G1" s="1" t="s">
        <v>8</v>
      </c>
      <c r="H1" s="1" t="s">
        <v>9</v>
      </c>
      <c r="I1" s="1" t="s">
        <v>10</v>
      </c>
      <c r="J1" s="1" t="s">
        <v>11</v>
      </c>
      <c r="K1" s="2" t="s">
        <v>12</v>
      </c>
      <c r="L1" s="1" t="s">
        <v>13</v>
      </c>
      <c r="M1" s="1" t="s">
        <v>14</v>
      </c>
      <c r="N1" s="1" t="s">
        <v>15</v>
      </c>
      <c r="O1" s="1" t="s">
        <v>16</v>
      </c>
      <c r="P1" s="1" t="s">
        <v>17</v>
      </c>
      <c r="Q1" s="1" t="s">
        <v>18</v>
      </c>
      <c r="R1" s="1" t="s">
        <v>19</v>
      </c>
      <c r="S1" s="1" t="s">
        <v>20</v>
      </c>
      <c r="T1" s="1" t="s">
        <v>21</v>
      </c>
      <c r="U1" s="1" t="s">
        <v>22</v>
      </c>
      <c r="V1" s="2" t="s">
        <v>23</v>
      </c>
      <c r="W1" s="2" t="s">
        <v>24</v>
      </c>
      <c r="X1" s="20" t="s">
        <v>25</v>
      </c>
      <c r="Y1" s="22" t="s">
        <v>26</v>
      </c>
      <c r="Z1" s="1" t="s">
        <v>27</v>
      </c>
      <c r="AA1" s="1" t="s">
        <v>28</v>
      </c>
      <c r="AB1" s="1" t="s">
        <v>29</v>
      </c>
      <c r="AC1" s="3" t="s">
        <v>30</v>
      </c>
      <c r="AD1" s="24"/>
      <c r="AE1" s="24"/>
      <c r="AF1" s="24"/>
      <c r="AG1" s="24"/>
      <c r="AH1" s="24"/>
      <c r="AI1" s="24"/>
      <c r="AJ1" s="24"/>
      <c r="AK1" s="24"/>
    </row>
    <row r="2">
      <c r="A2" s="8" t="s">
        <v>432</v>
      </c>
      <c r="B2" s="15"/>
      <c r="C2" s="8" t="s">
        <v>433</v>
      </c>
      <c r="D2" s="8"/>
      <c r="E2" s="8" t="s">
        <v>434</v>
      </c>
      <c r="F2" s="8" t="s">
        <v>172</v>
      </c>
      <c r="G2" s="17" t="s">
        <v>436</v>
      </c>
      <c r="H2" s="8" t="s">
        <v>443</v>
      </c>
      <c r="I2" s="17" t="s">
        <v>446</v>
      </c>
      <c r="J2" s="8" t="s">
        <v>453</v>
      </c>
      <c r="K2" s="8" t="s">
        <v>454</v>
      </c>
      <c r="L2" s="8" t="s">
        <v>455</v>
      </c>
      <c r="M2" s="8" t="s">
        <v>456</v>
      </c>
      <c r="N2" s="8" t="s">
        <v>457</v>
      </c>
      <c r="O2" s="8" t="s">
        <v>166</v>
      </c>
      <c r="P2" s="8" t="s">
        <v>71</v>
      </c>
      <c r="Q2" s="18">
        <v>1.0</v>
      </c>
      <c r="R2" s="8" t="s">
        <v>460</v>
      </c>
      <c r="S2" s="8" t="s">
        <v>461</v>
      </c>
      <c r="T2" s="8" t="s">
        <v>76</v>
      </c>
      <c r="U2" s="8" t="s">
        <v>192</v>
      </c>
      <c r="V2" s="20" t="s">
        <v>201</v>
      </c>
      <c r="W2" s="20" t="s">
        <v>202</v>
      </c>
      <c r="X2" s="20" t="s">
        <v>467</v>
      </c>
      <c r="Y2" s="25" t="s">
        <v>468</v>
      </c>
      <c r="Z2" s="8" t="s">
        <v>474</v>
      </c>
      <c r="AA2" s="8" t="s">
        <v>204</v>
      </c>
      <c r="AB2" s="8" t="s">
        <v>475</v>
      </c>
      <c r="AC2" s="8" t="s">
        <v>476</v>
      </c>
      <c r="AD2" s="26"/>
      <c r="AE2" s="26"/>
      <c r="AF2" s="26"/>
      <c r="AG2" s="26"/>
      <c r="AH2" s="26"/>
      <c r="AI2" s="26"/>
      <c r="AJ2" s="26"/>
      <c r="AK2" s="26"/>
    </row>
    <row r="3">
      <c r="A3" s="8" t="s">
        <v>481</v>
      </c>
      <c r="B3" s="15"/>
      <c r="C3" s="8" t="s">
        <v>433</v>
      </c>
      <c r="D3" s="8"/>
      <c r="E3" s="8" t="s">
        <v>485</v>
      </c>
      <c r="F3" s="8" t="s">
        <v>172</v>
      </c>
      <c r="G3" s="17" t="s">
        <v>436</v>
      </c>
      <c r="H3" s="8" t="s">
        <v>443</v>
      </c>
      <c r="I3" s="17" t="s">
        <v>503</v>
      </c>
      <c r="J3" s="8" t="s">
        <v>507</v>
      </c>
      <c r="K3" s="8" t="s">
        <v>508</v>
      </c>
      <c r="L3" s="8" t="s">
        <v>509</v>
      </c>
      <c r="M3" s="8" t="s">
        <v>510</v>
      </c>
      <c r="N3" s="8" t="s">
        <v>457</v>
      </c>
      <c r="O3" s="8" t="s">
        <v>166</v>
      </c>
      <c r="P3" s="8" t="s">
        <v>71</v>
      </c>
      <c r="Q3" s="18">
        <v>1.0</v>
      </c>
      <c r="R3" s="8" t="s">
        <v>512</v>
      </c>
      <c r="S3" s="8" t="s">
        <v>461</v>
      </c>
      <c r="T3" s="8" t="s">
        <v>76</v>
      </c>
      <c r="U3" s="8" t="s">
        <v>192</v>
      </c>
      <c r="V3" s="20" t="s">
        <v>201</v>
      </c>
      <c r="W3" s="20" t="s">
        <v>202</v>
      </c>
      <c r="X3" s="20" t="s">
        <v>468</v>
      </c>
      <c r="Y3" s="25" t="s">
        <v>519</v>
      </c>
      <c r="Z3" s="8" t="s">
        <v>474</v>
      </c>
      <c r="AA3" s="8" t="s">
        <v>204</v>
      </c>
      <c r="AB3" s="8" t="s">
        <v>521</v>
      </c>
      <c r="AC3" s="8" t="s">
        <v>476</v>
      </c>
      <c r="AD3" s="26"/>
      <c r="AE3" s="26"/>
      <c r="AF3" s="26"/>
      <c r="AG3" s="26"/>
      <c r="AH3" s="26"/>
      <c r="AI3" s="26"/>
      <c r="AJ3" s="26"/>
      <c r="AK3" s="26"/>
    </row>
    <row r="4">
      <c r="A4" s="8" t="s">
        <v>522</v>
      </c>
      <c r="B4" s="2" t="s">
        <v>528</v>
      </c>
      <c r="C4" s="8" t="s">
        <v>433</v>
      </c>
      <c r="D4" s="8"/>
      <c r="E4" s="1"/>
      <c r="F4" s="1" t="s">
        <v>172</v>
      </c>
      <c r="G4" s="11" t="s">
        <v>529</v>
      </c>
      <c r="H4" s="2" t="s">
        <v>540</v>
      </c>
      <c r="I4" s="10" t="s">
        <v>541</v>
      </c>
      <c r="J4" s="2" t="s">
        <v>552</v>
      </c>
      <c r="K4" s="8" t="s">
        <v>555</v>
      </c>
      <c r="L4" s="2" t="s">
        <v>557</v>
      </c>
      <c r="M4" s="2" t="s">
        <v>561</v>
      </c>
      <c r="N4" s="1" t="s">
        <v>46</v>
      </c>
      <c r="O4" s="1" t="s">
        <v>188</v>
      </c>
      <c r="P4" s="1" t="s">
        <v>71</v>
      </c>
      <c r="Q4" s="1">
        <v>1.0</v>
      </c>
      <c r="R4" s="1" t="s">
        <v>564</v>
      </c>
      <c r="S4" s="2" t="s">
        <v>565</v>
      </c>
      <c r="T4" s="2" t="s">
        <v>566</v>
      </c>
      <c r="U4" s="1" t="s">
        <v>192</v>
      </c>
      <c r="V4" s="20" t="s">
        <v>201</v>
      </c>
      <c r="W4" s="20" t="s">
        <v>202</v>
      </c>
      <c r="X4" s="22" t="s">
        <v>567</v>
      </c>
      <c r="Y4" s="22" t="s">
        <v>567</v>
      </c>
      <c r="Z4" s="1" t="s">
        <v>568</v>
      </c>
      <c r="AA4" s="2" t="s">
        <v>204</v>
      </c>
      <c r="AB4" s="2" t="s">
        <v>569</v>
      </c>
      <c r="AC4" s="8" t="s">
        <v>570</v>
      </c>
      <c r="AD4" s="26"/>
      <c r="AE4" s="26"/>
      <c r="AF4" s="26"/>
      <c r="AG4" s="26"/>
      <c r="AH4" s="26"/>
      <c r="AI4" s="26"/>
      <c r="AJ4" s="26"/>
      <c r="AK4" s="26"/>
    </row>
    <row r="5">
      <c r="A5" s="8" t="s">
        <v>571</v>
      </c>
      <c r="B5" s="5"/>
      <c r="C5" s="8" t="s">
        <v>433</v>
      </c>
      <c r="D5" s="8"/>
      <c r="E5" s="1"/>
      <c r="F5" s="1" t="s">
        <v>172</v>
      </c>
      <c r="G5" s="11" t="s">
        <v>529</v>
      </c>
      <c r="H5" s="2" t="s">
        <v>540</v>
      </c>
      <c r="I5" s="10" t="s">
        <v>541</v>
      </c>
      <c r="J5" s="2" t="s">
        <v>590</v>
      </c>
      <c r="K5" s="8" t="s">
        <v>591</v>
      </c>
      <c r="L5" s="2" t="s">
        <v>592</v>
      </c>
      <c r="M5" s="2" t="s">
        <v>561</v>
      </c>
      <c r="N5" s="1" t="s">
        <v>46</v>
      </c>
      <c r="O5" s="1" t="s">
        <v>188</v>
      </c>
      <c r="P5" s="1" t="s">
        <v>71</v>
      </c>
      <c r="Q5" s="1">
        <v>1.0</v>
      </c>
      <c r="R5" s="1" t="s">
        <v>564</v>
      </c>
      <c r="S5" s="2" t="s">
        <v>565</v>
      </c>
      <c r="T5" s="2" t="s">
        <v>566</v>
      </c>
      <c r="U5" s="1" t="s">
        <v>192</v>
      </c>
      <c r="V5" s="20" t="s">
        <v>201</v>
      </c>
      <c r="W5" s="20" t="s">
        <v>202</v>
      </c>
      <c r="X5" s="22" t="s">
        <v>567</v>
      </c>
      <c r="Y5" s="22" t="s">
        <v>567</v>
      </c>
      <c r="Z5" s="1" t="s">
        <v>568</v>
      </c>
      <c r="AA5" s="2" t="s">
        <v>204</v>
      </c>
      <c r="AB5" s="2" t="s">
        <v>593</v>
      </c>
      <c r="AC5" s="8" t="s">
        <v>570</v>
      </c>
      <c r="AD5" s="26"/>
      <c r="AE5" s="26"/>
      <c r="AF5" s="26"/>
      <c r="AG5" s="26"/>
      <c r="AH5" s="26"/>
      <c r="AI5" s="26"/>
      <c r="AJ5" s="26"/>
      <c r="AK5" s="26"/>
    </row>
    <row r="6">
      <c r="A6" s="8" t="s">
        <v>594</v>
      </c>
      <c r="B6" s="5"/>
      <c r="C6" s="8" t="s">
        <v>433</v>
      </c>
      <c r="D6" s="8"/>
      <c r="E6" s="1"/>
      <c r="F6" s="1" t="s">
        <v>172</v>
      </c>
      <c r="G6" s="11" t="s">
        <v>529</v>
      </c>
      <c r="H6" s="2" t="s">
        <v>540</v>
      </c>
      <c r="I6" s="10" t="s">
        <v>541</v>
      </c>
      <c r="J6" s="2" t="s">
        <v>652</v>
      </c>
      <c r="K6" s="8" t="s">
        <v>653</v>
      </c>
      <c r="L6" s="2" t="s">
        <v>655</v>
      </c>
      <c r="M6" s="2" t="s">
        <v>561</v>
      </c>
      <c r="N6" s="1" t="s">
        <v>46</v>
      </c>
      <c r="O6" s="1" t="s">
        <v>188</v>
      </c>
      <c r="P6" s="1" t="s">
        <v>71</v>
      </c>
      <c r="Q6" s="1">
        <v>1.0</v>
      </c>
      <c r="R6" s="1" t="s">
        <v>564</v>
      </c>
      <c r="S6" s="2" t="s">
        <v>565</v>
      </c>
      <c r="T6" s="2" t="s">
        <v>566</v>
      </c>
      <c r="U6" s="1" t="s">
        <v>192</v>
      </c>
      <c r="V6" s="20" t="s">
        <v>201</v>
      </c>
      <c r="W6" s="20" t="s">
        <v>202</v>
      </c>
      <c r="X6" s="22" t="s">
        <v>567</v>
      </c>
      <c r="Y6" s="22" t="s">
        <v>567</v>
      </c>
      <c r="Z6" s="1" t="s">
        <v>568</v>
      </c>
      <c r="AA6" s="2" t="s">
        <v>204</v>
      </c>
      <c r="AB6" s="2" t="s">
        <v>661</v>
      </c>
      <c r="AC6" s="8" t="s">
        <v>570</v>
      </c>
      <c r="AD6" s="26"/>
      <c r="AE6" s="26"/>
      <c r="AF6" s="26"/>
      <c r="AG6" s="26"/>
      <c r="AH6" s="26"/>
      <c r="AI6" s="26"/>
      <c r="AJ6" s="26"/>
      <c r="AK6" s="26"/>
    </row>
    <row r="7">
      <c r="A7" s="8" t="s">
        <v>663</v>
      </c>
      <c r="B7" s="5"/>
      <c r="C7" s="8" t="s">
        <v>433</v>
      </c>
      <c r="D7" s="8"/>
      <c r="E7" s="2" t="s">
        <v>665</v>
      </c>
      <c r="F7" s="1" t="s">
        <v>172</v>
      </c>
      <c r="G7" s="10" t="s">
        <v>667</v>
      </c>
      <c r="H7" s="1" t="s">
        <v>443</v>
      </c>
      <c r="I7" s="11" t="s">
        <v>706</v>
      </c>
      <c r="J7" s="2" t="s">
        <v>728</v>
      </c>
      <c r="K7" s="2" t="s">
        <v>729</v>
      </c>
      <c r="L7" s="2" t="s">
        <v>730</v>
      </c>
      <c r="M7" s="2" t="s">
        <v>732</v>
      </c>
      <c r="N7" s="1" t="s">
        <v>46</v>
      </c>
      <c r="O7" s="1" t="s">
        <v>166</v>
      </c>
      <c r="P7" s="1" t="s">
        <v>71</v>
      </c>
      <c r="Q7" s="1">
        <v>1.0</v>
      </c>
      <c r="R7" s="2" t="s">
        <v>736</v>
      </c>
      <c r="S7" s="2" t="s">
        <v>461</v>
      </c>
      <c r="T7" s="2" t="s">
        <v>738</v>
      </c>
      <c r="U7" s="1" t="s">
        <v>192</v>
      </c>
      <c r="V7" s="20" t="s">
        <v>201</v>
      </c>
      <c r="W7" s="20" t="s">
        <v>202</v>
      </c>
      <c r="X7" s="2">
        <v>2010.0</v>
      </c>
      <c r="Y7" s="1">
        <v>2015.0</v>
      </c>
      <c r="Z7" s="1" t="s">
        <v>740</v>
      </c>
      <c r="AA7" s="2" t="s">
        <v>204</v>
      </c>
      <c r="AB7" s="2" t="s">
        <v>741</v>
      </c>
      <c r="AC7" s="18" t="s">
        <v>742</v>
      </c>
      <c r="AD7" s="26"/>
      <c r="AE7" s="26"/>
      <c r="AF7" s="26"/>
      <c r="AG7" s="26"/>
      <c r="AH7" s="26"/>
      <c r="AI7" s="26"/>
      <c r="AJ7" s="26"/>
      <c r="AK7" s="26"/>
    </row>
    <row r="8">
      <c r="A8" s="8" t="s">
        <v>751</v>
      </c>
      <c r="B8" s="5"/>
      <c r="C8" s="8" t="s">
        <v>433</v>
      </c>
      <c r="D8" s="8"/>
      <c r="E8" s="2" t="s">
        <v>752</v>
      </c>
      <c r="F8" s="1" t="s">
        <v>172</v>
      </c>
      <c r="G8" s="10" t="s">
        <v>667</v>
      </c>
      <c r="H8" s="1" t="s">
        <v>443</v>
      </c>
      <c r="I8" s="11" t="s">
        <v>706</v>
      </c>
      <c r="J8" s="2" t="s">
        <v>795</v>
      </c>
      <c r="K8" s="2" t="s">
        <v>796</v>
      </c>
      <c r="L8" s="2" t="s">
        <v>798</v>
      </c>
      <c r="M8" s="2" t="s">
        <v>801</v>
      </c>
      <c r="N8" s="1" t="s">
        <v>457</v>
      </c>
      <c r="O8" s="1" t="s">
        <v>166</v>
      </c>
      <c r="P8" s="1" t="s">
        <v>71</v>
      </c>
      <c r="Q8" s="1">
        <v>1.0</v>
      </c>
      <c r="R8" s="2" t="s">
        <v>803</v>
      </c>
      <c r="S8" s="2" t="s">
        <v>461</v>
      </c>
      <c r="T8" s="2" t="s">
        <v>738</v>
      </c>
      <c r="U8" s="1" t="s">
        <v>192</v>
      </c>
      <c r="V8" s="20" t="s">
        <v>201</v>
      </c>
      <c r="W8" s="20" t="s">
        <v>202</v>
      </c>
      <c r="X8" s="2">
        <v>2010.0</v>
      </c>
      <c r="Y8" s="1">
        <v>2015.0</v>
      </c>
      <c r="Z8" s="2" t="s">
        <v>806</v>
      </c>
      <c r="AA8" s="2" t="s">
        <v>204</v>
      </c>
      <c r="AB8" s="2" t="s">
        <v>809</v>
      </c>
      <c r="AC8" s="18" t="s">
        <v>742</v>
      </c>
      <c r="AD8" s="26"/>
      <c r="AE8" s="26"/>
      <c r="AF8" s="26"/>
      <c r="AG8" s="26"/>
      <c r="AH8" s="26"/>
      <c r="AI8" s="26"/>
      <c r="AJ8" s="26"/>
      <c r="AK8" s="26"/>
    </row>
    <row r="9">
      <c r="A9" s="8" t="s">
        <v>811</v>
      </c>
      <c r="B9" s="5"/>
      <c r="C9" s="8" t="s">
        <v>433</v>
      </c>
      <c r="D9" s="8"/>
      <c r="E9" s="2" t="s">
        <v>815</v>
      </c>
      <c r="F9" s="1" t="s">
        <v>172</v>
      </c>
      <c r="G9" s="10" t="s">
        <v>667</v>
      </c>
      <c r="H9" s="1" t="s">
        <v>443</v>
      </c>
      <c r="I9" s="11" t="s">
        <v>706</v>
      </c>
      <c r="J9" s="2" t="s">
        <v>879</v>
      </c>
      <c r="K9" s="2" t="s">
        <v>881</v>
      </c>
      <c r="L9" s="2" t="s">
        <v>882</v>
      </c>
      <c r="M9" s="2" t="s">
        <v>732</v>
      </c>
      <c r="N9" s="1" t="s">
        <v>46</v>
      </c>
      <c r="O9" s="1" t="s">
        <v>166</v>
      </c>
      <c r="P9" s="1" t="s">
        <v>71</v>
      </c>
      <c r="Q9" s="1">
        <v>1.0</v>
      </c>
      <c r="R9" s="2" t="s">
        <v>885</v>
      </c>
      <c r="S9" s="2" t="s">
        <v>461</v>
      </c>
      <c r="T9" s="2" t="s">
        <v>738</v>
      </c>
      <c r="U9" s="1" t="s">
        <v>192</v>
      </c>
      <c r="V9" s="20" t="s">
        <v>201</v>
      </c>
      <c r="W9" s="20" t="s">
        <v>202</v>
      </c>
      <c r="X9" s="2">
        <v>2010.0</v>
      </c>
      <c r="Y9" s="1">
        <v>2015.0</v>
      </c>
      <c r="Z9" s="1" t="s">
        <v>740</v>
      </c>
      <c r="AA9" s="2" t="s">
        <v>204</v>
      </c>
      <c r="AB9" s="2" t="s">
        <v>741</v>
      </c>
      <c r="AC9" s="18" t="s">
        <v>742</v>
      </c>
      <c r="AD9" s="26"/>
      <c r="AE9" s="26"/>
      <c r="AF9" s="26"/>
      <c r="AG9" s="26"/>
      <c r="AH9" s="26"/>
      <c r="AI9" s="26"/>
      <c r="AJ9" s="26"/>
      <c r="AK9" s="26"/>
    </row>
    <row r="10">
      <c r="A10" s="8" t="s">
        <v>890</v>
      </c>
      <c r="B10" s="5"/>
      <c r="C10" s="8" t="s">
        <v>433</v>
      </c>
      <c r="D10" s="8"/>
      <c r="E10" s="2" t="s">
        <v>891</v>
      </c>
      <c r="F10" s="1" t="s">
        <v>172</v>
      </c>
      <c r="G10" s="10" t="s">
        <v>667</v>
      </c>
      <c r="H10" s="1" t="s">
        <v>443</v>
      </c>
      <c r="I10" s="11" t="s">
        <v>706</v>
      </c>
      <c r="J10" s="2" t="s">
        <v>942</v>
      </c>
      <c r="K10" s="2" t="s">
        <v>946</v>
      </c>
      <c r="L10" s="2" t="s">
        <v>893</v>
      </c>
      <c r="M10" s="2" t="s">
        <v>801</v>
      </c>
      <c r="N10" s="1" t="s">
        <v>457</v>
      </c>
      <c r="O10" s="1" t="s">
        <v>166</v>
      </c>
      <c r="P10" s="1" t="s">
        <v>71</v>
      </c>
      <c r="Q10" s="1">
        <v>1.0</v>
      </c>
      <c r="R10" s="2" t="s">
        <v>950</v>
      </c>
      <c r="S10" s="2" t="s">
        <v>461</v>
      </c>
      <c r="T10" s="2" t="s">
        <v>738</v>
      </c>
      <c r="U10" s="1" t="s">
        <v>192</v>
      </c>
      <c r="V10" s="20" t="s">
        <v>201</v>
      </c>
      <c r="W10" s="20" t="s">
        <v>202</v>
      </c>
      <c r="X10" s="2">
        <v>2010.0</v>
      </c>
      <c r="Y10" s="1">
        <v>2015.0</v>
      </c>
      <c r="Z10" s="2" t="s">
        <v>806</v>
      </c>
      <c r="AA10" s="2" t="s">
        <v>204</v>
      </c>
      <c r="AB10" s="2" t="s">
        <v>809</v>
      </c>
      <c r="AC10" s="18" t="s">
        <v>742</v>
      </c>
      <c r="AD10" s="26"/>
      <c r="AE10" s="26"/>
      <c r="AF10" s="26"/>
      <c r="AG10" s="26"/>
      <c r="AH10" s="26"/>
      <c r="AI10" s="26"/>
      <c r="AJ10" s="26"/>
      <c r="AK10" s="26"/>
    </row>
    <row r="11">
      <c r="A11" s="8" t="s">
        <v>894</v>
      </c>
      <c r="B11" s="2" t="s">
        <v>952</v>
      </c>
      <c r="C11" s="8" t="s">
        <v>953</v>
      </c>
      <c r="D11" s="17" t="s">
        <v>954</v>
      </c>
      <c r="E11" s="8" t="s">
        <v>956</v>
      </c>
      <c r="F11" s="8" t="s">
        <v>896</v>
      </c>
      <c r="G11" s="17" t="s">
        <v>957</v>
      </c>
      <c r="H11" s="8" t="s">
        <v>978</v>
      </c>
      <c r="I11" s="17" t="s">
        <v>980</v>
      </c>
      <c r="J11" s="2" t="s">
        <v>990</v>
      </c>
      <c r="K11" s="15"/>
      <c r="L11" s="8" t="s">
        <v>895</v>
      </c>
      <c r="M11" s="8" t="s">
        <v>991</v>
      </c>
      <c r="N11" s="8" t="s">
        <v>313</v>
      </c>
      <c r="O11" s="8" t="s">
        <v>166</v>
      </c>
      <c r="P11" s="8" t="s">
        <v>612</v>
      </c>
      <c r="Q11" s="18">
        <v>1.0</v>
      </c>
      <c r="R11" s="15"/>
      <c r="S11" s="8" t="s">
        <v>168</v>
      </c>
      <c r="T11" s="8" t="s">
        <v>993</v>
      </c>
      <c r="U11" s="19" t="s">
        <v>192</v>
      </c>
      <c r="V11" s="20" t="s">
        <v>201</v>
      </c>
      <c r="W11" s="20" t="s">
        <v>202</v>
      </c>
      <c r="X11" s="19" t="s">
        <v>994</v>
      </c>
      <c r="Y11" s="19" t="s">
        <v>995</v>
      </c>
      <c r="Z11" s="8" t="s">
        <v>996</v>
      </c>
      <c r="AA11" s="8" t="s">
        <v>204</v>
      </c>
      <c r="AB11" s="8" t="s">
        <v>999</v>
      </c>
      <c r="AC11" s="5"/>
      <c r="AD11" s="26"/>
      <c r="AE11" s="26"/>
      <c r="AF11" s="26"/>
      <c r="AG11" s="26"/>
      <c r="AH11" s="26"/>
      <c r="AI11" s="26"/>
      <c r="AJ11" s="26"/>
      <c r="AK11" s="26"/>
    </row>
    <row r="12">
      <c r="A12" s="8" t="s">
        <v>897</v>
      </c>
      <c r="B12" s="2" t="s">
        <v>1003</v>
      </c>
      <c r="C12" s="8" t="s">
        <v>953</v>
      </c>
      <c r="D12" s="17" t="s">
        <v>954</v>
      </c>
      <c r="E12" s="8" t="s">
        <v>1022</v>
      </c>
      <c r="F12" s="8" t="s">
        <v>896</v>
      </c>
      <c r="G12" s="17" t="s">
        <v>1023</v>
      </c>
      <c r="H12" s="8" t="s">
        <v>978</v>
      </c>
      <c r="I12" s="17" t="s">
        <v>980</v>
      </c>
      <c r="J12" s="2" t="s">
        <v>1051</v>
      </c>
      <c r="K12" s="15"/>
      <c r="L12" s="8" t="s">
        <v>898</v>
      </c>
      <c r="M12" s="8" t="s">
        <v>1052</v>
      </c>
      <c r="N12" s="8" t="s">
        <v>313</v>
      </c>
      <c r="O12" s="8" t="s">
        <v>166</v>
      </c>
      <c r="P12" s="8" t="s">
        <v>612</v>
      </c>
      <c r="Q12" s="18">
        <v>1.0</v>
      </c>
      <c r="R12" s="15"/>
      <c r="S12" s="8" t="s">
        <v>168</v>
      </c>
      <c r="T12" s="8" t="s">
        <v>993</v>
      </c>
      <c r="U12" s="19" t="s">
        <v>192</v>
      </c>
      <c r="V12" s="20" t="s">
        <v>201</v>
      </c>
      <c r="W12" s="20" t="s">
        <v>202</v>
      </c>
      <c r="X12" s="19" t="s">
        <v>1053</v>
      </c>
      <c r="Y12" s="19" t="s">
        <v>994</v>
      </c>
      <c r="Z12" s="8" t="s">
        <v>996</v>
      </c>
      <c r="AA12" s="8" t="s">
        <v>204</v>
      </c>
      <c r="AB12" s="8" t="s">
        <v>1059</v>
      </c>
      <c r="AC12" s="5"/>
      <c r="AD12" s="26"/>
      <c r="AE12" s="26"/>
      <c r="AF12" s="26"/>
      <c r="AG12" s="26"/>
      <c r="AH12" s="26"/>
      <c r="AI12" s="26"/>
      <c r="AJ12" s="26"/>
      <c r="AK12" s="26"/>
    </row>
    <row r="13">
      <c r="A13" s="8" t="s">
        <v>899</v>
      </c>
      <c r="B13" s="5"/>
      <c r="C13" s="8" t="s">
        <v>953</v>
      </c>
      <c r="D13" s="17" t="s">
        <v>954</v>
      </c>
      <c r="E13" s="8" t="s">
        <v>1079</v>
      </c>
      <c r="F13" s="8" t="s">
        <v>896</v>
      </c>
      <c r="G13" s="17" t="s">
        <v>1083</v>
      </c>
      <c r="H13" s="8" t="s">
        <v>978</v>
      </c>
      <c r="I13" s="17" t="s">
        <v>1099</v>
      </c>
      <c r="J13" s="2" t="s">
        <v>1106</v>
      </c>
      <c r="K13" s="15"/>
      <c r="L13" s="8" t="s">
        <v>900</v>
      </c>
      <c r="M13" s="8" t="s">
        <v>1107</v>
      </c>
      <c r="N13" s="8" t="s">
        <v>313</v>
      </c>
      <c r="O13" s="8" t="s">
        <v>166</v>
      </c>
      <c r="P13" s="8" t="s">
        <v>612</v>
      </c>
      <c r="Q13" s="18">
        <v>1.0</v>
      </c>
      <c r="R13" s="15"/>
      <c r="S13" s="8" t="s">
        <v>117</v>
      </c>
      <c r="T13" s="8" t="s">
        <v>993</v>
      </c>
      <c r="U13" s="19" t="s">
        <v>192</v>
      </c>
      <c r="V13" s="20" t="s">
        <v>201</v>
      </c>
      <c r="W13" s="20" t="s">
        <v>202</v>
      </c>
      <c r="X13" s="19" t="s">
        <v>1110</v>
      </c>
      <c r="Y13" s="19" t="s">
        <v>1110</v>
      </c>
      <c r="Z13" s="8" t="s">
        <v>1111</v>
      </c>
      <c r="AA13" s="8" t="s">
        <v>204</v>
      </c>
      <c r="AB13" s="8" t="s">
        <v>1113</v>
      </c>
      <c r="AC13" s="5"/>
      <c r="AD13" s="26"/>
      <c r="AE13" s="26"/>
      <c r="AF13" s="26"/>
      <c r="AG13" s="26"/>
      <c r="AH13" s="26"/>
      <c r="AI13" s="26"/>
      <c r="AJ13" s="26"/>
      <c r="AK13" s="26"/>
    </row>
    <row r="14">
      <c r="A14" s="8" t="s">
        <v>901</v>
      </c>
      <c r="B14" s="5"/>
      <c r="C14" s="8" t="s">
        <v>953</v>
      </c>
      <c r="D14" s="17" t="s">
        <v>954</v>
      </c>
      <c r="E14" s="8" t="s">
        <v>1129</v>
      </c>
      <c r="F14" s="8" t="s">
        <v>903</v>
      </c>
      <c r="G14" s="17" t="s">
        <v>1132</v>
      </c>
      <c r="H14" s="8" t="s">
        <v>978</v>
      </c>
      <c r="I14" s="17" t="s">
        <v>1135</v>
      </c>
      <c r="J14" s="2" t="s">
        <v>1136</v>
      </c>
      <c r="K14" s="8"/>
      <c r="L14" s="8" t="s">
        <v>902</v>
      </c>
      <c r="M14" s="8" t="s">
        <v>1137</v>
      </c>
      <c r="N14" s="8" t="s">
        <v>1138</v>
      </c>
      <c r="O14" s="8" t="s">
        <v>166</v>
      </c>
      <c r="P14" s="8" t="s">
        <v>612</v>
      </c>
      <c r="Q14" s="18">
        <v>1.0</v>
      </c>
      <c r="R14" s="15"/>
      <c r="S14" s="8" t="s">
        <v>168</v>
      </c>
      <c r="T14" s="8" t="s">
        <v>993</v>
      </c>
      <c r="U14" s="19" t="s">
        <v>192</v>
      </c>
      <c r="V14" s="20" t="s">
        <v>201</v>
      </c>
      <c r="W14" s="20" t="s">
        <v>202</v>
      </c>
      <c r="X14" s="19" t="s">
        <v>1140</v>
      </c>
      <c r="Y14" s="19" t="s">
        <v>1141</v>
      </c>
      <c r="Z14" s="8" t="s">
        <v>1142</v>
      </c>
      <c r="AA14" s="8" t="s">
        <v>204</v>
      </c>
      <c r="AB14" s="8" t="s">
        <v>1143</v>
      </c>
      <c r="AC14" s="5"/>
      <c r="AD14" s="26"/>
      <c r="AE14" s="26"/>
      <c r="AF14" s="26"/>
      <c r="AG14" s="26"/>
      <c r="AH14" s="26"/>
      <c r="AI14" s="26"/>
      <c r="AJ14" s="26"/>
      <c r="AK14" s="26"/>
    </row>
    <row r="15">
      <c r="A15" s="8" t="s">
        <v>904</v>
      </c>
      <c r="B15" s="2" t="s">
        <v>1146</v>
      </c>
      <c r="C15" s="8" t="s">
        <v>953</v>
      </c>
      <c r="D15" s="17" t="s">
        <v>954</v>
      </c>
      <c r="E15" s="8" t="s">
        <v>1153</v>
      </c>
      <c r="F15" s="8" t="s">
        <v>903</v>
      </c>
      <c r="G15" s="17" t="s">
        <v>1154</v>
      </c>
      <c r="H15" s="8" t="s">
        <v>978</v>
      </c>
      <c r="I15" s="17" t="s">
        <v>1155</v>
      </c>
      <c r="J15" s="2" t="s">
        <v>1161</v>
      </c>
      <c r="K15" s="8"/>
      <c r="L15" s="8" t="s">
        <v>905</v>
      </c>
      <c r="M15" s="8" t="s">
        <v>1163</v>
      </c>
      <c r="N15" s="8" t="s">
        <v>1138</v>
      </c>
      <c r="O15" s="8" t="s">
        <v>166</v>
      </c>
      <c r="P15" s="8" t="s">
        <v>612</v>
      </c>
      <c r="Q15" s="18">
        <v>1.0</v>
      </c>
      <c r="R15" s="15"/>
      <c r="S15" s="8" t="s">
        <v>168</v>
      </c>
      <c r="T15" s="8" t="s">
        <v>993</v>
      </c>
      <c r="U15" s="19" t="s">
        <v>192</v>
      </c>
      <c r="V15" s="20" t="s">
        <v>201</v>
      </c>
      <c r="W15" s="20" t="s">
        <v>202</v>
      </c>
      <c r="X15" s="25" t="s">
        <v>630</v>
      </c>
      <c r="Y15" s="25" t="s">
        <v>1166</v>
      </c>
      <c r="Z15" s="8" t="s">
        <v>1167</v>
      </c>
      <c r="AA15" s="8" t="s">
        <v>204</v>
      </c>
      <c r="AB15" s="8" t="s">
        <v>1168</v>
      </c>
      <c r="AC15" s="5"/>
      <c r="AD15" s="26"/>
      <c r="AE15" s="26"/>
      <c r="AF15" s="26"/>
      <c r="AG15" s="26"/>
      <c r="AH15" s="26"/>
      <c r="AI15" s="26"/>
      <c r="AJ15" s="26"/>
      <c r="AK15" s="26"/>
    </row>
    <row r="16">
      <c r="A16" s="8" t="s">
        <v>906</v>
      </c>
      <c r="B16" s="2" t="s">
        <v>1169</v>
      </c>
      <c r="C16" s="8" t="s">
        <v>953</v>
      </c>
      <c r="D16" s="17" t="s">
        <v>954</v>
      </c>
      <c r="E16" s="8" t="s">
        <v>1182</v>
      </c>
      <c r="F16" s="8" t="s">
        <v>908</v>
      </c>
      <c r="G16" s="17" t="s">
        <v>1183</v>
      </c>
      <c r="H16" s="8" t="s">
        <v>978</v>
      </c>
      <c r="I16" s="8"/>
      <c r="J16" s="2" t="s">
        <v>1193</v>
      </c>
      <c r="K16" s="8"/>
      <c r="L16" s="8" t="s">
        <v>907</v>
      </c>
      <c r="M16" s="8" t="s">
        <v>1194</v>
      </c>
      <c r="N16" s="8" t="s">
        <v>87</v>
      </c>
      <c r="O16" s="8" t="s">
        <v>166</v>
      </c>
      <c r="P16" s="8" t="s">
        <v>612</v>
      </c>
      <c r="Q16" s="18">
        <v>1.0</v>
      </c>
      <c r="R16" s="8" t="s">
        <v>1195</v>
      </c>
      <c r="S16" s="8" t="s">
        <v>117</v>
      </c>
      <c r="T16" s="8" t="s">
        <v>993</v>
      </c>
      <c r="U16" s="19" t="s">
        <v>192</v>
      </c>
      <c r="V16" s="20" t="s">
        <v>201</v>
      </c>
      <c r="W16" s="20" t="s">
        <v>202</v>
      </c>
      <c r="X16" s="19" t="s">
        <v>1196</v>
      </c>
      <c r="Y16" s="19" t="s">
        <v>1196</v>
      </c>
      <c r="Z16" s="8" t="s">
        <v>1197</v>
      </c>
      <c r="AA16" s="8" t="s">
        <v>204</v>
      </c>
      <c r="AB16" s="8" t="s">
        <v>1198</v>
      </c>
      <c r="AC16" s="5"/>
      <c r="AD16" s="26"/>
      <c r="AE16" s="26"/>
      <c r="AF16" s="26"/>
      <c r="AG16" s="26"/>
      <c r="AH16" s="26"/>
      <c r="AI16" s="26"/>
      <c r="AJ16" s="26"/>
      <c r="AK16" s="26"/>
    </row>
    <row r="17">
      <c r="A17" s="8" t="s">
        <v>909</v>
      </c>
      <c r="B17" s="5"/>
      <c r="C17" s="8" t="s">
        <v>433</v>
      </c>
      <c r="D17" s="8"/>
      <c r="E17" s="8" t="s">
        <v>1199</v>
      </c>
      <c r="F17" s="8" t="s">
        <v>911</v>
      </c>
      <c r="G17" s="17" t="s">
        <v>1200</v>
      </c>
      <c r="H17" s="8" t="s">
        <v>1171</v>
      </c>
      <c r="I17" s="8"/>
      <c r="J17" s="2" t="s">
        <v>1217</v>
      </c>
      <c r="K17" s="8" t="s">
        <v>1218</v>
      </c>
      <c r="L17" s="8" t="s">
        <v>910</v>
      </c>
      <c r="M17" s="8" t="s">
        <v>1219</v>
      </c>
      <c r="N17" s="8" t="s">
        <v>1221</v>
      </c>
      <c r="O17" s="8" t="s">
        <v>166</v>
      </c>
      <c r="P17" s="8" t="s">
        <v>612</v>
      </c>
      <c r="Q17" s="18">
        <v>1.0</v>
      </c>
      <c r="R17" s="8" t="s">
        <v>1224</v>
      </c>
      <c r="S17" s="8" t="s">
        <v>117</v>
      </c>
      <c r="T17" s="8" t="s">
        <v>193</v>
      </c>
      <c r="U17" s="19" t="s">
        <v>192</v>
      </c>
      <c r="V17" s="20" t="s">
        <v>201</v>
      </c>
      <c r="W17" s="20" t="s">
        <v>202</v>
      </c>
      <c r="X17" s="19" t="s">
        <v>995</v>
      </c>
      <c r="Y17" s="19" t="s">
        <v>995</v>
      </c>
      <c r="Z17" s="8" t="s">
        <v>1228</v>
      </c>
      <c r="AA17" s="8" t="s">
        <v>204</v>
      </c>
      <c r="AB17" s="8" t="s">
        <v>1229</v>
      </c>
      <c r="AC17" s="5"/>
      <c r="AD17" s="26"/>
      <c r="AE17" s="26"/>
      <c r="AF17" s="26"/>
      <c r="AG17" s="26"/>
      <c r="AH17" s="26"/>
      <c r="AI17" s="26"/>
      <c r="AJ17" s="26"/>
      <c r="AK17" s="26"/>
    </row>
    <row r="18">
      <c r="A18" s="8" t="s">
        <v>912</v>
      </c>
      <c r="B18" s="5"/>
      <c r="C18" s="8" t="s">
        <v>433</v>
      </c>
      <c r="D18" s="8"/>
      <c r="E18" s="8" t="s">
        <v>1230</v>
      </c>
      <c r="F18" s="8" t="s">
        <v>911</v>
      </c>
      <c r="G18" s="17" t="s">
        <v>1231</v>
      </c>
      <c r="H18" s="8" t="s">
        <v>1171</v>
      </c>
      <c r="I18" s="8"/>
      <c r="J18" s="2" t="s">
        <v>1242</v>
      </c>
      <c r="K18" s="8" t="s">
        <v>1243</v>
      </c>
      <c r="L18" s="8" t="s">
        <v>913</v>
      </c>
      <c r="M18" s="8" t="s">
        <v>1244</v>
      </c>
      <c r="N18" s="8" t="s">
        <v>1245</v>
      </c>
      <c r="O18" s="8" t="s">
        <v>166</v>
      </c>
      <c r="P18" s="8" t="s">
        <v>612</v>
      </c>
      <c r="Q18" s="18">
        <v>1.0</v>
      </c>
      <c r="R18" s="8" t="s">
        <v>1246</v>
      </c>
      <c r="S18" s="8" t="s">
        <v>117</v>
      </c>
      <c r="T18" s="8" t="s">
        <v>193</v>
      </c>
      <c r="U18" s="19" t="s">
        <v>192</v>
      </c>
      <c r="V18" s="20" t="s">
        <v>201</v>
      </c>
      <c r="W18" s="20" t="s">
        <v>202</v>
      </c>
      <c r="X18" s="19" t="s">
        <v>995</v>
      </c>
      <c r="Y18" s="19" t="s">
        <v>995</v>
      </c>
      <c r="Z18" s="8" t="s">
        <v>1247</v>
      </c>
      <c r="AA18" s="8" t="s">
        <v>204</v>
      </c>
      <c r="AB18" s="8" t="s">
        <v>1248</v>
      </c>
      <c r="AC18" s="5"/>
      <c r="AD18" s="26"/>
      <c r="AE18" s="26"/>
      <c r="AF18" s="26"/>
      <c r="AG18" s="26"/>
      <c r="AH18" s="26"/>
      <c r="AI18" s="26"/>
      <c r="AJ18" s="26"/>
      <c r="AK18" s="26"/>
    </row>
    <row r="19">
      <c r="A19" s="8" t="s">
        <v>914</v>
      </c>
      <c r="B19" s="2" t="s">
        <v>1250</v>
      </c>
      <c r="C19" s="8" t="s">
        <v>433</v>
      </c>
      <c r="D19" s="8"/>
      <c r="E19" s="8" t="s">
        <v>1251</v>
      </c>
      <c r="F19" s="2" t="s">
        <v>916</v>
      </c>
      <c r="G19" s="38" t="str">
        <f>HYPERLINK("http://opendata.dc.gov/datasets/9f137d3a66af4a1fb76369322fadc8dc_1","http://opendata.dc.gov/datasets/9f137d3a66af4a1fb76369322fadc8dc_1")</f>
        <v>http://opendata.dc.gov/datasets/9f137d3a66af4a1fb76369322fadc8dc_1</v>
      </c>
      <c r="H19" s="8" t="s">
        <v>1256</v>
      </c>
      <c r="I19" s="8"/>
      <c r="J19" s="2" t="s">
        <v>1257</v>
      </c>
      <c r="K19" s="15"/>
      <c r="L19" s="8" t="s">
        <v>915</v>
      </c>
      <c r="M19" s="8" t="s">
        <v>1258</v>
      </c>
      <c r="N19" s="8" t="s">
        <v>1138</v>
      </c>
      <c r="O19" s="8" t="s">
        <v>166</v>
      </c>
      <c r="P19" s="8" t="s">
        <v>612</v>
      </c>
      <c r="Q19" s="18">
        <v>1.0</v>
      </c>
      <c r="R19" s="15"/>
      <c r="S19" s="8" t="s">
        <v>117</v>
      </c>
      <c r="T19" s="8" t="s">
        <v>1259</v>
      </c>
      <c r="U19" s="19" t="s">
        <v>192</v>
      </c>
      <c r="V19" s="20" t="s">
        <v>201</v>
      </c>
      <c r="W19" s="20" t="s">
        <v>202</v>
      </c>
      <c r="X19" s="19" t="s">
        <v>1260</v>
      </c>
      <c r="Y19" s="19" t="s">
        <v>1260</v>
      </c>
      <c r="Z19" s="8" t="s">
        <v>1261</v>
      </c>
      <c r="AA19" s="8" t="s">
        <v>204</v>
      </c>
      <c r="AB19" s="8" t="s">
        <v>1263</v>
      </c>
      <c r="AC19" s="5"/>
      <c r="AD19" s="26"/>
      <c r="AE19" s="26"/>
      <c r="AF19" s="26"/>
      <c r="AG19" s="26"/>
      <c r="AH19" s="26"/>
      <c r="AI19" s="26"/>
      <c r="AJ19" s="26"/>
      <c r="AK19" s="26"/>
    </row>
    <row r="20">
      <c r="A20" s="8" t="s">
        <v>917</v>
      </c>
      <c r="B20" s="2" t="s">
        <v>1250</v>
      </c>
      <c r="C20" s="8" t="s">
        <v>433</v>
      </c>
      <c r="D20" s="8"/>
      <c r="E20" s="8" t="s">
        <v>1269</v>
      </c>
      <c r="F20" s="2" t="s">
        <v>919</v>
      </c>
      <c r="G20" s="38" t="str">
        <f>HYPERLINK("http://opendata.dc.gov/datasets/2867206451704e84b5480af8e3c314be_8","http://opendata.dc.gov/datasets/2867206451704e84b5480af8e3c314be_8")</f>
        <v>http://opendata.dc.gov/datasets/2867206451704e84b5480af8e3c314be_8</v>
      </c>
      <c r="H20" s="8" t="s">
        <v>1256</v>
      </c>
      <c r="I20" s="11" t="s">
        <v>1275</v>
      </c>
      <c r="J20" s="2" t="s">
        <v>1276</v>
      </c>
      <c r="K20" s="15"/>
      <c r="L20" s="8" t="s">
        <v>918</v>
      </c>
      <c r="M20" s="8" t="s">
        <v>1279</v>
      </c>
      <c r="N20" s="8" t="s">
        <v>87</v>
      </c>
      <c r="O20" s="8" t="s">
        <v>166</v>
      </c>
      <c r="P20" s="8" t="s">
        <v>612</v>
      </c>
      <c r="Q20" s="18">
        <v>1.0</v>
      </c>
      <c r="R20" s="15"/>
      <c r="S20" s="8" t="s">
        <v>117</v>
      </c>
      <c r="T20" s="8" t="s">
        <v>1259</v>
      </c>
      <c r="U20" s="19" t="s">
        <v>192</v>
      </c>
      <c r="V20" s="20" t="s">
        <v>201</v>
      </c>
      <c r="W20" s="20" t="s">
        <v>202</v>
      </c>
      <c r="X20" s="19" t="s">
        <v>1260</v>
      </c>
      <c r="Y20" s="19" t="s">
        <v>1260</v>
      </c>
      <c r="Z20" s="8" t="s">
        <v>1283</v>
      </c>
      <c r="AA20" s="8" t="s">
        <v>204</v>
      </c>
      <c r="AB20" s="8" t="s">
        <v>1286</v>
      </c>
      <c r="AC20" s="5"/>
      <c r="AD20" s="26"/>
      <c r="AE20" s="26"/>
      <c r="AF20" s="26"/>
      <c r="AG20" s="26"/>
      <c r="AH20" s="26"/>
      <c r="AI20" s="26"/>
      <c r="AJ20" s="26"/>
      <c r="AK20" s="26"/>
    </row>
    <row r="21">
      <c r="A21" s="8" t="s">
        <v>920</v>
      </c>
      <c r="B21" s="2" t="s">
        <v>1250</v>
      </c>
      <c r="C21" s="8" t="s">
        <v>433</v>
      </c>
      <c r="D21" s="8"/>
      <c r="E21" s="8" t="s">
        <v>1291</v>
      </c>
      <c r="F21" s="2" t="s">
        <v>919</v>
      </c>
      <c r="G21" s="38" t="str">
        <f>HYPERLINK("http://opendata.dc.gov/datasets/87c5e68942304363a4578b30853f385d_25","http://opendata.dc.gov/datasets/87c5e68942304363a4578b30853f385d_25")</f>
        <v>http://opendata.dc.gov/datasets/87c5e68942304363a4578b30853f385d_25</v>
      </c>
      <c r="H21" s="8" t="s">
        <v>1256</v>
      </c>
      <c r="I21" s="11" t="s">
        <v>1275</v>
      </c>
      <c r="J21" s="2" t="s">
        <v>1303</v>
      </c>
      <c r="K21" s="15"/>
      <c r="L21" s="8" t="s">
        <v>921</v>
      </c>
      <c r="M21" s="8" t="s">
        <v>1304</v>
      </c>
      <c r="N21" s="8" t="s">
        <v>87</v>
      </c>
      <c r="O21" s="8" t="s">
        <v>166</v>
      </c>
      <c r="P21" s="8" t="s">
        <v>612</v>
      </c>
      <c r="Q21" s="18">
        <v>1.0</v>
      </c>
      <c r="R21" s="15"/>
      <c r="S21" s="8" t="s">
        <v>117</v>
      </c>
      <c r="T21" s="8" t="s">
        <v>1259</v>
      </c>
      <c r="U21" s="19" t="s">
        <v>192</v>
      </c>
      <c r="V21" s="20" t="s">
        <v>201</v>
      </c>
      <c r="W21" s="20" t="s">
        <v>202</v>
      </c>
      <c r="X21" s="19" t="s">
        <v>994</v>
      </c>
      <c r="Y21" s="19" t="s">
        <v>994</v>
      </c>
      <c r="Z21" s="8" t="s">
        <v>1305</v>
      </c>
      <c r="AA21" s="8" t="s">
        <v>204</v>
      </c>
      <c r="AB21" s="8" t="s">
        <v>1306</v>
      </c>
      <c r="AC21" s="5"/>
      <c r="AD21" s="26"/>
      <c r="AE21" s="26"/>
      <c r="AF21" s="26"/>
      <c r="AG21" s="26"/>
      <c r="AH21" s="26"/>
      <c r="AI21" s="26"/>
      <c r="AJ21" s="26"/>
      <c r="AK21" s="26"/>
    </row>
    <row r="22">
      <c r="A22" s="8" t="s">
        <v>922</v>
      </c>
      <c r="B22" s="2" t="s">
        <v>1250</v>
      </c>
      <c r="C22" s="8" t="s">
        <v>433</v>
      </c>
      <c r="D22" s="8"/>
      <c r="E22" s="8" t="s">
        <v>1308</v>
      </c>
      <c r="F22" s="2" t="s">
        <v>924</v>
      </c>
      <c r="G22" s="38" t="str">
        <f>HYPERLINK("http://opendata.dc.gov/datasets/47be87a68e7a4376a3bdbe15d85de398_6","http://opendata.dc.gov/datasets/47be87a68e7a4376a3bdbe15d85de398_6")</f>
        <v>http://opendata.dc.gov/datasets/47be87a68e7a4376a3bdbe15d85de398_6</v>
      </c>
      <c r="H22" s="8" t="s">
        <v>1256</v>
      </c>
      <c r="I22" s="8"/>
      <c r="J22" s="2" t="s">
        <v>1309</v>
      </c>
      <c r="K22" s="15"/>
      <c r="L22" s="8" t="s">
        <v>923</v>
      </c>
      <c r="M22" s="8" t="s">
        <v>1310</v>
      </c>
      <c r="N22" s="8" t="s">
        <v>87</v>
      </c>
      <c r="O22" s="8" t="s">
        <v>166</v>
      </c>
      <c r="P22" s="8" t="s">
        <v>612</v>
      </c>
      <c r="Q22" s="18">
        <v>1.0</v>
      </c>
      <c r="R22" s="15"/>
      <c r="S22" s="8" t="s">
        <v>117</v>
      </c>
      <c r="T22" s="8" t="s">
        <v>1259</v>
      </c>
      <c r="U22" s="19" t="s">
        <v>192</v>
      </c>
      <c r="V22" s="20" t="s">
        <v>201</v>
      </c>
      <c r="W22" s="20" t="s">
        <v>202</v>
      </c>
      <c r="X22" s="19" t="s">
        <v>1313</v>
      </c>
      <c r="Y22" s="19" t="s">
        <v>1313</v>
      </c>
      <c r="Z22" s="8" t="s">
        <v>1314</v>
      </c>
      <c r="AA22" s="8" t="s">
        <v>204</v>
      </c>
      <c r="AB22" s="8" t="s">
        <v>1315</v>
      </c>
      <c r="AC22" s="5"/>
      <c r="AD22" s="26"/>
      <c r="AE22" s="26"/>
      <c r="AF22" s="26"/>
      <c r="AG22" s="26"/>
      <c r="AH22" s="26"/>
      <c r="AI22" s="26"/>
      <c r="AJ22" s="26"/>
      <c r="AK22" s="26"/>
    </row>
    <row r="23">
      <c r="A23" s="8" t="s">
        <v>925</v>
      </c>
      <c r="B23" s="2" t="s">
        <v>1250</v>
      </c>
      <c r="C23" s="8" t="s">
        <v>433</v>
      </c>
      <c r="D23" s="8"/>
      <c r="E23" s="8" t="s">
        <v>1318</v>
      </c>
      <c r="F23" s="8" t="s">
        <v>927</v>
      </c>
      <c r="G23" s="38" t="str">
        <f>HYPERLINK("http://opendata.dc.gov/datasets/48009ae8fbe54157b86586d3e4f10929_33","http://opendata.dc.gov/datasets/48009ae8fbe54157b86586d3e4f10929_33")</f>
        <v>http://opendata.dc.gov/datasets/48009ae8fbe54157b86586d3e4f10929_33</v>
      </c>
      <c r="H23" s="8" t="s">
        <v>1256</v>
      </c>
      <c r="I23" s="17" t="s">
        <v>1321</v>
      </c>
      <c r="J23" s="2" t="s">
        <v>1323</v>
      </c>
      <c r="K23" s="15"/>
      <c r="L23" s="8" t="s">
        <v>926</v>
      </c>
      <c r="M23" s="8" t="s">
        <v>1324</v>
      </c>
      <c r="N23" s="8" t="s">
        <v>87</v>
      </c>
      <c r="O23" s="8" t="s">
        <v>166</v>
      </c>
      <c r="P23" s="8" t="s">
        <v>612</v>
      </c>
      <c r="Q23" s="18">
        <v>1.0</v>
      </c>
      <c r="R23" s="15"/>
      <c r="S23" s="8" t="s">
        <v>117</v>
      </c>
      <c r="T23" s="8" t="s">
        <v>1259</v>
      </c>
      <c r="U23" s="19" t="s">
        <v>192</v>
      </c>
      <c r="V23" s="20" t="s">
        <v>201</v>
      </c>
      <c r="W23" s="20" t="s">
        <v>202</v>
      </c>
      <c r="X23" s="19" t="s">
        <v>994</v>
      </c>
      <c r="Y23" s="19" t="s">
        <v>994</v>
      </c>
      <c r="Z23" s="8" t="s">
        <v>1326</v>
      </c>
      <c r="AA23" s="8" t="s">
        <v>204</v>
      </c>
      <c r="AB23" s="8" t="s">
        <v>1327</v>
      </c>
      <c r="AC23" s="5"/>
      <c r="AD23" s="26"/>
      <c r="AE23" s="26"/>
      <c r="AF23" s="26"/>
      <c r="AG23" s="26"/>
      <c r="AH23" s="26"/>
      <c r="AI23" s="26"/>
      <c r="AJ23" s="26"/>
      <c r="AK23" s="26"/>
    </row>
    <row r="24">
      <c r="A24" s="8" t="s">
        <v>928</v>
      </c>
      <c r="B24" s="2" t="s">
        <v>1250</v>
      </c>
      <c r="C24" s="8" t="s">
        <v>433</v>
      </c>
      <c r="D24" s="8"/>
      <c r="E24" s="8" t="s">
        <v>1328</v>
      </c>
      <c r="F24" s="2" t="s">
        <v>930</v>
      </c>
      <c r="G24" s="38" t="str">
        <f>HYPERLINK("http://opendata.dc.gov/datasets/4ac321b2d409438ebd76a6569ad94034_5","http://opendata.dc.gov/datasets/4ac321b2d409438ebd76a6569ad94034_5")</f>
        <v>http://opendata.dc.gov/datasets/4ac321b2d409438ebd76a6569ad94034_5</v>
      </c>
      <c r="H24" s="8" t="s">
        <v>1256</v>
      </c>
      <c r="I24" s="8"/>
      <c r="J24" s="2" t="s">
        <v>1330</v>
      </c>
      <c r="K24" s="15"/>
      <c r="L24" s="8" t="s">
        <v>929</v>
      </c>
      <c r="M24" s="8" t="s">
        <v>1332</v>
      </c>
      <c r="N24" s="8" t="s">
        <v>313</v>
      </c>
      <c r="O24" s="8" t="s">
        <v>166</v>
      </c>
      <c r="P24" s="8" t="s">
        <v>612</v>
      </c>
      <c r="Q24" s="18">
        <v>1.0</v>
      </c>
      <c r="R24" s="15"/>
      <c r="S24" s="8" t="s">
        <v>117</v>
      </c>
      <c r="T24" s="8" t="s">
        <v>1259</v>
      </c>
      <c r="U24" s="19" t="s">
        <v>192</v>
      </c>
      <c r="V24" s="20" t="s">
        <v>201</v>
      </c>
      <c r="W24" s="20" t="s">
        <v>202</v>
      </c>
      <c r="X24" s="19" t="s">
        <v>1313</v>
      </c>
      <c r="Y24" s="19" t="s">
        <v>1313</v>
      </c>
      <c r="Z24" s="8" t="s">
        <v>1336</v>
      </c>
      <c r="AA24" s="8" t="s">
        <v>204</v>
      </c>
      <c r="AB24" s="8" t="s">
        <v>1337</v>
      </c>
      <c r="AC24" s="5"/>
      <c r="AD24" s="26"/>
      <c r="AE24" s="26"/>
      <c r="AF24" s="26"/>
      <c r="AG24" s="26"/>
      <c r="AH24" s="26"/>
      <c r="AI24" s="26"/>
      <c r="AJ24" s="26"/>
      <c r="AK24" s="26"/>
    </row>
    <row r="25">
      <c r="A25" s="8" t="s">
        <v>931</v>
      </c>
      <c r="B25" s="2" t="s">
        <v>1250</v>
      </c>
      <c r="C25" s="8" t="s">
        <v>433</v>
      </c>
      <c r="D25" s="8"/>
      <c r="E25" s="8" t="s">
        <v>1340</v>
      </c>
      <c r="F25" s="2" t="s">
        <v>933</v>
      </c>
      <c r="G25" s="38" t="str">
        <f>HYPERLINK("http://opendata.dc.gov/datasets/a3832935b1d644e48c887e6ec5a65fcd_1","http://opendata.dc.gov/datasets/a3832935b1d644e48c887e6ec5a65fcd_1")</f>
        <v>http://opendata.dc.gov/datasets/a3832935b1d644e48c887e6ec5a65fcd_1</v>
      </c>
      <c r="H25" s="8" t="s">
        <v>1256</v>
      </c>
      <c r="I25" s="8"/>
      <c r="J25" s="2" t="s">
        <v>1341</v>
      </c>
      <c r="K25" s="15"/>
      <c r="L25" s="8" t="s">
        <v>932</v>
      </c>
      <c r="M25" s="8" t="s">
        <v>1342</v>
      </c>
      <c r="N25" s="8" t="s">
        <v>313</v>
      </c>
      <c r="O25" s="8" t="s">
        <v>166</v>
      </c>
      <c r="P25" s="8" t="s">
        <v>612</v>
      </c>
      <c r="Q25" s="18">
        <v>1.0</v>
      </c>
      <c r="R25" s="15"/>
      <c r="S25" s="8" t="s">
        <v>117</v>
      </c>
      <c r="T25" s="8" t="s">
        <v>1259</v>
      </c>
      <c r="U25" s="19" t="s">
        <v>192</v>
      </c>
      <c r="V25" s="20" t="s">
        <v>201</v>
      </c>
      <c r="W25" s="20" t="s">
        <v>202</v>
      </c>
      <c r="X25" s="19" t="s">
        <v>567</v>
      </c>
      <c r="Y25" s="19" t="s">
        <v>567</v>
      </c>
      <c r="Z25" s="8" t="s">
        <v>1336</v>
      </c>
      <c r="AA25" s="8" t="s">
        <v>204</v>
      </c>
      <c r="AB25" s="8" t="s">
        <v>1343</v>
      </c>
      <c r="AC25" s="5"/>
      <c r="AD25" s="26"/>
      <c r="AE25" s="26"/>
      <c r="AF25" s="26"/>
      <c r="AG25" s="26"/>
      <c r="AH25" s="26"/>
      <c r="AI25" s="26"/>
      <c r="AJ25" s="26"/>
      <c r="AK25" s="26"/>
    </row>
    <row r="26">
      <c r="A26" s="8" t="s">
        <v>934</v>
      </c>
      <c r="B26" s="5"/>
      <c r="C26" s="8" t="s">
        <v>953</v>
      </c>
      <c r="D26" s="17" t="s">
        <v>954</v>
      </c>
      <c r="E26" s="8" t="s">
        <v>1349</v>
      </c>
      <c r="F26" s="8" t="s">
        <v>903</v>
      </c>
      <c r="G26" s="17" t="s">
        <v>1350</v>
      </c>
      <c r="H26" s="8" t="s">
        <v>978</v>
      </c>
      <c r="I26" s="17" t="s">
        <v>1135</v>
      </c>
      <c r="J26" s="2" t="s">
        <v>1360</v>
      </c>
      <c r="K26" s="8"/>
      <c r="L26" s="8" t="s">
        <v>935</v>
      </c>
      <c r="M26" s="8" t="s">
        <v>1361</v>
      </c>
      <c r="N26" s="8" t="s">
        <v>1138</v>
      </c>
      <c r="O26" s="8" t="s">
        <v>166</v>
      </c>
      <c r="P26" s="8" t="s">
        <v>612</v>
      </c>
      <c r="Q26" s="18">
        <v>1.0</v>
      </c>
      <c r="R26" s="15"/>
      <c r="S26" s="8" t="s">
        <v>117</v>
      </c>
      <c r="T26" s="8" t="s">
        <v>993</v>
      </c>
      <c r="U26" s="19" t="s">
        <v>192</v>
      </c>
      <c r="V26" s="20" t="s">
        <v>201</v>
      </c>
      <c r="W26" s="20" t="s">
        <v>202</v>
      </c>
      <c r="X26" s="19" t="s">
        <v>1363</v>
      </c>
      <c r="Y26" s="19" t="s">
        <v>994</v>
      </c>
      <c r="Z26" s="8" t="s">
        <v>1364</v>
      </c>
      <c r="AA26" s="8" t="s">
        <v>204</v>
      </c>
      <c r="AB26" s="8" t="s">
        <v>1365</v>
      </c>
      <c r="AC26" s="5"/>
      <c r="AD26" s="26"/>
      <c r="AE26" s="26"/>
      <c r="AF26" s="26"/>
      <c r="AG26" s="26"/>
      <c r="AH26" s="26"/>
      <c r="AI26" s="26"/>
      <c r="AJ26" s="26"/>
      <c r="AK26" s="26"/>
    </row>
    <row r="27">
      <c r="A27" s="8" t="s">
        <v>936</v>
      </c>
      <c r="B27" s="2" t="s">
        <v>1366</v>
      </c>
      <c r="C27" s="8" t="s">
        <v>953</v>
      </c>
      <c r="D27" s="17" t="s">
        <v>1367</v>
      </c>
      <c r="E27" s="8" t="s">
        <v>1374</v>
      </c>
      <c r="F27" s="8" t="s">
        <v>938</v>
      </c>
      <c r="G27" s="17" t="s">
        <v>1375</v>
      </c>
      <c r="H27" s="8" t="s">
        <v>1171</v>
      </c>
      <c r="I27" s="8"/>
      <c r="J27" s="2" t="s">
        <v>1385</v>
      </c>
      <c r="K27" s="15"/>
      <c r="L27" s="8" t="s">
        <v>937</v>
      </c>
      <c r="M27" s="8" t="s">
        <v>1386</v>
      </c>
      <c r="N27" s="8" t="s">
        <v>313</v>
      </c>
      <c r="O27" s="8" t="s">
        <v>166</v>
      </c>
      <c r="P27" s="8" t="s">
        <v>612</v>
      </c>
      <c r="Q27" s="18">
        <v>1.0</v>
      </c>
      <c r="R27" s="8" t="s">
        <v>1387</v>
      </c>
      <c r="S27" s="8" t="s">
        <v>117</v>
      </c>
      <c r="T27" s="8" t="s">
        <v>193</v>
      </c>
      <c r="U27" s="19" t="s">
        <v>192</v>
      </c>
      <c r="V27" s="20" t="s">
        <v>201</v>
      </c>
      <c r="W27" s="20" t="s">
        <v>202</v>
      </c>
      <c r="X27" s="19" t="s">
        <v>567</v>
      </c>
      <c r="Y27" s="19" t="s">
        <v>1053</v>
      </c>
      <c r="Z27" s="8" t="s">
        <v>1388</v>
      </c>
      <c r="AA27" s="8" t="s">
        <v>204</v>
      </c>
      <c r="AB27" s="8" t="s">
        <v>1389</v>
      </c>
      <c r="AC27" s="5"/>
      <c r="AD27" s="26"/>
      <c r="AE27" s="26"/>
      <c r="AF27" s="26"/>
      <c r="AG27" s="26"/>
      <c r="AH27" s="26"/>
      <c r="AI27" s="26"/>
      <c r="AJ27" s="26"/>
      <c r="AK27" s="26"/>
    </row>
    <row r="28">
      <c r="A28" s="8" t="s">
        <v>939</v>
      </c>
      <c r="B28" s="5"/>
      <c r="C28" s="8" t="s">
        <v>953</v>
      </c>
      <c r="D28" s="17" t="s">
        <v>1367</v>
      </c>
      <c r="E28" s="8" t="s">
        <v>1395</v>
      </c>
      <c r="F28" s="8" t="s">
        <v>941</v>
      </c>
      <c r="G28" s="17" t="s">
        <v>1396</v>
      </c>
      <c r="H28" s="8" t="s">
        <v>1171</v>
      </c>
      <c r="I28" s="17" t="s">
        <v>1406</v>
      </c>
      <c r="J28" s="2" t="s">
        <v>1412</v>
      </c>
      <c r="K28" s="8"/>
      <c r="L28" s="8" t="s">
        <v>940</v>
      </c>
      <c r="M28" s="8" t="s">
        <v>1413</v>
      </c>
      <c r="N28" s="8" t="s">
        <v>1414</v>
      </c>
      <c r="O28" s="8" t="s">
        <v>166</v>
      </c>
      <c r="P28" s="8" t="s">
        <v>612</v>
      </c>
      <c r="Q28" s="18">
        <v>1.0</v>
      </c>
      <c r="R28" s="15"/>
      <c r="S28" s="8" t="s">
        <v>117</v>
      </c>
      <c r="T28" s="8" t="s">
        <v>193</v>
      </c>
      <c r="U28" s="19" t="s">
        <v>192</v>
      </c>
      <c r="V28" s="20" t="s">
        <v>201</v>
      </c>
      <c r="W28" s="20" t="s">
        <v>202</v>
      </c>
      <c r="X28" s="19" t="s">
        <v>1363</v>
      </c>
      <c r="Y28" s="19" t="s">
        <v>1363</v>
      </c>
      <c r="Z28" s="8" t="s">
        <v>1417</v>
      </c>
      <c r="AA28" s="8" t="s">
        <v>204</v>
      </c>
      <c r="AB28" s="8" t="s">
        <v>1419</v>
      </c>
      <c r="AC28" s="5"/>
      <c r="AD28" s="26"/>
      <c r="AE28" s="26"/>
      <c r="AF28" s="26"/>
      <c r="AG28" s="26"/>
      <c r="AH28" s="26"/>
      <c r="AI28" s="26"/>
      <c r="AJ28" s="26"/>
      <c r="AK28" s="26"/>
    </row>
    <row r="29">
      <c r="A29" s="8" t="s">
        <v>943</v>
      </c>
      <c r="B29" s="2" t="s">
        <v>1366</v>
      </c>
      <c r="C29" s="8" t="s">
        <v>953</v>
      </c>
      <c r="D29" s="17" t="s">
        <v>1192</v>
      </c>
      <c r="E29" s="8" t="s">
        <v>1346</v>
      </c>
      <c r="F29" s="8" t="s">
        <v>945</v>
      </c>
      <c r="G29" s="17" t="s">
        <v>1429</v>
      </c>
      <c r="H29" s="8" t="s">
        <v>1220</v>
      </c>
      <c r="I29" s="17" t="s">
        <v>1448</v>
      </c>
      <c r="J29" s="2" t="s">
        <v>1453</v>
      </c>
      <c r="K29" s="8"/>
      <c r="L29" s="8" t="s">
        <v>944</v>
      </c>
      <c r="M29" s="8" t="s">
        <v>1345</v>
      </c>
      <c r="N29" s="8" t="s">
        <v>87</v>
      </c>
      <c r="O29" s="8" t="s">
        <v>166</v>
      </c>
      <c r="P29" s="8" t="s">
        <v>612</v>
      </c>
      <c r="Q29" s="18">
        <v>1.0</v>
      </c>
      <c r="R29" s="15"/>
      <c r="S29" s="8" t="s">
        <v>1454</v>
      </c>
      <c r="T29" s="8" t="s">
        <v>76</v>
      </c>
      <c r="U29" s="19" t="s">
        <v>192</v>
      </c>
      <c r="V29" s="20" t="s">
        <v>201</v>
      </c>
      <c r="W29" s="20" t="s">
        <v>202</v>
      </c>
      <c r="X29" s="19" t="s">
        <v>1455</v>
      </c>
      <c r="Y29" s="19" t="s">
        <v>1455</v>
      </c>
      <c r="Z29" s="8" t="s">
        <v>1456</v>
      </c>
      <c r="AA29" s="8" t="s">
        <v>204</v>
      </c>
      <c r="AB29" s="8" t="s">
        <v>1458</v>
      </c>
      <c r="AC29" s="5"/>
      <c r="AD29" s="26"/>
      <c r="AE29" s="26"/>
      <c r="AF29" s="26"/>
      <c r="AG29" s="26"/>
      <c r="AH29" s="26"/>
      <c r="AI29" s="26"/>
      <c r="AJ29" s="26"/>
      <c r="AK29" s="26"/>
    </row>
    <row r="30">
      <c r="A30" s="8" t="s">
        <v>947</v>
      </c>
      <c r="B30" s="2" t="s">
        <v>1366</v>
      </c>
      <c r="C30" s="8" t="s">
        <v>953</v>
      </c>
      <c r="D30" s="17" t="s">
        <v>1462</v>
      </c>
      <c r="E30" s="8" t="s">
        <v>1476</v>
      </c>
      <c r="F30" s="8" t="s">
        <v>949</v>
      </c>
      <c r="G30" s="17" t="s">
        <v>1477</v>
      </c>
      <c r="H30" s="8" t="s">
        <v>1484</v>
      </c>
      <c r="I30" s="17" t="s">
        <v>1486</v>
      </c>
      <c r="J30" s="2" t="s">
        <v>1491</v>
      </c>
      <c r="K30" s="8"/>
      <c r="L30" s="8" t="s">
        <v>948</v>
      </c>
      <c r="M30" s="8" t="s">
        <v>1493</v>
      </c>
      <c r="N30" s="8" t="s">
        <v>1494</v>
      </c>
      <c r="O30" s="8" t="s">
        <v>166</v>
      </c>
      <c r="P30" s="8" t="s">
        <v>612</v>
      </c>
      <c r="Q30" s="18">
        <v>1.0</v>
      </c>
      <c r="R30" s="15"/>
      <c r="S30" s="8" t="s">
        <v>755</v>
      </c>
      <c r="T30" s="8" t="s">
        <v>1495</v>
      </c>
      <c r="U30" s="19" t="s">
        <v>192</v>
      </c>
      <c r="V30" s="20" t="s">
        <v>201</v>
      </c>
      <c r="W30" s="20" t="s">
        <v>202</v>
      </c>
      <c r="X30" s="19" t="s">
        <v>1363</v>
      </c>
      <c r="Y30" s="19" t="s">
        <v>1496</v>
      </c>
      <c r="Z30" s="8" t="s">
        <v>1497</v>
      </c>
      <c r="AA30" s="8" t="s">
        <v>204</v>
      </c>
      <c r="AB30" s="8" t="s">
        <v>1498</v>
      </c>
      <c r="AC30" s="5"/>
      <c r="AD30" s="26"/>
      <c r="AE30" s="26"/>
      <c r="AF30" s="26"/>
      <c r="AG30" s="26"/>
      <c r="AH30" s="26"/>
      <c r="AI30" s="26"/>
      <c r="AJ30" s="26"/>
      <c r="AK30" s="26"/>
    </row>
    <row r="31">
      <c r="A31" s="2" t="s">
        <v>958</v>
      </c>
      <c r="B31" s="2" t="s">
        <v>1499</v>
      </c>
      <c r="C31" s="2" t="s">
        <v>953</v>
      </c>
      <c r="D31" s="17" t="s">
        <v>954</v>
      </c>
      <c r="E31" s="8" t="s">
        <v>1500</v>
      </c>
      <c r="F31" s="8" t="s">
        <v>903</v>
      </c>
      <c r="G31" s="17" t="s">
        <v>1503</v>
      </c>
      <c r="H31" s="8" t="s">
        <v>978</v>
      </c>
      <c r="I31" s="11" t="s">
        <v>1507</v>
      </c>
      <c r="J31" s="8" t="s">
        <v>1514</v>
      </c>
      <c r="K31" s="8"/>
      <c r="L31" s="8" t="s">
        <v>959</v>
      </c>
      <c r="M31" s="8" t="s">
        <v>1515</v>
      </c>
      <c r="N31" s="8" t="s">
        <v>87</v>
      </c>
      <c r="O31" s="8" t="s">
        <v>166</v>
      </c>
      <c r="P31" s="8" t="s">
        <v>612</v>
      </c>
      <c r="Q31" s="18">
        <v>1.0</v>
      </c>
      <c r="R31" s="15"/>
      <c r="S31" s="8" t="s">
        <v>168</v>
      </c>
      <c r="T31" s="8" t="s">
        <v>993</v>
      </c>
      <c r="U31" s="19" t="s">
        <v>192</v>
      </c>
      <c r="V31" s="20" t="s">
        <v>201</v>
      </c>
      <c r="W31" s="20" t="s">
        <v>202</v>
      </c>
      <c r="X31" s="19" t="s">
        <v>1053</v>
      </c>
      <c r="Y31" s="19" t="s">
        <v>1053</v>
      </c>
      <c r="Z31" s="8" t="s">
        <v>1516</v>
      </c>
      <c r="AA31" s="8" t="s">
        <v>204</v>
      </c>
      <c r="AB31" s="8" t="s">
        <v>1517</v>
      </c>
      <c r="AC31" s="5"/>
      <c r="AD31" s="26"/>
      <c r="AE31" s="26"/>
      <c r="AF31" s="26"/>
      <c r="AG31" s="26"/>
      <c r="AH31" s="26"/>
      <c r="AI31" s="26"/>
      <c r="AJ31" s="26"/>
      <c r="AK31" s="26"/>
    </row>
    <row r="32">
      <c r="A32" s="2" t="s">
        <v>961</v>
      </c>
      <c r="B32" s="5"/>
      <c r="C32" s="2" t="s">
        <v>433</v>
      </c>
      <c r="D32" s="5"/>
      <c r="E32" s="5"/>
      <c r="F32" s="2" t="s">
        <v>963</v>
      </c>
      <c r="G32" s="11" t="s">
        <v>1518</v>
      </c>
      <c r="H32" s="2" t="s">
        <v>1526</v>
      </c>
      <c r="I32" s="11" t="s">
        <v>1527</v>
      </c>
      <c r="J32" s="2" t="s">
        <v>1534</v>
      </c>
      <c r="K32" s="2" t="s">
        <v>1535</v>
      </c>
      <c r="L32" s="2" t="s">
        <v>962</v>
      </c>
      <c r="M32" s="2" t="s">
        <v>1536</v>
      </c>
      <c r="N32" s="2" t="s">
        <v>87</v>
      </c>
      <c r="O32" s="2" t="s">
        <v>166</v>
      </c>
      <c r="P32" s="8" t="s">
        <v>612</v>
      </c>
      <c r="Q32" s="2">
        <v>1.0</v>
      </c>
      <c r="R32" s="2" t="s">
        <v>1537</v>
      </c>
      <c r="S32" s="2" t="s">
        <v>1454</v>
      </c>
      <c r="T32" s="2" t="s">
        <v>76</v>
      </c>
      <c r="U32" s="19" t="s">
        <v>192</v>
      </c>
      <c r="V32" s="20" t="s">
        <v>201</v>
      </c>
      <c r="W32" s="20" t="s">
        <v>202</v>
      </c>
      <c r="X32" s="20" t="s">
        <v>995</v>
      </c>
      <c r="Y32" s="20" t="s">
        <v>995</v>
      </c>
      <c r="Z32" s="2" t="s">
        <v>1538</v>
      </c>
      <c r="AA32" s="2" t="s">
        <v>204</v>
      </c>
      <c r="AB32" s="8" t="s">
        <v>1539</v>
      </c>
      <c r="AC32" s="5"/>
      <c r="AD32" s="26"/>
      <c r="AE32" s="26"/>
      <c r="AF32" s="26"/>
      <c r="AG32" s="26"/>
      <c r="AH32" s="26"/>
      <c r="AI32" s="26"/>
      <c r="AJ32" s="26"/>
      <c r="AK32" s="26"/>
    </row>
    <row r="33">
      <c r="A33" s="2" t="s">
        <v>964</v>
      </c>
      <c r="B33" s="5"/>
      <c r="C33" s="5"/>
      <c r="D33" s="5"/>
      <c r="E33" s="5"/>
      <c r="F33" s="2" t="s">
        <v>172</v>
      </c>
      <c r="G33" s="11" t="s">
        <v>1545</v>
      </c>
      <c r="H33" s="2" t="s">
        <v>172</v>
      </c>
      <c r="I33" s="11" t="s">
        <v>1547</v>
      </c>
      <c r="J33" s="2" t="s">
        <v>1550</v>
      </c>
      <c r="K33" s="2" t="s">
        <v>1551</v>
      </c>
      <c r="L33" s="2" t="s">
        <v>965</v>
      </c>
      <c r="M33" s="2" t="s">
        <v>1552</v>
      </c>
      <c r="N33" s="2" t="s">
        <v>185</v>
      </c>
      <c r="O33" s="2" t="s">
        <v>166</v>
      </c>
      <c r="P33" s="8" t="s">
        <v>612</v>
      </c>
      <c r="Q33" s="2">
        <v>1.0</v>
      </c>
      <c r="R33" s="2" t="s">
        <v>1553</v>
      </c>
      <c r="S33" s="2" t="s">
        <v>1554</v>
      </c>
      <c r="T33" s="2" t="s">
        <v>738</v>
      </c>
      <c r="U33" s="19" t="s">
        <v>192</v>
      </c>
      <c r="V33" s="20" t="s">
        <v>201</v>
      </c>
      <c r="W33" s="20" t="s">
        <v>202</v>
      </c>
      <c r="X33" s="20" t="s">
        <v>519</v>
      </c>
      <c r="Y33" s="20" t="s">
        <v>519</v>
      </c>
      <c r="Z33" s="2" t="s">
        <v>1555</v>
      </c>
      <c r="AA33" s="2" t="s">
        <v>204</v>
      </c>
      <c r="AB33" s="8" t="s">
        <v>1556</v>
      </c>
      <c r="AC33" s="5"/>
      <c r="AD33" s="53"/>
      <c r="AE33" s="53"/>
      <c r="AF33" s="53"/>
      <c r="AG33" s="53"/>
      <c r="AH33" s="53"/>
      <c r="AI33" s="53"/>
      <c r="AJ33" s="53"/>
      <c r="AK33" s="53"/>
    </row>
    <row r="34">
      <c r="A34" s="2" t="s">
        <v>966</v>
      </c>
      <c r="B34" s="5"/>
      <c r="C34" s="2" t="s">
        <v>433</v>
      </c>
      <c r="D34" s="5"/>
      <c r="E34" s="5"/>
      <c r="F34" s="2" t="s">
        <v>172</v>
      </c>
      <c r="G34" s="11" t="s">
        <v>1560</v>
      </c>
      <c r="H34" s="2" t="s">
        <v>172</v>
      </c>
      <c r="I34" s="11" t="s">
        <v>1561</v>
      </c>
      <c r="J34" s="2" t="s">
        <v>1563</v>
      </c>
      <c r="K34" s="2" t="s">
        <v>1564</v>
      </c>
      <c r="L34" s="2" t="s">
        <v>967</v>
      </c>
      <c r="M34" s="2" t="s">
        <v>1565</v>
      </c>
      <c r="N34" s="1" t="s">
        <v>46</v>
      </c>
      <c r="O34" s="2" t="s">
        <v>166</v>
      </c>
      <c r="P34" s="8" t="s">
        <v>612</v>
      </c>
      <c r="Q34" s="2">
        <v>1.0</v>
      </c>
      <c r="R34" s="2" t="s">
        <v>1566</v>
      </c>
      <c r="S34" s="2" t="s">
        <v>50</v>
      </c>
      <c r="T34" s="2" t="s">
        <v>738</v>
      </c>
      <c r="U34" s="19" t="s">
        <v>192</v>
      </c>
      <c r="V34" s="20" t="s">
        <v>201</v>
      </c>
      <c r="W34" s="20" t="s">
        <v>202</v>
      </c>
      <c r="X34" s="20" t="s">
        <v>567</v>
      </c>
      <c r="Y34" s="20" t="s">
        <v>567</v>
      </c>
      <c r="Z34" s="2" t="s">
        <v>1567</v>
      </c>
      <c r="AA34" s="2" t="s">
        <v>204</v>
      </c>
      <c r="AB34" s="8" t="s">
        <v>1570</v>
      </c>
      <c r="AC34" s="5"/>
      <c r="AD34" s="26"/>
      <c r="AE34" s="26"/>
      <c r="AF34" s="26"/>
      <c r="AG34" s="26"/>
      <c r="AH34" s="26"/>
      <c r="AI34" s="26"/>
      <c r="AJ34" s="26"/>
      <c r="AK34" s="26"/>
    </row>
    <row r="35">
      <c r="A35" s="2" t="s">
        <v>972</v>
      </c>
      <c r="B35" s="5"/>
      <c r="C35" s="2" t="s">
        <v>433</v>
      </c>
      <c r="D35" s="5"/>
      <c r="E35" s="5"/>
      <c r="F35" s="8" t="s">
        <v>911</v>
      </c>
      <c r="G35" s="11" t="s">
        <v>1573</v>
      </c>
      <c r="H35" s="2" t="s">
        <v>1574</v>
      </c>
      <c r="I35" s="11" t="s">
        <v>1575</v>
      </c>
      <c r="J35" s="2" t="s">
        <v>1578</v>
      </c>
      <c r="K35" s="2" t="s">
        <v>1579</v>
      </c>
      <c r="L35" s="2" t="s">
        <v>973</v>
      </c>
      <c r="M35" s="2" t="s">
        <v>1580</v>
      </c>
      <c r="N35" s="2" t="s">
        <v>185</v>
      </c>
      <c r="O35" s="2" t="s">
        <v>166</v>
      </c>
      <c r="P35" s="8" t="s">
        <v>612</v>
      </c>
      <c r="Q35" s="2">
        <v>1.0</v>
      </c>
      <c r="R35" s="2" t="s">
        <v>1581</v>
      </c>
      <c r="S35" s="2" t="s">
        <v>1582</v>
      </c>
      <c r="T35" s="2" t="s">
        <v>193</v>
      </c>
      <c r="U35" s="19" t="s">
        <v>192</v>
      </c>
      <c r="V35" s="20" t="s">
        <v>201</v>
      </c>
      <c r="W35" s="20" t="s">
        <v>202</v>
      </c>
      <c r="X35" s="20" t="s">
        <v>519</v>
      </c>
      <c r="Y35" s="20" t="s">
        <v>519</v>
      </c>
      <c r="Z35" s="2" t="s">
        <v>1583</v>
      </c>
      <c r="AA35" s="2" t="s">
        <v>204</v>
      </c>
      <c r="AB35" s="8" t="s">
        <v>1584</v>
      </c>
      <c r="AC35" s="5"/>
      <c r="AD35" s="26"/>
      <c r="AE35" s="26"/>
      <c r="AF35" s="26"/>
      <c r="AG35" s="26"/>
      <c r="AH35" s="26"/>
      <c r="AI35" s="26"/>
      <c r="AJ35" s="26"/>
      <c r="AK35" s="26"/>
    </row>
    <row r="36">
      <c r="A36" s="2" t="s">
        <v>974</v>
      </c>
      <c r="B36" s="5"/>
      <c r="C36" s="2" t="s">
        <v>433</v>
      </c>
      <c r="D36" s="5"/>
      <c r="E36" s="5"/>
      <c r="F36" s="1" t="s">
        <v>172</v>
      </c>
      <c r="G36" s="11" t="s">
        <v>529</v>
      </c>
      <c r="H36" s="2" t="s">
        <v>540</v>
      </c>
      <c r="I36" s="10" t="s">
        <v>541</v>
      </c>
      <c r="J36" s="2" t="s">
        <v>1589</v>
      </c>
      <c r="K36" s="2" t="s">
        <v>1590</v>
      </c>
      <c r="L36" s="2" t="s">
        <v>1591</v>
      </c>
      <c r="M36" s="2" t="s">
        <v>561</v>
      </c>
      <c r="N36" s="1" t="s">
        <v>46</v>
      </c>
      <c r="O36" s="1" t="s">
        <v>188</v>
      </c>
      <c r="P36" s="1" t="s">
        <v>71</v>
      </c>
      <c r="Q36" s="1">
        <v>1.0</v>
      </c>
      <c r="R36" s="1" t="s">
        <v>564</v>
      </c>
      <c r="S36" s="2" t="s">
        <v>1592</v>
      </c>
      <c r="T36" s="2" t="s">
        <v>193</v>
      </c>
      <c r="U36" s="1" t="s">
        <v>192</v>
      </c>
      <c r="V36" s="20" t="s">
        <v>201</v>
      </c>
      <c r="W36" s="20" t="s">
        <v>202</v>
      </c>
      <c r="X36" s="22" t="s">
        <v>567</v>
      </c>
      <c r="Y36" s="22" t="s">
        <v>567</v>
      </c>
      <c r="Z36" s="1" t="s">
        <v>568</v>
      </c>
      <c r="AA36" s="2" t="s">
        <v>204</v>
      </c>
      <c r="AB36" s="2" t="s">
        <v>1593</v>
      </c>
      <c r="AC36" s="8" t="s">
        <v>570</v>
      </c>
      <c r="AD36" s="26"/>
      <c r="AE36" s="26"/>
      <c r="AF36" s="26"/>
      <c r="AG36" s="26"/>
      <c r="AH36" s="26"/>
      <c r="AI36" s="26"/>
      <c r="AJ36" s="26"/>
      <c r="AK36" s="26"/>
    </row>
    <row r="37">
      <c r="A37" s="2" t="s">
        <v>976</v>
      </c>
      <c r="B37" s="5"/>
      <c r="C37" s="2" t="s">
        <v>433</v>
      </c>
      <c r="D37" s="5"/>
      <c r="E37" s="5"/>
      <c r="F37" s="1" t="s">
        <v>172</v>
      </c>
      <c r="G37" s="11" t="s">
        <v>529</v>
      </c>
      <c r="H37" s="2" t="s">
        <v>540</v>
      </c>
      <c r="I37" s="10" t="s">
        <v>541</v>
      </c>
      <c r="J37" s="2" t="s">
        <v>1600</v>
      </c>
      <c r="K37" s="2" t="s">
        <v>1601</v>
      </c>
      <c r="L37" s="2" t="s">
        <v>1602</v>
      </c>
      <c r="M37" s="2" t="s">
        <v>561</v>
      </c>
      <c r="N37" s="1" t="s">
        <v>46</v>
      </c>
      <c r="O37" s="1" t="s">
        <v>188</v>
      </c>
      <c r="P37" s="1" t="s">
        <v>71</v>
      </c>
      <c r="Q37" s="1">
        <v>1.0</v>
      </c>
      <c r="R37" s="1" t="s">
        <v>564</v>
      </c>
      <c r="S37" s="2" t="s">
        <v>1592</v>
      </c>
      <c r="T37" s="2" t="s">
        <v>193</v>
      </c>
      <c r="U37" s="1" t="s">
        <v>192</v>
      </c>
      <c r="V37" s="20" t="s">
        <v>201</v>
      </c>
      <c r="W37" s="20" t="s">
        <v>202</v>
      </c>
      <c r="X37" s="22" t="s">
        <v>567</v>
      </c>
      <c r="Y37" s="22" t="s">
        <v>567</v>
      </c>
      <c r="Z37" s="1" t="s">
        <v>568</v>
      </c>
      <c r="AA37" s="2" t="s">
        <v>204</v>
      </c>
      <c r="AB37" s="2" t="s">
        <v>1603</v>
      </c>
      <c r="AC37" s="8" t="s">
        <v>570</v>
      </c>
      <c r="AD37" s="26"/>
      <c r="AE37" s="26"/>
      <c r="AF37" s="26"/>
      <c r="AG37" s="26"/>
      <c r="AH37" s="26"/>
      <c r="AI37" s="26"/>
      <c r="AJ37" s="26"/>
      <c r="AK37" s="26"/>
    </row>
    <row r="38">
      <c r="A38" s="2" t="s">
        <v>979</v>
      </c>
      <c r="B38" s="5"/>
      <c r="C38" s="2" t="s">
        <v>433</v>
      </c>
      <c r="D38" s="5"/>
      <c r="E38" s="5"/>
      <c r="F38" s="1" t="s">
        <v>172</v>
      </c>
      <c r="G38" s="11" t="s">
        <v>529</v>
      </c>
      <c r="H38" s="2" t="s">
        <v>540</v>
      </c>
      <c r="I38" s="10" t="s">
        <v>541</v>
      </c>
      <c r="J38" s="2" t="s">
        <v>1605</v>
      </c>
      <c r="K38" s="2" t="s">
        <v>1606</v>
      </c>
      <c r="L38" s="2" t="s">
        <v>1607</v>
      </c>
      <c r="M38" s="2" t="s">
        <v>561</v>
      </c>
      <c r="N38" s="1" t="s">
        <v>46</v>
      </c>
      <c r="O38" s="1" t="s">
        <v>188</v>
      </c>
      <c r="P38" s="1" t="s">
        <v>71</v>
      </c>
      <c r="Q38" s="1">
        <v>1.0</v>
      </c>
      <c r="R38" s="1" t="s">
        <v>564</v>
      </c>
      <c r="S38" s="2" t="s">
        <v>1592</v>
      </c>
      <c r="T38" s="2" t="s">
        <v>193</v>
      </c>
      <c r="U38" s="1" t="s">
        <v>192</v>
      </c>
      <c r="V38" s="20" t="s">
        <v>201</v>
      </c>
      <c r="W38" s="20" t="s">
        <v>202</v>
      </c>
      <c r="X38" s="22" t="s">
        <v>567</v>
      </c>
      <c r="Y38" s="22" t="s">
        <v>567</v>
      </c>
      <c r="Z38" s="1" t="s">
        <v>568</v>
      </c>
      <c r="AA38" s="2" t="s">
        <v>204</v>
      </c>
      <c r="AB38" s="2" t="s">
        <v>1608</v>
      </c>
      <c r="AC38" s="8" t="s">
        <v>570</v>
      </c>
      <c r="AD38" s="26"/>
      <c r="AE38" s="26"/>
      <c r="AF38" s="26"/>
      <c r="AG38" s="26"/>
      <c r="AH38" s="26"/>
      <c r="AI38" s="26"/>
      <c r="AJ38" s="26"/>
      <c r="AK38" s="26"/>
    </row>
    <row r="39">
      <c r="A39" s="2" t="s">
        <v>982</v>
      </c>
      <c r="B39" s="5"/>
      <c r="C39" s="2" t="s">
        <v>433</v>
      </c>
      <c r="D39" s="5"/>
      <c r="E39" s="5"/>
      <c r="F39" s="2" t="s">
        <v>984</v>
      </c>
      <c r="G39" s="11" t="s">
        <v>1609</v>
      </c>
      <c r="H39" s="2" t="s">
        <v>172</v>
      </c>
      <c r="I39" s="11" t="s">
        <v>1610</v>
      </c>
      <c r="J39" s="2" t="s">
        <v>1611</v>
      </c>
      <c r="K39" s="2" t="s">
        <v>1612</v>
      </c>
      <c r="L39" s="7" t="s">
        <v>1613</v>
      </c>
      <c r="M39" s="2" t="s">
        <v>1614</v>
      </c>
      <c r="N39" s="2" t="s">
        <v>1615</v>
      </c>
      <c r="O39" s="2" t="s">
        <v>166</v>
      </c>
      <c r="P39" s="1" t="s">
        <v>71</v>
      </c>
      <c r="Q39" s="2">
        <v>1.0</v>
      </c>
      <c r="R39" s="2" t="s">
        <v>1616</v>
      </c>
      <c r="S39" s="5"/>
      <c r="T39" s="2" t="s">
        <v>389</v>
      </c>
      <c r="U39" s="1" t="s">
        <v>192</v>
      </c>
      <c r="V39" s="20" t="s">
        <v>201</v>
      </c>
      <c r="W39" s="20" t="s">
        <v>202</v>
      </c>
      <c r="X39" s="20" t="s">
        <v>1260</v>
      </c>
      <c r="Y39" s="20" t="s">
        <v>1260</v>
      </c>
      <c r="Z39" s="2" t="s">
        <v>1617</v>
      </c>
      <c r="AA39" s="2" t="s">
        <v>204</v>
      </c>
      <c r="AB39" s="2" t="s">
        <v>1618</v>
      </c>
      <c r="AC39" s="5"/>
      <c r="AD39" s="26"/>
      <c r="AE39" s="26"/>
      <c r="AF39" s="26"/>
      <c r="AG39" s="26"/>
      <c r="AH39" s="26"/>
      <c r="AI39" s="26"/>
      <c r="AJ39" s="26"/>
      <c r="AK39" s="26"/>
    </row>
    <row r="40">
      <c r="A40" s="2" t="s">
        <v>985</v>
      </c>
      <c r="B40" s="5"/>
      <c r="C40" s="2" t="s">
        <v>433</v>
      </c>
      <c r="D40" s="5"/>
      <c r="E40" s="5"/>
      <c r="F40" s="2" t="s">
        <v>987</v>
      </c>
      <c r="G40" s="11" t="s">
        <v>1619</v>
      </c>
      <c r="H40" s="2" t="s">
        <v>1620</v>
      </c>
      <c r="I40" s="11" t="s">
        <v>1621</v>
      </c>
      <c r="J40" s="2" t="s">
        <v>1622</v>
      </c>
      <c r="K40" s="2" t="s">
        <v>1623</v>
      </c>
      <c r="L40" s="2" t="s">
        <v>1624</v>
      </c>
      <c r="M40" s="7" t="s">
        <v>1625</v>
      </c>
      <c r="N40" s="2" t="s">
        <v>87</v>
      </c>
      <c r="O40" s="2" t="s">
        <v>166</v>
      </c>
      <c r="P40" s="1" t="s">
        <v>71</v>
      </c>
      <c r="Q40" s="2">
        <v>1.0</v>
      </c>
      <c r="R40" s="2" t="s">
        <v>1626</v>
      </c>
      <c r="S40" s="2" t="s">
        <v>1627</v>
      </c>
      <c r="T40" s="2" t="s">
        <v>993</v>
      </c>
      <c r="U40" s="1" t="s">
        <v>192</v>
      </c>
      <c r="V40" s="20" t="s">
        <v>201</v>
      </c>
      <c r="W40" s="20" t="s">
        <v>202</v>
      </c>
      <c r="X40" s="20" t="s">
        <v>995</v>
      </c>
      <c r="Y40" s="20" t="s">
        <v>995</v>
      </c>
      <c r="Z40" s="2" t="s">
        <v>1628</v>
      </c>
      <c r="AA40" s="2" t="s">
        <v>204</v>
      </c>
      <c r="AB40" s="2" t="s">
        <v>1629</v>
      </c>
      <c r="AC40" s="5"/>
      <c r="AD40" s="26"/>
      <c r="AE40" s="26"/>
      <c r="AF40" s="26"/>
      <c r="AG40" s="26"/>
      <c r="AH40" s="26"/>
      <c r="AI40" s="26"/>
      <c r="AJ40" s="26"/>
      <c r="AK40" s="26"/>
    </row>
    <row r="41">
      <c r="A41" s="2" t="s">
        <v>988</v>
      </c>
      <c r="B41" s="5"/>
      <c r="C41" s="2" t="s">
        <v>433</v>
      </c>
      <c r="D41" s="5"/>
      <c r="E41" s="5"/>
      <c r="F41" s="1" t="s">
        <v>172</v>
      </c>
      <c r="G41" s="5"/>
      <c r="H41" s="5"/>
      <c r="I41" s="5"/>
      <c r="J41" s="2" t="s">
        <v>1630</v>
      </c>
      <c r="K41" s="2" t="s">
        <v>1631</v>
      </c>
      <c r="L41" s="2" t="s">
        <v>1632</v>
      </c>
      <c r="M41" s="2" t="s">
        <v>1633</v>
      </c>
      <c r="N41" s="2" t="s">
        <v>185</v>
      </c>
      <c r="O41" s="2" t="s">
        <v>166</v>
      </c>
      <c r="P41" s="1" t="s">
        <v>71</v>
      </c>
      <c r="Q41" s="2">
        <v>1.0</v>
      </c>
      <c r="R41" s="5"/>
      <c r="S41" s="2" t="s">
        <v>1634</v>
      </c>
      <c r="T41" s="2" t="s">
        <v>993</v>
      </c>
      <c r="U41" s="1" t="s">
        <v>192</v>
      </c>
      <c r="V41" s="20" t="s">
        <v>201</v>
      </c>
      <c r="W41" s="20" t="s">
        <v>202</v>
      </c>
      <c r="X41" s="20" t="s">
        <v>995</v>
      </c>
      <c r="Y41" s="20" t="s">
        <v>995</v>
      </c>
      <c r="Z41" s="2" t="s">
        <v>1635</v>
      </c>
      <c r="AA41" s="2" t="s">
        <v>204</v>
      </c>
      <c r="AB41" s="2" t="s">
        <v>1636</v>
      </c>
      <c r="AC41" s="5"/>
      <c r="AD41" s="26"/>
      <c r="AE41" s="26"/>
      <c r="AF41" s="26"/>
      <c r="AG41" s="26"/>
      <c r="AH41" s="26"/>
      <c r="AI41" s="26"/>
      <c r="AJ41" s="26"/>
      <c r="AK41" s="26"/>
    </row>
    <row r="42">
      <c r="A42" s="2" t="s">
        <v>997</v>
      </c>
      <c r="B42" s="5"/>
      <c r="C42" s="2" t="s">
        <v>433</v>
      </c>
      <c r="D42" s="5"/>
      <c r="E42" s="5"/>
      <c r="F42" s="2" t="s">
        <v>1000</v>
      </c>
      <c r="G42" s="11" t="s">
        <v>1637</v>
      </c>
      <c r="H42" s="2" t="s">
        <v>1638</v>
      </c>
      <c r="I42" s="11" t="s">
        <v>1639</v>
      </c>
      <c r="J42" s="2" t="s">
        <v>1641</v>
      </c>
      <c r="K42" s="2" t="s">
        <v>1642</v>
      </c>
      <c r="L42" s="2" t="s">
        <v>998</v>
      </c>
      <c r="M42" s="2" t="s">
        <v>1643</v>
      </c>
      <c r="N42" s="2" t="s">
        <v>185</v>
      </c>
      <c r="O42" s="2" t="s">
        <v>166</v>
      </c>
      <c r="P42" s="1" t="s">
        <v>71</v>
      </c>
      <c r="Q42" s="2">
        <v>1.0</v>
      </c>
      <c r="R42" s="2" t="s">
        <v>1644</v>
      </c>
      <c r="S42" s="2" t="s">
        <v>1645</v>
      </c>
      <c r="T42" s="2" t="s">
        <v>389</v>
      </c>
      <c r="U42" s="1" t="s">
        <v>192</v>
      </c>
      <c r="V42" s="20" t="s">
        <v>201</v>
      </c>
      <c r="W42" s="20" t="s">
        <v>202</v>
      </c>
      <c r="X42" s="20" t="s">
        <v>1363</v>
      </c>
      <c r="Y42" s="20" t="s">
        <v>1363</v>
      </c>
      <c r="Z42" s="2" t="s">
        <v>1646</v>
      </c>
      <c r="AA42" s="2" t="s">
        <v>204</v>
      </c>
      <c r="AB42" s="2" t="s">
        <v>1647</v>
      </c>
      <c r="AC42" s="5"/>
      <c r="AD42" s="26"/>
      <c r="AE42" s="26"/>
      <c r="AF42" s="26"/>
      <c r="AG42" s="26"/>
      <c r="AH42" s="26"/>
      <c r="AI42" s="26"/>
      <c r="AJ42" s="26"/>
      <c r="AK42" s="26"/>
    </row>
    <row r="43">
      <c r="A43" s="2" t="s">
        <v>1001</v>
      </c>
      <c r="B43" s="5"/>
      <c r="C43" s="2" t="s">
        <v>433</v>
      </c>
      <c r="D43" s="5"/>
      <c r="E43" s="5"/>
      <c r="F43" s="2" t="s">
        <v>172</v>
      </c>
      <c r="G43" s="11" t="s">
        <v>1648</v>
      </c>
      <c r="H43" s="2" t="s">
        <v>172</v>
      </c>
      <c r="I43" s="11" t="s">
        <v>1651</v>
      </c>
      <c r="J43" s="2" t="s">
        <v>1652</v>
      </c>
      <c r="K43" s="2" t="s">
        <v>1653</v>
      </c>
      <c r="L43" s="2" t="s">
        <v>1654</v>
      </c>
      <c r="M43" s="2" t="s">
        <v>1655</v>
      </c>
      <c r="N43" s="2" t="s">
        <v>185</v>
      </c>
      <c r="O43" s="2" t="s">
        <v>166</v>
      </c>
      <c r="P43" s="1" t="s">
        <v>71</v>
      </c>
      <c r="Q43" s="2">
        <v>1.0</v>
      </c>
      <c r="R43" s="5"/>
      <c r="S43" s="2" t="s">
        <v>1656</v>
      </c>
      <c r="T43" s="2" t="s">
        <v>76</v>
      </c>
      <c r="U43" s="1" t="s">
        <v>192</v>
      </c>
      <c r="V43" s="20" t="s">
        <v>201</v>
      </c>
      <c r="W43" s="20" t="s">
        <v>202</v>
      </c>
      <c r="X43" s="20" t="s">
        <v>519</v>
      </c>
      <c r="Y43" s="20" t="s">
        <v>519</v>
      </c>
      <c r="Z43" s="2" t="s">
        <v>1657</v>
      </c>
      <c r="AA43" s="2" t="s">
        <v>204</v>
      </c>
      <c r="AB43" s="8" t="s">
        <v>1658</v>
      </c>
      <c r="AC43" s="5"/>
      <c r="AD43" s="53"/>
      <c r="AE43" s="53"/>
      <c r="AF43" s="53"/>
      <c r="AG43" s="53"/>
      <c r="AH43" s="53"/>
      <c r="AI43" s="53"/>
      <c r="AJ43" s="53"/>
      <c r="AK43" s="53"/>
    </row>
    <row r="44">
      <c r="A44" s="2" t="s">
        <v>1004</v>
      </c>
      <c r="B44" s="5"/>
      <c r="C44" s="2" t="s">
        <v>433</v>
      </c>
      <c r="D44" s="5"/>
      <c r="E44" s="5"/>
      <c r="F44" s="2" t="s">
        <v>172</v>
      </c>
      <c r="G44" s="11" t="s">
        <v>1659</v>
      </c>
      <c r="H44" s="2" t="s">
        <v>172</v>
      </c>
      <c r="I44" s="11" t="s">
        <v>1660</v>
      </c>
      <c r="J44" s="2" t="s">
        <v>1661</v>
      </c>
      <c r="K44" s="2" t="s">
        <v>1662</v>
      </c>
      <c r="L44" s="7" t="s">
        <v>1663</v>
      </c>
      <c r="M44" s="2" t="s">
        <v>1664</v>
      </c>
      <c r="N44" s="2" t="s">
        <v>185</v>
      </c>
      <c r="O44" s="2" t="s">
        <v>188</v>
      </c>
      <c r="P44" s="1" t="s">
        <v>71</v>
      </c>
      <c r="Q44" s="2">
        <v>2.0</v>
      </c>
      <c r="R44" s="2" t="s">
        <v>564</v>
      </c>
      <c r="S44" s="2" t="s">
        <v>1665</v>
      </c>
      <c r="T44" s="2" t="s">
        <v>76</v>
      </c>
      <c r="U44" s="1" t="s">
        <v>192</v>
      </c>
      <c r="V44" s="20" t="s">
        <v>201</v>
      </c>
      <c r="W44" s="20" t="s">
        <v>202</v>
      </c>
      <c r="X44" s="20" t="s">
        <v>519</v>
      </c>
      <c r="Y44" s="20" t="s">
        <v>519</v>
      </c>
      <c r="Z44" s="2" t="s">
        <v>1657</v>
      </c>
      <c r="AA44" s="2" t="s">
        <v>204</v>
      </c>
      <c r="AB44" s="2" t="s">
        <v>1666</v>
      </c>
      <c r="AC44" s="5"/>
      <c r="AD44" s="26"/>
      <c r="AE44" s="26"/>
      <c r="AF44" s="26"/>
      <c r="AG44" s="26"/>
      <c r="AH44" s="26"/>
      <c r="AI44" s="26"/>
      <c r="AJ44" s="26"/>
      <c r="AK44" s="26"/>
    </row>
    <row r="45">
      <c r="A45" s="2" t="s">
        <v>1006</v>
      </c>
      <c r="B45" s="5"/>
      <c r="C45" s="2" t="s">
        <v>433</v>
      </c>
      <c r="D45" s="5"/>
      <c r="E45" s="5"/>
      <c r="F45" s="2" t="s">
        <v>172</v>
      </c>
      <c r="G45" s="11" t="s">
        <v>1667</v>
      </c>
      <c r="H45" s="2" t="s">
        <v>1668</v>
      </c>
      <c r="I45" s="11" t="s">
        <v>1669</v>
      </c>
      <c r="J45" s="2" t="s">
        <v>1670</v>
      </c>
      <c r="K45" s="5"/>
      <c r="L45" s="2" t="s">
        <v>1671</v>
      </c>
      <c r="M45" s="2" t="s">
        <v>1672</v>
      </c>
      <c r="N45" s="1" t="s">
        <v>46</v>
      </c>
      <c r="O45" s="2" t="s">
        <v>166</v>
      </c>
      <c r="P45" s="1" t="s">
        <v>71</v>
      </c>
      <c r="Q45" s="2">
        <v>1.0</v>
      </c>
      <c r="R45" s="2" t="s">
        <v>1673</v>
      </c>
      <c r="S45" s="2" t="s">
        <v>50</v>
      </c>
      <c r="T45" s="2" t="s">
        <v>193</v>
      </c>
      <c r="U45" s="1" t="s">
        <v>192</v>
      </c>
      <c r="V45" s="20" t="s">
        <v>201</v>
      </c>
      <c r="W45" s="20" t="s">
        <v>202</v>
      </c>
      <c r="X45" s="20" t="s">
        <v>468</v>
      </c>
      <c r="Y45" s="20" t="s">
        <v>994</v>
      </c>
      <c r="Z45" s="2" t="s">
        <v>1674</v>
      </c>
      <c r="AA45" s="2" t="s">
        <v>204</v>
      </c>
      <c r="AB45" s="2" t="s">
        <v>1675</v>
      </c>
      <c r="AC45" s="5"/>
      <c r="AD45" s="26"/>
      <c r="AE45" s="26"/>
      <c r="AF45" s="26"/>
      <c r="AG45" s="26"/>
      <c r="AH45" s="26"/>
      <c r="AI45" s="26"/>
      <c r="AJ45" s="26"/>
      <c r="AK45" s="26"/>
    </row>
    <row r="46">
      <c r="A46" s="2" t="s">
        <v>1008</v>
      </c>
      <c r="B46" s="5"/>
      <c r="C46" s="2" t="s">
        <v>433</v>
      </c>
      <c r="D46" s="5"/>
      <c r="E46" s="5"/>
      <c r="F46" s="2" t="s">
        <v>984</v>
      </c>
      <c r="G46" s="11" t="s">
        <v>1676</v>
      </c>
      <c r="H46" s="2" t="s">
        <v>172</v>
      </c>
      <c r="I46" s="11" t="s">
        <v>1610</v>
      </c>
      <c r="J46" s="2" t="s">
        <v>1677</v>
      </c>
      <c r="K46" s="2" t="s">
        <v>1678</v>
      </c>
      <c r="L46" s="7" t="s">
        <v>1679</v>
      </c>
      <c r="M46" s="2" t="s">
        <v>1614</v>
      </c>
      <c r="N46" s="2" t="s">
        <v>1615</v>
      </c>
      <c r="O46" s="2" t="s">
        <v>166</v>
      </c>
      <c r="P46" s="1" t="s">
        <v>71</v>
      </c>
      <c r="Q46" s="2">
        <v>1.0</v>
      </c>
      <c r="R46" s="2" t="s">
        <v>1680</v>
      </c>
      <c r="S46" s="5"/>
      <c r="T46" s="2" t="s">
        <v>389</v>
      </c>
      <c r="U46" s="1" t="s">
        <v>192</v>
      </c>
      <c r="V46" s="20" t="s">
        <v>201</v>
      </c>
      <c r="W46" s="20" t="s">
        <v>202</v>
      </c>
      <c r="X46" s="20" t="s">
        <v>1455</v>
      </c>
      <c r="Y46" s="20" t="s">
        <v>1455</v>
      </c>
      <c r="Z46" s="2" t="s">
        <v>1617</v>
      </c>
      <c r="AA46" s="2" t="s">
        <v>204</v>
      </c>
      <c r="AB46" s="2" t="s">
        <v>1681</v>
      </c>
      <c r="AC46" s="5"/>
      <c r="AD46" s="26"/>
      <c r="AE46" s="26"/>
      <c r="AF46" s="26"/>
      <c r="AG46" s="26"/>
      <c r="AH46" s="26"/>
      <c r="AI46" s="26"/>
      <c r="AJ46" s="26"/>
      <c r="AK46" s="26"/>
    </row>
    <row r="47">
      <c r="A47" s="2" t="s">
        <v>1010</v>
      </c>
      <c r="B47" s="5"/>
      <c r="C47" s="2" t="s">
        <v>433</v>
      </c>
      <c r="D47" s="5"/>
      <c r="E47" s="5"/>
      <c r="F47" s="2" t="s">
        <v>172</v>
      </c>
      <c r="G47" s="11" t="s">
        <v>1682</v>
      </c>
      <c r="H47" s="2" t="s">
        <v>172</v>
      </c>
      <c r="I47" s="11" t="s">
        <v>1660</v>
      </c>
      <c r="J47" s="2" t="s">
        <v>1683</v>
      </c>
      <c r="K47" s="2" t="s">
        <v>1684</v>
      </c>
      <c r="L47" s="7" t="s">
        <v>1685</v>
      </c>
      <c r="M47" s="7" t="s">
        <v>1686</v>
      </c>
      <c r="N47" s="2" t="s">
        <v>185</v>
      </c>
      <c r="O47" s="2" t="s">
        <v>188</v>
      </c>
      <c r="P47" s="1" t="s">
        <v>71</v>
      </c>
      <c r="Q47" s="2">
        <v>1.0</v>
      </c>
      <c r="R47" s="2" t="s">
        <v>564</v>
      </c>
      <c r="S47" s="2" t="s">
        <v>1665</v>
      </c>
      <c r="T47" s="2" t="s">
        <v>193</v>
      </c>
      <c r="U47" s="1" t="s">
        <v>192</v>
      </c>
      <c r="V47" s="20" t="s">
        <v>201</v>
      </c>
      <c r="W47" s="20" t="s">
        <v>202</v>
      </c>
      <c r="X47" s="20" t="s">
        <v>519</v>
      </c>
      <c r="Y47" s="20" t="s">
        <v>519</v>
      </c>
      <c r="Z47" s="2" t="s">
        <v>1657</v>
      </c>
      <c r="AA47" s="2" t="s">
        <v>204</v>
      </c>
      <c r="AB47" s="2" t="s">
        <v>1687</v>
      </c>
      <c r="AC47" s="5"/>
      <c r="AD47" s="26"/>
      <c r="AE47" s="26"/>
      <c r="AF47" s="26"/>
      <c r="AG47" s="26"/>
      <c r="AH47" s="26"/>
      <c r="AI47" s="26"/>
      <c r="AJ47" s="26"/>
      <c r="AK47" s="26"/>
    </row>
    <row r="48">
      <c r="A48" s="2" t="s">
        <v>1012</v>
      </c>
      <c r="B48" s="5"/>
      <c r="C48" s="2" t="s">
        <v>433</v>
      </c>
      <c r="D48" s="5"/>
      <c r="E48" s="5"/>
      <c r="F48" s="2" t="s">
        <v>1014</v>
      </c>
      <c r="G48" s="11" t="s">
        <v>1688</v>
      </c>
      <c r="H48" s="2" t="s">
        <v>1689</v>
      </c>
      <c r="I48" s="11" t="s">
        <v>1690</v>
      </c>
      <c r="J48" s="2" t="s">
        <v>1691</v>
      </c>
      <c r="K48" s="2" t="s">
        <v>1692</v>
      </c>
      <c r="L48" s="2" t="s">
        <v>1013</v>
      </c>
      <c r="M48" s="2" t="s">
        <v>1693</v>
      </c>
      <c r="N48" s="1" t="s">
        <v>46</v>
      </c>
      <c r="O48" s="2" t="s">
        <v>166</v>
      </c>
      <c r="P48" s="1" t="s">
        <v>71</v>
      </c>
      <c r="Q48" s="2">
        <v>1.0</v>
      </c>
      <c r="R48" s="2" t="s">
        <v>1694</v>
      </c>
      <c r="S48" s="2" t="s">
        <v>1695</v>
      </c>
      <c r="T48" s="2" t="s">
        <v>193</v>
      </c>
      <c r="U48" s="1" t="s">
        <v>192</v>
      </c>
      <c r="V48" s="20" t="s">
        <v>201</v>
      </c>
      <c r="W48" s="20" t="s">
        <v>202</v>
      </c>
      <c r="X48" s="20" t="s">
        <v>1363</v>
      </c>
      <c r="Y48" s="20" t="s">
        <v>1053</v>
      </c>
      <c r="Z48" s="2" t="s">
        <v>1696</v>
      </c>
      <c r="AA48" s="2" t="s">
        <v>204</v>
      </c>
      <c r="AB48" s="2" t="s">
        <v>1697</v>
      </c>
      <c r="AC48" s="5"/>
      <c r="AD48" s="26"/>
      <c r="AE48" s="26"/>
      <c r="AF48" s="26"/>
      <c r="AG48" s="26"/>
      <c r="AH48" s="26"/>
      <c r="AI48" s="26"/>
      <c r="AJ48" s="26"/>
      <c r="AK48" s="26"/>
    </row>
    <row r="49">
      <c r="A49" s="2" t="s">
        <v>1015</v>
      </c>
      <c r="B49" s="5"/>
      <c r="C49" s="2" t="s">
        <v>433</v>
      </c>
      <c r="D49" s="5"/>
      <c r="E49" s="5"/>
      <c r="F49" s="2" t="s">
        <v>1017</v>
      </c>
      <c r="G49" s="11" t="s">
        <v>1698</v>
      </c>
      <c r="H49" s="2" t="s">
        <v>1017</v>
      </c>
      <c r="I49" s="11" t="s">
        <v>1699</v>
      </c>
      <c r="J49" s="2" t="s">
        <v>1700</v>
      </c>
      <c r="K49" s="2" t="s">
        <v>1701</v>
      </c>
      <c r="L49" s="2" t="s">
        <v>1702</v>
      </c>
      <c r="M49" s="2" t="s">
        <v>1703</v>
      </c>
      <c r="N49" s="2" t="s">
        <v>46</v>
      </c>
      <c r="O49" s="2" t="s">
        <v>166</v>
      </c>
      <c r="P49" s="1" t="s">
        <v>71</v>
      </c>
      <c r="Q49" s="2">
        <v>1.0</v>
      </c>
      <c r="R49" s="2" t="s">
        <v>1704</v>
      </c>
      <c r="S49" s="2" t="s">
        <v>1705</v>
      </c>
      <c r="T49" s="2" t="s">
        <v>76</v>
      </c>
      <c r="U49" s="1" t="s">
        <v>192</v>
      </c>
      <c r="V49" s="20" t="s">
        <v>201</v>
      </c>
      <c r="W49" s="20" t="s">
        <v>202</v>
      </c>
      <c r="X49" s="20" t="s">
        <v>1313</v>
      </c>
      <c r="Y49" s="20" t="s">
        <v>519</v>
      </c>
      <c r="Z49" s="2" t="s">
        <v>1706</v>
      </c>
      <c r="AA49" s="2" t="s">
        <v>204</v>
      </c>
      <c r="AB49" s="2" t="s">
        <v>1707</v>
      </c>
      <c r="AC49" s="5"/>
      <c r="AD49" s="26"/>
      <c r="AE49" s="26"/>
      <c r="AF49" s="26"/>
      <c r="AG49" s="26"/>
      <c r="AH49" s="26"/>
      <c r="AI49" s="26"/>
      <c r="AJ49" s="26"/>
      <c r="AK49" s="26"/>
    </row>
    <row r="50">
      <c r="A50" s="2" t="s">
        <v>1018</v>
      </c>
      <c r="B50" s="5"/>
      <c r="C50" s="2" t="s">
        <v>433</v>
      </c>
      <c r="D50" s="5"/>
      <c r="E50" s="5"/>
      <c r="F50" s="7" t="s">
        <v>1020</v>
      </c>
      <c r="G50" s="2" t="s">
        <v>1708</v>
      </c>
      <c r="H50" s="2" t="s">
        <v>1709</v>
      </c>
      <c r="I50" s="7" t="s">
        <v>1708</v>
      </c>
      <c r="J50" s="2" t="s">
        <v>1710</v>
      </c>
      <c r="K50" s="5"/>
      <c r="L50" s="7" t="s">
        <v>1019</v>
      </c>
      <c r="M50" s="2" t="s">
        <v>1711</v>
      </c>
      <c r="N50" s="2" t="s">
        <v>1712</v>
      </c>
      <c r="O50" s="2" t="s">
        <v>166</v>
      </c>
      <c r="P50" s="1" t="s">
        <v>71</v>
      </c>
      <c r="Q50" s="2">
        <v>1.0</v>
      </c>
      <c r="R50" s="2" t="s">
        <v>1713</v>
      </c>
      <c r="S50" s="2" t="s">
        <v>1714</v>
      </c>
      <c r="T50" s="2" t="s">
        <v>193</v>
      </c>
      <c r="U50" s="1" t="s">
        <v>192</v>
      </c>
      <c r="V50" s="20" t="s">
        <v>201</v>
      </c>
      <c r="W50" s="20" t="s">
        <v>202</v>
      </c>
      <c r="X50" s="20" t="s">
        <v>1053</v>
      </c>
      <c r="Y50" s="20" t="s">
        <v>994</v>
      </c>
      <c r="Z50" s="2" t="s">
        <v>1715</v>
      </c>
      <c r="AA50" s="2" t="s">
        <v>204</v>
      </c>
      <c r="AB50" s="2" t="s">
        <v>1716</v>
      </c>
      <c r="AC50" s="5"/>
      <c r="AD50" s="26"/>
      <c r="AE50" s="26"/>
      <c r="AF50" s="26"/>
      <c r="AG50" s="26"/>
      <c r="AH50" s="26"/>
      <c r="AI50" s="26"/>
      <c r="AJ50" s="26"/>
      <c r="AK50" s="26"/>
    </row>
    <row r="51">
      <c r="A51" s="2" t="s">
        <v>1026</v>
      </c>
      <c r="B51" s="5"/>
      <c r="C51" s="2" t="s">
        <v>433</v>
      </c>
      <c r="D51" s="5"/>
      <c r="E51" s="5"/>
      <c r="F51" s="2" t="s">
        <v>1027</v>
      </c>
      <c r="G51" s="11" t="s">
        <v>1717</v>
      </c>
      <c r="H51" s="2" t="s">
        <v>1718</v>
      </c>
      <c r="I51" s="11" t="s">
        <v>1719</v>
      </c>
      <c r="J51" s="2" t="s">
        <v>1720</v>
      </c>
      <c r="K51" s="2" t="s">
        <v>1721</v>
      </c>
      <c r="L51" s="2" t="s">
        <v>1722</v>
      </c>
      <c r="M51" s="2" t="s">
        <v>1723</v>
      </c>
      <c r="N51" s="2" t="s">
        <v>1724</v>
      </c>
      <c r="O51" s="2" t="s">
        <v>166</v>
      </c>
      <c r="P51" s="1" t="s">
        <v>71</v>
      </c>
      <c r="Q51" s="2">
        <v>1.0</v>
      </c>
      <c r="R51" s="2" t="s">
        <v>1725</v>
      </c>
      <c r="S51" s="2" t="s">
        <v>1726</v>
      </c>
      <c r="T51" s="2" t="s">
        <v>389</v>
      </c>
      <c r="U51" s="1" t="s">
        <v>192</v>
      </c>
      <c r="V51" s="20" t="s">
        <v>201</v>
      </c>
      <c r="W51" s="20" t="s">
        <v>202</v>
      </c>
      <c r="X51" s="20" t="s">
        <v>1363</v>
      </c>
      <c r="Y51" s="20" t="s">
        <v>995</v>
      </c>
      <c r="Z51" s="2" t="s">
        <v>1727</v>
      </c>
      <c r="AA51" s="2" t="s">
        <v>204</v>
      </c>
      <c r="AB51" s="2" t="s">
        <v>1728</v>
      </c>
      <c r="AC51" s="5"/>
      <c r="AD51" s="26"/>
      <c r="AE51" s="26"/>
      <c r="AF51" s="26"/>
      <c r="AG51" s="26"/>
      <c r="AH51" s="26"/>
      <c r="AI51" s="26"/>
      <c r="AJ51" s="26"/>
      <c r="AK51" s="26"/>
    </row>
    <row r="52">
      <c r="A52" s="2" t="s">
        <v>1028</v>
      </c>
      <c r="B52" s="5"/>
      <c r="C52" s="2" t="s">
        <v>433</v>
      </c>
      <c r="D52" s="5"/>
      <c r="E52" s="5"/>
      <c r="F52" s="1" t="s">
        <v>172</v>
      </c>
      <c r="G52" s="11" t="s">
        <v>1729</v>
      </c>
      <c r="H52" s="2" t="s">
        <v>540</v>
      </c>
      <c r="I52" s="10" t="s">
        <v>541</v>
      </c>
      <c r="J52" s="2" t="s">
        <v>1730</v>
      </c>
      <c r="K52" s="2" t="s">
        <v>1731</v>
      </c>
      <c r="L52" s="2" t="s">
        <v>1029</v>
      </c>
      <c r="M52" s="2" t="s">
        <v>1732</v>
      </c>
      <c r="N52" s="1" t="s">
        <v>46</v>
      </c>
      <c r="O52" s="1" t="s">
        <v>188</v>
      </c>
      <c r="P52" s="1" t="s">
        <v>71</v>
      </c>
      <c r="Q52" s="1">
        <v>1.0</v>
      </c>
      <c r="R52" s="1" t="s">
        <v>564</v>
      </c>
      <c r="S52" s="2" t="s">
        <v>1733</v>
      </c>
      <c r="T52" s="2" t="s">
        <v>76</v>
      </c>
      <c r="U52" s="1" t="s">
        <v>192</v>
      </c>
      <c r="V52" s="20" t="s">
        <v>201</v>
      </c>
      <c r="W52" s="20" t="s">
        <v>202</v>
      </c>
      <c r="X52" s="22" t="s">
        <v>567</v>
      </c>
      <c r="Y52" s="22" t="s">
        <v>567</v>
      </c>
      <c r="Z52" s="1" t="s">
        <v>568</v>
      </c>
      <c r="AA52" s="2" t="s">
        <v>204</v>
      </c>
      <c r="AB52" s="2" t="s">
        <v>1734</v>
      </c>
      <c r="AC52" s="8" t="s">
        <v>570</v>
      </c>
      <c r="AD52" s="26"/>
      <c r="AE52" s="26"/>
      <c r="AF52" s="26"/>
      <c r="AG52" s="26"/>
      <c r="AH52" s="26"/>
      <c r="AI52" s="26"/>
      <c r="AJ52" s="26"/>
      <c r="AK52" s="26"/>
    </row>
    <row r="53">
      <c r="A53" s="2" t="s">
        <v>1030</v>
      </c>
      <c r="B53" s="5"/>
      <c r="C53" s="2" t="s">
        <v>433</v>
      </c>
      <c r="D53" s="5"/>
      <c r="E53" s="5"/>
      <c r="F53" s="1" t="s">
        <v>172</v>
      </c>
      <c r="G53" s="11" t="s">
        <v>1729</v>
      </c>
      <c r="H53" s="2" t="s">
        <v>540</v>
      </c>
      <c r="I53" s="10" t="s">
        <v>541</v>
      </c>
      <c r="J53" s="2" t="s">
        <v>1735</v>
      </c>
      <c r="K53" s="2" t="s">
        <v>1736</v>
      </c>
      <c r="L53" s="2" t="s">
        <v>1031</v>
      </c>
      <c r="M53" s="2" t="s">
        <v>1732</v>
      </c>
      <c r="N53" s="1" t="s">
        <v>46</v>
      </c>
      <c r="O53" s="1" t="s">
        <v>188</v>
      </c>
      <c r="P53" s="1" t="s">
        <v>71</v>
      </c>
      <c r="Q53" s="1">
        <v>1.0</v>
      </c>
      <c r="R53" s="1" t="s">
        <v>564</v>
      </c>
      <c r="S53" s="2" t="s">
        <v>1733</v>
      </c>
      <c r="T53" s="2" t="s">
        <v>76</v>
      </c>
      <c r="U53" s="1" t="s">
        <v>192</v>
      </c>
      <c r="V53" s="20" t="s">
        <v>201</v>
      </c>
      <c r="W53" s="20" t="s">
        <v>202</v>
      </c>
      <c r="X53" s="22" t="s">
        <v>567</v>
      </c>
      <c r="Y53" s="22" t="s">
        <v>567</v>
      </c>
      <c r="Z53" s="1" t="s">
        <v>568</v>
      </c>
      <c r="AA53" s="2" t="s">
        <v>204</v>
      </c>
      <c r="AB53" s="2" t="s">
        <v>1737</v>
      </c>
      <c r="AC53" s="8" t="s">
        <v>570</v>
      </c>
      <c r="AD53" s="26"/>
      <c r="AE53" s="26"/>
      <c r="AF53" s="26"/>
      <c r="AG53" s="26"/>
      <c r="AH53" s="26"/>
      <c r="AI53" s="26"/>
      <c r="AJ53" s="26"/>
      <c r="AK53" s="26"/>
    </row>
    <row r="54">
      <c r="A54" s="2" t="s">
        <v>1032</v>
      </c>
      <c r="B54" s="5"/>
      <c r="C54" s="2" t="s">
        <v>433</v>
      </c>
      <c r="D54" s="5"/>
      <c r="E54" s="5"/>
      <c r="F54" s="1" t="s">
        <v>172</v>
      </c>
      <c r="G54" s="11" t="s">
        <v>1729</v>
      </c>
      <c r="H54" s="2" t="s">
        <v>540</v>
      </c>
      <c r="I54" s="10" t="s">
        <v>541</v>
      </c>
      <c r="J54" s="2" t="s">
        <v>1738</v>
      </c>
      <c r="K54" s="2" t="s">
        <v>1739</v>
      </c>
      <c r="L54" s="2" t="s">
        <v>1740</v>
      </c>
      <c r="M54" s="2" t="s">
        <v>1732</v>
      </c>
      <c r="N54" s="1" t="s">
        <v>46</v>
      </c>
      <c r="O54" s="1" t="s">
        <v>188</v>
      </c>
      <c r="P54" s="1" t="s">
        <v>71</v>
      </c>
      <c r="Q54" s="1">
        <v>1.0</v>
      </c>
      <c r="R54" s="1" t="s">
        <v>564</v>
      </c>
      <c r="S54" s="2" t="s">
        <v>1733</v>
      </c>
      <c r="T54" s="2" t="s">
        <v>76</v>
      </c>
      <c r="U54" s="1" t="s">
        <v>192</v>
      </c>
      <c r="V54" s="20" t="s">
        <v>201</v>
      </c>
      <c r="W54" s="20" t="s">
        <v>202</v>
      </c>
      <c r="X54" s="22" t="s">
        <v>567</v>
      </c>
      <c r="Y54" s="22" t="s">
        <v>567</v>
      </c>
      <c r="Z54" s="1" t="s">
        <v>568</v>
      </c>
      <c r="AA54" s="2" t="s">
        <v>204</v>
      </c>
      <c r="AB54" s="2" t="s">
        <v>1741</v>
      </c>
      <c r="AC54" s="8" t="s">
        <v>570</v>
      </c>
      <c r="AD54" s="26"/>
      <c r="AE54" s="26"/>
      <c r="AF54" s="26"/>
      <c r="AG54" s="26"/>
      <c r="AH54" s="26"/>
      <c r="AI54" s="26"/>
      <c r="AJ54" s="26"/>
      <c r="AK54" s="26"/>
    </row>
    <row r="55">
      <c r="A55" s="2" t="s">
        <v>1034</v>
      </c>
      <c r="B55" s="5"/>
      <c r="C55" s="2" t="s">
        <v>433</v>
      </c>
      <c r="D55" s="5"/>
      <c r="E55" s="5"/>
      <c r="F55" s="1" t="s">
        <v>172</v>
      </c>
      <c r="G55" s="11" t="s">
        <v>1742</v>
      </c>
      <c r="H55" s="2" t="s">
        <v>540</v>
      </c>
      <c r="I55" s="10" t="s">
        <v>541</v>
      </c>
      <c r="J55" s="2" t="s">
        <v>1743</v>
      </c>
      <c r="K55" s="2" t="s">
        <v>1744</v>
      </c>
      <c r="L55" s="2" t="s">
        <v>1035</v>
      </c>
      <c r="M55" s="2" t="s">
        <v>1745</v>
      </c>
      <c r="N55" s="1" t="s">
        <v>46</v>
      </c>
      <c r="O55" s="1" t="s">
        <v>188</v>
      </c>
      <c r="P55" s="1" t="s">
        <v>71</v>
      </c>
      <c r="Q55" s="1">
        <v>1.0</v>
      </c>
      <c r="R55" s="1" t="s">
        <v>564</v>
      </c>
      <c r="S55" s="2" t="s">
        <v>1733</v>
      </c>
      <c r="T55" s="2" t="s">
        <v>51</v>
      </c>
      <c r="U55" s="1" t="s">
        <v>192</v>
      </c>
      <c r="V55" s="20" t="s">
        <v>201</v>
      </c>
      <c r="W55" s="20" t="s">
        <v>202</v>
      </c>
      <c r="X55" s="20" t="s">
        <v>1746</v>
      </c>
      <c r="Y55" s="20" t="s">
        <v>1053</v>
      </c>
      <c r="Z55" s="1" t="s">
        <v>568</v>
      </c>
      <c r="AA55" s="2" t="s">
        <v>204</v>
      </c>
      <c r="AB55" s="2" t="s">
        <v>1747</v>
      </c>
      <c r="AC55" s="8" t="s">
        <v>570</v>
      </c>
      <c r="AD55" s="26"/>
      <c r="AE55" s="26"/>
      <c r="AF55" s="26"/>
      <c r="AG55" s="26"/>
      <c r="AH55" s="26"/>
      <c r="AI55" s="26"/>
      <c r="AJ55" s="26"/>
      <c r="AK55" s="26"/>
    </row>
    <row r="56">
      <c r="A56" s="2" t="s">
        <v>1037</v>
      </c>
      <c r="B56" s="5"/>
      <c r="C56" s="2" t="s">
        <v>433</v>
      </c>
      <c r="D56" s="5"/>
      <c r="E56" s="5"/>
      <c r="F56" s="1" t="s">
        <v>172</v>
      </c>
      <c r="G56" s="11" t="s">
        <v>1742</v>
      </c>
      <c r="H56" s="2" t="s">
        <v>540</v>
      </c>
      <c r="I56" s="10" t="s">
        <v>541</v>
      </c>
      <c r="J56" s="2" t="s">
        <v>1748</v>
      </c>
      <c r="K56" s="2" t="s">
        <v>1749</v>
      </c>
      <c r="L56" s="2" t="s">
        <v>1038</v>
      </c>
      <c r="M56" s="2" t="s">
        <v>1750</v>
      </c>
      <c r="N56" s="1" t="s">
        <v>46</v>
      </c>
      <c r="O56" s="1" t="s">
        <v>188</v>
      </c>
      <c r="P56" s="1" t="s">
        <v>71</v>
      </c>
      <c r="Q56" s="1">
        <v>1.0</v>
      </c>
      <c r="R56" s="1" t="s">
        <v>564</v>
      </c>
      <c r="S56" s="2" t="s">
        <v>1733</v>
      </c>
      <c r="T56" s="2" t="s">
        <v>51</v>
      </c>
      <c r="U56" s="1" t="s">
        <v>192</v>
      </c>
      <c r="V56" s="20" t="s">
        <v>201</v>
      </c>
      <c r="W56" s="20" t="s">
        <v>202</v>
      </c>
      <c r="X56" s="20" t="s">
        <v>1746</v>
      </c>
      <c r="Y56" s="20" t="s">
        <v>1053</v>
      </c>
      <c r="Z56" s="1" t="s">
        <v>568</v>
      </c>
      <c r="AA56" s="2" t="s">
        <v>204</v>
      </c>
      <c r="AB56" s="2" t="s">
        <v>1751</v>
      </c>
      <c r="AC56" s="8" t="s">
        <v>570</v>
      </c>
      <c r="AD56" s="26"/>
      <c r="AE56" s="26"/>
      <c r="AF56" s="26"/>
      <c r="AG56" s="26"/>
      <c r="AH56" s="26"/>
      <c r="AI56" s="26"/>
      <c r="AJ56" s="26"/>
      <c r="AK56" s="26"/>
    </row>
    <row r="57">
      <c r="A57" s="2" t="s">
        <v>1039</v>
      </c>
      <c r="B57" s="5"/>
      <c r="C57" s="2" t="s">
        <v>433</v>
      </c>
      <c r="D57" s="5"/>
      <c r="E57" s="5"/>
      <c r="F57" s="1" t="s">
        <v>172</v>
      </c>
      <c r="G57" s="11" t="s">
        <v>1742</v>
      </c>
      <c r="H57" s="2" t="s">
        <v>540</v>
      </c>
      <c r="I57" s="10" t="s">
        <v>541</v>
      </c>
      <c r="J57" s="2" t="s">
        <v>1752</v>
      </c>
      <c r="K57" s="2" t="s">
        <v>1753</v>
      </c>
      <c r="L57" s="2" t="s">
        <v>1754</v>
      </c>
      <c r="M57" s="2" t="s">
        <v>1750</v>
      </c>
      <c r="N57" s="1" t="s">
        <v>46</v>
      </c>
      <c r="O57" s="1" t="s">
        <v>188</v>
      </c>
      <c r="P57" s="1" t="s">
        <v>71</v>
      </c>
      <c r="Q57" s="1">
        <v>1.0</v>
      </c>
      <c r="R57" s="1" t="s">
        <v>564</v>
      </c>
      <c r="S57" s="2" t="s">
        <v>1733</v>
      </c>
      <c r="T57" s="2" t="s">
        <v>51</v>
      </c>
      <c r="U57" s="1" t="s">
        <v>192</v>
      </c>
      <c r="V57" s="20" t="s">
        <v>201</v>
      </c>
      <c r="W57" s="20" t="s">
        <v>202</v>
      </c>
      <c r="X57" s="20" t="s">
        <v>1746</v>
      </c>
      <c r="Y57" s="20" t="s">
        <v>1053</v>
      </c>
      <c r="Z57" s="1" t="s">
        <v>568</v>
      </c>
      <c r="AA57" s="2" t="s">
        <v>204</v>
      </c>
      <c r="AB57" s="2" t="s">
        <v>1755</v>
      </c>
      <c r="AC57" s="8" t="s">
        <v>570</v>
      </c>
      <c r="AD57" s="26"/>
      <c r="AE57" s="26"/>
      <c r="AF57" s="26"/>
      <c r="AG57" s="26"/>
      <c r="AH57" s="26"/>
      <c r="AI57" s="26"/>
      <c r="AJ57" s="26"/>
      <c r="AK57" s="26"/>
    </row>
    <row r="58">
      <c r="A58" s="2" t="s">
        <v>1041</v>
      </c>
      <c r="B58" s="5"/>
      <c r="C58" s="2" t="s">
        <v>433</v>
      </c>
      <c r="D58" s="5"/>
      <c r="E58" s="5"/>
      <c r="F58" s="2" t="s">
        <v>172</v>
      </c>
      <c r="G58" s="11" t="s">
        <v>1756</v>
      </c>
      <c r="H58" s="2" t="s">
        <v>172</v>
      </c>
      <c r="I58" s="11" t="s">
        <v>1660</v>
      </c>
      <c r="J58" s="2" t="s">
        <v>1757</v>
      </c>
      <c r="K58" s="2" t="s">
        <v>1758</v>
      </c>
      <c r="L58" s="7" t="s">
        <v>1042</v>
      </c>
      <c r="M58" s="2" t="s">
        <v>1759</v>
      </c>
      <c r="N58" s="2" t="s">
        <v>185</v>
      </c>
      <c r="O58" s="2" t="s">
        <v>188</v>
      </c>
      <c r="P58" s="1" t="s">
        <v>71</v>
      </c>
      <c r="Q58" s="2">
        <v>1.0</v>
      </c>
      <c r="R58" s="2" t="s">
        <v>564</v>
      </c>
      <c r="S58" s="2" t="s">
        <v>1665</v>
      </c>
      <c r="T58" s="2" t="s">
        <v>51</v>
      </c>
      <c r="U58" s="1" t="s">
        <v>192</v>
      </c>
      <c r="V58" s="20" t="s">
        <v>201</v>
      </c>
      <c r="W58" s="20" t="s">
        <v>202</v>
      </c>
      <c r="X58" s="20" t="s">
        <v>519</v>
      </c>
      <c r="Y58" s="20" t="s">
        <v>519</v>
      </c>
      <c r="Z58" s="2" t="s">
        <v>1657</v>
      </c>
      <c r="AA58" s="2" t="s">
        <v>204</v>
      </c>
      <c r="AB58" s="2" t="s">
        <v>1760</v>
      </c>
      <c r="AC58" s="5"/>
      <c r="AD58" s="26"/>
      <c r="AE58" s="26"/>
      <c r="AF58" s="26"/>
      <c r="AG58" s="26"/>
      <c r="AH58" s="26"/>
      <c r="AI58" s="26"/>
      <c r="AJ58" s="26"/>
      <c r="AK58" s="26"/>
    </row>
    <row r="59">
      <c r="A59" s="2" t="s">
        <v>1046</v>
      </c>
      <c r="B59" s="5"/>
      <c r="C59" s="2" t="s">
        <v>433</v>
      </c>
      <c r="D59" s="5"/>
      <c r="E59" s="5"/>
      <c r="F59" s="2" t="s">
        <v>172</v>
      </c>
      <c r="G59" s="11" t="s">
        <v>1761</v>
      </c>
      <c r="H59" s="2" t="s">
        <v>172</v>
      </c>
      <c r="I59" s="11" t="s">
        <v>1660</v>
      </c>
      <c r="J59" s="2" t="s">
        <v>1762</v>
      </c>
      <c r="K59" s="2" t="s">
        <v>1763</v>
      </c>
      <c r="L59" s="7" t="s">
        <v>1047</v>
      </c>
      <c r="M59" s="2" t="s">
        <v>1764</v>
      </c>
      <c r="N59" s="2" t="s">
        <v>185</v>
      </c>
      <c r="O59" s="2" t="s">
        <v>188</v>
      </c>
      <c r="P59" s="1" t="s">
        <v>71</v>
      </c>
      <c r="Q59" s="2">
        <v>1.0</v>
      </c>
      <c r="R59" s="2" t="s">
        <v>564</v>
      </c>
      <c r="S59" s="2" t="s">
        <v>1665</v>
      </c>
      <c r="T59" s="2" t="s">
        <v>1765</v>
      </c>
      <c r="U59" s="1" t="s">
        <v>192</v>
      </c>
      <c r="V59" s="20" t="s">
        <v>201</v>
      </c>
      <c r="W59" s="20" t="s">
        <v>202</v>
      </c>
      <c r="X59" s="20" t="s">
        <v>519</v>
      </c>
      <c r="Y59" s="20" t="s">
        <v>519</v>
      </c>
      <c r="Z59" s="2" t="s">
        <v>1657</v>
      </c>
      <c r="AA59" s="2" t="s">
        <v>204</v>
      </c>
      <c r="AB59" s="2" t="s">
        <v>1766</v>
      </c>
      <c r="AC59" s="5"/>
      <c r="AD59" s="26"/>
      <c r="AE59" s="26"/>
      <c r="AF59" s="26"/>
      <c r="AG59" s="26"/>
      <c r="AH59" s="26"/>
      <c r="AI59" s="26"/>
      <c r="AJ59" s="26"/>
      <c r="AK59" s="26"/>
    </row>
    <row r="60">
      <c r="A60" s="2" t="s">
        <v>1048</v>
      </c>
      <c r="B60" s="5"/>
      <c r="C60" s="2" t="s">
        <v>433</v>
      </c>
      <c r="D60" s="5"/>
      <c r="E60" s="5"/>
      <c r="F60" s="2" t="s">
        <v>1050</v>
      </c>
      <c r="G60" s="11" t="s">
        <v>1767</v>
      </c>
      <c r="H60" s="2" t="s">
        <v>1768</v>
      </c>
      <c r="I60" s="11" t="s">
        <v>1769</v>
      </c>
      <c r="J60" s="2" t="s">
        <v>1770</v>
      </c>
      <c r="K60" s="2" t="s">
        <v>1771</v>
      </c>
      <c r="L60" s="2" t="s">
        <v>1049</v>
      </c>
      <c r="M60" s="2" t="s">
        <v>1772</v>
      </c>
      <c r="N60" s="1" t="s">
        <v>46</v>
      </c>
      <c r="O60" s="2" t="s">
        <v>166</v>
      </c>
      <c r="P60" s="1" t="s">
        <v>71</v>
      </c>
      <c r="Q60" s="2">
        <v>1.0</v>
      </c>
      <c r="R60" s="5"/>
      <c r="S60" s="2" t="s">
        <v>1773</v>
      </c>
      <c r="T60" s="2" t="s">
        <v>1774</v>
      </c>
      <c r="U60" s="1" t="s">
        <v>192</v>
      </c>
      <c r="V60" s="20" t="s">
        <v>201</v>
      </c>
      <c r="W60" s="20" t="s">
        <v>202</v>
      </c>
      <c r="X60" s="20" t="s">
        <v>1363</v>
      </c>
      <c r="Y60" s="20" t="s">
        <v>1775</v>
      </c>
      <c r="Z60" s="2" t="s">
        <v>1776</v>
      </c>
      <c r="AA60" s="2" t="s">
        <v>204</v>
      </c>
      <c r="AB60" s="2" t="s">
        <v>1777</v>
      </c>
      <c r="AC60" s="5"/>
      <c r="AD60" s="26"/>
      <c r="AE60" s="26"/>
      <c r="AF60" s="26"/>
      <c r="AG60" s="26"/>
      <c r="AH60" s="26"/>
      <c r="AI60" s="26"/>
      <c r="AJ60" s="26"/>
      <c r="AK60" s="26"/>
    </row>
    <row r="61">
      <c r="A61" s="2" t="s">
        <v>1054</v>
      </c>
      <c r="B61" s="5"/>
      <c r="C61" s="5"/>
      <c r="D61" s="5"/>
      <c r="E61" s="5"/>
      <c r="F61" s="2" t="s">
        <v>1056</v>
      </c>
      <c r="G61" s="11" t="s">
        <v>1778</v>
      </c>
      <c r="H61" s="2" t="s">
        <v>1056</v>
      </c>
      <c r="I61" s="11" t="s">
        <v>1779</v>
      </c>
      <c r="J61" s="2" t="s">
        <v>1780</v>
      </c>
      <c r="K61" s="2" t="s">
        <v>1781</v>
      </c>
      <c r="L61" s="2" t="s">
        <v>1055</v>
      </c>
      <c r="M61" s="2" t="s">
        <v>1782</v>
      </c>
      <c r="N61" s="2" t="s">
        <v>46</v>
      </c>
      <c r="O61" s="2" t="s">
        <v>166</v>
      </c>
      <c r="P61" s="1" t="s">
        <v>71</v>
      </c>
      <c r="Q61" s="2">
        <v>1.0</v>
      </c>
      <c r="R61" s="2" t="s">
        <v>1783</v>
      </c>
      <c r="S61" s="2" t="s">
        <v>1784</v>
      </c>
      <c r="T61" s="2" t="s">
        <v>389</v>
      </c>
      <c r="U61" s="1" t="s">
        <v>192</v>
      </c>
      <c r="V61" s="20" t="s">
        <v>201</v>
      </c>
      <c r="W61" s="20" t="s">
        <v>202</v>
      </c>
      <c r="X61" s="20" t="s">
        <v>1785</v>
      </c>
      <c r="Y61" s="20" t="s">
        <v>1775</v>
      </c>
      <c r="Z61" s="2" t="s">
        <v>1786</v>
      </c>
      <c r="AA61" s="2" t="s">
        <v>204</v>
      </c>
      <c r="AB61" s="2" t="s">
        <v>1787</v>
      </c>
      <c r="AC61" s="5"/>
      <c r="AD61" s="26"/>
      <c r="AE61" s="26"/>
      <c r="AF61" s="26"/>
      <c r="AG61" s="26"/>
      <c r="AH61" s="26"/>
      <c r="AI61" s="26"/>
      <c r="AJ61" s="26"/>
      <c r="AK61" s="26"/>
    </row>
    <row r="62">
      <c r="A62" s="2" t="s">
        <v>1057</v>
      </c>
      <c r="B62" s="5"/>
      <c r="C62" s="2" t="s">
        <v>433</v>
      </c>
      <c r="D62" s="5"/>
      <c r="E62" s="5"/>
      <c r="F62" s="2" t="s">
        <v>984</v>
      </c>
      <c r="G62" s="11" t="s">
        <v>1788</v>
      </c>
      <c r="H62" s="2" t="s">
        <v>172</v>
      </c>
      <c r="I62" s="11" t="s">
        <v>1610</v>
      </c>
      <c r="J62" s="2" t="s">
        <v>1789</v>
      </c>
      <c r="K62" s="2" t="s">
        <v>1790</v>
      </c>
      <c r="L62" s="7" t="s">
        <v>1058</v>
      </c>
      <c r="M62" s="2" t="s">
        <v>1614</v>
      </c>
      <c r="N62" s="2" t="s">
        <v>1615</v>
      </c>
      <c r="O62" s="2" t="s">
        <v>166</v>
      </c>
      <c r="P62" s="1" t="s">
        <v>71</v>
      </c>
      <c r="Q62" s="2">
        <v>1.0</v>
      </c>
      <c r="R62" s="2" t="s">
        <v>1791</v>
      </c>
      <c r="S62" s="5"/>
      <c r="T62" s="2" t="s">
        <v>389</v>
      </c>
      <c r="U62" s="1" t="s">
        <v>192</v>
      </c>
      <c r="V62" s="20" t="s">
        <v>201</v>
      </c>
      <c r="W62" s="20" t="s">
        <v>202</v>
      </c>
      <c r="X62" s="20" t="s">
        <v>995</v>
      </c>
      <c r="Y62" s="20" t="s">
        <v>995</v>
      </c>
      <c r="Z62" s="2" t="s">
        <v>1617</v>
      </c>
      <c r="AA62" s="2" t="s">
        <v>204</v>
      </c>
      <c r="AB62" s="2" t="s">
        <v>1792</v>
      </c>
      <c r="AC62" s="5"/>
      <c r="AD62" s="26"/>
      <c r="AE62" s="26"/>
      <c r="AF62" s="26"/>
      <c r="AG62" s="26"/>
      <c r="AH62" s="26"/>
      <c r="AI62" s="26"/>
      <c r="AJ62" s="26"/>
      <c r="AK62" s="26"/>
    </row>
    <row r="63">
      <c r="A63" s="2" t="s">
        <v>1060</v>
      </c>
      <c r="B63" s="5"/>
      <c r="C63" s="2" t="s">
        <v>433</v>
      </c>
      <c r="D63" s="5"/>
      <c r="E63" s="5"/>
      <c r="F63" s="2" t="s">
        <v>984</v>
      </c>
      <c r="G63" s="11" t="s">
        <v>1793</v>
      </c>
      <c r="H63" s="2" t="s">
        <v>172</v>
      </c>
      <c r="I63" s="11" t="s">
        <v>1610</v>
      </c>
      <c r="J63" s="2" t="s">
        <v>1794</v>
      </c>
      <c r="K63" s="2" t="s">
        <v>1795</v>
      </c>
      <c r="L63" s="7" t="s">
        <v>1061</v>
      </c>
      <c r="M63" s="2" t="s">
        <v>1614</v>
      </c>
      <c r="N63" s="2" t="s">
        <v>1615</v>
      </c>
      <c r="O63" s="2" t="s">
        <v>166</v>
      </c>
      <c r="P63" s="1" t="s">
        <v>71</v>
      </c>
      <c r="Q63" s="2">
        <v>1.0</v>
      </c>
      <c r="R63" s="2" t="s">
        <v>1796</v>
      </c>
      <c r="S63" s="5"/>
      <c r="T63" s="2" t="s">
        <v>389</v>
      </c>
      <c r="U63" s="1" t="s">
        <v>192</v>
      </c>
      <c r="V63" s="20" t="s">
        <v>201</v>
      </c>
      <c r="W63" s="20" t="s">
        <v>202</v>
      </c>
      <c r="X63" s="20" t="s">
        <v>1746</v>
      </c>
      <c r="Y63" s="20" t="s">
        <v>1746</v>
      </c>
      <c r="Z63" s="2" t="s">
        <v>1617</v>
      </c>
      <c r="AA63" s="2" t="s">
        <v>204</v>
      </c>
      <c r="AB63" s="2" t="s">
        <v>1797</v>
      </c>
      <c r="AC63" s="5"/>
      <c r="AD63" s="26"/>
      <c r="AE63" s="26"/>
      <c r="AF63" s="26"/>
      <c r="AG63" s="26"/>
      <c r="AH63" s="26"/>
      <c r="AI63" s="26"/>
      <c r="AJ63" s="26"/>
      <c r="AK63" s="26"/>
    </row>
    <row r="64">
      <c r="A64" s="2" t="s">
        <v>1080</v>
      </c>
      <c r="B64" s="5"/>
      <c r="C64" s="2" t="s">
        <v>433</v>
      </c>
      <c r="D64" s="5"/>
      <c r="E64" s="5"/>
      <c r="F64" s="2" t="s">
        <v>1798</v>
      </c>
      <c r="G64" s="11" t="s">
        <v>1799</v>
      </c>
      <c r="H64" s="2" t="s">
        <v>1800</v>
      </c>
      <c r="I64" s="11" t="s">
        <v>1801</v>
      </c>
      <c r="J64" s="2" t="s">
        <v>1802</v>
      </c>
      <c r="K64" s="2" t="s">
        <v>1803</v>
      </c>
      <c r="L64" s="2" t="s">
        <v>1081</v>
      </c>
      <c r="M64" s="2" t="s">
        <v>1804</v>
      </c>
      <c r="N64" s="1" t="s">
        <v>46</v>
      </c>
      <c r="O64" s="2" t="s">
        <v>166</v>
      </c>
      <c r="P64" s="1" t="s">
        <v>71</v>
      </c>
      <c r="Q64" s="2">
        <v>1.0</v>
      </c>
      <c r="R64" s="5"/>
      <c r="S64" s="2" t="s">
        <v>50</v>
      </c>
      <c r="T64" s="2" t="s">
        <v>389</v>
      </c>
      <c r="U64" s="1" t="s">
        <v>192</v>
      </c>
      <c r="V64" s="20" t="s">
        <v>201</v>
      </c>
      <c r="W64" s="20" t="s">
        <v>202</v>
      </c>
      <c r="X64" s="20" t="s">
        <v>1805</v>
      </c>
      <c r="Y64" s="20" t="s">
        <v>567</v>
      </c>
      <c r="Z64" s="2" t="s">
        <v>1806</v>
      </c>
      <c r="AA64" s="2" t="s">
        <v>204</v>
      </c>
      <c r="AB64" s="2" t="s">
        <v>1807</v>
      </c>
      <c r="AC64" s="5"/>
      <c r="AD64" s="26"/>
      <c r="AE64" s="26"/>
      <c r="AF64" s="26"/>
      <c r="AG64" s="26"/>
      <c r="AH64" s="26"/>
      <c r="AI64" s="26"/>
      <c r="AJ64" s="26"/>
      <c r="AK64" s="26"/>
    </row>
    <row r="65">
      <c r="A65" s="2" t="s">
        <v>1084</v>
      </c>
      <c r="B65" s="2" t="s">
        <v>1085</v>
      </c>
      <c r="C65" s="2" t="s">
        <v>953</v>
      </c>
      <c r="D65" s="17" t="s">
        <v>954</v>
      </c>
      <c r="E65" s="2" t="s">
        <v>1808</v>
      </c>
      <c r="F65" s="2" t="s">
        <v>821</v>
      </c>
      <c r="G65" s="11" t="s">
        <v>1809</v>
      </c>
      <c r="H65" s="8" t="s">
        <v>978</v>
      </c>
      <c r="I65" s="5"/>
      <c r="J65" s="2" t="s">
        <v>1810</v>
      </c>
      <c r="K65" s="2" t="s">
        <v>1811</v>
      </c>
      <c r="L65" s="2" t="s">
        <v>1085</v>
      </c>
      <c r="M65" s="2" t="s">
        <v>1812</v>
      </c>
      <c r="N65" s="2" t="s">
        <v>234</v>
      </c>
      <c r="O65" s="2" t="s">
        <v>166</v>
      </c>
      <c r="P65" s="1" t="s">
        <v>71</v>
      </c>
      <c r="Q65" s="2">
        <v>1.0</v>
      </c>
      <c r="R65" s="2" t="s">
        <v>1813</v>
      </c>
      <c r="S65" s="2" t="s">
        <v>117</v>
      </c>
      <c r="T65" s="2" t="s">
        <v>993</v>
      </c>
      <c r="U65" s="1" t="s">
        <v>192</v>
      </c>
      <c r="V65" s="20" t="s">
        <v>201</v>
      </c>
      <c r="W65" s="20" t="s">
        <v>202</v>
      </c>
      <c r="X65" s="20" t="s">
        <v>1814</v>
      </c>
      <c r="Y65" s="20" t="s">
        <v>1775</v>
      </c>
      <c r="Z65" s="2" t="s">
        <v>1815</v>
      </c>
      <c r="AA65" s="2" t="s">
        <v>204</v>
      </c>
      <c r="AB65" s="2" t="s">
        <v>1816</v>
      </c>
      <c r="AC65" s="5"/>
      <c r="AD65" s="26"/>
      <c r="AE65" s="26"/>
      <c r="AF65" s="26"/>
      <c r="AG65" s="26"/>
      <c r="AH65" s="26"/>
      <c r="AI65" s="26"/>
      <c r="AJ65" s="26"/>
      <c r="AK65" s="26"/>
    </row>
    <row r="66">
      <c r="A66" s="26"/>
      <c r="B66" s="26"/>
      <c r="C66" s="26"/>
      <c r="D66" s="26"/>
      <c r="E66" s="26"/>
      <c r="F66" s="26"/>
      <c r="G66" s="26"/>
      <c r="H66" s="26"/>
      <c r="I66" s="26"/>
      <c r="J66" s="26"/>
      <c r="K66" s="26"/>
      <c r="L66" s="26"/>
      <c r="M66" s="26"/>
      <c r="N66" s="26"/>
      <c r="O66" s="26"/>
      <c r="P66" s="26"/>
      <c r="Q66" s="26"/>
      <c r="R66" s="26"/>
      <c r="S66" s="26"/>
      <c r="T66" s="26"/>
      <c r="U66" s="26"/>
      <c r="V66" s="56"/>
      <c r="W66" s="56"/>
      <c r="X66" s="56"/>
      <c r="Y66" s="56"/>
      <c r="Z66" s="26"/>
      <c r="AA66" s="26"/>
      <c r="AB66" s="26"/>
      <c r="AC66" s="26"/>
      <c r="AD66" s="26"/>
      <c r="AE66" s="26"/>
      <c r="AF66" s="26"/>
      <c r="AG66" s="26"/>
      <c r="AH66" s="26"/>
      <c r="AI66" s="26"/>
      <c r="AJ66" s="26"/>
      <c r="AK66" s="26"/>
    </row>
    <row r="67">
      <c r="A67" s="26"/>
      <c r="B67" s="26"/>
      <c r="C67" s="26"/>
      <c r="D67" s="26"/>
      <c r="E67" s="26"/>
      <c r="F67" s="26"/>
      <c r="G67" s="26"/>
      <c r="H67" s="26"/>
      <c r="I67" s="26"/>
      <c r="J67" s="26"/>
      <c r="K67" s="26"/>
      <c r="L67" s="26"/>
      <c r="M67" s="26"/>
      <c r="N67" s="26"/>
      <c r="O67" s="26"/>
      <c r="P67" s="26"/>
      <c r="Q67" s="26"/>
      <c r="R67" s="26"/>
      <c r="S67" s="26"/>
      <c r="T67" s="26"/>
      <c r="U67" s="26"/>
      <c r="V67" s="56"/>
      <c r="W67" s="56"/>
      <c r="X67" s="56"/>
      <c r="Y67" s="56"/>
      <c r="Z67" s="26"/>
      <c r="AA67" s="26"/>
      <c r="AB67" s="26"/>
      <c r="AC67" s="26"/>
      <c r="AD67" s="26"/>
      <c r="AE67" s="26"/>
      <c r="AF67" s="26"/>
      <c r="AG67" s="26"/>
      <c r="AH67" s="26"/>
      <c r="AI67" s="26"/>
      <c r="AJ67" s="26"/>
      <c r="AK67" s="26"/>
    </row>
    <row r="68">
      <c r="A68" s="26"/>
      <c r="B68" s="26"/>
      <c r="C68" s="26"/>
      <c r="D68" s="26"/>
      <c r="E68" s="26"/>
      <c r="F68" s="26"/>
      <c r="G68" s="26"/>
      <c r="H68" s="26"/>
      <c r="I68" s="26"/>
      <c r="J68" s="26"/>
      <c r="K68" s="26"/>
      <c r="L68" s="26"/>
      <c r="M68" s="26"/>
      <c r="N68" s="26"/>
      <c r="O68" s="26"/>
      <c r="P68" s="26"/>
      <c r="Q68" s="26"/>
      <c r="R68" s="26"/>
      <c r="S68" s="26"/>
      <c r="T68" s="26"/>
      <c r="U68" s="26"/>
      <c r="V68" s="56"/>
      <c r="W68" s="56"/>
      <c r="X68" s="56"/>
      <c r="Y68" s="56"/>
      <c r="Z68" s="26"/>
      <c r="AA68" s="26"/>
      <c r="AB68" s="26"/>
      <c r="AC68" s="26"/>
      <c r="AD68" s="26"/>
      <c r="AE68" s="26"/>
      <c r="AF68" s="26"/>
      <c r="AG68" s="26"/>
      <c r="AH68" s="26"/>
      <c r="AI68" s="26"/>
      <c r="AJ68" s="26"/>
      <c r="AK68" s="26"/>
    </row>
    <row r="69">
      <c r="A69" s="26"/>
      <c r="B69" s="26"/>
      <c r="C69" s="26"/>
      <c r="D69" s="26"/>
      <c r="E69" s="26"/>
      <c r="F69" s="26"/>
      <c r="G69" s="26"/>
      <c r="H69" s="26"/>
      <c r="I69" s="26"/>
      <c r="J69" s="26"/>
      <c r="K69" s="26"/>
      <c r="L69" s="26"/>
      <c r="M69" s="26"/>
      <c r="N69" s="26"/>
      <c r="O69" s="26"/>
      <c r="P69" s="26"/>
      <c r="Q69" s="26"/>
      <c r="R69" s="26"/>
      <c r="S69" s="26"/>
      <c r="T69" s="26"/>
      <c r="U69" s="26"/>
      <c r="V69" s="56"/>
      <c r="W69" s="56"/>
      <c r="X69" s="56"/>
      <c r="Y69" s="56"/>
      <c r="Z69" s="26"/>
      <c r="AA69" s="26"/>
      <c r="AB69" s="26"/>
      <c r="AC69" s="26"/>
      <c r="AD69" s="26"/>
      <c r="AE69" s="26"/>
      <c r="AF69" s="26"/>
      <c r="AG69" s="26"/>
      <c r="AH69" s="26"/>
      <c r="AI69" s="26"/>
      <c r="AJ69" s="26"/>
      <c r="AK69" s="26"/>
    </row>
    <row r="70">
      <c r="A70" s="26"/>
      <c r="B70" s="26"/>
      <c r="C70" s="26"/>
      <c r="D70" s="26"/>
      <c r="E70" s="26"/>
      <c r="F70" s="26"/>
      <c r="G70" s="26"/>
      <c r="H70" s="26"/>
      <c r="I70" s="26"/>
      <c r="J70" s="26"/>
      <c r="K70" s="26"/>
      <c r="L70" s="26"/>
      <c r="M70" s="26"/>
      <c r="N70" s="26"/>
      <c r="O70" s="26"/>
      <c r="P70" s="26"/>
      <c r="Q70" s="26"/>
      <c r="R70" s="26"/>
      <c r="S70" s="26"/>
      <c r="T70" s="26"/>
      <c r="U70" s="26"/>
      <c r="V70" s="56"/>
      <c r="W70" s="56"/>
      <c r="X70" s="56"/>
      <c r="Y70" s="56"/>
      <c r="Z70" s="26"/>
      <c r="AA70" s="26"/>
      <c r="AB70" s="26"/>
      <c r="AC70" s="26"/>
      <c r="AD70" s="26"/>
      <c r="AE70" s="26"/>
      <c r="AF70" s="26"/>
      <c r="AG70" s="26"/>
      <c r="AH70" s="26"/>
      <c r="AI70" s="26"/>
      <c r="AJ70" s="26"/>
      <c r="AK70" s="26"/>
    </row>
    <row r="71">
      <c r="A71" s="26"/>
      <c r="B71" s="26"/>
      <c r="C71" s="26"/>
      <c r="D71" s="26"/>
      <c r="E71" s="26"/>
      <c r="F71" s="26"/>
      <c r="G71" s="26"/>
      <c r="H71" s="26"/>
      <c r="I71" s="26"/>
      <c r="J71" s="26"/>
      <c r="K71" s="26"/>
      <c r="L71" s="26"/>
      <c r="M71" s="26"/>
      <c r="N71" s="26"/>
      <c r="O71" s="26"/>
      <c r="P71" s="26"/>
      <c r="Q71" s="26"/>
      <c r="R71" s="26"/>
      <c r="S71" s="26"/>
      <c r="T71" s="26"/>
      <c r="U71" s="26"/>
      <c r="V71" s="56"/>
      <c r="W71" s="56"/>
      <c r="X71" s="56"/>
      <c r="Y71" s="56"/>
      <c r="Z71" s="26"/>
      <c r="AA71" s="26"/>
      <c r="AB71" s="26"/>
      <c r="AC71" s="26"/>
      <c r="AD71" s="26"/>
      <c r="AE71" s="26"/>
      <c r="AF71" s="26"/>
      <c r="AG71" s="26"/>
      <c r="AH71" s="26"/>
      <c r="AI71" s="26"/>
      <c r="AJ71" s="26"/>
      <c r="AK71" s="26"/>
    </row>
    <row r="72">
      <c r="A72" s="26"/>
      <c r="B72" s="26"/>
      <c r="C72" s="26"/>
      <c r="D72" s="26"/>
      <c r="E72" s="26"/>
      <c r="F72" s="26"/>
      <c r="G72" s="26"/>
      <c r="H72" s="26"/>
      <c r="I72" s="26"/>
      <c r="J72" s="26"/>
      <c r="K72" s="26"/>
      <c r="L72" s="26"/>
      <c r="M72" s="26"/>
      <c r="N72" s="26"/>
      <c r="O72" s="26"/>
      <c r="P72" s="26"/>
      <c r="Q72" s="26"/>
      <c r="R72" s="26"/>
      <c r="S72" s="26"/>
      <c r="T72" s="26"/>
      <c r="U72" s="26"/>
      <c r="V72" s="56"/>
      <c r="W72" s="56"/>
      <c r="X72" s="56"/>
      <c r="Y72" s="56"/>
      <c r="Z72" s="26"/>
      <c r="AA72" s="26"/>
      <c r="AB72" s="26"/>
      <c r="AC72" s="26"/>
      <c r="AD72" s="26"/>
      <c r="AE72" s="26"/>
      <c r="AF72" s="26"/>
      <c r="AG72" s="26"/>
      <c r="AH72" s="26"/>
      <c r="AI72" s="26"/>
      <c r="AJ72" s="26"/>
      <c r="AK72" s="26"/>
    </row>
    <row r="73">
      <c r="A73" s="26"/>
      <c r="B73" s="26"/>
      <c r="C73" s="26"/>
      <c r="D73" s="26"/>
      <c r="E73" s="26"/>
      <c r="F73" s="26"/>
      <c r="G73" s="26"/>
      <c r="H73" s="26"/>
      <c r="I73" s="26"/>
      <c r="J73" s="26"/>
      <c r="K73" s="26"/>
      <c r="L73" s="26"/>
      <c r="M73" s="26"/>
      <c r="N73" s="26"/>
      <c r="O73" s="26"/>
      <c r="P73" s="26"/>
      <c r="Q73" s="26"/>
      <c r="R73" s="26"/>
      <c r="S73" s="26"/>
      <c r="T73" s="26"/>
      <c r="U73" s="26"/>
      <c r="V73" s="56"/>
      <c r="W73" s="56"/>
      <c r="X73" s="56"/>
      <c r="Y73" s="56"/>
      <c r="Z73" s="26"/>
      <c r="AA73" s="26"/>
      <c r="AB73" s="26"/>
      <c r="AC73" s="26"/>
      <c r="AD73" s="26"/>
      <c r="AE73" s="26"/>
      <c r="AF73" s="26"/>
      <c r="AG73" s="26"/>
      <c r="AH73" s="26"/>
      <c r="AI73" s="26"/>
      <c r="AJ73" s="26"/>
      <c r="AK73" s="26"/>
    </row>
    <row r="74">
      <c r="A74" s="26"/>
      <c r="B74" s="26"/>
      <c r="C74" s="26"/>
      <c r="D74" s="26"/>
      <c r="E74" s="26"/>
      <c r="F74" s="26"/>
      <c r="G74" s="26"/>
      <c r="H74" s="26"/>
      <c r="I74" s="26"/>
      <c r="J74" s="26"/>
      <c r="K74" s="26"/>
      <c r="L74" s="26"/>
      <c r="M74" s="26"/>
      <c r="N74" s="26"/>
      <c r="O74" s="26"/>
      <c r="P74" s="26"/>
      <c r="Q74" s="26"/>
      <c r="R74" s="26"/>
      <c r="S74" s="26"/>
      <c r="T74" s="26"/>
      <c r="U74" s="26"/>
      <c r="V74" s="56"/>
      <c r="W74" s="56"/>
      <c r="X74" s="56"/>
      <c r="Y74" s="56"/>
      <c r="Z74" s="26"/>
      <c r="AA74" s="26"/>
      <c r="AB74" s="26"/>
      <c r="AC74" s="26"/>
      <c r="AD74" s="26"/>
      <c r="AE74" s="26"/>
      <c r="AF74" s="26"/>
      <c r="AG74" s="26"/>
      <c r="AH74" s="26"/>
      <c r="AI74" s="26"/>
      <c r="AJ74" s="26"/>
      <c r="AK74" s="26"/>
    </row>
    <row r="75">
      <c r="A75" s="26"/>
      <c r="B75" s="26"/>
      <c r="C75" s="26"/>
      <c r="D75" s="26"/>
      <c r="E75" s="26"/>
      <c r="F75" s="26"/>
      <c r="G75" s="26"/>
      <c r="H75" s="26"/>
      <c r="I75" s="26"/>
      <c r="J75" s="26"/>
      <c r="K75" s="26"/>
      <c r="L75" s="26"/>
      <c r="M75" s="26"/>
      <c r="N75" s="26"/>
      <c r="O75" s="26"/>
      <c r="P75" s="26"/>
      <c r="Q75" s="26"/>
      <c r="R75" s="26"/>
      <c r="S75" s="26"/>
      <c r="T75" s="26"/>
      <c r="U75" s="26"/>
      <c r="V75" s="56"/>
      <c r="W75" s="56"/>
      <c r="X75" s="56"/>
      <c r="Y75" s="56"/>
      <c r="Z75" s="26"/>
      <c r="AA75" s="26"/>
      <c r="AB75" s="26"/>
      <c r="AC75" s="26"/>
      <c r="AD75" s="26"/>
      <c r="AE75" s="26"/>
      <c r="AF75" s="26"/>
      <c r="AG75" s="26"/>
      <c r="AH75" s="26"/>
      <c r="AI75" s="26"/>
      <c r="AJ75" s="26"/>
      <c r="AK75" s="26"/>
    </row>
    <row r="76">
      <c r="A76" s="26"/>
      <c r="B76" s="26"/>
      <c r="C76" s="26"/>
      <c r="D76" s="26"/>
      <c r="E76" s="26"/>
      <c r="F76" s="26"/>
      <c r="G76" s="26"/>
      <c r="H76" s="26"/>
      <c r="I76" s="26"/>
      <c r="J76" s="26"/>
      <c r="K76" s="26"/>
      <c r="L76" s="26"/>
      <c r="M76" s="26"/>
      <c r="N76" s="26"/>
      <c r="O76" s="26"/>
      <c r="P76" s="26"/>
      <c r="Q76" s="26"/>
      <c r="R76" s="26"/>
      <c r="S76" s="26"/>
      <c r="T76" s="26"/>
      <c r="U76" s="26"/>
      <c r="V76" s="56"/>
      <c r="W76" s="56"/>
      <c r="X76" s="56"/>
      <c r="Y76" s="56"/>
      <c r="Z76" s="26"/>
      <c r="AA76" s="26"/>
      <c r="AB76" s="26"/>
      <c r="AC76" s="26"/>
      <c r="AD76" s="26"/>
      <c r="AE76" s="26"/>
      <c r="AF76" s="26"/>
      <c r="AG76" s="26"/>
      <c r="AH76" s="26"/>
      <c r="AI76" s="26"/>
      <c r="AJ76" s="26"/>
      <c r="AK76" s="26"/>
    </row>
    <row r="77">
      <c r="A77" s="26"/>
      <c r="B77" s="26"/>
      <c r="C77" s="26"/>
      <c r="D77" s="26"/>
      <c r="E77" s="26"/>
      <c r="F77" s="26"/>
      <c r="G77" s="26"/>
      <c r="H77" s="26"/>
      <c r="I77" s="26"/>
      <c r="J77" s="26"/>
      <c r="K77" s="26"/>
      <c r="L77" s="26"/>
      <c r="M77" s="26"/>
      <c r="N77" s="26"/>
      <c r="O77" s="26"/>
      <c r="P77" s="26"/>
      <c r="Q77" s="26"/>
      <c r="R77" s="26"/>
      <c r="S77" s="26"/>
      <c r="T77" s="26"/>
      <c r="U77" s="26"/>
      <c r="V77" s="56"/>
      <c r="W77" s="56"/>
      <c r="X77" s="56"/>
      <c r="Y77" s="56"/>
      <c r="Z77" s="26"/>
      <c r="AA77" s="26"/>
      <c r="AB77" s="26"/>
      <c r="AC77" s="26"/>
      <c r="AD77" s="26"/>
      <c r="AE77" s="26"/>
      <c r="AF77" s="26"/>
      <c r="AG77" s="26"/>
      <c r="AH77" s="26"/>
      <c r="AI77" s="26"/>
      <c r="AJ77" s="26"/>
      <c r="AK77" s="26"/>
    </row>
    <row r="78">
      <c r="A78" s="26"/>
      <c r="B78" s="26"/>
      <c r="C78" s="26"/>
      <c r="D78" s="26"/>
      <c r="E78" s="26"/>
      <c r="F78" s="26"/>
      <c r="G78" s="26"/>
      <c r="H78" s="26"/>
      <c r="I78" s="26"/>
      <c r="J78" s="26"/>
      <c r="K78" s="26"/>
      <c r="L78" s="26"/>
      <c r="M78" s="26"/>
      <c r="N78" s="26"/>
      <c r="O78" s="26"/>
      <c r="P78" s="26"/>
      <c r="Q78" s="26"/>
      <c r="R78" s="26"/>
      <c r="S78" s="26"/>
      <c r="T78" s="26"/>
      <c r="U78" s="26"/>
      <c r="V78" s="56"/>
      <c r="W78" s="56"/>
      <c r="X78" s="56"/>
      <c r="Y78" s="56"/>
      <c r="Z78" s="26"/>
      <c r="AA78" s="26"/>
      <c r="AB78" s="26"/>
      <c r="AC78" s="26"/>
      <c r="AD78" s="26"/>
      <c r="AE78" s="26"/>
      <c r="AF78" s="26"/>
      <c r="AG78" s="26"/>
      <c r="AH78" s="26"/>
      <c r="AI78" s="26"/>
      <c r="AJ78" s="26"/>
      <c r="AK78" s="26"/>
    </row>
    <row r="79">
      <c r="A79" s="26"/>
      <c r="B79" s="26"/>
      <c r="C79" s="26"/>
      <c r="D79" s="26"/>
      <c r="E79" s="26"/>
      <c r="F79" s="26"/>
      <c r="G79" s="26"/>
      <c r="H79" s="26"/>
      <c r="I79" s="26"/>
      <c r="J79" s="26"/>
      <c r="K79" s="26"/>
      <c r="L79" s="26"/>
      <c r="M79" s="26"/>
      <c r="N79" s="26"/>
      <c r="O79" s="26"/>
      <c r="P79" s="26"/>
      <c r="Q79" s="26"/>
      <c r="R79" s="26"/>
      <c r="S79" s="26"/>
      <c r="T79" s="26"/>
      <c r="U79" s="26"/>
      <c r="V79" s="56"/>
      <c r="W79" s="56"/>
      <c r="X79" s="56"/>
      <c r="Y79" s="56"/>
      <c r="Z79" s="26"/>
      <c r="AA79" s="26"/>
      <c r="AB79" s="26"/>
      <c r="AC79" s="26"/>
      <c r="AD79" s="26"/>
      <c r="AE79" s="26"/>
      <c r="AF79" s="26"/>
      <c r="AG79" s="26"/>
      <c r="AH79" s="26"/>
      <c r="AI79" s="26"/>
      <c r="AJ79" s="26"/>
      <c r="AK79" s="26"/>
    </row>
    <row r="80">
      <c r="A80" s="26"/>
      <c r="B80" s="26"/>
      <c r="C80" s="26"/>
      <c r="D80" s="26"/>
      <c r="E80" s="26"/>
      <c r="F80" s="26"/>
      <c r="G80" s="26"/>
      <c r="H80" s="26"/>
      <c r="I80" s="26"/>
      <c r="J80" s="26"/>
      <c r="K80" s="26"/>
      <c r="L80" s="26"/>
      <c r="M80" s="26"/>
      <c r="N80" s="26"/>
      <c r="O80" s="26"/>
      <c r="P80" s="26"/>
      <c r="Q80" s="26"/>
      <c r="R80" s="26"/>
      <c r="S80" s="26"/>
      <c r="T80" s="26"/>
      <c r="U80" s="26"/>
      <c r="V80" s="56"/>
      <c r="W80" s="56"/>
      <c r="X80" s="56"/>
      <c r="Y80" s="56"/>
      <c r="Z80" s="26"/>
      <c r="AA80" s="26"/>
      <c r="AB80" s="26"/>
      <c r="AC80" s="26"/>
      <c r="AD80" s="26"/>
      <c r="AE80" s="26"/>
      <c r="AF80" s="26"/>
      <c r="AG80" s="26"/>
      <c r="AH80" s="26"/>
      <c r="AI80" s="26"/>
      <c r="AJ80" s="26"/>
      <c r="AK80" s="26"/>
    </row>
    <row r="81">
      <c r="A81" s="26"/>
      <c r="B81" s="26"/>
      <c r="C81" s="26"/>
      <c r="D81" s="26"/>
      <c r="E81" s="26"/>
      <c r="F81" s="26"/>
      <c r="G81" s="26"/>
      <c r="H81" s="26"/>
      <c r="I81" s="26"/>
      <c r="J81" s="26"/>
      <c r="K81" s="26"/>
      <c r="L81" s="26"/>
      <c r="M81" s="26"/>
      <c r="N81" s="26"/>
      <c r="O81" s="26"/>
      <c r="P81" s="26"/>
      <c r="Q81" s="26"/>
      <c r="R81" s="26"/>
      <c r="S81" s="26"/>
      <c r="T81" s="26"/>
      <c r="U81" s="26"/>
      <c r="V81" s="56"/>
      <c r="W81" s="56"/>
      <c r="X81" s="56"/>
      <c r="Y81" s="56"/>
      <c r="Z81" s="26"/>
      <c r="AA81" s="26"/>
      <c r="AB81" s="26"/>
      <c r="AC81" s="26"/>
      <c r="AD81" s="26"/>
      <c r="AE81" s="26"/>
      <c r="AF81" s="26"/>
      <c r="AG81" s="26"/>
      <c r="AH81" s="26"/>
      <c r="AI81" s="26"/>
      <c r="AJ81" s="26"/>
      <c r="AK81" s="26"/>
    </row>
    <row r="82">
      <c r="A82" s="26"/>
      <c r="B82" s="26"/>
      <c r="C82" s="26"/>
      <c r="D82" s="26"/>
      <c r="E82" s="26"/>
      <c r="F82" s="26"/>
      <c r="G82" s="26"/>
      <c r="H82" s="26"/>
      <c r="I82" s="26"/>
      <c r="J82" s="26"/>
      <c r="K82" s="26"/>
      <c r="L82" s="26"/>
      <c r="M82" s="26"/>
      <c r="N82" s="26"/>
      <c r="O82" s="26"/>
      <c r="P82" s="26"/>
      <c r="Q82" s="26"/>
      <c r="R82" s="26"/>
      <c r="S82" s="26"/>
      <c r="T82" s="26"/>
      <c r="U82" s="26"/>
      <c r="V82" s="56"/>
      <c r="W82" s="56"/>
      <c r="X82" s="56"/>
      <c r="Y82" s="56"/>
      <c r="Z82" s="26"/>
      <c r="AA82" s="26"/>
      <c r="AB82" s="26"/>
      <c r="AC82" s="26"/>
      <c r="AD82" s="26"/>
      <c r="AE82" s="26"/>
      <c r="AF82" s="26"/>
      <c r="AG82" s="26"/>
      <c r="AH82" s="26"/>
      <c r="AI82" s="26"/>
      <c r="AJ82" s="26"/>
      <c r="AK82" s="26"/>
    </row>
    <row r="83">
      <c r="A83" s="26"/>
      <c r="B83" s="26"/>
      <c r="C83" s="26"/>
      <c r="D83" s="26"/>
      <c r="E83" s="26"/>
      <c r="F83" s="26"/>
      <c r="G83" s="26"/>
      <c r="H83" s="26"/>
      <c r="I83" s="26"/>
      <c r="J83" s="26"/>
      <c r="K83" s="26"/>
      <c r="L83" s="26"/>
      <c r="M83" s="26"/>
      <c r="N83" s="26"/>
      <c r="O83" s="26"/>
      <c r="P83" s="26"/>
      <c r="Q83" s="26"/>
      <c r="R83" s="26"/>
      <c r="S83" s="26"/>
      <c r="T83" s="26"/>
      <c r="U83" s="26"/>
      <c r="V83" s="56"/>
      <c r="W83" s="56"/>
      <c r="X83" s="56"/>
      <c r="Y83" s="56"/>
      <c r="Z83" s="26"/>
      <c r="AA83" s="26"/>
      <c r="AB83" s="26"/>
      <c r="AC83" s="26"/>
      <c r="AD83" s="26"/>
      <c r="AE83" s="26"/>
      <c r="AF83" s="26"/>
      <c r="AG83" s="26"/>
      <c r="AH83" s="26"/>
      <c r="AI83" s="26"/>
      <c r="AJ83" s="26"/>
      <c r="AK83" s="26"/>
    </row>
    <row r="84">
      <c r="A84" s="26"/>
      <c r="B84" s="26"/>
      <c r="C84" s="26"/>
      <c r="D84" s="26"/>
      <c r="E84" s="26"/>
      <c r="F84" s="26"/>
      <c r="G84" s="26"/>
      <c r="H84" s="26"/>
      <c r="I84" s="26"/>
      <c r="J84" s="26"/>
      <c r="K84" s="26"/>
      <c r="L84" s="26"/>
      <c r="M84" s="26"/>
      <c r="N84" s="26"/>
      <c r="O84" s="26"/>
      <c r="P84" s="26"/>
      <c r="Q84" s="26"/>
      <c r="R84" s="26"/>
      <c r="S84" s="26"/>
      <c r="T84" s="26"/>
      <c r="U84" s="26"/>
      <c r="V84" s="56"/>
      <c r="W84" s="56"/>
      <c r="X84" s="56"/>
      <c r="Y84" s="56"/>
      <c r="Z84" s="26"/>
      <c r="AA84" s="26"/>
      <c r="AB84" s="26"/>
      <c r="AC84" s="26"/>
      <c r="AD84" s="26"/>
      <c r="AE84" s="26"/>
      <c r="AF84" s="26"/>
      <c r="AG84" s="26"/>
      <c r="AH84" s="26"/>
      <c r="AI84" s="26"/>
      <c r="AJ84" s="26"/>
      <c r="AK84" s="26"/>
    </row>
    <row r="85">
      <c r="A85" s="26"/>
      <c r="B85" s="26"/>
      <c r="C85" s="26"/>
      <c r="D85" s="26"/>
      <c r="E85" s="26"/>
      <c r="F85" s="26"/>
      <c r="G85" s="26"/>
      <c r="H85" s="26"/>
      <c r="I85" s="26"/>
      <c r="J85" s="26"/>
      <c r="K85" s="26"/>
      <c r="L85" s="26"/>
      <c r="M85" s="26"/>
      <c r="N85" s="26"/>
      <c r="O85" s="26"/>
      <c r="P85" s="26"/>
      <c r="Q85" s="26"/>
      <c r="R85" s="26"/>
      <c r="S85" s="26"/>
      <c r="T85" s="26"/>
      <c r="U85" s="26"/>
      <c r="V85" s="56"/>
      <c r="W85" s="56"/>
      <c r="X85" s="56"/>
      <c r="Y85" s="56"/>
      <c r="Z85" s="26"/>
      <c r="AA85" s="26"/>
      <c r="AB85" s="26"/>
      <c r="AC85" s="26"/>
      <c r="AD85" s="26"/>
      <c r="AE85" s="26"/>
      <c r="AF85" s="26"/>
      <c r="AG85" s="26"/>
      <c r="AH85" s="26"/>
      <c r="AI85" s="26"/>
      <c r="AJ85" s="26"/>
      <c r="AK85" s="26"/>
    </row>
    <row r="86">
      <c r="A86" s="26"/>
      <c r="B86" s="26"/>
      <c r="C86" s="26"/>
      <c r="D86" s="26"/>
      <c r="E86" s="26"/>
      <c r="F86" s="26"/>
      <c r="G86" s="26"/>
      <c r="H86" s="26"/>
      <c r="I86" s="26"/>
      <c r="J86" s="26"/>
      <c r="K86" s="26"/>
      <c r="L86" s="26"/>
      <c r="M86" s="26"/>
      <c r="N86" s="26"/>
      <c r="O86" s="26"/>
      <c r="P86" s="26"/>
      <c r="Q86" s="26"/>
      <c r="R86" s="26"/>
      <c r="S86" s="26"/>
      <c r="T86" s="26"/>
      <c r="U86" s="26"/>
      <c r="V86" s="56"/>
      <c r="W86" s="56"/>
      <c r="X86" s="56"/>
      <c r="Y86" s="56"/>
      <c r="Z86" s="26"/>
      <c r="AA86" s="26"/>
      <c r="AB86" s="26"/>
      <c r="AC86" s="26"/>
      <c r="AD86" s="26"/>
      <c r="AE86" s="26"/>
      <c r="AF86" s="26"/>
      <c r="AG86" s="26"/>
      <c r="AH86" s="26"/>
      <c r="AI86" s="26"/>
      <c r="AJ86" s="26"/>
      <c r="AK86" s="26"/>
    </row>
    <row r="87">
      <c r="A87" s="26"/>
      <c r="B87" s="26"/>
      <c r="C87" s="26"/>
      <c r="D87" s="26"/>
      <c r="E87" s="26"/>
      <c r="F87" s="26"/>
      <c r="G87" s="26"/>
      <c r="H87" s="26"/>
      <c r="I87" s="26"/>
      <c r="J87" s="26"/>
      <c r="K87" s="26"/>
      <c r="L87" s="26"/>
      <c r="M87" s="26"/>
      <c r="N87" s="26"/>
      <c r="O87" s="26"/>
      <c r="P87" s="26"/>
      <c r="Q87" s="26"/>
      <c r="R87" s="26"/>
      <c r="S87" s="26"/>
      <c r="T87" s="26"/>
      <c r="U87" s="26"/>
      <c r="V87" s="56"/>
      <c r="W87" s="56"/>
      <c r="X87" s="56"/>
      <c r="Y87" s="56"/>
      <c r="Z87" s="26"/>
      <c r="AA87" s="26"/>
      <c r="AB87" s="26"/>
      <c r="AC87" s="26"/>
      <c r="AD87" s="26"/>
      <c r="AE87" s="26"/>
      <c r="AF87" s="26"/>
      <c r="AG87" s="26"/>
      <c r="AH87" s="26"/>
      <c r="AI87" s="26"/>
      <c r="AJ87" s="26"/>
      <c r="AK87" s="26"/>
    </row>
    <row r="88">
      <c r="A88" s="26"/>
      <c r="B88" s="26"/>
      <c r="C88" s="26"/>
      <c r="D88" s="26"/>
      <c r="E88" s="26"/>
      <c r="F88" s="26"/>
      <c r="G88" s="26"/>
      <c r="H88" s="26"/>
      <c r="I88" s="26"/>
      <c r="J88" s="26"/>
      <c r="K88" s="26"/>
      <c r="L88" s="26"/>
      <c r="M88" s="26"/>
      <c r="N88" s="26"/>
      <c r="O88" s="26"/>
      <c r="P88" s="26"/>
      <c r="Q88" s="26"/>
      <c r="R88" s="26"/>
      <c r="S88" s="26"/>
      <c r="T88" s="26"/>
      <c r="U88" s="26"/>
      <c r="V88" s="56"/>
      <c r="W88" s="56"/>
      <c r="X88" s="56"/>
      <c r="Y88" s="56"/>
      <c r="Z88" s="26"/>
      <c r="AA88" s="26"/>
      <c r="AB88" s="26"/>
      <c r="AC88" s="26"/>
      <c r="AD88" s="26"/>
      <c r="AE88" s="26"/>
      <c r="AF88" s="26"/>
      <c r="AG88" s="26"/>
      <c r="AH88" s="26"/>
      <c r="AI88" s="26"/>
      <c r="AJ88" s="26"/>
      <c r="AK88" s="26"/>
    </row>
    <row r="89">
      <c r="A89" s="26"/>
      <c r="B89" s="26"/>
      <c r="C89" s="26"/>
      <c r="D89" s="26"/>
      <c r="E89" s="26"/>
      <c r="F89" s="26"/>
      <c r="G89" s="26"/>
      <c r="H89" s="26"/>
      <c r="I89" s="26"/>
      <c r="J89" s="26"/>
      <c r="K89" s="26"/>
      <c r="L89" s="26"/>
      <c r="M89" s="26"/>
      <c r="N89" s="26"/>
      <c r="O89" s="26"/>
      <c r="P89" s="26"/>
      <c r="Q89" s="26"/>
      <c r="R89" s="26"/>
      <c r="S89" s="26"/>
      <c r="T89" s="26"/>
      <c r="U89" s="26"/>
      <c r="V89" s="56"/>
      <c r="W89" s="56"/>
      <c r="X89" s="56"/>
      <c r="Y89" s="56"/>
      <c r="Z89" s="26"/>
      <c r="AA89" s="26"/>
      <c r="AB89" s="26"/>
      <c r="AC89" s="26"/>
      <c r="AD89" s="26"/>
      <c r="AE89" s="26"/>
      <c r="AF89" s="26"/>
      <c r="AG89" s="26"/>
      <c r="AH89" s="26"/>
      <c r="AI89" s="26"/>
      <c r="AJ89" s="26"/>
      <c r="AK89" s="26"/>
    </row>
    <row r="90">
      <c r="A90" s="26"/>
      <c r="B90" s="26"/>
      <c r="C90" s="26"/>
      <c r="D90" s="26"/>
      <c r="E90" s="26"/>
      <c r="F90" s="26"/>
      <c r="G90" s="26"/>
      <c r="H90" s="26"/>
      <c r="I90" s="26"/>
      <c r="J90" s="26"/>
      <c r="K90" s="26"/>
      <c r="L90" s="26"/>
      <c r="M90" s="26"/>
      <c r="N90" s="26"/>
      <c r="O90" s="26"/>
      <c r="P90" s="26"/>
      <c r="Q90" s="26"/>
      <c r="R90" s="26"/>
      <c r="S90" s="26"/>
      <c r="T90" s="26"/>
      <c r="U90" s="26"/>
      <c r="V90" s="56"/>
      <c r="W90" s="56"/>
      <c r="X90" s="56"/>
      <c r="Y90" s="56"/>
      <c r="Z90" s="26"/>
      <c r="AA90" s="26"/>
      <c r="AB90" s="26"/>
      <c r="AC90" s="26"/>
      <c r="AD90" s="26"/>
      <c r="AE90" s="26"/>
      <c r="AF90" s="26"/>
      <c r="AG90" s="26"/>
      <c r="AH90" s="26"/>
      <c r="AI90" s="26"/>
      <c r="AJ90" s="26"/>
      <c r="AK90" s="26"/>
    </row>
    <row r="91">
      <c r="A91" s="26"/>
      <c r="B91" s="26"/>
      <c r="C91" s="26"/>
      <c r="D91" s="26"/>
      <c r="E91" s="26"/>
      <c r="F91" s="26"/>
      <c r="G91" s="26"/>
      <c r="H91" s="26"/>
      <c r="I91" s="26"/>
      <c r="J91" s="26"/>
      <c r="K91" s="26"/>
      <c r="L91" s="26"/>
      <c r="M91" s="26"/>
      <c r="N91" s="26"/>
      <c r="O91" s="26"/>
      <c r="P91" s="26"/>
      <c r="Q91" s="26"/>
      <c r="R91" s="26"/>
      <c r="S91" s="26"/>
      <c r="T91" s="26"/>
      <c r="U91" s="26"/>
      <c r="V91" s="56"/>
      <c r="W91" s="56"/>
      <c r="X91" s="56"/>
      <c r="Y91" s="56"/>
      <c r="Z91" s="26"/>
      <c r="AA91" s="26"/>
      <c r="AB91" s="26"/>
      <c r="AC91" s="26"/>
      <c r="AD91" s="26"/>
      <c r="AE91" s="26"/>
      <c r="AF91" s="26"/>
      <c r="AG91" s="26"/>
      <c r="AH91" s="26"/>
      <c r="AI91" s="26"/>
      <c r="AJ91" s="26"/>
      <c r="AK91" s="26"/>
    </row>
    <row r="92">
      <c r="A92" s="26"/>
      <c r="B92" s="26"/>
      <c r="C92" s="26"/>
      <c r="D92" s="26"/>
      <c r="E92" s="26"/>
      <c r="F92" s="26"/>
      <c r="G92" s="26"/>
      <c r="H92" s="26"/>
      <c r="I92" s="26"/>
      <c r="J92" s="26"/>
      <c r="K92" s="26"/>
      <c r="L92" s="26"/>
      <c r="M92" s="26"/>
      <c r="N92" s="26"/>
      <c r="O92" s="26"/>
      <c r="P92" s="26"/>
      <c r="Q92" s="26"/>
      <c r="R92" s="26"/>
      <c r="S92" s="26"/>
      <c r="T92" s="26"/>
      <c r="U92" s="26"/>
      <c r="V92" s="56"/>
      <c r="W92" s="56"/>
      <c r="X92" s="56"/>
      <c r="Y92" s="56"/>
      <c r="Z92" s="26"/>
      <c r="AA92" s="26"/>
      <c r="AB92" s="26"/>
      <c r="AC92" s="26"/>
      <c r="AD92" s="26"/>
      <c r="AE92" s="26"/>
      <c r="AF92" s="26"/>
      <c r="AG92" s="26"/>
      <c r="AH92" s="26"/>
      <c r="AI92" s="26"/>
      <c r="AJ92" s="26"/>
      <c r="AK92" s="26"/>
    </row>
    <row r="93">
      <c r="A93" s="26"/>
      <c r="B93" s="26"/>
      <c r="C93" s="26"/>
      <c r="D93" s="26"/>
      <c r="E93" s="26"/>
      <c r="F93" s="26"/>
      <c r="G93" s="26"/>
      <c r="H93" s="26"/>
      <c r="I93" s="26"/>
      <c r="J93" s="26"/>
      <c r="K93" s="26"/>
      <c r="L93" s="26"/>
      <c r="M93" s="26"/>
      <c r="N93" s="26"/>
      <c r="O93" s="26"/>
      <c r="P93" s="26"/>
      <c r="Q93" s="26"/>
      <c r="R93" s="26"/>
      <c r="S93" s="26"/>
      <c r="T93" s="26"/>
      <c r="U93" s="26"/>
      <c r="V93" s="56"/>
      <c r="W93" s="56"/>
      <c r="X93" s="56"/>
      <c r="Y93" s="56"/>
      <c r="Z93" s="26"/>
      <c r="AA93" s="26"/>
      <c r="AB93" s="26"/>
      <c r="AC93" s="26"/>
      <c r="AD93" s="26"/>
      <c r="AE93" s="26"/>
      <c r="AF93" s="26"/>
      <c r="AG93" s="26"/>
      <c r="AH93" s="26"/>
      <c r="AI93" s="26"/>
      <c r="AJ93" s="26"/>
      <c r="AK93" s="26"/>
    </row>
    <row r="94">
      <c r="A94" s="26"/>
      <c r="B94" s="26"/>
      <c r="C94" s="26"/>
      <c r="D94" s="26"/>
      <c r="E94" s="26"/>
      <c r="F94" s="26"/>
      <c r="G94" s="26"/>
      <c r="H94" s="26"/>
      <c r="I94" s="26"/>
      <c r="J94" s="26"/>
      <c r="K94" s="26"/>
      <c r="L94" s="26"/>
      <c r="M94" s="26"/>
      <c r="N94" s="26"/>
      <c r="O94" s="26"/>
      <c r="P94" s="26"/>
      <c r="Q94" s="26"/>
      <c r="R94" s="26"/>
      <c r="S94" s="26"/>
      <c r="T94" s="26"/>
      <c r="U94" s="26"/>
      <c r="V94" s="56"/>
      <c r="W94" s="56"/>
      <c r="X94" s="56"/>
      <c r="Y94" s="56"/>
      <c r="Z94" s="26"/>
      <c r="AA94" s="26"/>
      <c r="AB94" s="26"/>
      <c r="AC94" s="26"/>
      <c r="AD94" s="26"/>
      <c r="AE94" s="26"/>
      <c r="AF94" s="26"/>
      <c r="AG94" s="26"/>
      <c r="AH94" s="26"/>
      <c r="AI94" s="26"/>
      <c r="AJ94" s="26"/>
      <c r="AK94" s="26"/>
    </row>
    <row r="95">
      <c r="A95" s="26"/>
      <c r="B95" s="26"/>
      <c r="C95" s="26"/>
      <c r="D95" s="26"/>
      <c r="E95" s="26"/>
      <c r="F95" s="26"/>
      <c r="G95" s="26"/>
      <c r="H95" s="26"/>
      <c r="I95" s="26"/>
      <c r="J95" s="26"/>
      <c r="K95" s="26"/>
      <c r="L95" s="26"/>
      <c r="M95" s="26"/>
      <c r="N95" s="26"/>
      <c r="O95" s="26"/>
      <c r="P95" s="26"/>
      <c r="Q95" s="26"/>
      <c r="R95" s="26"/>
      <c r="S95" s="26"/>
      <c r="T95" s="26"/>
      <c r="U95" s="26"/>
      <c r="V95" s="56"/>
      <c r="W95" s="56"/>
      <c r="X95" s="56"/>
      <c r="Y95" s="56"/>
      <c r="Z95" s="26"/>
      <c r="AA95" s="26"/>
      <c r="AB95" s="26"/>
      <c r="AC95" s="26"/>
      <c r="AD95" s="26"/>
      <c r="AE95" s="26"/>
      <c r="AF95" s="26"/>
      <c r="AG95" s="26"/>
      <c r="AH95" s="26"/>
      <c r="AI95" s="26"/>
      <c r="AJ95" s="26"/>
      <c r="AK95" s="26"/>
    </row>
    <row r="96">
      <c r="A96" s="26"/>
      <c r="B96" s="26"/>
      <c r="C96" s="26"/>
      <c r="D96" s="26"/>
      <c r="E96" s="26"/>
      <c r="F96" s="26"/>
      <c r="G96" s="26"/>
      <c r="H96" s="26"/>
      <c r="I96" s="26"/>
      <c r="J96" s="26"/>
      <c r="K96" s="26"/>
      <c r="L96" s="26"/>
      <c r="M96" s="26"/>
      <c r="N96" s="26"/>
      <c r="O96" s="26"/>
      <c r="P96" s="26"/>
      <c r="Q96" s="26"/>
      <c r="R96" s="26"/>
      <c r="S96" s="26"/>
      <c r="T96" s="26"/>
      <c r="U96" s="26"/>
      <c r="V96" s="56"/>
      <c r="W96" s="56"/>
      <c r="X96" s="56"/>
      <c r="Y96" s="56"/>
      <c r="Z96" s="26"/>
      <c r="AA96" s="26"/>
      <c r="AB96" s="26"/>
      <c r="AC96" s="26"/>
      <c r="AD96" s="26"/>
      <c r="AE96" s="26"/>
      <c r="AF96" s="26"/>
      <c r="AG96" s="26"/>
      <c r="AH96" s="26"/>
      <c r="AI96" s="26"/>
      <c r="AJ96" s="26"/>
      <c r="AK96" s="26"/>
    </row>
    <row r="97">
      <c r="A97" s="26"/>
      <c r="B97" s="26"/>
      <c r="C97" s="26"/>
      <c r="D97" s="26"/>
      <c r="E97" s="26"/>
      <c r="F97" s="26"/>
      <c r="G97" s="26"/>
      <c r="H97" s="26"/>
      <c r="I97" s="26"/>
      <c r="J97" s="26"/>
      <c r="K97" s="26"/>
      <c r="L97" s="26"/>
      <c r="M97" s="26"/>
      <c r="N97" s="26"/>
      <c r="O97" s="26"/>
      <c r="P97" s="26"/>
      <c r="Q97" s="26"/>
      <c r="R97" s="26"/>
      <c r="S97" s="26"/>
      <c r="T97" s="26"/>
      <c r="U97" s="26"/>
      <c r="V97" s="56"/>
      <c r="W97" s="56"/>
      <c r="X97" s="56"/>
      <c r="Y97" s="56"/>
      <c r="Z97" s="26"/>
      <c r="AA97" s="26"/>
      <c r="AB97" s="26"/>
      <c r="AC97" s="26"/>
      <c r="AD97" s="26"/>
      <c r="AE97" s="26"/>
      <c r="AF97" s="26"/>
      <c r="AG97" s="26"/>
      <c r="AH97" s="26"/>
      <c r="AI97" s="26"/>
      <c r="AJ97" s="26"/>
      <c r="AK97" s="26"/>
    </row>
    <row r="98">
      <c r="A98" s="26"/>
      <c r="B98" s="26"/>
      <c r="C98" s="26"/>
      <c r="D98" s="26"/>
      <c r="E98" s="26"/>
      <c r="F98" s="26"/>
      <c r="G98" s="26"/>
      <c r="H98" s="26"/>
      <c r="I98" s="26"/>
      <c r="J98" s="26"/>
      <c r="K98" s="26"/>
      <c r="L98" s="26"/>
      <c r="M98" s="26"/>
      <c r="N98" s="26"/>
      <c r="O98" s="26"/>
      <c r="P98" s="26"/>
      <c r="Q98" s="26"/>
      <c r="R98" s="26"/>
      <c r="S98" s="26"/>
      <c r="T98" s="26"/>
      <c r="U98" s="26"/>
      <c r="V98" s="56"/>
      <c r="W98" s="56"/>
      <c r="X98" s="56"/>
      <c r="Y98" s="56"/>
      <c r="Z98" s="26"/>
      <c r="AA98" s="26"/>
      <c r="AB98" s="26"/>
      <c r="AC98" s="26"/>
      <c r="AD98" s="26"/>
      <c r="AE98" s="26"/>
      <c r="AF98" s="26"/>
      <c r="AG98" s="26"/>
      <c r="AH98" s="26"/>
      <c r="AI98" s="26"/>
      <c r="AJ98" s="26"/>
      <c r="AK98" s="26"/>
    </row>
    <row r="99">
      <c r="A99" s="26"/>
      <c r="B99" s="26"/>
      <c r="C99" s="26"/>
      <c r="D99" s="26"/>
      <c r="E99" s="26"/>
      <c r="F99" s="26"/>
      <c r="G99" s="26"/>
      <c r="H99" s="26"/>
      <c r="I99" s="26"/>
      <c r="J99" s="26"/>
      <c r="K99" s="26"/>
      <c r="L99" s="26"/>
      <c r="M99" s="26"/>
      <c r="N99" s="26"/>
      <c r="O99" s="26"/>
      <c r="P99" s="26"/>
      <c r="Q99" s="26"/>
      <c r="R99" s="26"/>
      <c r="S99" s="26"/>
      <c r="T99" s="26"/>
      <c r="U99" s="26"/>
      <c r="V99" s="56"/>
      <c r="W99" s="56"/>
      <c r="X99" s="56"/>
      <c r="Y99" s="56"/>
      <c r="Z99" s="26"/>
      <c r="AA99" s="26"/>
      <c r="AB99" s="26"/>
      <c r="AC99" s="26"/>
      <c r="AD99" s="26"/>
      <c r="AE99" s="26"/>
      <c r="AF99" s="26"/>
      <c r="AG99" s="26"/>
      <c r="AH99" s="26"/>
      <c r="AI99" s="26"/>
      <c r="AJ99" s="26"/>
      <c r="AK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56"/>
      <c r="W100" s="56"/>
      <c r="X100" s="56"/>
      <c r="Y100" s="56"/>
      <c r="Z100" s="26"/>
      <c r="AA100" s="26"/>
      <c r="AB100" s="26"/>
      <c r="AC100" s="26"/>
      <c r="AD100" s="26"/>
      <c r="AE100" s="26"/>
      <c r="AF100" s="26"/>
      <c r="AG100" s="26"/>
      <c r="AH100" s="26"/>
      <c r="AI100" s="26"/>
      <c r="AJ100" s="26"/>
      <c r="AK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56"/>
      <c r="W101" s="56"/>
      <c r="X101" s="56"/>
      <c r="Y101" s="56"/>
      <c r="Z101" s="26"/>
      <c r="AA101" s="26"/>
      <c r="AB101" s="26"/>
      <c r="AC101" s="26"/>
      <c r="AD101" s="26"/>
      <c r="AE101" s="26"/>
      <c r="AF101" s="26"/>
      <c r="AG101" s="26"/>
      <c r="AH101" s="26"/>
      <c r="AI101" s="26"/>
      <c r="AJ101" s="26"/>
      <c r="AK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56"/>
      <c r="W102" s="56"/>
      <c r="X102" s="56"/>
      <c r="Y102" s="56"/>
      <c r="Z102" s="26"/>
      <c r="AA102" s="26"/>
      <c r="AB102" s="26"/>
      <c r="AC102" s="26"/>
      <c r="AD102" s="26"/>
      <c r="AE102" s="26"/>
      <c r="AF102" s="26"/>
      <c r="AG102" s="26"/>
      <c r="AH102" s="26"/>
      <c r="AI102" s="26"/>
      <c r="AJ102" s="26"/>
      <c r="AK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56"/>
      <c r="W103" s="56"/>
      <c r="X103" s="56"/>
      <c r="Y103" s="56"/>
      <c r="Z103" s="26"/>
      <c r="AA103" s="26"/>
      <c r="AB103" s="26"/>
      <c r="AC103" s="26"/>
      <c r="AD103" s="26"/>
      <c r="AE103" s="26"/>
      <c r="AF103" s="26"/>
      <c r="AG103" s="26"/>
      <c r="AH103" s="26"/>
      <c r="AI103" s="26"/>
      <c r="AJ103" s="26"/>
      <c r="AK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56"/>
      <c r="W104" s="56"/>
      <c r="X104" s="56"/>
      <c r="Y104" s="56"/>
      <c r="Z104" s="26"/>
      <c r="AA104" s="26"/>
      <c r="AB104" s="26"/>
      <c r="AC104" s="26"/>
      <c r="AD104" s="26"/>
      <c r="AE104" s="26"/>
      <c r="AF104" s="26"/>
      <c r="AG104" s="26"/>
      <c r="AH104" s="26"/>
      <c r="AI104" s="26"/>
      <c r="AJ104" s="26"/>
      <c r="AK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56"/>
      <c r="W105" s="56"/>
      <c r="X105" s="56"/>
      <c r="Y105" s="56"/>
      <c r="Z105" s="26"/>
      <c r="AA105" s="26"/>
      <c r="AB105" s="26"/>
      <c r="AC105" s="26"/>
      <c r="AD105" s="26"/>
      <c r="AE105" s="26"/>
      <c r="AF105" s="26"/>
      <c r="AG105" s="26"/>
      <c r="AH105" s="26"/>
      <c r="AI105" s="26"/>
      <c r="AJ105" s="26"/>
      <c r="AK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56"/>
      <c r="W106" s="56"/>
      <c r="X106" s="56"/>
      <c r="Y106" s="56"/>
      <c r="Z106" s="26"/>
      <c r="AA106" s="26"/>
      <c r="AB106" s="26"/>
      <c r="AC106" s="26"/>
      <c r="AD106" s="26"/>
      <c r="AE106" s="26"/>
      <c r="AF106" s="26"/>
      <c r="AG106" s="26"/>
      <c r="AH106" s="26"/>
      <c r="AI106" s="26"/>
      <c r="AJ106" s="26"/>
      <c r="AK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56"/>
      <c r="W107" s="56"/>
      <c r="X107" s="56"/>
      <c r="Y107" s="56"/>
      <c r="Z107" s="26"/>
      <c r="AA107" s="26"/>
      <c r="AB107" s="26"/>
      <c r="AC107" s="26"/>
      <c r="AD107" s="26"/>
      <c r="AE107" s="26"/>
      <c r="AF107" s="26"/>
      <c r="AG107" s="26"/>
      <c r="AH107" s="26"/>
      <c r="AI107" s="26"/>
      <c r="AJ107" s="26"/>
      <c r="AK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56"/>
      <c r="W108" s="56"/>
      <c r="X108" s="56"/>
      <c r="Y108" s="56"/>
      <c r="Z108" s="26"/>
      <c r="AA108" s="26"/>
      <c r="AB108" s="26"/>
      <c r="AC108" s="26"/>
      <c r="AD108" s="26"/>
      <c r="AE108" s="26"/>
      <c r="AF108" s="26"/>
      <c r="AG108" s="26"/>
      <c r="AH108" s="26"/>
      <c r="AI108" s="26"/>
      <c r="AJ108" s="26"/>
      <c r="AK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56"/>
      <c r="W109" s="56"/>
      <c r="X109" s="56"/>
      <c r="Y109" s="56"/>
      <c r="Z109" s="26"/>
      <c r="AA109" s="26"/>
      <c r="AB109" s="26"/>
      <c r="AC109" s="26"/>
      <c r="AD109" s="26"/>
      <c r="AE109" s="26"/>
      <c r="AF109" s="26"/>
      <c r="AG109" s="26"/>
      <c r="AH109" s="26"/>
      <c r="AI109" s="26"/>
      <c r="AJ109" s="26"/>
      <c r="AK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56"/>
      <c r="W110" s="56"/>
      <c r="X110" s="56"/>
      <c r="Y110" s="56"/>
      <c r="Z110" s="26"/>
      <c r="AA110" s="26"/>
      <c r="AB110" s="26"/>
      <c r="AC110" s="26"/>
      <c r="AD110" s="26"/>
      <c r="AE110" s="26"/>
      <c r="AF110" s="26"/>
      <c r="AG110" s="26"/>
      <c r="AH110" s="26"/>
      <c r="AI110" s="26"/>
      <c r="AJ110" s="26"/>
      <c r="AK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56"/>
      <c r="W111" s="56"/>
      <c r="X111" s="56"/>
      <c r="Y111" s="56"/>
      <c r="Z111" s="26"/>
      <c r="AA111" s="26"/>
      <c r="AB111" s="26"/>
      <c r="AC111" s="26"/>
      <c r="AD111" s="26"/>
      <c r="AE111" s="26"/>
      <c r="AF111" s="26"/>
      <c r="AG111" s="26"/>
      <c r="AH111" s="26"/>
      <c r="AI111" s="26"/>
      <c r="AJ111" s="26"/>
      <c r="AK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56"/>
      <c r="W112" s="56"/>
      <c r="X112" s="56"/>
      <c r="Y112" s="56"/>
      <c r="Z112" s="26"/>
      <c r="AA112" s="26"/>
      <c r="AB112" s="26"/>
      <c r="AC112" s="26"/>
      <c r="AD112" s="26"/>
      <c r="AE112" s="26"/>
      <c r="AF112" s="26"/>
      <c r="AG112" s="26"/>
      <c r="AH112" s="26"/>
      <c r="AI112" s="26"/>
      <c r="AJ112" s="26"/>
      <c r="AK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56"/>
      <c r="W113" s="56"/>
      <c r="X113" s="56"/>
      <c r="Y113" s="56"/>
      <c r="Z113" s="26"/>
      <c r="AA113" s="26"/>
      <c r="AB113" s="26"/>
      <c r="AC113" s="26"/>
      <c r="AD113" s="26"/>
      <c r="AE113" s="26"/>
      <c r="AF113" s="26"/>
      <c r="AG113" s="26"/>
      <c r="AH113" s="26"/>
      <c r="AI113" s="26"/>
      <c r="AJ113" s="26"/>
      <c r="AK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56"/>
      <c r="W114" s="56"/>
      <c r="X114" s="56"/>
      <c r="Y114" s="56"/>
      <c r="Z114" s="26"/>
      <c r="AA114" s="26"/>
      <c r="AB114" s="26"/>
      <c r="AC114" s="26"/>
      <c r="AD114" s="26"/>
      <c r="AE114" s="26"/>
      <c r="AF114" s="26"/>
      <c r="AG114" s="26"/>
      <c r="AH114" s="26"/>
      <c r="AI114" s="26"/>
      <c r="AJ114" s="26"/>
      <c r="AK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56"/>
      <c r="W115" s="56"/>
      <c r="X115" s="56"/>
      <c r="Y115" s="56"/>
      <c r="Z115" s="26"/>
      <c r="AA115" s="26"/>
      <c r="AB115" s="26"/>
      <c r="AC115" s="26"/>
      <c r="AD115" s="26"/>
      <c r="AE115" s="26"/>
      <c r="AF115" s="26"/>
      <c r="AG115" s="26"/>
      <c r="AH115" s="26"/>
      <c r="AI115" s="26"/>
      <c r="AJ115" s="26"/>
      <c r="AK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56"/>
      <c r="W116" s="56"/>
      <c r="X116" s="56"/>
      <c r="Y116" s="56"/>
      <c r="Z116" s="26"/>
      <c r="AA116" s="26"/>
      <c r="AB116" s="26"/>
      <c r="AC116" s="26"/>
      <c r="AD116" s="26"/>
      <c r="AE116" s="26"/>
      <c r="AF116" s="26"/>
      <c r="AG116" s="26"/>
      <c r="AH116" s="26"/>
      <c r="AI116" s="26"/>
      <c r="AJ116" s="26"/>
      <c r="AK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56"/>
      <c r="W117" s="56"/>
      <c r="X117" s="56"/>
      <c r="Y117" s="56"/>
      <c r="Z117" s="26"/>
      <c r="AA117" s="26"/>
      <c r="AB117" s="26"/>
      <c r="AC117" s="26"/>
      <c r="AD117" s="26"/>
      <c r="AE117" s="26"/>
      <c r="AF117" s="26"/>
      <c r="AG117" s="26"/>
      <c r="AH117" s="26"/>
      <c r="AI117" s="26"/>
      <c r="AJ117" s="26"/>
      <c r="AK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56"/>
      <c r="W118" s="56"/>
      <c r="X118" s="56"/>
      <c r="Y118" s="56"/>
      <c r="Z118" s="26"/>
      <c r="AA118" s="26"/>
      <c r="AB118" s="26"/>
      <c r="AC118" s="26"/>
      <c r="AD118" s="26"/>
      <c r="AE118" s="26"/>
      <c r="AF118" s="26"/>
      <c r="AG118" s="26"/>
      <c r="AH118" s="26"/>
      <c r="AI118" s="26"/>
      <c r="AJ118" s="26"/>
      <c r="AK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56"/>
      <c r="W119" s="56"/>
      <c r="X119" s="56"/>
      <c r="Y119" s="56"/>
      <c r="Z119" s="26"/>
      <c r="AA119" s="26"/>
      <c r="AB119" s="26"/>
      <c r="AC119" s="26"/>
      <c r="AD119" s="26"/>
      <c r="AE119" s="26"/>
      <c r="AF119" s="26"/>
      <c r="AG119" s="26"/>
      <c r="AH119" s="26"/>
      <c r="AI119" s="26"/>
      <c r="AJ119" s="26"/>
      <c r="AK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56"/>
      <c r="W120" s="56"/>
      <c r="X120" s="56"/>
      <c r="Y120" s="56"/>
      <c r="Z120" s="26"/>
      <c r="AA120" s="26"/>
      <c r="AB120" s="26"/>
      <c r="AC120" s="26"/>
      <c r="AD120" s="26"/>
      <c r="AE120" s="26"/>
      <c r="AF120" s="26"/>
      <c r="AG120" s="26"/>
      <c r="AH120" s="26"/>
      <c r="AI120" s="26"/>
      <c r="AJ120" s="26"/>
      <c r="AK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56"/>
      <c r="W121" s="56"/>
      <c r="X121" s="56"/>
      <c r="Y121" s="56"/>
      <c r="Z121" s="26"/>
      <c r="AA121" s="26"/>
      <c r="AB121" s="26"/>
      <c r="AC121" s="26"/>
      <c r="AD121" s="26"/>
      <c r="AE121" s="26"/>
      <c r="AF121" s="26"/>
      <c r="AG121" s="26"/>
      <c r="AH121" s="26"/>
      <c r="AI121" s="26"/>
      <c r="AJ121" s="26"/>
      <c r="AK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56"/>
      <c r="W122" s="56"/>
      <c r="X122" s="56"/>
      <c r="Y122" s="56"/>
      <c r="Z122" s="26"/>
      <c r="AA122" s="26"/>
      <c r="AB122" s="26"/>
      <c r="AC122" s="26"/>
      <c r="AD122" s="26"/>
      <c r="AE122" s="26"/>
      <c r="AF122" s="26"/>
      <c r="AG122" s="26"/>
      <c r="AH122" s="26"/>
      <c r="AI122" s="26"/>
      <c r="AJ122" s="26"/>
      <c r="AK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56"/>
      <c r="W123" s="56"/>
      <c r="X123" s="56"/>
      <c r="Y123" s="56"/>
      <c r="Z123" s="26"/>
      <c r="AA123" s="26"/>
      <c r="AB123" s="26"/>
      <c r="AC123" s="26"/>
      <c r="AD123" s="26"/>
      <c r="AE123" s="26"/>
      <c r="AF123" s="26"/>
      <c r="AG123" s="26"/>
      <c r="AH123" s="26"/>
      <c r="AI123" s="26"/>
      <c r="AJ123" s="26"/>
      <c r="AK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56"/>
      <c r="W124" s="56"/>
      <c r="X124" s="56"/>
      <c r="Y124" s="56"/>
      <c r="Z124" s="26"/>
      <c r="AA124" s="26"/>
      <c r="AB124" s="26"/>
      <c r="AC124" s="26"/>
      <c r="AD124" s="26"/>
      <c r="AE124" s="26"/>
      <c r="AF124" s="26"/>
      <c r="AG124" s="26"/>
      <c r="AH124" s="26"/>
      <c r="AI124" s="26"/>
      <c r="AJ124" s="26"/>
      <c r="AK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56"/>
      <c r="W125" s="56"/>
      <c r="X125" s="56"/>
      <c r="Y125" s="56"/>
      <c r="Z125" s="26"/>
      <c r="AA125" s="26"/>
      <c r="AB125" s="26"/>
      <c r="AC125" s="26"/>
      <c r="AD125" s="26"/>
      <c r="AE125" s="26"/>
      <c r="AF125" s="26"/>
      <c r="AG125" s="26"/>
      <c r="AH125" s="26"/>
      <c r="AI125" s="26"/>
      <c r="AJ125" s="26"/>
      <c r="AK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56"/>
      <c r="W126" s="56"/>
      <c r="X126" s="56"/>
      <c r="Y126" s="56"/>
      <c r="Z126" s="26"/>
      <c r="AA126" s="26"/>
      <c r="AB126" s="26"/>
      <c r="AC126" s="26"/>
      <c r="AD126" s="26"/>
      <c r="AE126" s="26"/>
      <c r="AF126" s="26"/>
      <c r="AG126" s="26"/>
      <c r="AH126" s="26"/>
      <c r="AI126" s="26"/>
      <c r="AJ126" s="26"/>
      <c r="AK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56"/>
      <c r="W127" s="56"/>
      <c r="X127" s="56"/>
      <c r="Y127" s="56"/>
      <c r="Z127" s="26"/>
      <c r="AA127" s="26"/>
      <c r="AB127" s="26"/>
      <c r="AC127" s="26"/>
      <c r="AD127" s="26"/>
      <c r="AE127" s="26"/>
      <c r="AF127" s="26"/>
      <c r="AG127" s="26"/>
      <c r="AH127" s="26"/>
      <c r="AI127" s="26"/>
      <c r="AJ127" s="26"/>
      <c r="AK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56"/>
      <c r="W128" s="56"/>
      <c r="X128" s="56"/>
      <c r="Y128" s="56"/>
      <c r="Z128" s="26"/>
      <c r="AA128" s="26"/>
      <c r="AB128" s="26"/>
      <c r="AC128" s="26"/>
      <c r="AD128" s="26"/>
      <c r="AE128" s="26"/>
      <c r="AF128" s="26"/>
      <c r="AG128" s="26"/>
      <c r="AH128" s="26"/>
      <c r="AI128" s="26"/>
      <c r="AJ128" s="26"/>
      <c r="AK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56"/>
      <c r="W129" s="56"/>
      <c r="X129" s="56"/>
      <c r="Y129" s="56"/>
      <c r="Z129" s="26"/>
      <c r="AA129" s="26"/>
      <c r="AB129" s="26"/>
      <c r="AC129" s="26"/>
      <c r="AD129" s="26"/>
      <c r="AE129" s="26"/>
      <c r="AF129" s="26"/>
      <c r="AG129" s="26"/>
      <c r="AH129" s="26"/>
      <c r="AI129" s="26"/>
      <c r="AJ129" s="26"/>
      <c r="AK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56"/>
      <c r="W130" s="56"/>
      <c r="X130" s="56"/>
      <c r="Y130" s="56"/>
      <c r="Z130" s="26"/>
      <c r="AA130" s="26"/>
      <c r="AB130" s="26"/>
      <c r="AC130" s="26"/>
      <c r="AD130" s="26"/>
      <c r="AE130" s="26"/>
      <c r="AF130" s="26"/>
      <c r="AG130" s="26"/>
      <c r="AH130" s="26"/>
      <c r="AI130" s="26"/>
      <c r="AJ130" s="26"/>
      <c r="AK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56"/>
      <c r="W131" s="56"/>
      <c r="X131" s="56"/>
      <c r="Y131" s="56"/>
      <c r="Z131" s="26"/>
      <c r="AA131" s="26"/>
      <c r="AB131" s="26"/>
      <c r="AC131" s="26"/>
      <c r="AD131" s="26"/>
      <c r="AE131" s="26"/>
      <c r="AF131" s="26"/>
      <c r="AG131" s="26"/>
      <c r="AH131" s="26"/>
      <c r="AI131" s="26"/>
      <c r="AJ131" s="26"/>
      <c r="AK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56"/>
      <c r="W132" s="56"/>
      <c r="X132" s="56"/>
      <c r="Y132" s="56"/>
      <c r="Z132" s="26"/>
      <c r="AA132" s="26"/>
      <c r="AB132" s="26"/>
      <c r="AC132" s="26"/>
      <c r="AD132" s="26"/>
      <c r="AE132" s="26"/>
      <c r="AF132" s="26"/>
      <c r="AG132" s="26"/>
      <c r="AH132" s="26"/>
      <c r="AI132" s="26"/>
      <c r="AJ132" s="26"/>
      <c r="AK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56"/>
      <c r="W133" s="56"/>
      <c r="X133" s="56"/>
      <c r="Y133" s="56"/>
      <c r="Z133" s="26"/>
      <c r="AA133" s="26"/>
      <c r="AB133" s="26"/>
      <c r="AC133" s="26"/>
      <c r="AD133" s="26"/>
      <c r="AE133" s="26"/>
      <c r="AF133" s="26"/>
      <c r="AG133" s="26"/>
      <c r="AH133" s="26"/>
      <c r="AI133" s="26"/>
      <c r="AJ133" s="26"/>
      <c r="AK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56"/>
      <c r="W134" s="56"/>
      <c r="X134" s="56"/>
      <c r="Y134" s="56"/>
      <c r="Z134" s="26"/>
      <c r="AA134" s="26"/>
      <c r="AB134" s="26"/>
      <c r="AC134" s="26"/>
      <c r="AD134" s="26"/>
      <c r="AE134" s="26"/>
      <c r="AF134" s="26"/>
      <c r="AG134" s="26"/>
      <c r="AH134" s="26"/>
      <c r="AI134" s="26"/>
      <c r="AJ134" s="26"/>
      <c r="AK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56"/>
      <c r="W135" s="56"/>
      <c r="X135" s="56"/>
      <c r="Y135" s="56"/>
      <c r="Z135" s="26"/>
      <c r="AA135" s="26"/>
      <c r="AB135" s="26"/>
      <c r="AC135" s="26"/>
      <c r="AD135" s="26"/>
      <c r="AE135" s="26"/>
      <c r="AF135" s="26"/>
      <c r="AG135" s="26"/>
      <c r="AH135" s="26"/>
      <c r="AI135" s="26"/>
      <c r="AJ135" s="26"/>
      <c r="AK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56"/>
      <c r="W136" s="56"/>
      <c r="X136" s="56"/>
      <c r="Y136" s="56"/>
      <c r="Z136" s="26"/>
      <c r="AA136" s="26"/>
      <c r="AB136" s="26"/>
      <c r="AC136" s="26"/>
      <c r="AD136" s="26"/>
      <c r="AE136" s="26"/>
      <c r="AF136" s="26"/>
      <c r="AG136" s="26"/>
      <c r="AH136" s="26"/>
      <c r="AI136" s="26"/>
      <c r="AJ136" s="26"/>
      <c r="AK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56"/>
      <c r="W137" s="56"/>
      <c r="X137" s="56"/>
      <c r="Y137" s="56"/>
      <c r="Z137" s="26"/>
      <c r="AA137" s="26"/>
      <c r="AB137" s="26"/>
      <c r="AC137" s="26"/>
      <c r="AD137" s="26"/>
      <c r="AE137" s="26"/>
      <c r="AF137" s="26"/>
      <c r="AG137" s="26"/>
      <c r="AH137" s="26"/>
      <c r="AI137" s="26"/>
      <c r="AJ137" s="26"/>
      <c r="AK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56"/>
      <c r="W138" s="56"/>
      <c r="X138" s="56"/>
      <c r="Y138" s="56"/>
      <c r="Z138" s="26"/>
      <c r="AA138" s="26"/>
      <c r="AB138" s="26"/>
      <c r="AC138" s="26"/>
      <c r="AD138" s="26"/>
      <c r="AE138" s="26"/>
      <c r="AF138" s="26"/>
      <c r="AG138" s="26"/>
      <c r="AH138" s="26"/>
      <c r="AI138" s="26"/>
      <c r="AJ138" s="26"/>
      <c r="AK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56"/>
      <c r="W139" s="56"/>
      <c r="X139" s="56"/>
      <c r="Y139" s="56"/>
      <c r="Z139" s="26"/>
      <c r="AA139" s="26"/>
      <c r="AB139" s="26"/>
      <c r="AC139" s="26"/>
      <c r="AD139" s="26"/>
      <c r="AE139" s="26"/>
      <c r="AF139" s="26"/>
      <c r="AG139" s="26"/>
      <c r="AH139" s="26"/>
      <c r="AI139" s="26"/>
      <c r="AJ139" s="26"/>
      <c r="AK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56"/>
      <c r="W140" s="56"/>
      <c r="X140" s="56"/>
      <c r="Y140" s="56"/>
      <c r="Z140" s="26"/>
      <c r="AA140" s="26"/>
      <c r="AB140" s="26"/>
      <c r="AC140" s="26"/>
      <c r="AD140" s="26"/>
      <c r="AE140" s="26"/>
      <c r="AF140" s="26"/>
      <c r="AG140" s="26"/>
      <c r="AH140" s="26"/>
      <c r="AI140" s="26"/>
      <c r="AJ140" s="26"/>
      <c r="AK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56"/>
      <c r="W141" s="56"/>
      <c r="X141" s="56"/>
      <c r="Y141" s="56"/>
      <c r="Z141" s="26"/>
      <c r="AA141" s="26"/>
      <c r="AB141" s="26"/>
      <c r="AC141" s="26"/>
      <c r="AD141" s="26"/>
      <c r="AE141" s="26"/>
      <c r="AF141" s="26"/>
      <c r="AG141" s="26"/>
      <c r="AH141" s="26"/>
      <c r="AI141" s="26"/>
      <c r="AJ141" s="26"/>
      <c r="AK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56"/>
      <c r="W142" s="56"/>
      <c r="X142" s="56"/>
      <c r="Y142" s="56"/>
      <c r="Z142" s="26"/>
      <c r="AA142" s="26"/>
      <c r="AB142" s="26"/>
      <c r="AC142" s="26"/>
      <c r="AD142" s="26"/>
      <c r="AE142" s="26"/>
      <c r="AF142" s="26"/>
      <c r="AG142" s="26"/>
      <c r="AH142" s="26"/>
      <c r="AI142" s="26"/>
      <c r="AJ142" s="26"/>
      <c r="AK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56"/>
      <c r="W143" s="56"/>
      <c r="X143" s="56"/>
      <c r="Y143" s="56"/>
      <c r="Z143" s="26"/>
      <c r="AA143" s="26"/>
      <c r="AB143" s="26"/>
      <c r="AC143" s="26"/>
      <c r="AD143" s="26"/>
      <c r="AE143" s="26"/>
      <c r="AF143" s="26"/>
      <c r="AG143" s="26"/>
      <c r="AH143" s="26"/>
      <c r="AI143" s="26"/>
      <c r="AJ143" s="26"/>
      <c r="AK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56"/>
      <c r="W144" s="56"/>
      <c r="X144" s="56"/>
      <c r="Y144" s="56"/>
      <c r="Z144" s="26"/>
      <c r="AA144" s="26"/>
      <c r="AB144" s="26"/>
      <c r="AC144" s="26"/>
      <c r="AD144" s="26"/>
      <c r="AE144" s="26"/>
      <c r="AF144" s="26"/>
      <c r="AG144" s="26"/>
      <c r="AH144" s="26"/>
      <c r="AI144" s="26"/>
      <c r="AJ144" s="26"/>
      <c r="AK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56"/>
      <c r="W145" s="56"/>
      <c r="X145" s="56"/>
      <c r="Y145" s="56"/>
      <c r="Z145" s="26"/>
      <c r="AA145" s="26"/>
      <c r="AB145" s="26"/>
      <c r="AC145" s="26"/>
      <c r="AD145" s="26"/>
      <c r="AE145" s="26"/>
      <c r="AF145" s="26"/>
      <c r="AG145" s="26"/>
      <c r="AH145" s="26"/>
      <c r="AI145" s="26"/>
      <c r="AJ145" s="26"/>
      <c r="AK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56"/>
      <c r="W146" s="56"/>
      <c r="X146" s="56"/>
      <c r="Y146" s="56"/>
      <c r="Z146" s="26"/>
      <c r="AA146" s="26"/>
      <c r="AB146" s="26"/>
      <c r="AC146" s="26"/>
      <c r="AD146" s="26"/>
      <c r="AE146" s="26"/>
      <c r="AF146" s="26"/>
      <c r="AG146" s="26"/>
      <c r="AH146" s="26"/>
      <c r="AI146" s="26"/>
      <c r="AJ146" s="26"/>
      <c r="AK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56"/>
      <c r="W147" s="56"/>
      <c r="X147" s="56"/>
      <c r="Y147" s="56"/>
      <c r="Z147" s="26"/>
      <c r="AA147" s="26"/>
      <c r="AB147" s="26"/>
      <c r="AC147" s="26"/>
      <c r="AD147" s="26"/>
      <c r="AE147" s="26"/>
      <c r="AF147" s="26"/>
      <c r="AG147" s="26"/>
      <c r="AH147" s="26"/>
      <c r="AI147" s="26"/>
      <c r="AJ147" s="26"/>
      <c r="AK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56"/>
      <c r="W148" s="56"/>
      <c r="X148" s="56"/>
      <c r="Y148" s="56"/>
      <c r="Z148" s="26"/>
      <c r="AA148" s="26"/>
      <c r="AB148" s="26"/>
      <c r="AC148" s="26"/>
      <c r="AD148" s="26"/>
      <c r="AE148" s="26"/>
      <c r="AF148" s="26"/>
      <c r="AG148" s="26"/>
      <c r="AH148" s="26"/>
      <c r="AI148" s="26"/>
      <c r="AJ148" s="26"/>
      <c r="AK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56"/>
      <c r="W149" s="56"/>
      <c r="X149" s="56"/>
      <c r="Y149" s="56"/>
      <c r="Z149" s="26"/>
      <c r="AA149" s="26"/>
      <c r="AB149" s="26"/>
      <c r="AC149" s="26"/>
      <c r="AD149" s="26"/>
      <c r="AE149" s="26"/>
      <c r="AF149" s="26"/>
      <c r="AG149" s="26"/>
      <c r="AH149" s="26"/>
      <c r="AI149" s="26"/>
      <c r="AJ149" s="26"/>
      <c r="AK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56"/>
      <c r="W150" s="56"/>
      <c r="X150" s="56"/>
      <c r="Y150" s="56"/>
      <c r="Z150" s="26"/>
      <c r="AA150" s="26"/>
      <c r="AB150" s="26"/>
      <c r="AC150" s="26"/>
      <c r="AD150" s="26"/>
      <c r="AE150" s="26"/>
      <c r="AF150" s="26"/>
      <c r="AG150" s="26"/>
      <c r="AH150" s="26"/>
      <c r="AI150" s="26"/>
      <c r="AJ150" s="26"/>
      <c r="AK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56"/>
      <c r="W151" s="56"/>
      <c r="X151" s="56"/>
      <c r="Y151" s="56"/>
      <c r="Z151" s="26"/>
      <c r="AA151" s="26"/>
      <c r="AB151" s="26"/>
      <c r="AC151" s="26"/>
      <c r="AD151" s="26"/>
      <c r="AE151" s="26"/>
      <c r="AF151" s="26"/>
      <c r="AG151" s="26"/>
      <c r="AH151" s="26"/>
      <c r="AI151" s="26"/>
      <c r="AJ151" s="26"/>
      <c r="AK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56"/>
      <c r="W152" s="56"/>
      <c r="X152" s="56"/>
      <c r="Y152" s="56"/>
      <c r="Z152" s="26"/>
      <c r="AA152" s="26"/>
      <c r="AB152" s="26"/>
      <c r="AC152" s="26"/>
      <c r="AD152" s="26"/>
      <c r="AE152" s="26"/>
      <c r="AF152" s="26"/>
      <c r="AG152" s="26"/>
      <c r="AH152" s="26"/>
      <c r="AI152" s="26"/>
      <c r="AJ152" s="26"/>
      <c r="AK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56"/>
      <c r="W153" s="56"/>
      <c r="X153" s="56"/>
      <c r="Y153" s="56"/>
      <c r="Z153" s="26"/>
      <c r="AA153" s="26"/>
      <c r="AB153" s="26"/>
      <c r="AC153" s="26"/>
      <c r="AD153" s="26"/>
      <c r="AE153" s="26"/>
      <c r="AF153" s="26"/>
      <c r="AG153" s="26"/>
      <c r="AH153" s="26"/>
      <c r="AI153" s="26"/>
      <c r="AJ153" s="26"/>
      <c r="AK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56"/>
      <c r="W154" s="56"/>
      <c r="X154" s="56"/>
      <c r="Y154" s="56"/>
      <c r="Z154" s="26"/>
      <c r="AA154" s="26"/>
      <c r="AB154" s="26"/>
      <c r="AC154" s="26"/>
      <c r="AD154" s="26"/>
      <c r="AE154" s="26"/>
      <c r="AF154" s="26"/>
      <c r="AG154" s="26"/>
      <c r="AH154" s="26"/>
      <c r="AI154" s="26"/>
      <c r="AJ154" s="26"/>
      <c r="AK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56"/>
      <c r="W155" s="56"/>
      <c r="X155" s="56"/>
      <c r="Y155" s="56"/>
      <c r="Z155" s="26"/>
      <c r="AA155" s="26"/>
      <c r="AB155" s="26"/>
      <c r="AC155" s="26"/>
      <c r="AD155" s="26"/>
      <c r="AE155" s="26"/>
      <c r="AF155" s="26"/>
      <c r="AG155" s="26"/>
      <c r="AH155" s="26"/>
      <c r="AI155" s="26"/>
      <c r="AJ155" s="26"/>
      <c r="AK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56"/>
      <c r="W156" s="56"/>
      <c r="X156" s="56"/>
      <c r="Y156" s="56"/>
      <c r="Z156" s="26"/>
      <c r="AA156" s="26"/>
      <c r="AB156" s="26"/>
      <c r="AC156" s="26"/>
      <c r="AD156" s="26"/>
      <c r="AE156" s="26"/>
      <c r="AF156" s="26"/>
      <c r="AG156" s="26"/>
      <c r="AH156" s="26"/>
      <c r="AI156" s="26"/>
      <c r="AJ156" s="26"/>
      <c r="AK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56"/>
      <c r="W157" s="56"/>
      <c r="X157" s="56"/>
      <c r="Y157" s="56"/>
      <c r="Z157" s="26"/>
      <c r="AA157" s="26"/>
      <c r="AB157" s="26"/>
      <c r="AC157" s="26"/>
      <c r="AD157" s="26"/>
      <c r="AE157" s="26"/>
      <c r="AF157" s="26"/>
      <c r="AG157" s="26"/>
      <c r="AH157" s="26"/>
      <c r="AI157" s="26"/>
      <c r="AJ157" s="26"/>
      <c r="AK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56"/>
      <c r="W158" s="56"/>
      <c r="X158" s="56"/>
      <c r="Y158" s="56"/>
      <c r="Z158" s="26"/>
      <c r="AA158" s="26"/>
      <c r="AB158" s="26"/>
      <c r="AC158" s="26"/>
      <c r="AD158" s="26"/>
      <c r="AE158" s="26"/>
      <c r="AF158" s="26"/>
      <c r="AG158" s="26"/>
      <c r="AH158" s="26"/>
      <c r="AI158" s="26"/>
      <c r="AJ158" s="26"/>
      <c r="AK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56"/>
      <c r="W159" s="56"/>
      <c r="X159" s="56"/>
      <c r="Y159" s="56"/>
      <c r="Z159" s="26"/>
      <c r="AA159" s="26"/>
      <c r="AB159" s="26"/>
      <c r="AC159" s="26"/>
      <c r="AD159" s="26"/>
      <c r="AE159" s="26"/>
      <c r="AF159" s="26"/>
      <c r="AG159" s="26"/>
      <c r="AH159" s="26"/>
      <c r="AI159" s="26"/>
      <c r="AJ159" s="26"/>
      <c r="AK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56"/>
      <c r="W160" s="56"/>
      <c r="X160" s="56"/>
      <c r="Y160" s="56"/>
      <c r="Z160" s="26"/>
      <c r="AA160" s="26"/>
      <c r="AB160" s="26"/>
      <c r="AC160" s="26"/>
      <c r="AD160" s="26"/>
      <c r="AE160" s="26"/>
      <c r="AF160" s="26"/>
      <c r="AG160" s="26"/>
      <c r="AH160" s="26"/>
      <c r="AI160" s="26"/>
      <c r="AJ160" s="26"/>
      <c r="AK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56"/>
      <c r="W161" s="56"/>
      <c r="X161" s="56"/>
      <c r="Y161" s="56"/>
      <c r="Z161" s="26"/>
      <c r="AA161" s="26"/>
      <c r="AB161" s="26"/>
      <c r="AC161" s="26"/>
      <c r="AD161" s="26"/>
      <c r="AE161" s="26"/>
      <c r="AF161" s="26"/>
      <c r="AG161" s="26"/>
      <c r="AH161" s="26"/>
      <c r="AI161" s="26"/>
      <c r="AJ161" s="26"/>
      <c r="AK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56"/>
      <c r="W162" s="56"/>
      <c r="X162" s="56"/>
      <c r="Y162" s="56"/>
      <c r="Z162" s="26"/>
      <c r="AA162" s="26"/>
      <c r="AB162" s="26"/>
      <c r="AC162" s="26"/>
      <c r="AD162" s="26"/>
      <c r="AE162" s="26"/>
      <c r="AF162" s="26"/>
      <c r="AG162" s="26"/>
      <c r="AH162" s="26"/>
      <c r="AI162" s="26"/>
      <c r="AJ162" s="26"/>
      <c r="AK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56"/>
      <c r="W163" s="56"/>
      <c r="X163" s="56"/>
      <c r="Y163" s="56"/>
      <c r="Z163" s="26"/>
      <c r="AA163" s="26"/>
      <c r="AB163" s="26"/>
      <c r="AC163" s="26"/>
      <c r="AD163" s="26"/>
      <c r="AE163" s="26"/>
      <c r="AF163" s="26"/>
      <c r="AG163" s="26"/>
      <c r="AH163" s="26"/>
      <c r="AI163" s="26"/>
      <c r="AJ163" s="26"/>
      <c r="AK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56"/>
      <c r="W164" s="56"/>
      <c r="X164" s="56"/>
      <c r="Y164" s="56"/>
      <c r="Z164" s="26"/>
      <c r="AA164" s="26"/>
      <c r="AB164" s="26"/>
      <c r="AC164" s="26"/>
      <c r="AD164" s="26"/>
      <c r="AE164" s="26"/>
      <c r="AF164" s="26"/>
      <c r="AG164" s="26"/>
      <c r="AH164" s="26"/>
      <c r="AI164" s="26"/>
      <c r="AJ164" s="26"/>
      <c r="AK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56"/>
      <c r="W165" s="56"/>
      <c r="X165" s="56"/>
      <c r="Y165" s="56"/>
      <c r="Z165" s="26"/>
      <c r="AA165" s="26"/>
      <c r="AB165" s="26"/>
      <c r="AC165" s="26"/>
      <c r="AD165" s="26"/>
      <c r="AE165" s="26"/>
      <c r="AF165" s="26"/>
      <c r="AG165" s="26"/>
      <c r="AH165" s="26"/>
      <c r="AI165" s="26"/>
      <c r="AJ165" s="26"/>
      <c r="AK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56"/>
      <c r="W166" s="56"/>
      <c r="X166" s="56"/>
      <c r="Y166" s="56"/>
      <c r="Z166" s="26"/>
      <c r="AA166" s="26"/>
      <c r="AB166" s="26"/>
      <c r="AC166" s="26"/>
      <c r="AD166" s="26"/>
      <c r="AE166" s="26"/>
      <c r="AF166" s="26"/>
      <c r="AG166" s="26"/>
      <c r="AH166" s="26"/>
      <c r="AI166" s="26"/>
      <c r="AJ166" s="26"/>
      <c r="AK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56"/>
      <c r="W167" s="56"/>
      <c r="X167" s="56"/>
      <c r="Y167" s="56"/>
      <c r="Z167" s="26"/>
      <c r="AA167" s="26"/>
      <c r="AB167" s="26"/>
      <c r="AC167" s="26"/>
      <c r="AD167" s="26"/>
      <c r="AE167" s="26"/>
      <c r="AF167" s="26"/>
      <c r="AG167" s="26"/>
      <c r="AH167" s="26"/>
      <c r="AI167" s="26"/>
      <c r="AJ167" s="26"/>
      <c r="AK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56"/>
      <c r="W168" s="56"/>
      <c r="X168" s="56"/>
      <c r="Y168" s="56"/>
      <c r="Z168" s="26"/>
      <c r="AA168" s="26"/>
      <c r="AB168" s="26"/>
      <c r="AC168" s="26"/>
      <c r="AD168" s="26"/>
      <c r="AE168" s="26"/>
      <c r="AF168" s="26"/>
      <c r="AG168" s="26"/>
      <c r="AH168" s="26"/>
      <c r="AI168" s="26"/>
      <c r="AJ168" s="26"/>
      <c r="AK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56"/>
      <c r="W169" s="56"/>
      <c r="X169" s="56"/>
      <c r="Y169" s="56"/>
      <c r="Z169" s="26"/>
      <c r="AA169" s="26"/>
      <c r="AB169" s="26"/>
      <c r="AC169" s="26"/>
      <c r="AD169" s="26"/>
      <c r="AE169" s="26"/>
      <c r="AF169" s="26"/>
      <c r="AG169" s="26"/>
      <c r="AH169" s="26"/>
      <c r="AI169" s="26"/>
      <c r="AJ169" s="26"/>
      <c r="AK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56"/>
      <c r="W170" s="56"/>
      <c r="X170" s="56"/>
      <c r="Y170" s="56"/>
      <c r="Z170" s="26"/>
      <c r="AA170" s="26"/>
      <c r="AB170" s="26"/>
      <c r="AC170" s="26"/>
      <c r="AD170" s="26"/>
      <c r="AE170" s="26"/>
      <c r="AF170" s="26"/>
      <c r="AG170" s="26"/>
      <c r="AH170" s="26"/>
      <c r="AI170" s="26"/>
      <c r="AJ170" s="26"/>
      <c r="AK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56"/>
      <c r="W171" s="56"/>
      <c r="X171" s="56"/>
      <c r="Y171" s="56"/>
      <c r="Z171" s="26"/>
      <c r="AA171" s="26"/>
      <c r="AB171" s="26"/>
      <c r="AC171" s="26"/>
      <c r="AD171" s="26"/>
      <c r="AE171" s="26"/>
      <c r="AF171" s="26"/>
      <c r="AG171" s="26"/>
      <c r="AH171" s="26"/>
      <c r="AI171" s="26"/>
      <c r="AJ171" s="26"/>
      <c r="AK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56"/>
      <c r="W172" s="56"/>
      <c r="X172" s="56"/>
      <c r="Y172" s="56"/>
      <c r="Z172" s="26"/>
      <c r="AA172" s="26"/>
      <c r="AB172" s="26"/>
      <c r="AC172" s="26"/>
      <c r="AD172" s="26"/>
      <c r="AE172" s="26"/>
      <c r="AF172" s="26"/>
      <c r="AG172" s="26"/>
      <c r="AH172" s="26"/>
      <c r="AI172" s="26"/>
      <c r="AJ172" s="26"/>
      <c r="AK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56"/>
      <c r="W173" s="56"/>
      <c r="X173" s="56"/>
      <c r="Y173" s="56"/>
      <c r="Z173" s="26"/>
      <c r="AA173" s="26"/>
      <c r="AB173" s="26"/>
      <c r="AC173" s="26"/>
      <c r="AD173" s="26"/>
      <c r="AE173" s="26"/>
      <c r="AF173" s="26"/>
      <c r="AG173" s="26"/>
      <c r="AH173" s="26"/>
      <c r="AI173" s="26"/>
      <c r="AJ173" s="26"/>
      <c r="AK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56"/>
      <c r="W174" s="56"/>
      <c r="X174" s="56"/>
      <c r="Y174" s="56"/>
      <c r="Z174" s="26"/>
      <c r="AA174" s="26"/>
      <c r="AB174" s="26"/>
      <c r="AC174" s="26"/>
      <c r="AD174" s="26"/>
      <c r="AE174" s="26"/>
      <c r="AF174" s="26"/>
      <c r="AG174" s="26"/>
      <c r="AH174" s="26"/>
      <c r="AI174" s="26"/>
      <c r="AJ174" s="26"/>
      <c r="AK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56"/>
      <c r="W175" s="56"/>
      <c r="X175" s="56"/>
      <c r="Y175" s="56"/>
      <c r="Z175" s="26"/>
      <c r="AA175" s="26"/>
      <c r="AB175" s="26"/>
      <c r="AC175" s="26"/>
      <c r="AD175" s="26"/>
      <c r="AE175" s="26"/>
      <c r="AF175" s="26"/>
      <c r="AG175" s="26"/>
      <c r="AH175" s="26"/>
      <c r="AI175" s="26"/>
      <c r="AJ175" s="26"/>
      <c r="AK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56"/>
      <c r="W176" s="56"/>
      <c r="X176" s="56"/>
      <c r="Y176" s="56"/>
      <c r="Z176" s="26"/>
      <c r="AA176" s="26"/>
      <c r="AB176" s="26"/>
      <c r="AC176" s="26"/>
      <c r="AD176" s="26"/>
      <c r="AE176" s="26"/>
      <c r="AF176" s="26"/>
      <c r="AG176" s="26"/>
      <c r="AH176" s="26"/>
      <c r="AI176" s="26"/>
      <c r="AJ176" s="26"/>
      <c r="AK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56"/>
      <c r="W177" s="56"/>
      <c r="X177" s="56"/>
      <c r="Y177" s="56"/>
      <c r="Z177" s="26"/>
      <c r="AA177" s="26"/>
      <c r="AB177" s="26"/>
      <c r="AC177" s="26"/>
      <c r="AD177" s="26"/>
      <c r="AE177" s="26"/>
      <c r="AF177" s="26"/>
      <c r="AG177" s="26"/>
      <c r="AH177" s="26"/>
      <c r="AI177" s="26"/>
      <c r="AJ177" s="26"/>
      <c r="AK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56"/>
      <c r="W178" s="56"/>
      <c r="X178" s="56"/>
      <c r="Y178" s="56"/>
      <c r="Z178" s="26"/>
      <c r="AA178" s="26"/>
      <c r="AB178" s="26"/>
      <c r="AC178" s="26"/>
      <c r="AD178" s="26"/>
      <c r="AE178" s="26"/>
      <c r="AF178" s="26"/>
      <c r="AG178" s="26"/>
      <c r="AH178" s="26"/>
      <c r="AI178" s="26"/>
      <c r="AJ178" s="26"/>
      <c r="AK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56"/>
      <c r="W179" s="56"/>
      <c r="X179" s="56"/>
      <c r="Y179" s="56"/>
      <c r="Z179" s="26"/>
      <c r="AA179" s="26"/>
      <c r="AB179" s="26"/>
      <c r="AC179" s="26"/>
      <c r="AD179" s="26"/>
      <c r="AE179" s="26"/>
      <c r="AF179" s="26"/>
      <c r="AG179" s="26"/>
      <c r="AH179" s="26"/>
      <c r="AI179" s="26"/>
      <c r="AJ179" s="26"/>
      <c r="AK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56"/>
      <c r="W180" s="56"/>
      <c r="X180" s="56"/>
      <c r="Y180" s="56"/>
      <c r="Z180" s="26"/>
      <c r="AA180" s="26"/>
      <c r="AB180" s="26"/>
      <c r="AC180" s="26"/>
      <c r="AD180" s="26"/>
      <c r="AE180" s="26"/>
      <c r="AF180" s="26"/>
      <c r="AG180" s="26"/>
      <c r="AH180" s="26"/>
      <c r="AI180" s="26"/>
      <c r="AJ180" s="26"/>
      <c r="AK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56"/>
      <c r="W181" s="56"/>
      <c r="X181" s="56"/>
      <c r="Y181" s="56"/>
      <c r="Z181" s="26"/>
      <c r="AA181" s="26"/>
      <c r="AB181" s="26"/>
      <c r="AC181" s="26"/>
      <c r="AD181" s="26"/>
      <c r="AE181" s="26"/>
      <c r="AF181" s="26"/>
      <c r="AG181" s="26"/>
      <c r="AH181" s="26"/>
      <c r="AI181" s="26"/>
      <c r="AJ181" s="26"/>
      <c r="AK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56"/>
      <c r="W182" s="56"/>
      <c r="X182" s="56"/>
      <c r="Y182" s="56"/>
      <c r="Z182" s="26"/>
      <c r="AA182" s="26"/>
      <c r="AB182" s="26"/>
      <c r="AC182" s="26"/>
      <c r="AD182" s="26"/>
      <c r="AE182" s="26"/>
      <c r="AF182" s="26"/>
      <c r="AG182" s="26"/>
      <c r="AH182" s="26"/>
      <c r="AI182" s="26"/>
      <c r="AJ182" s="26"/>
      <c r="AK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56"/>
      <c r="W183" s="56"/>
      <c r="X183" s="56"/>
      <c r="Y183" s="56"/>
      <c r="Z183" s="26"/>
      <c r="AA183" s="26"/>
      <c r="AB183" s="26"/>
      <c r="AC183" s="26"/>
      <c r="AD183" s="26"/>
      <c r="AE183" s="26"/>
      <c r="AF183" s="26"/>
      <c r="AG183" s="26"/>
      <c r="AH183" s="26"/>
      <c r="AI183" s="26"/>
      <c r="AJ183" s="26"/>
      <c r="AK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56"/>
      <c r="W184" s="56"/>
      <c r="X184" s="56"/>
      <c r="Y184" s="56"/>
      <c r="Z184" s="26"/>
      <c r="AA184" s="26"/>
      <c r="AB184" s="26"/>
      <c r="AC184" s="26"/>
      <c r="AD184" s="26"/>
      <c r="AE184" s="26"/>
      <c r="AF184" s="26"/>
      <c r="AG184" s="26"/>
      <c r="AH184" s="26"/>
      <c r="AI184" s="26"/>
      <c r="AJ184" s="26"/>
      <c r="AK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56"/>
      <c r="W185" s="56"/>
      <c r="X185" s="56"/>
      <c r="Y185" s="56"/>
      <c r="Z185" s="26"/>
      <c r="AA185" s="26"/>
      <c r="AB185" s="26"/>
      <c r="AC185" s="26"/>
      <c r="AD185" s="26"/>
      <c r="AE185" s="26"/>
      <c r="AF185" s="26"/>
      <c r="AG185" s="26"/>
      <c r="AH185" s="26"/>
      <c r="AI185" s="26"/>
      <c r="AJ185" s="26"/>
      <c r="AK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56"/>
      <c r="W186" s="56"/>
      <c r="X186" s="56"/>
      <c r="Y186" s="56"/>
      <c r="Z186" s="26"/>
      <c r="AA186" s="26"/>
      <c r="AB186" s="26"/>
      <c r="AC186" s="26"/>
      <c r="AD186" s="26"/>
      <c r="AE186" s="26"/>
      <c r="AF186" s="26"/>
      <c r="AG186" s="26"/>
      <c r="AH186" s="26"/>
      <c r="AI186" s="26"/>
      <c r="AJ186" s="26"/>
      <c r="AK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56"/>
      <c r="W187" s="56"/>
      <c r="X187" s="56"/>
      <c r="Y187" s="56"/>
      <c r="Z187" s="26"/>
      <c r="AA187" s="26"/>
      <c r="AB187" s="26"/>
      <c r="AC187" s="26"/>
      <c r="AD187" s="26"/>
      <c r="AE187" s="26"/>
      <c r="AF187" s="26"/>
      <c r="AG187" s="26"/>
      <c r="AH187" s="26"/>
      <c r="AI187" s="26"/>
      <c r="AJ187" s="26"/>
      <c r="AK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56"/>
      <c r="W188" s="56"/>
      <c r="X188" s="56"/>
      <c r="Y188" s="56"/>
      <c r="Z188" s="26"/>
      <c r="AA188" s="26"/>
      <c r="AB188" s="26"/>
      <c r="AC188" s="26"/>
      <c r="AD188" s="26"/>
      <c r="AE188" s="26"/>
      <c r="AF188" s="26"/>
      <c r="AG188" s="26"/>
      <c r="AH188" s="26"/>
      <c r="AI188" s="26"/>
      <c r="AJ188" s="26"/>
      <c r="AK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56"/>
      <c r="W189" s="56"/>
      <c r="X189" s="56"/>
      <c r="Y189" s="56"/>
      <c r="Z189" s="26"/>
      <c r="AA189" s="26"/>
      <c r="AB189" s="26"/>
      <c r="AC189" s="26"/>
      <c r="AD189" s="26"/>
      <c r="AE189" s="26"/>
      <c r="AF189" s="26"/>
      <c r="AG189" s="26"/>
      <c r="AH189" s="26"/>
      <c r="AI189" s="26"/>
      <c r="AJ189" s="26"/>
      <c r="AK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56"/>
      <c r="W190" s="56"/>
      <c r="X190" s="56"/>
      <c r="Y190" s="56"/>
      <c r="Z190" s="26"/>
      <c r="AA190" s="26"/>
      <c r="AB190" s="26"/>
      <c r="AC190" s="26"/>
      <c r="AD190" s="26"/>
      <c r="AE190" s="26"/>
      <c r="AF190" s="26"/>
      <c r="AG190" s="26"/>
      <c r="AH190" s="26"/>
      <c r="AI190" s="26"/>
      <c r="AJ190" s="26"/>
      <c r="AK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56"/>
      <c r="W191" s="56"/>
      <c r="X191" s="56"/>
      <c r="Y191" s="56"/>
      <c r="Z191" s="26"/>
      <c r="AA191" s="26"/>
      <c r="AB191" s="26"/>
      <c r="AC191" s="26"/>
      <c r="AD191" s="26"/>
      <c r="AE191" s="26"/>
      <c r="AF191" s="26"/>
      <c r="AG191" s="26"/>
      <c r="AH191" s="26"/>
      <c r="AI191" s="26"/>
      <c r="AJ191" s="26"/>
      <c r="AK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56"/>
      <c r="W192" s="56"/>
      <c r="X192" s="56"/>
      <c r="Y192" s="56"/>
      <c r="Z192" s="26"/>
      <c r="AA192" s="26"/>
      <c r="AB192" s="26"/>
      <c r="AC192" s="26"/>
      <c r="AD192" s="26"/>
      <c r="AE192" s="26"/>
      <c r="AF192" s="26"/>
      <c r="AG192" s="26"/>
      <c r="AH192" s="26"/>
      <c r="AI192" s="26"/>
      <c r="AJ192" s="26"/>
      <c r="AK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56"/>
      <c r="W193" s="56"/>
      <c r="X193" s="56"/>
      <c r="Y193" s="56"/>
      <c r="Z193" s="26"/>
      <c r="AA193" s="26"/>
      <c r="AB193" s="26"/>
      <c r="AC193" s="26"/>
      <c r="AD193" s="26"/>
      <c r="AE193" s="26"/>
      <c r="AF193" s="26"/>
      <c r="AG193" s="26"/>
      <c r="AH193" s="26"/>
      <c r="AI193" s="26"/>
      <c r="AJ193" s="26"/>
      <c r="AK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56"/>
      <c r="W194" s="56"/>
      <c r="X194" s="56"/>
      <c r="Y194" s="56"/>
      <c r="Z194" s="26"/>
      <c r="AA194" s="26"/>
      <c r="AB194" s="26"/>
      <c r="AC194" s="26"/>
      <c r="AD194" s="26"/>
      <c r="AE194" s="26"/>
      <c r="AF194" s="26"/>
      <c r="AG194" s="26"/>
      <c r="AH194" s="26"/>
      <c r="AI194" s="26"/>
      <c r="AJ194" s="26"/>
      <c r="AK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56"/>
      <c r="W195" s="56"/>
      <c r="X195" s="56"/>
      <c r="Y195" s="56"/>
      <c r="Z195" s="26"/>
      <c r="AA195" s="26"/>
      <c r="AB195" s="26"/>
      <c r="AC195" s="26"/>
      <c r="AD195" s="26"/>
      <c r="AE195" s="26"/>
      <c r="AF195" s="26"/>
      <c r="AG195" s="26"/>
      <c r="AH195" s="26"/>
      <c r="AI195" s="26"/>
      <c r="AJ195" s="26"/>
      <c r="AK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56"/>
      <c r="W196" s="56"/>
      <c r="X196" s="56"/>
      <c r="Y196" s="56"/>
      <c r="Z196" s="26"/>
      <c r="AA196" s="26"/>
      <c r="AB196" s="26"/>
      <c r="AC196" s="26"/>
      <c r="AD196" s="26"/>
      <c r="AE196" s="26"/>
      <c r="AF196" s="26"/>
      <c r="AG196" s="26"/>
      <c r="AH196" s="26"/>
      <c r="AI196" s="26"/>
      <c r="AJ196" s="26"/>
      <c r="AK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56"/>
      <c r="W197" s="56"/>
      <c r="X197" s="56"/>
      <c r="Y197" s="56"/>
      <c r="Z197" s="26"/>
      <c r="AA197" s="26"/>
      <c r="AB197" s="26"/>
      <c r="AC197" s="26"/>
      <c r="AD197" s="26"/>
      <c r="AE197" s="26"/>
      <c r="AF197" s="26"/>
      <c r="AG197" s="26"/>
      <c r="AH197" s="26"/>
      <c r="AI197" s="26"/>
      <c r="AJ197" s="26"/>
      <c r="AK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56"/>
      <c r="W198" s="56"/>
      <c r="X198" s="56"/>
      <c r="Y198" s="56"/>
      <c r="Z198" s="26"/>
      <c r="AA198" s="26"/>
      <c r="AB198" s="26"/>
      <c r="AC198" s="26"/>
      <c r="AD198" s="26"/>
      <c r="AE198" s="26"/>
      <c r="AF198" s="26"/>
      <c r="AG198" s="26"/>
      <c r="AH198" s="26"/>
      <c r="AI198" s="26"/>
      <c r="AJ198" s="26"/>
      <c r="AK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56"/>
      <c r="W199" s="56"/>
      <c r="X199" s="56"/>
      <c r="Y199" s="56"/>
      <c r="Z199" s="26"/>
      <c r="AA199" s="26"/>
      <c r="AB199" s="26"/>
      <c r="AC199" s="26"/>
      <c r="AD199" s="26"/>
      <c r="AE199" s="26"/>
      <c r="AF199" s="26"/>
      <c r="AG199" s="26"/>
      <c r="AH199" s="26"/>
      <c r="AI199" s="26"/>
      <c r="AJ199" s="26"/>
      <c r="AK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56"/>
      <c r="W200" s="56"/>
      <c r="X200" s="56"/>
      <c r="Y200" s="56"/>
      <c r="Z200" s="26"/>
      <c r="AA200" s="26"/>
      <c r="AB200" s="26"/>
      <c r="AC200" s="26"/>
      <c r="AD200" s="26"/>
      <c r="AE200" s="26"/>
      <c r="AF200" s="26"/>
      <c r="AG200" s="26"/>
      <c r="AH200" s="26"/>
      <c r="AI200" s="26"/>
      <c r="AJ200" s="26"/>
      <c r="AK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56"/>
      <c r="W201" s="56"/>
      <c r="X201" s="56"/>
      <c r="Y201" s="56"/>
      <c r="Z201" s="26"/>
      <c r="AA201" s="26"/>
      <c r="AB201" s="26"/>
      <c r="AC201" s="26"/>
      <c r="AD201" s="26"/>
      <c r="AE201" s="26"/>
      <c r="AF201" s="26"/>
      <c r="AG201" s="26"/>
      <c r="AH201" s="26"/>
      <c r="AI201" s="26"/>
      <c r="AJ201" s="26"/>
      <c r="AK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56"/>
      <c r="W202" s="56"/>
      <c r="X202" s="56"/>
      <c r="Y202" s="56"/>
      <c r="Z202" s="26"/>
      <c r="AA202" s="26"/>
      <c r="AB202" s="26"/>
      <c r="AC202" s="26"/>
      <c r="AD202" s="26"/>
      <c r="AE202" s="26"/>
      <c r="AF202" s="26"/>
      <c r="AG202" s="26"/>
      <c r="AH202" s="26"/>
      <c r="AI202" s="26"/>
      <c r="AJ202" s="26"/>
      <c r="AK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56"/>
      <c r="W203" s="56"/>
      <c r="X203" s="56"/>
      <c r="Y203" s="56"/>
      <c r="Z203" s="26"/>
      <c r="AA203" s="26"/>
      <c r="AB203" s="26"/>
      <c r="AC203" s="26"/>
      <c r="AD203" s="26"/>
      <c r="AE203" s="26"/>
      <c r="AF203" s="26"/>
      <c r="AG203" s="26"/>
      <c r="AH203" s="26"/>
      <c r="AI203" s="26"/>
      <c r="AJ203" s="26"/>
      <c r="AK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56"/>
      <c r="W204" s="56"/>
      <c r="X204" s="56"/>
      <c r="Y204" s="56"/>
      <c r="Z204" s="26"/>
      <c r="AA204" s="26"/>
      <c r="AB204" s="26"/>
      <c r="AC204" s="26"/>
      <c r="AD204" s="26"/>
      <c r="AE204" s="26"/>
      <c r="AF204" s="26"/>
      <c r="AG204" s="26"/>
      <c r="AH204" s="26"/>
      <c r="AI204" s="26"/>
      <c r="AJ204" s="26"/>
      <c r="AK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56"/>
      <c r="W205" s="56"/>
      <c r="X205" s="56"/>
      <c r="Y205" s="56"/>
      <c r="Z205" s="26"/>
      <c r="AA205" s="26"/>
      <c r="AB205" s="26"/>
      <c r="AC205" s="26"/>
      <c r="AD205" s="26"/>
      <c r="AE205" s="26"/>
      <c r="AF205" s="26"/>
      <c r="AG205" s="26"/>
      <c r="AH205" s="26"/>
      <c r="AI205" s="26"/>
      <c r="AJ205" s="26"/>
      <c r="AK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56"/>
      <c r="W206" s="56"/>
      <c r="X206" s="56"/>
      <c r="Y206" s="56"/>
      <c r="Z206" s="26"/>
      <c r="AA206" s="26"/>
      <c r="AB206" s="26"/>
      <c r="AC206" s="26"/>
      <c r="AD206" s="26"/>
      <c r="AE206" s="26"/>
      <c r="AF206" s="26"/>
      <c r="AG206" s="26"/>
      <c r="AH206" s="26"/>
      <c r="AI206" s="26"/>
      <c r="AJ206" s="26"/>
      <c r="AK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56"/>
      <c r="W207" s="56"/>
      <c r="X207" s="56"/>
      <c r="Y207" s="56"/>
      <c r="Z207" s="26"/>
      <c r="AA207" s="26"/>
      <c r="AB207" s="26"/>
      <c r="AC207" s="26"/>
      <c r="AD207" s="26"/>
      <c r="AE207" s="26"/>
      <c r="AF207" s="26"/>
      <c r="AG207" s="26"/>
      <c r="AH207" s="26"/>
      <c r="AI207" s="26"/>
      <c r="AJ207" s="26"/>
      <c r="AK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56"/>
      <c r="W208" s="56"/>
      <c r="X208" s="56"/>
      <c r="Y208" s="56"/>
      <c r="Z208" s="26"/>
      <c r="AA208" s="26"/>
      <c r="AB208" s="26"/>
      <c r="AC208" s="26"/>
      <c r="AD208" s="26"/>
      <c r="AE208" s="26"/>
      <c r="AF208" s="26"/>
      <c r="AG208" s="26"/>
      <c r="AH208" s="26"/>
      <c r="AI208" s="26"/>
      <c r="AJ208" s="26"/>
      <c r="AK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56"/>
      <c r="W209" s="56"/>
      <c r="X209" s="56"/>
      <c r="Y209" s="56"/>
      <c r="Z209" s="26"/>
      <c r="AA209" s="26"/>
      <c r="AB209" s="26"/>
      <c r="AC209" s="26"/>
      <c r="AD209" s="26"/>
      <c r="AE209" s="26"/>
      <c r="AF209" s="26"/>
      <c r="AG209" s="26"/>
      <c r="AH209" s="26"/>
      <c r="AI209" s="26"/>
      <c r="AJ209" s="26"/>
      <c r="AK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56"/>
      <c r="W210" s="56"/>
      <c r="X210" s="56"/>
      <c r="Y210" s="56"/>
      <c r="Z210" s="26"/>
      <c r="AA210" s="26"/>
      <c r="AB210" s="26"/>
      <c r="AC210" s="26"/>
      <c r="AD210" s="26"/>
      <c r="AE210" s="26"/>
      <c r="AF210" s="26"/>
      <c r="AG210" s="26"/>
      <c r="AH210" s="26"/>
      <c r="AI210" s="26"/>
      <c r="AJ210" s="26"/>
      <c r="AK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56"/>
      <c r="W211" s="56"/>
      <c r="X211" s="56"/>
      <c r="Y211" s="56"/>
      <c r="Z211" s="26"/>
      <c r="AA211" s="26"/>
      <c r="AB211" s="26"/>
      <c r="AC211" s="26"/>
      <c r="AD211" s="26"/>
      <c r="AE211" s="26"/>
      <c r="AF211" s="26"/>
      <c r="AG211" s="26"/>
      <c r="AH211" s="26"/>
      <c r="AI211" s="26"/>
      <c r="AJ211" s="26"/>
      <c r="AK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56"/>
      <c r="W212" s="56"/>
      <c r="X212" s="56"/>
      <c r="Y212" s="56"/>
      <c r="Z212" s="26"/>
      <c r="AA212" s="26"/>
      <c r="AB212" s="26"/>
      <c r="AC212" s="26"/>
      <c r="AD212" s="26"/>
      <c r="AE212" s="26"/>
      <c r="AF212" s="26"/>
      <c r="AG212" s="26"/>
      <c r="AH212" s="26"/>
      <c r="AI212" s="26"/>
      <c r="AJ212" s="26"/>
      <c r="AK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56"/>
      <c r="W213" s="56"/>
      <c r="X213" s="56"/>
      <c r="Y213" s="56"/>
      <c r="Z213" s="26"/>
      <c r="AA213" s="26"/>
      <c r="AB213" s="26"/>
      <c r="AC213" s="26"/>
      <c r="AD213" s="26"/>
      <c r="AE213" s="26"/>
      <c r="AF213" s="26"/>
      <c r="AG213" s="26"/>
      <c r="AH213" s="26"/>
      <c r="AI213" s="26"/>
      <c r="AJ213" s="26"/>
      <c r="AK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56"/>
      <c r="W214" s="56"/>
      <c r="X214" s="56"/>
      <c r="Y214" s="56"/>
      <c r="Z214" s="26"/>
      <c r="AA214" s="26"/>
      <c r="AB214" s="26"/>
      <c r="AC214" s="26"/>
      <c r="AD214" s="26"/>
      <c r="AE214" s="26"/>
      <c r="AF214" s="26"/>
      <c r="AG214" s="26"/>
      <c r="AH214" s="26"/>
      <c r="AI214" s="26"/>
      <c r="AJ214" s="26"/>
      <c r="AK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56"/>
      <c r="W215" s="56"/>
      <c r="X215" s="56"/>
      <c r="Y215" s="56"/>
      <c r="Z215" s="26"/>
      <c r="AA215" s="26"/>
      <c r="AB215" s="26"/>
      <c r="AC215" s="26"/>
      <c r="AD215" s="26"/>
      <c r="AE215" s="26"/>
      <c r="AF215" s="26"/>
      <c r="AG215" s="26"/>
      <c r="AH215" s="26"/>
      <c r="AI215" s="26"/>
      <c r="AJ215" s="26"/>
      <c r="AK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56"/>
      <c r="W216" s="56"/>
      <c r="X216" s="56"/>
      <c r="Y216" s="56"/>
      <c r="Z216" s="26"/>
      <c r="AA216" s="26"/>
      <c r="AB216" s="26"/>
      <c r="AC216" s="26"/>
      <c r="AD216" s="26"/>
      <c r="AE216" s="26"/>
      <c r="AF216" s="26"/>
      <c r="AG216" s="26"/>
      <c r="AH216" s="26"/>
      <c r="AI216" s="26"/>
      <c r="AJ216" s="26"/>
      <c r="AK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56"/>
      <c r="W217" s="56"/>
      <c r="X217" s="56"/>
      <c r="Y217" s="56"/>
      <c r="Z217" s="26"/>
      <c r="AA217" s="26"/>
      <c r="AB217" s="26"/>
      <c r="AC217" s="26"/>
      <c r="AD217" s="26"/>
      <c r="AE217" s="26"/>
      <c r="AF217" s="26"/>
      <c r="AG217" s="26"/>
      <c r="AH217" s="26"/>
      <c r="AI217" s="26"/>
      <c r="AJ217" s="26"/>
      <c r="AK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56"/>
      <c r="W218" s="56"/>
      <c r="X218" s="56"/>
      <c r="Y218" s="56"/>
      <c r="Z218" s="26"/>
      <c r="AA218" s="26"/>
      <c r="AB218" s="26"/>
      <c r="AC218" s="26"/>
      <c r="AD218" s="26"/>
      <c r="AE218" s="26"/>
      <c r="AF218" s="26"/>
      <c r="AG218" s="26"/>
      <c r="AH218" s="26"/>
      <c r="AI218" s="26"/>
      <c r="AJ218" s="26"/>
      <c r="AK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56"/>
      <c r="W219" s="56"/>
      <c r="X219" s="56"/>
      <c r="Y219" s="56"/>
      <c r="Z219" s="26"/>
      <c r="AA219" s="26"/>
      <c r="AB219" s="26"/>
      <c r="AC219" s="26"/>
      <c r="AD219" s="26"/>
      <c r="AE219" s="26"/>
      <c r="AF219" s="26"/>
      <c r="AG219" s="26"/>
      <c r="AH219" s="26"/>
      <c r="AI219" s="26"/>
      <c r="AJ219" s="26"/>
      <c r="AK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56"/>
      <c r="W220" s="56"/>
      <c r="X220" s="56"/>
      <c r="Y220" s="56"/>
      <c r="Z220" s="26"/>
      <c r="AA220" s="26"/>
      <c r="AB220" s="26"/>
      <c r="AC220" s="26"/>
      <c r="AD220" s="26"/>
      <c r="AE220" s="26"/>
      <c r="AF220" s="26"/>
      <c r="AG220" s="26"/>
      <c r="AH220" s="26"/>
      <c r="AI220" s="26"/>
      <c r="AJ220" s="26"/>
      <c r="AK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56"/>
      <c r="W221" s="56"/>
      <c r="X221" s="56"/>
      <c r="Y221" s="56"/>
      <c r="Z221" s="26"/>
      <c r="AA221" s="26"/>
      <c r="AB221" s="26"/>
      <c r="AC221" s="26"/>
      <c r="AD221" s="26"/>
      <c r="AE221" s="26"/>
      <c r="AF221" s="26"/>
      <c r="AG221" s="26"/>
      <c r="AH221" s="26"/>
      <c r="AI221" s="26"/>
      <c r="AJ221" s="26"/>
      <c r="AK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56"/>
      <c r="W222" s="56"/>
      <c r="X222" s="56"/>
      <c r="Y222" s="56"/>
      <c r="Z222" s="26"/>
      <c r="AA222" s="26"/>
      <c r="AB222" s="26"/>
      <c r="AC222" s="26"/>
      <c r="AD222" s="26"/>
      <c r="AE222" s="26"/>
      <c r="AF222" s="26"/>
      <c r="AG222" s="26"/>
      <c r="AH222" s="26"/>
      <c r="AI222" s="26"/>
      <c r="AJ222" s="26"/>
      <c r="AK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56"/>
      <c r="W223" s="56"/>
      <c r="X223" s="56"/>
      <c r="Y223" s="56"/>
      <c r="Z223" s="26"/>
      <c r="AA223" s="26"/>
      <c r="AB223" s="26"/>
      <c r="AC223" s="26"/>
      <c r="AD223" s="26"/>
      <c r="AE223" s="26"/>
      <c r="AF223" s="26"/>
      <c r="AG223" s="26"/>
      <c r="AH223" s="26"/>
      <c r="AI223" s="26"/>
      <c r="AJ223" s="26"/>
      <c r="AK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56"/>
      <c r="W224" s="56"/>
      <c r="X224" s="56"/>
      <c r="Y224" s="56"/>
      <c r="Z224" s="26"/>
      <c r="AA224" s="26"/>
      <c r="AB224" s="26"/>
      <c r="AC224" s="26"/>
      <c r="AD224" s="26"/>
      <c r="AE224" s="26"/>
      <c r="AF224" s="26"/>
      <c r="AG224" s="26"/>
      <c r="AH224" s="26"/>
      <c r="AI224" s="26"/>
      <c r="AJ224" s="26"/>
      <c r="AK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56"/>
      <c r="W225" s="56"/>
      <c r="X225" s="56"/>
      <c r="Y225" s="56"/>
      <c r="Z225" s="26"/>
      <c r="AA225" s="26"/>
      <c r="AB225" s="26"/>
      <c r="AC225" s="26"/>
      <c r="AD225" s="26"/>
      <c r="AE225" s="26"/>
      <c r="AF225" s="26"/>
      <c r="AG225" s="26"/>
      <c r="AH225" s="26"/>
      <c r="AI225" s="26"/>
      <c r="AJ225" s="26"/>
      <c r="AK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56"/>
      <c r="W226" s="56"/>
      <c r="X226" s="56"/>
      <c r="Y226" s="56"/>
      <c r="Z226" s="26"/>
      <c r="AA226" s="26"/>
      <c r="AB226" s="26"/>
      <c r="AC226" s="26"/>
      <c r="AD226" s="26"/>
      <c r="AE226" s="26"/>
      <c r="AF226" s="26"/>
      <c r="AG226" s="26"/>
      <c r="AH226" s="26"/>
      <c r="AI226" s="26"/>
      <c r="AJ226" s="26"/>
      <c r="AK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56"/>
      <c r="W227" s="56"/>
      <c r="X227" s="56"/>
      <c r="Y227" s="56"/>
      <c r="Z227" s="26"/>
      <c r="AA227" s="26"/>
      <c r="AB227" s="26"/>
      <c r="AC227" s="26"/>
      <c r="AD227" s="26"/>
      <c r="AE227" s="26"/>
      <c r="AF227" s="26"/>
      <c r="AG227" s="26"/>
      <c r="AH227" s="26"/>
      <c r="AI227" s="26"/>
      <c r="AJ227" s="26"/>
      <c r="AK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56"/>
      <c r="W228" s="56"/>
      <c r="X228" s="56"/>
      <c r="Y228" s="56"/>
      <c r="Z228" s="26"/>
      <c r="AA228" s="26"/>
      <c r="AB228" s="26"/>
      <c r="AC228" s="26"/>
      <c r="AD228" s="26"/>
      <c r="AE228" s="26"/>
      <c r="AF228" s="26"/>
      <c r="AG228" s="26"/>
      <c r="AH228" s="26"/>
      <c r="AI228" s="26"/>
      <c r="AJ228" s="26"/>
      <c r="AK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56"/>
      <c r="W229" s="56"/>
      <c r="X229" s="56"/>
      <c r="Y229" s="56"/>
      <c r="Z229" s="26"/>
      <c r="AA229" s="26"/>
      <c r="AB229" s="26"/>
      <c r="AC229" s="26"/>
      <c r="AD229" s="26"/>
      <c r="AE229" s="26"/>
      <c r="AF229" s="26"/>
      <c r="AG229" s="26"/>
      <c r="AH229" s="26"/>
      <c r="AI229" s="26"/>
      <c r="AJ229" s="26"/>
      <c r="AK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56"/>
      <c r="W230" s="56"/>
      <c r="X230" s="56"/>
      <c r="Y230" s="56"/>
      <c r="Z230" s="26"/>
      <c r="AA230" s="26"/>
      <c r="AB230" s="26"/>
      <c r="AC230" s="26"/>
      <c r="AD230" s="26"/>
      <c r="AE230" s="26"/>
      <c r="AF230" s="26"/>
      <c r="AG230" s="26"/>
      <c r="AH230" s="26"/>
      <c r="AI230" s="26"/>
      <c r="AJ230" s="26"/>
      <c r="AK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56"/>
      <c r="W231" s="56"/>
      <c r="X231" s="56"/>
      <c r="Y231" s="56"/>
      <c r="Z231" s="26"/>
      <c r="AA231" s="26"/>
      <c r="AB231" s="26"/>
      <c r="AC231" s="26"/>
      <c r="AD231" s="26"/>
      <c r="AE231" s="26"/>
      <c r="AF231" s="26"/>
      <c r="AG231" s="26"/>
      <c r="AH231" s="26"/>
      <c r="AI231" s="26"/>
      <c r="AJ231" s="26"/>
      <c r="AK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56"/>
      <c r="W232" s="56"/>
      <c r="X232" s="56"/>
      <c r="Y232" s="56"/>
      <c r="Z232" s="26"/>
      <c r="AA232" s="26"/>
      <c r="AB232" s="26"/>
      <c r="AC232" s="26"/>
      <c r="AD232" s="26"/>
      <c r="AE232" s="26"/>
      <c r="AF232" s="26"/>
      <c r="AG232" s="26"/>
      <c r="AH232" s="26"/>
      <c r="AI232" s="26"/>
      <c r="AJ232" s="26"/>
      <c r="AK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56"/>
      <c r="W233" s="56"/>
      <c r="X233" s="56"/>
      <c r="Y233" s="56"/>
      <c r="Z233" s="26"/>
      <c r="AA233" s="26"/>
      <c r="AB233" s="26"/>
      <c r="AC233" s="26"/>
      <c r="AD233" s="26"/>
      <c r="AE233" s="26"/>
      <c r="AF233" s="26"/>
      <c r="AG233" s="26"/>
      <c r="AH233" s="26"/>
      <c r="AI233" s="26"/>
      <c r="AJ233" s="26"/>
      <c r="AK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56"/>
      <c r="W234" s="56"/>
      <c r="X234" s="56"/>
      <c r="Y234" s="56"/>
      <c r="Z234" s="26"/>
      <c r="AA234" s="26"/>
      <c r="AB234" s="26"/>
      <c r="AC234" s="26"/>
      <c r="AD234" s="26"/>
      <c r="AE234" s="26"/>
      <c r="AF234" s="26"/>
      <c r="AG234" s="26"/>
      <c r="AH234" s="26"/>
      <c r="AI234" s="26"/>
      <c r="AJ234" s="26"/>
      <c r="AK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56"/>
      <c r="W235" s="56"/>
      <c r="X235" s="56"/>
      <c r="Y235" s="56"/>
      <c r="Z235" s="26"/>
      <c r="AA235" s="26"/>
      <c r="AB235" s="26"/>
      <c r="AC235" s="26"/>
      <c r="AD235" s="26"/>
      <c r="AE235" s="26"/>
      <c r="AF235" s="26"/>
      <c r="AG235" s="26"/>
      <c r="AH235" s="26"/>
      <c r="AI235" s="26"/>
      <c r="AJ235" s="26"/>
      <c r="AK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56"/>
      <c r="W236" s="56"/>
      <c r="X236" s="56"/>
      <c r="Y236" s="56"/>
      <c r="Z236" s="26"/>
      <c r="AA236" s="26"/>
      <c r="AB236" s="26"/>
      <c r="AC236" s="26"/>
      <c r="AD236" s="26"/>
      <c r="AE236" s="26"/>
      <c r="AF236" s="26"/>
      <c r="AG236" s="26"/>
      <c r="AH236" s="26"/>
      <c r="AI236" s="26"/>
      <c r="AJ236" s="26"/>
      <c r="AK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56"/>
      <c r="W237" s="56"/>
      <c r="X237" s="56"/>
      <c r="Y237" s="56"/>
      <c r="Z237" s="26"/>
      <c r="AA237" s="26"/>
      <c r="AB237" s="26"/>
      <c r="AC237" s="26"/>
      <c r="AD237" s="26"/>
      <c r="AE237" s="26"/>
      <c r="AF237" s="26"/>
      <c r="AG237" s="26"/>
      <c r="AH237" s="26"/>
      <c r="AI237" s="26"/>
      <c r="AJ237" s="26"/>
      <c r="AK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56"/>
      <c r="W238" s="56"/>
      <c r="X238" s="56"/>
      <c r="Y238" s="56"/>
      <c r="Z238" s="26"/>
      <c r="AA238" s="26"/>
      <c r="AB238" s="26"/>
      <c r="AC238" s="26"/>
      <c r="AD238" s="26"/>
      <c r="AE238" s="26"/>
      <c r="AF238" s="26"/>
      <c r="AG238" s="26"/>
      <c r="AH238" s="26"/>
      <c r="AI238" s="26"/>
      <c r="AJ238" s="26"/>
      <c r="AK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56"/>
      <c r="W239" s="56"/>
      <c r="X239" s="56"/>
      <c r="Y239" s="56"/>
      <c r="Z239" s="26"/>
      <c r="AA239" s="26"/>
      <c r="AB239" s="26"/>
      <c r="AC239" s="26"/>
      <c r="AD239" s="26"/>
      <c r="AE239" s="26"/>
      <c r="AF239" s="26"/>
      <c r="AG239" s="26"/>
      <c r="AH239" s="26"/>
      <c r="AI239" s="26"/>
      <c r="AJ239" s="26"/>
      <c r="AK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56"/>
      <c r="W240" s="56"/>
      <c r="X240" s="56"/>
      <c r="Y240" s="56"/>
      <c r="Z240" s="26"/>
      <c r="AA240" s="26"/>
      <c r="AB240" s="26"/>
      <c r="AC240" s="26"/>
      <c r="AD240" s="26"/>
      <c r="AE240" s="26"/>
      <c r="AF240" s="26"/>
      <c r="AG240" s="26"/>
      <c r="AH240" s="26"/>
      <c r="AI240" s="26"/>
      <c r="AJ240" s="26"/>
      <c r="AK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56"/>
      <c r="W241" s="56"/>
      <c r="X241" s="56"/>
      <c r="Y241" s="56"/>
      <c r="Z241" s="26"/>
      <c r="AA241" s="26"/>
      <c r="AB241" s="26"/>
      <c r="AC241" s="26"/>
      <c r="AD241" s="26"/>
      <c r="AE241" s="26"/>
      <c r="AF241" s="26"/>
      <c r="AG241" s="26"/>
      <c r="AH241" s="26"/>
      <c r="AI241" s="26"/>
      <c r="AJ241" s="26"/>
      <c r="AK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56"/>
      <c r="W242" s="56"/>
      <c r="X242" s="56"/>
      <c r="Y242" s="56"/>
      <c r="Z242" s="26"/>
      <c r="AA242" s="26"/>
      <c r="AB242" s="26"/>
      <c r="AC242" s="26"/>
      <c r="AD242" s="26"/>
      <c r="AE242" s="26"/>
      <c r="AF242" s="26"/>
      <c r="AG242" s="26"/>
      <c r="AH242" s="26"/>
      <c r="AI242" s="26"/>
      <c r="AJ242" s="26"/>
      <c r="AK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56"/>
      <c r="W243" s="56"/>
      <c r="X243" s="56"/>
      <c r="Y243" s="56"/>
      <c r="Z243" s="26"/>
      <c r="AA243" s="26"/>
      <c r="AB243" s="26"/>
      <c r="AC243" s="26"/>
      <c r="AD243" s="26"/>
      <c r="AE243" s="26"/>
      <c r="AF243" s="26"/>
      <c r="AG243" s="26"/>
      <c r="AH243" s="26"/>
      <c r="AI243" s="26"/>
      <c r="AJ243" s="26"/>
      <c r="AK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56"/>
      <c r="W244" s="56"/>
      <c r="X244" s="56"/>
      <c r="Y244" s="56"/>
      <c r="Z244" s="26"/>
      <c r="AA244" s="26"/>
      <c r="AB244" s="26"/>
      <c r="AC244" s="26"/>
      <c r="AD244" s="26"/>
      <c r="AE244" s="26"/>
      <c r="AF244" s="26"/>
      <c r="AG244" s="26"/>
      <c r="AH244" s="26"/>
      <c r="AI244" s="26"/>
      <c r="AJ244" s="26"/>
      <c r="AK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56"/>
      <c r="W245" s="56"/>
      <c r="X245" s="56"/>
      <c r="Y245" s="56"/>
      <c r="Z245" s="26"/>
      <c r="AA245" s="26"/>
      <c r="AB245" s="26"/>
      <c r="AC245" s="26"/>
      <c r="AD245" s="26"/>
      <c r="AE245" s="26"/>
      <c r="AF245" s="26"/>
      <c r="AG245" s="26"/>
      <c r="AH245" s="26"/>
      <c r="AI245" s="26"/>
      <c r="AJ245" s="26"/>
      <c r="AK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56"/>
      <c r="W246" s="56"/>
      <c r="X246" s="56"/>
      <c r="Y246" s="56"/>
      <c r="Z246" s="26"/>
      <c r="AA246" s="26"/>
      <c r="AB246" s="26"/>
      <c r="AC246" s="26"/>
      <c r="AD246" s="26"/>
      <c r="AE246" s="26"/>
      <c r="AF246" s="26"/>
      <c r="AG246" s="26"/>
      <c r="AH246" s="26"/>
      <c r="AI246" s="26"/>
      <c r="AJ246" s="26"/>
      <c r="AK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56"/>
      <c r="W247" s="56"/>
      <c r="X247" s="56"/>
      <c r="Y247" s="56"/>
      <c r="Z247" s="26"/>
      <c r="AA247" s="26"/>
      <c r="AB247" s="26"/>
      <c r="AC247" s="26"/>
      <c r="AD247" s="26"/>
      <c r="AE247" s="26"/>
      <c r="AF247" s="26"/>
      <c r="AG247" s="26"/>
      <c r="AH247" s="26"/>
      <c r="AI247" s="26"/>
      <c r="AJ247" s="26"/>
      <c r="AK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56"/>
      <c r="W248" s="56"/>
      <c r="X248" s="56"/>
      <c r="Y248" s="56"/>
      <c r="Z248" s="26"/>
      <c r="AA248" s="26"/>
      <c r="AB248" s="26"/>
      <c r="AC248" s="26"/>
      <c r="AD248" s="26"/>
      <c r="AE248" s="26"/>
      <c r="AF248" s="26"/>
      <c r="AG248" s="26"/>
      <c r="AH248" s="26"/>
      <c r="AI248" s="26"/>
      <c r="AJ248" s="26"/>
      <c r="AK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56"/>
      <c r="W249" s="56"/>
      <c r="X249" s="56"/>
      <c r="Y249" s="56"/>
      <c r="Z249" s="26"/>
      <c r="AA249" s="26"/>
      <c r="AB249" s="26"/>
      <c r="AC249" s="26"/>
      <c r="AD249" s="26"/>
      <c r="AE249" s="26"/>
      <c r="AF249" s="26"/>
      <c r="AG249" s="26"/>
      <c r="AH249" s="26"/>
      <c r="AI249" s="26"/>
      <c r="AJ249" s="26"/>
      <c r="AK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56"/>
      <c r="W250" s="56"/>
      <c r="X250" s="56"/>
      <c r="Y250" s="56"/>
      <c r="Z250" s="26"/>
      <c r="AA250" s="26"/>
      <c r="AB250" s="26"/>
      <c r="AC250" s="26"/>
      <c r="AD250" s="26"/>
      <c r="AE250" s="26"/>
      <c r="AF250" s="26"/>
      <c r="AG250" s="26"/>
      <c r="AH250" s="26"/>
      <c r="AI250" s="26"/>
      <c r="AJ250" s="26"/>
      <c r="AK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56"/>
      <c r="W251" s="56"/>
      <c r="X251" s="56"/>
      <c r="Y251" s="56"/>
      <c r="Z251" s="26"/>
      <c r="AA251" s="26"/>
      <c r="AB251" s="26"/>
      <c r="AC251" s="26"/>
      <c r="AD251" s="26"/>
      <c r="AE251" s="26"/>
      <c r="AF251" s="26"/>
      <c r="AG251" s="26"/>
      <c r="AH251" s="26"/>
      <c r="AI251" s="26"/>
      <c r="AJ251" s="26"/>
      <c r="AK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56"/>
      <c r="W252" s="56"/>
      <c r="X252" s="56"/>
      <c r="Y252" s="56"/>
      <c r="Z252" s="26"/>
      <c r="AA252" s="26"/>
      <c r="AB252" s="26"/>
      <c r="AC252" s="26"/>
      <c r="AD252" s="26"/>
      <c r="AE252" s="26"/>
      <c r="AF252" s="26"/>
      <c r="AG252" s="26"/>
      <c r="AH252" s="26"/>
      <c r="AI252" s="26"/>
      <c r="AJ252" s="26"/>
      <c r="AK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56"/>
      <c r="W253" s="56"/>
      <c r="X253" s="56"/>
      <c r="Y253" s="56"/>
      <c r="Z253" s="26"/>
      <c r="AA253" s="26"/>
      <c r="AB253" s="26"/>
      <c r="AC253" s="26"/>
      <c r="AD253" s="26"/>
      <c r="AE253" s="26"/>
      <c r="AF253" s="26"/>
      <c r="AG253" s="26"/>
      <c r="AH253" s="26"/>
      <c r="AI253" s="26"/>
      <c r="AJ253" s="26"/>
      <c r="AK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56"/>
      <c r="W254" s="56"/>
      <c r="X254" s="56"/>
      <c r="Y254" s="56"/>
      <c r="Z254" s="26"/>
      <c r="AA254" s="26"/>
      <c r="AB254" s="26"/>
      <c r="AC254" s="26"/>
      <c r="AD254" s="26"/>
      <c r="AE254" s="26"/>
      <c r="AF254" s="26"/>
      <c r="AG254" s="26"/>
      <c r="AH254" s="26"/>
      <c r="AI254" s="26"/>
      <c r="AJ254" s="26"/>
      <c r="AK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56"/>
      <c r="W255" s="56"/>
      <c r="X255" s="56"/>
      <c r="Y255" s="56"/>
      <c r="Z255" s="26"/>
      <c r="AA255" s="26"/>
      <c r="AB255" s="26"/>
      <c r="AC255" s="26"/>
      <c r="AD255" s="26"/>
      <c r="AE255" s="26"/>
      <c r="AF255" s="26"/>
      <c r="AG255" s="26"/>
      <c r="AH255" s="26"/>
      <c r="AI255" s="26"/>
      <c r="AJ255" s="26"/>
      <c r="AK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56"/>
      <c r="W256" s="56"/>
      <c r="X256" s="56"/>
      <c r="Y256" s="56"/>
      <c r="Z256" s="26"/>
      <c r="AA256" s="26"/>
      <c r="AB256" s="26"/>
      <c r="AC256" s="26"/>
      <c r="AD256" s="26"/>
      <c r="AE256" s="26"/>
      <c r="AF256" s="26"/>
      <c r="AG256" s="26"/>
      <c r="AH256" s="26"/>
      <c r="AI256" s="26"/>
      <c r="AJ256" s="26"/>
      <c r="AK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56"/>
      <c r="W257" s="56"/>
      <c r="X257" s="56"/>
      <c r="Y257" s="56"/>
      <c r="Z257" s="26"/>
      <c r="AA257" s="26"/>
      <c r="AB257" s="26"/>
      <c r="AC257" s="26"/>
      <c r="AD257" s="26"/>
      <c r="AE257" s="26"/>
      <c r="AF257" s="26"/>
      <c r="AG257" s="26"/>
      <c r="AH257" s="26"/>
      <c r="AI257" s="26"/>
      <c r="AJ257" s="26"/>
      <c r="AK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56"/>
      <c r="W258" s="56"/>
      <c r="X258" s="56"/>
      <c r="Y258" s="56"/>
      <c r="Z258" s="26"/>
      <c r="AA258" s="26"/>
      <c r="AB258" s="26"/>
      <c r="AC258" s="26"/>
      <c r="AD258" s="26"/>
      <c r="AE258" s="26"/>
      <c r="AF258" s="26"/>
      <c r="AG258" s="26"/>
      <c r="AH258" s="26"/>
      <c r="AI258" s="26"/>
      <c r="AJ258" s="26"/>
      <c r="AK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56"/>
      <c r="W259" s="56"/>
      <c r="X259" s="56"/>
      <c r="Y259" s="56"/>
      <c r="Z259" s="26"/>
      <c r="AA259" s="26"/>
      <c r="AB259" s="26"/>
      <c r="AC259" s="26"/>
      <c r="AD259" s="26"/>
      <c r="AE259" s="26"/>
      <c r="AF259" s="26"/>
      <c r="AG259" s="26"/>
      <c r="AH259" s="26"/>
      <c r="AI259" s="26"/>
      <c r="AJ259" s="26"/>
      <c r="AK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56"/>
      <c r="W260" s="56"/>
      <c r="X260" s="56"/>
      <c r="Y260" s="56"/>
      <c r="Z260" s="26"/>
      <c r="AA260" s="26"/>
      <c r="AB260" s="26"/>
      <c r="AC260" s="26"/>
      <c r="AD260" s="26"/>
      <c r="AE260" s="26"/>
      <c r="AF260" s="26"/>
      <c r="AG260" s="26"/>
      <c r="AH260" s="26"/>
      <c r="AI260" s="26"/>
      <c r="AJ260" s="26"/>
      <c r="AK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56"/>
      <c r="W261" s="56"/>
      <c r="X261" s="56"/>
      <c r="Y261" s="56"/>
      <c r="Z261" s="26"/>
      <c r="AA261" s="26"/>
      <c r="AB261" s="26"/>
      <c r="AC261" s="26"/>
      <c r="AD261" s="26"/>
      <c r="AE261" s="26"/>
      <c r="AF261" s="26"/>
      <c r="AG261" s="26"/>
      <c r="AH261" s="26"/>
      <c r="AI261" s="26"/>
      <c r="AJ261" s="26"/>
      <c r="AK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56"/>
      <c r="W262" s="56"/>
      <c r="X262" s="56"/>
      <c r="Y262" s="56"/>
      <c r="Z262" s="26"/>
      <c r="AA262" s="26"/>
      <c r="AB262" s="26"/>
      <c r="AC262" s="26"/>
      <c r="AD262" s="26"/>
      <c r="AE262" s="26"/>
      <c r="AF262" s="26"/>
      <c r="AG262" s="26"/>
      <c r="AH262" s="26"/>
      <c r="AI262" s="26"/>
      <c r="AJ262" s="26"/>
      <c r="AK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56"/>
      <c r="W263" s="56"/>
      <c r="X263" s="56"/>
      <c r="Y263" s="56"/>
      <c r="Z263" s="26"/>
      <c r="AA263" s="26"/>
      <c r="AB263" s="26"/>
      <c r="AC263" s="26"/>
      <c r="AD263" s="26"/>
      <c r="AE263" s="26"/>
      <c r="AF263" s="26"/>
      <c r="AG263" s="26"/>
      <c r="AH263" s="26"/>
      <c r="AI263" s="26"/>
      <c r="AJ263" s="26"/>
      <c r="AK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56"/>
      <c r="W264" s="56"/>
      <c r="X264" s="56"/>
      <c r="Y264" s="56"/>
      <c r="Z264" s="26"/>
      <c r="AA264" s="26"/>
      <c r="AB264" s="26"/>
      <c r="AC264" s="26"/>
      <c r="AD264" s="26"/>
      <c r="AE264" s="26"/>
      <c r="AF264" s="26"/>
      <c r="AG264" s="26"/>
      <c r="AH264" s="26"/>
      <c r="AI264" s="26"/>
      <c r="AJ264" s="26"/>
      <c r="AK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56"/>
      <c r="W265" s="56"/>
      <c r="X265" s="56"/>
      <c r="Y265" s="56"/>
      <c r="Z265" s="26"/>
      <c r="AA265" s="26"/>
      <c r="AB265" s="26"/>
      <c r="AC265" s="26"/>
      <c r="AD265" s="26"/>
      <c r="AE265" s="26"/>
      <c r="AF265" s="26"/>
      <c r="AG265" s="26"/>
      <c r="AH265" s="26"/>
      <c r="AI265" s="26"/>
      <c r="AJ265" s="26"/>
      <c r="AK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56"/>
      <c r="W266" s="56"/>
      <c r="X266" s="56"/>
      <c r="Y266" s="56"/>
      <c r="Z266" s="26"/>
      <c r="AA266" s="26"/>
      <c r="AB266" s="26"/>
      <c r="AC266" s="26"/>
      <c r="AD266" s="26"/>
      <c r="AE266" s="26"/>
      <c r="AF266" s="26"/>
      <c r="AG266" s="26"/>
      <c r="AH266" s="26"/>
      <c r="AI266" s="26"/>
      <c r="AJ266" s="26"/>
      <c r="AK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56"/>
      <c r="W267" s="56"/>
      <c r="X267" s="56"/>
      <c r="Y267" s="56"/>
      <c r="Z267" s="26"/>
      <c r="AA267" s="26"/>
      <c r="AB267" s="26"/>
      <c r="AC267" s="26"/>
      <c r="AD267" s="26"/>
      <c r="AE267" s="26"/>
      <c r="AF267" s="26"/>
      <c r="AG267" s="26"/>
      <c r="AH267" s="26"/>
      <c r="AI267" s="26"/>
      <c r="AJ267" s="26"/>
      <c r="AK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56"/>
      <c r="W268" s="56"/>
      <c r="X268" s="56"/>
      <c r="Y268" s="56"/>
      <c r="Z268" s="26"/>
      <c r="AA268" s="26"/>
      <c r="AB268" s="26"/>
      <c r="AC268" s="26"/>
      <c r="AD268" s="26"/>
      <c r="AE268" s="26"/>
      <c r="AF268" s="26"/>
      <c r="AG268" s="26"/>
      <c r="AH268" s="26"/>
      <c r="AI268" s="26"/>
      <c r="AJ268" s="26"/>
      <c r="AK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56"/>
      <c r="W269" s="56"/>
      <c r="X269" s="56"/>
      <c r="Y269" s="56"/>
      <c r="Z269" s="26"/>
      <c r="AA269" s="26"/>
      <c r="AB269" s="26"/>
      <c r="AC269" s="26"/>
      <c r="AD269" s="26"/>
      <c r="AE269" s="26"/>
      <c r="AF269" s="26"/>
      <c r="AG269" s="26"/>
      <c r="AH269" s="26"/>
      <c r="AI269" s="26"/>
      <c r="AJ269" s="26"/>
      <c r="AK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56"/>
      <c r="W270" s="56"/>
      <c r="X270" s="56"/>
      <c r="Y270" s="56"/>
      <c r="Z270" s="26"/>
      <c r="AA270" s="26"/>
      <c r="AB270" s="26"/>
      <c r="AC270" s="26"/>
      <c r="AD270" s="26"/>
      <c r="AE270" s="26"/>
      <c r="AF270" s="26"/>
      <c r="AG270" s="26"/>
      <c r="AH270" s="26"/>
      <c r="AI270" s="26"/>
      <c r="AJ270" s="26"/>
      <c r="AK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56"/>
      <c r="W271" s="56"/>
      <c r="X271" s="56"/>
      <c r="Y271" s="56"/>
      <c r="Z271" s="26"/>
      <c r="AA271" s="26"/>
      <c r="AB271" s="26"/>
      <c r="AC271" s="26"/>
      <c r="AD271" s="26"/>
      <c r="AE271" s="26"/>
      <c r="AF271" s="26"/>
      <c r="AG271" s="26"/>
      <c r="AH271" s="26"/>
      <c r="AI271" s="26"/>
      <c r="AJ271" s="26"/>
      <c r="AK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56"/>
      <c r="W272" s="56"/>
      <c r="X272" s="56"/>
      <c r="Y272" s="56"/>
      <c r="Z272" s="26"/>
      <c r="AA272" s="26"/>
      <c r="AB272" s="26"/>
      <c r="AC272" s="26"/>
      <c r="AD272" s="26"/>
      <c r="AE272" s="26"/>
      <c r="AF272" s="26"/>
      <c r="AG272" s="26"/>
      <c r="AH272" s="26"/>
      <c r="AI272" s="26"/>
      <c r="AJ272" s="26"/>
      <c r="AK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56"/>
      <c r="W273" s="56"/>
      <c r="X273" s="56"/>
      <c r="Y273" s="56"/>
      <c r="Z273" s="26"/>
      <c r="AA273" s="26"/>
      <c r="AB273" s="26"/>
      <c r="AC273" s="26"/>
      <c r="AD273" s="26"/>
      <c r="AE273" s="26"/>
      <c r="AF273" s="26"/>
      <c r="AG273" s="26"/>
      <c r="AH273" s="26"/>
      <c r="AI273" s="26"/>
      <c r="AJ273" s="26"/>
      <c r="AK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56"/>
      <c r="W274" s="56"/>
      <c r="X274" s="56"/>
      <c r="Y274" s="56"/>
      <c r="Z274" s="26"/>
      <c r="AA274" s="26"/>
      <c r="AB274" s="26"/>
      <c r="AC274" s="26"/>
      <c r="AD274" s="26"/>
      <c r="AE274" s="26"/>
      <c r="AF274" s="26"/>
      <c r="AG274" s="26"/>
      <c r="AH274" s="26"/>
      <c r="AI274" s="26"/>
      <c r="AJ274" s="26"/>
      <c r="AK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56"/>
      <c r="W275" s="56"/>
      <c r="X275" s="56"/>
      <c r="Y275" s="56"/>
      <c r="Z275" s="26"/>
      <c r="AA275" s="26"/>
      <c r="AB275" s="26"/>
      <c r="AC275" s="26"/>
      <c r="AD275" s="26"/>
      <c r="AE275" s="26"/>
      <c r="AF275" s="26"/>
      <c r="AG275" s="26"/>
      <c r="AH275" s="26"/>
      <c r="AI275" s="26"/>
      <c r="AJ275" s="26"/>
      <c r="AK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56"/>
      <c r="W276" s="56"/>
      <c r="X276" s="56"/>
      <c r="Y276" s="56"/>
      <c r="Z276" s="26"/>
      <c r="AA276" s="26"/>
      <c r="AB276" s="26"/>
      <c r="AC276" s="26"/>
      <c r="AD276" s="26"/>
      <c r="AE276" s="26"/>
      <c r="AF276" s="26"/>
      <c r="AG276" s="26"/>
      <c r="AH276" s="26"/>
      <c r="AI276" s="26"/>
      <c r="AJ276" s="26"/>
      <c r="AK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56"/>
      <c r="W277" s="56"/>
      <c r="X277" s="56"/>
      <c r="Y277" s="56"/>
      <c r="Z277" s="26"/>
      <c r="AA277" s="26"/>
      <c r="AB277" s="26"/>
      <c r="AC277" s="26"/>
      <c r="AD277" s="26"/>
      <c r="AE277" s="26"/>
      <c r="AF277" s="26"/>
      <c r="AG277" s="26"/>
      <c r="AH277" s="26"/>
      <c r="AI277" s="26"/>
      <c r="AJ277" s="26"/>
      <c r="AK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56"/>
      <c r="W278" s="56"/>
      <c r="X278" s="56"/>
      <c r="Y278" s="56"/>
      <c r="Z278" s="26"/>
      <c r="AA278" s="26"/>
      <c r="AB278" s="26"/>
      <c r="AC278" s="26"/>
      <c r="AD278" s="26"/>
      <c r="AE278" s="26"/>
      <c r="AF278" s="26"/>
      <c r="AG278" s="26"/>
      <c r="AH278" s="26"/>
      <c r="AI278" s="26"/>
      <c r="AJ278" s="26"/>
      <c r="AK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56"/>
      <c r="W279" s="56"/>
      <c r="X279" s="56"/>
      <c r="Y279" s="56"/>
      <c r="Z279" s="26"/>
      <c r="AA279" s="26"/>
      <c r="AB279" s="26"/>
      <c r="AC279" s="26"/>
      <c r="AD279" s="26"/>
      <c r="AE279" s="26"/>
      <c r="AF279" s="26"/>
      <c r="AG279" s="26"/>
      <c r="AH279" s="26"/>
      <c r="AI279" s="26"/>
      <c r="AJ279" s="26"/>
      <c r="AK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56"/>
      <c r="W280" s="56"/>
      <c r="X280" s="56"/>
      <c r="Y280" s="56"/>
      <c r="Z280" s="26"/>
      <c r="AA280" s="26"/>
      <c r="AB280" s="26"/>
      <c r="AC280" s="26"/>
      <c r="AD280" s="26"/>
      <c r="AE280" s="26"/>
      <c r="AF280" s="26"/>
      <c r="AG280" s="26"/>
      <c r="AH280" s="26"/>
      <c r="AI280" s="26"/>
      <c r="AJ280" s="26"/>
      <c r="AK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56"/>
      <c r="W281" s="56"/>
      <c r="X281" s="56"/>
      <c r="Y281" s="56"/>
      <c r="Z281" s="26"/>
      <c r="AA281" s="26"/>
      <c r="AB281" s="26"/>
      <c r="AC281" s="26"/>
      <c r="AD281" s="26"/>
      <c r="AE281" s="26"/>
      <c r="AF281" s="26"/>
      <c r="AG281" s="26"/>
      <c r="AH281" s="26"/>
      <c r="AI281" s="26"/>
      <c r="AJ281" s="26"/>
      <c r="AK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56"/>
      <c r="W282" s="56"/>
      <c r="X282" s="56"/>
      <c r="Y282" s="56"/>
      <c r="Z282" s="26"/>
      <c r="AA282" s="26"/>
      <c r="AB282" s="26"/>
      <c r="AC282" s="26"/>
      <c r="AD282" s="26"/>
      <c r="AE282" s="26"/>
      <c r="AF282" s="26"/>
      <c r="AG282" s="26"/>
      <c r="AH282" s="26"/>
      <c r="AI282" s="26"/>
      <c r="AJ282" s="26"/>
      <c r="AK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56"/>
      <c r="W283" s="56"/>
      <c r="X283" s="56"/>
      <c r="Y283" s="56"/>
      <c r="Z283" s="26"/>
      <c r="AA283" s="26"/>
      <c r="AB283" s="26"/>
      <c r="AC283" s="26"/>
      <c r="AD283" s="26"/>
      <c r="AE283" s="26"/>
      <c r="AF283" s="26"/>
      <c r="AG283" s="26"/>
      <c r="AH283" s="26"/>
      <c r="AI283" s="26"/>
      <c r="AJ283" s="26"/>
      <c r="AK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56"/>
      <c r="W284" s="56"/>
      <c r="X284" s="56"/>
      <c r="Y284" s="56"/>
      <c r="Z284" s="26"/>
      <c r="AA284" s="26"/>
      <c r="AB284" s="26"/>
      <c r="AC284" s="26"/>
      <c r="AD284" s="26"/>
      <c r="AE284" s="26"/>
      <c r="AF284" s="26"/>
      <c r="AG284" s="26"/>
      <c r="AH284" s="26"/>
      <c r="AI284" s="26"/>
      <c r="AJ284" s="26"/>
      <c r="AK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56"/>
      <c r="W285" s="56"/>
      <c r="X285" s="56"/>
      <c r="Y285" s="56"/>
      <c r="Z285" s="26"/>
      <c r="AA285" s="26"/>
      <c r="AB285" s="26"/>
      <c r="AC285" s="26"/>
      <c r="AD285" s="26"/>
      <c r="AE285" s="26"/>
      <c r="AF285" s="26"/>
      <c r="AG285" s="26"/>
      <c r="AH285" s="26"/>
      <c r="AI285" s="26"/>
      <c r="AJ285" s="26"/>
      <c r="AK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56"/>
      <c r="W286" s="56"/>
      <c r="X286" s="56"/>
      <c r="Y286" s="56"/>
      <c r="Z286" s="26"/>
      <c r="AA286" s="26"/>
      <c r="AB286" s="26"/>
      <c r="AC286" s="26"/>
      <c r="AD286" s="26"/>
      <c r="AE286" s="26"/>
      <c r="AF286" s="26"/>
      <c r="AG286" s="26"/>
      <c r="AH286" s="26"/>
      <c r="AI286" s="26"/>
      <c r="AJ286" s="26"/>
      <c r="AK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56"/>
      <c r="W287" s="56"/>
      <c r="X287" s="56"/>
      <c r="Y287" s="56"/>
      <c r="Z287" s="26"/>
      <c r="AA287" s="26"/>
      <c r="AB287" s="26"/>
      <c r="AC287" s="26"/>
      <c r="AD287" s="26"/>
      <c r="AE287" s="26"/>
      <c r="AF287" s="26"/>
      <c r="AG287" s="26"/>
      <c r="AH287" s="26"/>
      <c r="AI287" s="26"/>
      <c r="AJ287" s="26"/>
      <c r="AK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56"/>
      <c r="W288" s="56"/>
      <c r="X288" s="56"/>
      <c r="Y288" s="56"/>
      <c r="Z288" s="26"/>
      <c r="AA288" s="26"/>
      <c r="AB288" s="26"/>
      <c r="AC288" s="26"/>
      <c r="AD288" s="26"/>
      <c r="AE288" s="26"/>
      <c r="AF288" s="26"/>
      <c r="AG288" s="26"/>
      <c r="AH288" s="26"/>
      <c r="AI288" s="26"/>
      <c r="AJ288" s="26"/>
      <c r="AK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56"/>
      <c r="W289" s="56"/>
      <c r="X289" s="56"/>
      <c r="Y289" s="56"/>
      <c r="Z289" s="26"/>
      <c r="AA289" s="26"/>
      <c r="AB289" s="26"/>
      <c r="AC289" s="26"/>
      <c r="AD289" s="26"/>
      <c r="AE289" s="26"/>
      <c r="AF289" s="26"/>
      <c r="AG289" s="26"/>
      <c r="AH289" s="26"/>
      <c r="AI289" s="26"/>
      <c r="AJ289" s="26"/>
      <c r="AK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56"/>
      <c r="W290" s="56"/>
      <c r="X290" s="56"/>
      <c r="Y290" s="56"/>
      <c r="Z290" s="26"/>
      <c r="AA290" s="26"/>
      <c r="AB290" s="26"/>
      <c r="AC290" s="26"/>
      <c r="AD290" s="26"/>
      <c r="AE290" s="26"/>
      <c r="AF290" s="26"/>
      <c r="AG290" s="26"/>
      <c r="AH290" s="26"/>
      <c r="AI290" s="26"/>
      <c r="AJ290" s="26"/>
      <c r="AK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56"/>
      <c r="W291" s="56"/>
      <c r="X291" s="56"/>
      <c r="Y291" s="56"/>
      <c r="Z291" s="26"/>
      <c r="AA291" s="26"/>
      <c r="AB291" s="26"/>
      <c r="AC291" s="26"/>
      <c r="AD291" s="26"/>
      <c r="AE291" s="26"/>
      <c r="AF291" s="26"/>
      <c r="AG291" s="26"/>
      <c r="AH291" s="26"/>
      <c r="AI291" s="26"/>
      <c r="AJ291" s="26"/>
      <c r="AK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56"/>
      <c r="W292" s="56"/>
      <c r="X292" s="56"/>
      <c r="Y292" s="56"/>
      <c r="Z292" s="26"/>
      <c r="AA292" s="26"/>
      <c r="AB292" s="26"/>
      <c r="AC292" s="26"/>
      <c r="AD292" s="26"/>
      <c r="AE292" s="26"/>
      <c r="AF292" s="26"/>
      <c r="AG292" s="26"/>
      <c r="AH292" s="26"/>
      <c r="AI292" s="26"/>
      <c r="AJ292" s="26"/>
      <c r="AK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56"/>
      <c r="W293" s="56"/>
      <c r="X293" s="56"/>
      <c r="Y293" s="56"/>
      <c r="Z293" s="26"/>
      <c r="AA293" s="26"/>
      <c r="AB293" s="26"/>
      <c r="AC293" s="26"/>
      <c r="AD293" s="26"/>
      <c r="AE293" s="26"/>
      <c r="AF293" s="26"/>
      <c r="AG293" s="26"/>
      <c r="AH293" s="26"/>
      <c r="AI293" s="26"/>
      <c r="AJ293" s="26"/>
      <c r="AK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56"/>
      <c r="W294" s="56"/>
      <c r="X294" s="56"/>
      <c r="Y294" s="56"/>
      <c r="Z294" s="26"/>
      <c r="AA294" s="26"/>
      <c r="AB294" s="26"/>
      <c r="AC294" s="26"/>
      <c r="AD294" s="26"/>
      <c r="AE294" s="26"/>
      <c r="AF294" s="26"/>
      <c r="AG294" s="26"/>
      <c r="AH294" s="26"/>
      <c r="AI294" s="26"/>
      <c r="AJ294" s="26"/>
      <c r="AK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56"/>
      <c r="W295" s="56"/>
      <c r="X295" s="56"/>
      <c r="Y295" s="56"/>
      <c r="Z295" s="26"/>
      <c r="AA295" s="26"/>
      <c r="AB295" s="26"/>
      <c r="AC295" s="26"/>
      <c r="AD295" s="26"/>
      <c r="AE295" s="26"/>
      <c r="AF295" s="26"/>
      <c r="AG295" s="26"/>
      <c r="AH295" s="26"/>
      <c r="AI295" s="26"/>
      <c r="AJ295" s="26"/>
      <c r="AK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56"/>
      <c r="W296" s="56"/>
      <c r="X296" s="56"/>
      <c r="Y296" s="56"/>
      <c r="Z296" s="26"/>
      <c r="AA296" s="26"/>
      <c r="AB296" s="26"/>
      <c r="AC296" s="26"/>
      <c r="AD296" s="26"/>
      <c r="AE296" s="26"/>
      <c r="AF296" s="26"/>
      <c r="AG296" s="26"/>
      <c r="AH296" s="26"/>
      <c r="AI296" s="26"/>
      <c r="AJ296" s="26"/>
      <c r="AK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56"/>
      <c r="W297" s="56"/>
      <c r="X297" s="56"/>
      <c r="Y297" s="56"/>
      <c r="Z297" s="26"/>
      <c r="AA297" s="26"/>
      <c r="AB297" s="26"/>
      <c r="AC297" s="26"/>
      <c r="AD297" s="26"/>
      <c r="AE297" s="26"/>
      <c r="AF297" s="26"/>
      <c r="AG297" s="26"/>
      <c r="AH297" s="26"/>
      <c r="AI297" s="26"/>
      <c r="AJ297" s="26"/>
      <c r="AK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56"/>
      <c r="W298" s="56"/>
      <c r="X298" s="56"/>
      <c r="Y298" s="56"/>
      <c r="Z298" s="26"/>
      <c r="AA298" s="26"/>
      <c r="AB298" s="26"/>
      <c r="AC298" s="26"/>
      <c r="AD298" s="26"/>
      <c r="AE298" s="26"/>
      <c r="AF298" s="26"/>
      <c r="AG298" s="26"/>
      <c r="AH298" s="26"/>
      <c r="AI298" s="26"/>
      <c r="AJ298" s="26"/>
      <c r="AK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56"/>
      <c r="W299" s="56"/>
      <c r="X299" s="56"/>
      <c r="Y299" s="56"/>
      <c r="Z299" s="26"/>
      <c r="AA299" s="26"/>
      <c r="AB299" s="26"/>
      <c r="AC299" s="26"/>
      <c r="AD299" s="26"/>
      <c r="AE299" s="26"/>
      <c r="AF299" s="26"/>
      <c r="AG299" s="26"/>
      <c r="AH299" s="26"/>
      <c r="AI299" s="26"/>
      <c r="AJ299" s="26"/>
      <c r="AK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56"/>
      <c r="W300" s="56"/>
      <c r="X300" s="56"/>
      <c r="Y300" s="56"/>
      <c r="Z300" s="26"/>
      <c r="AA300" s="26"/>
      <c r="AB300" s="26"/>
      <c r="AC300" s="26"/>
      <c r="AD300" s="26"/>
      <c r="AE300" s="26"/>
      <c r="AF300" s="26"/>
      <c r="AG300" s="26"/>
      <c r="AH300" s="26"/>
      <c r="AI300" s="26"/>
      <c r="AJ300" s="26"/>
      <c r="AK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56"/>
      <c r="W301" s="56"/>
      <c r="X301" s="56"/>
      <c r="Y301" s="56"/>
      <c r="Z301" s="26"/>
      <c r="AA301" s="26"/>
      <c r="AB301" s="26"/>
      <c r="AC301" s="26"/>
      <c r="AD301" s="26"/>
      <c r="AE301" s="26"/>
      <c r="AF301" s="26"/>
      <c r="AG301" s="26"/>
      <c r="AH301" s="26"/>
      <c r="AI301" s="26"/>
      <c r="AJ301" s="26"/>
      <c r="AK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56"/>
      <c r="W302" s="56"/>
      <c r="X302" s="56"/>
      <c r="Y302" s="56"/>
      <c r="Z302" s="26"/>
      <c r="AA302" s="26"/>
      <c r="AB302" s="26"/>
      <c r="AC302" s="26"/>
      <c r="AD302" s="26"/>
      <c r="AE302" s="26"/>
      <c r="AF302" s="26"/>
      <c r="AG302" s="26"/>
      <c r="AH302" s="26"/>
      <c r="AI302" s="26"/>
      <c r="AJ302" s="26"/>
      <c r="AK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56"/>
      <c r="W303" s="56"/>
      <c r="X303" s="56"/>
      <c r="Y303" s="56"/>
      <c r="Z303" s="26"/>
      <c r="AA303" s="26"/>
      <c r="AB303" s="26"/>
      <c r="AC303" s="26"/>
      <c r="AD303" s="26"/>
      <c r="AE303" s="26"/>
      <c r="AF303" s="26"/>
      <c r="AG303" s="26"/>
      <c r="AH303" s="26"/>
      <c r="AI303" s="26"/>
      <c r="AJ303" s="26"/>
      <c r="AK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56"/>
      <c r="W304" s="56"/>
      <c r="X304" s="56"/>
      <c r="Y304" s="56"/>
      <c r="Z304" s="26"/>
      <c r="AA304" s="26"/>
      <c r="AB304" s="26"/>
      <c r="AC304" s="26"/>
      <c r="AD304" s="26"/>
      <c r="AE304" s="26"/>
      <c r="AF304" s="26"/>
      <c r="AG304" s="26"/>
      <c r="AH304" s="26"/>
      <c r="AI304" s="26"/>
      <c r="AJ304" s="26"/>
      <c r="AK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56"/>
      <c r="W305" s="56"/>
      <c r="X305" s="56"/>
      <c r="Y305" s="56"/>
      <c r="Z305" s="26"/>
      <c r="AA305" s="26"/>
      <c r="AB305" s="26"/>
      <c r="AC305" s="26"/>
      <c r="AD305" s="26"/>
      <c r="AE305" s="26"/>
      <c r="AF305" s="26"/>
      <c r="AG305" s="26"/>
      <c r="AH305" s="26"/>
      <c r="AI305" s="26"/>
      <c r="AJ305" s="26"/>
      <c r="AK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56"/>
      <c r="W306" s="56"/>
      <c r="X306" s="56"/>
      <c r="Y306" s="56"/>
      <c r="Z306" s="26"/>
      <c r="AA306" s="26"/>
      <c r="AB306" s="26"/>
      <c r="AC306" s="26"/>
      <c r="AD306" s="26"/>
      <c r="AE306" s="26"/>
      <c r="AF306" s="26"/>
      <c r="AG306" s="26"/>
      <c r="AH306" s="26"/>
      <c r="AI306" s="26"/>
      <c r="AJ306" s="26"/>
      <c r="AK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56"/>
      <c r="W307" s="56"/>
      <c r="X307" s="56"/>
      <c r="Y307" s="56"/>
      <c r="Z307" s="26"/>
      <c r="AA307" s="26"/>
      <c r="AB307" s="26"/>
      <c r="AC307" s="26"/>
      <c r="AD307" s="26"/>
      <c r="AE307" s="26"/>
      <c r="AF307" s="26"/>
      <c r="AG307" s="26"/>
      <c r="AH307" s="26"/>
      <c r="AI307" s="26"/>
      <c r="AJ307" s="26"/>
      <c r="AK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56"/>
      <c r="W308" s="56"/>
      <c r="X308" s="56"/>
      <c r="Y308" s="56"/>
      <c r="Z308" s="26"/>
      <c r="AA308" s="26"/>
      <c r="AB308" s="26"/>
      <c r="AC308" s="26"/>
      <c r="AD308" s="26"/>
      <c r="AE308" s="26"/>
      <c r="AF308" s="26"/>
      <c r="AG308" s="26"/>
      <c r="AH308" s="26"/>
      <c r="AI308" s="26"/>
      <c r="AJ308" s="26"/>
      <c r="AK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56"/>
      <c r="W309" s="56"/>
      <c r="X309" s="56"/>
      <c r="Y309" s="56"/>
      <c r="Z309" s="26"/>
      <c r="AA309" s="26"/>
      <c r="AB309" s="26"/>
      <c r="AC309" s="26"/>
      <c r="AD309" s="26"/>
      <c r="AE309" s="26"/>
      <c r="AF309" s="26"/>
      <c r="AG309" s="26"/>
      <c r="AH309" s="26"/>
      <c r="AI309" s="26"/>
      <c r="AJ309" s="26"/>
      <c r="AK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56"/>
      <c r="W310" s="56"/>
      <c r="X310" s="56"/>
      <c r="Y310" s="56"/>
      <c r="Z310" s="26"/>
      <c r="AA310" s="26"/>
      <c r="AB310" s="26"/>
      <c r="AC310" s="26"/>
      <c r="AD310" s="26"/>
      <c r="AE310" s="26"/>
      <c r="AF310" s="26"/>
      <c r="AG310" s="26"/>
      <c r="AH310" s="26"/>
      <c r="AI310" s="26"/>
      <c r="AJ310" s="26"/>
      <c r="AK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56"/>
      <c r="W311" s="56"/>
      <c r="X311" s="56"/>
      <c r="Y311" s="56"/>
      <c r="Z311" s="26"/>
      <c r="AA311" s="26"/>
      <c r="AB311" s="26"/>
      <c r="AC311" s="26"/>
      <c r="AD311" s="26"/>
      <c r="AE311" s="26"/>
      <c r="AF311" s="26"/>
      <c r="AG311" s="26"/>
      <c r="AH311" s="26"/>
      <c r="AI311" s="26"/>
      <c r="AJ311" s="26"/>
      <c r="AK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56"/>
      <c r="W312" s="56"/>
      <c r="X312" s="56"/>
      <c r="Y312" s="56"/>
      <c r="Z312" s="26"/>
      <c r="AA312" s="26"/>
      <c r="AB312" s="26"/>
      <c r="AC312" s="26"/>
      <c r="AD312" s="26"/>
      <c r="AE312" s="26"/>
      <c r="AF312" s="26"/>
      <c r="AG312" s="26"/>
      <c r="AH312" s="26"/>
      <c r="AI312" s="26"/>
      <c r="AJ312" s="26"/>
      <c r="AK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56"/>
      <c r="W313" s="56"/>
      <c r="X313" s="56"/>
      <c r="Y313" s="56"/>
      <c r="Z313" s="26"/>
      <c r="AA313" s="26"/>
      <c r="AB313" s="26"/>
      <c r="AC313" s="26"/>
      <c r="AD313" s="26"/>
      <c r="AE313" s="26"/>
      <c r="AF313" s="26"/>
      <c r="AG313" s="26"/>
      <c r="AH313" s="26"/>
      <c r="AI313" s="26"/>
      <c r="AJ313" s="26"/>
      <c r="AK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56"/>
      <c r="W314" s="56"/>
      <c r="X314" s="56"/>
      <c r="Y314" s="56"/>
      <c r="Z314" s="26"/>
      <c r="AA314" s="26"/>
      <c r="AB314" s="26"/>
      <c r="AC314" s="26"/>
      <c r="AD314" s="26"/>
      <c r="AE314" s="26"/>
      <c r="AF314" s="26"/>
      <c r="AG314" s="26"/>
      <c r="AH314" s="26"/>
      <c r="AI314" s="26"/>
      <c r="AJ314" s="26"/>
      <c r="AK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56"/>
      <c r="W315" s="56"/>
      <c r="X315" s="56"/>
      <c r="Y315" s="56"/>
      <c r="Z315" s="26"/>
      <c r="AA315" s="26"/>
      <c r="AB315" s="26"/>
      <c r="AC315" s="26"/>
      <c r="AD315" s="26"/>
      <c r="AE315" s="26"/>
      <c r="AF315" s="26"/>
      <c r="AG315" s="26"/>
      <c r="AH315" s="26"/>
      <c r="AI315" s="26"/>
      <c r="AJ315" s="26"/>
      <c r="AK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56"/>
      <c r="W316" s="56"/>
      <c r="X316" s="56"/>
      <c r="Y316" s="56"/>
      <c r="Z316" s="26"/>
      <c r="AA316" s="26"/>
      <c r="AB316" s="26"/>
      <c r="AC316" s="26"/>
      <c r="AD316" s="26"/>
      <c r="AE316" s="26"/>
      <c r="AF316" s="26"/>
      <c r="AG316" s="26"/>
      <c r="AH316" s="26"/>
      <c r="AI316" s="26"/>
      <c r="AJ316" s="26"/>
      <c r="AK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56"/>
      <c r="W317" s="56"/>
      <c r="X317" s="56"/>
      <c r="Y317" s="56"/>
      <c r="Z317" s="26"/>
      <c r="AA317" s="26"/>
      <c r="AB317" s="26"/>
      <c r="AC317" s="26"/>
      <c r="AD317" s="26"/>
      <c r="AE317" s="26"/>
      <c r="AF317" s="26"/>
      <c r="AG317" s="26"/>
      <c r="AH317" s="26"/>
      <c r="AI317" s="26"/>
      <c r="AJ317" s="26"/>
      <c r="AK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56"/>
      <c r="W318" s="56"/>
      <c r="X318" s="56"/>
      <c r="Y318" s="56"/>
      <c r="Z318" s="26"/>
      <c r="AA318" s="26"/>
      <c r="AB318" s="26"/>
      <c r="AC318" s="26"/>
      <c r="AD318" s="26"/>
      <c r="AE318" s="26"/>
      <c r="AF318" s="26"/>
      <c r="AG318" s="26"/>
      <c r="AH318" s="26"/>
      <c r="AI318" s="26"/>
      <c r="AJ318" s="26"/>
      <c r="AK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56"/>
      <c r="W319" s="56"/>
      <c r="X319" s="56"/>
      <c r="Y319" s="56"/>
      <c r="Z319" s="26"/>
      <c r="AA319" s="26"/>
      <c r="AB319" s="26"/>
      <c r="AC319" s="26"/>
      <c r="AD319" s="26"/>
      <c r="AE319" s="26"/>
      <c r="AF319" s="26"/>
      <c r="AG319" s="26"/>
      <c r="AH319" s="26"/>
      <c r="AI319" s="26"/>
      <c r="AJ319" s="26"/>
      <c r="AK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56"/>
      <c r="W320" s="56"/>
      <c r="X320" s="56"/>
      <c r="Y320" s="56"/>
      <c r="Z320" s="26"/>
      <c r="AA320" s="26"/>
      <c r="AB320" s="26"/>
      <c r="AC320" s="26"/>
      <c r="AD320" s="26"/>
      <c r="AE320" s="26"/>
      <c r="AF320" s="26"/>
      <c r="AG320" s="26"/>
      <c r="AH320" s="26"/>
      <c r="AI320" s="26"/>
      <c r="AJ320" s="26"/>
      <c r="AK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56"/>
      <c r="W321" s="56"/>
      <c r="X321" s="56"/>
      <c r="Y321" s="56"/>
      <c r="Z321" s="26"/>
      <c r="AA321" s="26"/>
      <c r="AB321" s="26"/>
      <c r="AC321" s="26"/>
      <c r="AD321" s="26"/>
      <c r="AE321" s="26"/>
      <c r="AF321" s="26"/>
      <c r="AG321" s="26"/>
      <c r="AH321" s="26"/>
      <c r="AI321" s="26"/>
      <c r="AJ321" s="26"/>
      <c r="AK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56"/>
      <c r="W322" s="56"/>
      <c r="X322" s="56"/>
      <c r="Y322" s="56"/>
      <c r="Z322" s="26"/>
      <c r="AA322" s="26"/>
      <c r="AB322" s="26"/>
      <c r="AC322" s="26"/>
      <c r="AD322" s="26"/>
      <c r="AE322" s="26"/>
      <c r="AF322" s="26"/>
      <c r="AG322" s="26"/>
      <c r="AH322" s="26"/>
      <c r="AI322" s="26"/>
      <c r="AJ322" s="26"/>
      <c r="AK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56"/>
      <c r="W323" s="56"/>
      <c r="X323" s="56"/>
      <c r="Y323" s="56"/>
      <c r="Z323" s="26"/>
      <c r="AA323" s="26"/>
      <c r="AB323" s="26"/>
      <c r="AC323" s="26"/>
      <c r="AD323" s="26"/>
      <c r="AE323" s="26"/>
      <c r="AF323" s="26"/>
      <c r="AG323" s="26"/>
      <c r="AH323" s="26"/>
      <c r="AI323" s="26"/>
      <c r="AJ323" s="26"/>
      <c r="AK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56"/>
      <c r="W324" s="56"/>
      <c r="X324" s="56"/>
      <c r="Y324" s="56"/>
      <c r="Z324" s="26"/>
      <c r="AA324" s="26"/>
      <c r="AB324" s="26"/>
      <c r="AC324" s="26"/>
      <c r="AD324" s="26"/>
      <c r="AE324" s="26"/>
      <c r="AF324" s="26"/>
      <c r="AG324" s="26"/>
      <c r="AH324" s="26"/>
      <c r="AI324" s="26"/>
      <c r="AJ324" s="26"/>
      <c r="AK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56"/>
      <c r="W325" s="56"/>
      <c r="X325" s="56"/>
      <c r="Y325" s="56"/>
      <c r="Z325" s="26"/>
      <c r="AA325" s="26"/>
      <c r="AB325" s="26"/>
      <c r="AC325" s="26"/>
      <c r="AD325" s="26"/>
      <c r="AE325" s="26"/>
      <c r="AF325" s="26"/>
      <c r="AG325" s="26"/>
      <c r="AH325" s="26"/>
      <c r="AI325" s="26"/>
      <c r="AJ325" s="26"/>
      <c r="AK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56"/>
      <c r="W326" s="56"/>
      <c r="X326" s="56"/>
      <c r="Y326" s="56"/>
      <c r="Z326" s="26"/>
      <c r="AA326" s="26"/>
      <c r="AB326" s="26"/>
      <c r="AC326" s="26"/>
      <c r="AD326" s="26"/>
      <c r="AE326" s="26"/>
      <c r="AF326" s="26"/>
      <c r="AG326" s="26"/>
      <c r="AH326" s="26"/>
      <c r="AI326" s="26"/>
      <c r="AJ326" s="26"/>
      <c r="AK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56"/>
      <c r="W327" s="56"/>
      <c r="X327" s="56"/>
      <c r="Y327" s="56"/>
      <c r="Z327" s="26"/>
      <c r="AA327" s="26"/>
      <c r="AB327" s="26"/>
      <c r="AC327" s="26"/>
      <c r="AD327" s="26"/>
      <c r="AE327" s="26"/>
      <c r="AF327" s="26"/>
      <c r="AG327" s="26"/>
      <c r="AH327" s="26"/>
      <c r="AI327" s="26"/>
      <c r="AJ327" s="26"/>
      <c r="AK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56"/>
      <c r="W328" s="56"/>
      <c r="X328" s="56"/>
      <c r="Y328" s="56"/>
      <c r="Z328" s="26"/>
      <c r="AA328" s="26"/>
      <c r="AB328" s="26"/>
      <c r="AC328" s="26"/>
      <c r="AD328" s="26"/>
      <c r="AE328" s="26"/>
      <c r="AF328" s="26"/>
      <c r="AG328" s="26"/>
      <c r="AH328" s="26"/>
      <c r="AI328" s="26"/>
      <c r="AJ328" s="26"/>
      <c r="AK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56"/>
      <c r="W329" s="56"/>
      <c r="X329" s="56"/>
      <c r="Y329" s="56"/>
      <c r="Z329" s="26"/>
      <c r="AA329" s="26"/>
      <c r="AB329" s="26"/>
      <c r="AC329" s="26"/>
      <c r="AD329" s="26"/>
      <c r="AE329" s="26"/>
      <c r="AF329" s="26"/>
      <c r="AG329" s="26"/>
      <c r="AH329" s="26"/>
      <c r="AI329" s="26"/>
      <c r="AJ329" s="26"/>
      <c r="AK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56"/>
      <c r="W330" s="56"/>
      <c r="X330" s="56"/>
      <c r="Y330" s="56"/>
      <c r="Z330" s="26"/>
      <c r="AA330" s="26"/>
      <c r="AB330" s="26"/>
      <c r="AC330" s="26"/>
      <c r="AD330" s="26"/>
      <c r="AE330" s="26"/>
      <c r="AF330" s="26"/>
      <c r="AG330" s="26"/>
      <c r="AH330" s="26"/>
      <c r="AI330" s="26"/>
      <c r="AJ330" s="26"/>
      <c r="AK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56"/>
      <c r="W331" s="56"/>
      <c r="X331" s="56"/>
      <c r="Y331" s="56"/>
      <c r="Z331" s="26"/>
      <c r="AA331" s="26"/>
      <c r="AB331" s="26"/>
      <c r="AC331" s="26"/>
      <c r="AD331" s="26"/>
      <c r="AE331" s="26"/>
      <c r="AF331" s="26"/>
      <c r="AG331" s="26"/>
      <c r="AH331" s="26"/>
      <c r="AI331" s="26"/>
      <c r="AJ331" s="26"/>
      <c r="AK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56"/>
      <c r="W332" s="56"/>
      <c r="X332" s="56"/>
      <c r="Y332" s="56"/>
      <c r="Z332" s="26"/>
      <c r="AA332" s="26"/>
      <c r="AB332" s="26"/>
      <c r="AC332" s="26"/>
      <c r="AD332" s="26"/>
      <c r="AE332" s="26"/>
      <c r="AF332" s="26"/>
      <c r="AG332" s="26"/>
      <c r="AH332" s="26"/>
      <c r="AI332" s="26"/>
      <c r="AJ332" s="26"/>
      <c r="AK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56"/>
      <c r="W333" s="56"/>
      <c r="X333" s="56"/>
      <c r="Y333" s="56"/>
      <c r="Z333" s="26"/>
      <c r="AA333" s="26"/>
      <c r="AB333" s="26"/>
      <c r="AC333" s="26"/>
      <c r="AD333" s="26"/>
      <c r="AE333" s="26"/>
      <c r="AF333" s="26"/>
      <c r="AG333" s="26"/>
      <c r="AH333" s="26"/>
      <c r="AI333" s="26"/>
      <c r="AJ333" s="26"/>
      <c r="AK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56"/>
      <c r="W334" s="56"/>
      <c r="X334" s="56"/>
      <c r="Y334" s="56"/>
      <c r="Z334" s="26"/>
      <c r="AA334" s="26"/>
      <c r="AB334" s="26"/>
      <c r="AC334" s="26"/>
      <c r="AD334" s="26"/>
      <c r="AE334" s="26"/>
      <c r="AF334" s="26"/>
      <c r="AG334" s="26"/>
      <c r="AH334" s="26"/>
      <c r="AI334" s="26"/>
      <c r="AJ334" s="26"/>
      <c r="AK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56"/>
      <c r="W335" s="56"/>
      <c r="X335" s="56"/>
      <c r="Y335" s="56"/>
      <c r="Z335" s="26"/>
      <c r="AA335" s="26"/>
      <c r="AB335" s="26"/>
      <c r="AC335" s="26"/>
      <c r="AD335" s="26"/>
      <c r="AE335" s="26"/>
      <c r="AF335" s="26"/>
      <c r="AG335" s="26"/>
      <c r="AH335" s="26"/>
      <c r="AI335" s="26"/>
      <c r="AJ335" s="26"/>
      <c r="AK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56"/>
      <c r="W336" s="56"/>
      <c r="X336" s="56"/>
      <c r="Y336" s="56"/>
      <c r="Z336" s="26"/>
      <c r="AA336" s="26"/>
      <c r="AB336" s="26"/>
      <c r="AC336" s="26"/>
      <c r="AD336" s="26"/>
      <c r="AE336" s="26"/>
      <c r="AF336" s="26"/>
      <c r="AG336" s="26"/>
      <c r="AH336" s="26"/>
      <c r="AI336" s="26"/>
      <c r="AJ336" s="26"/>
      <c r="AK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56"/>
      <c r="W337" s="56"/>
      <c r="X337" s="56"/>
      <c r="Y337" s="56"/>
      <c r="Z337" s="26"/>
      <c r="AA337" s="26"/>
      <c r="AB337" s="26"/>
      <c r="AC337" s="26"/>
      <c r="AD337" s="26"/>
      <c r="AE337" s="26"/>
      <c r="AF337" s="26"/>
      <c r="AG337" s="26"/>
      <c r="AH337" s="26"/>
      <c r="AI337" s="26"/>
      <c r="AJ337" s="26"/>
      <c r="AK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56"/>
      <c r="W338" s="56"/>
      <c r="X338" s="56"/>
      <c r="Y338" s="56"/>
      <c r="Z338" s="26"/>
      <c r="AA338" s="26"/>
      <c r="AB338" s="26"/>
      <c r="AC338" s="26"/>
      <c r="AD338" s="26"/>
      <c r="AE338" s="26"/>
      <c r="AF338" s="26"/>
      <c r="AG338" s="26"/>
      <c r="AH338" s="26"/>
      <c r="AI338" s="26"/>
      <c r="AJ338" s="26"/>
      <c r="AK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56"/>
      <c r="W339" s="56"/>
      <c r="X339" s="56"/>
      <c r="Y339" s="56"/>
      <c r="Z339" s="26"/>
      <c r="AA339" s="26"/>
      <c r="AB339" s="26"/>
      <c r="AC339" s="26"/>
      <c r="AD339" s="26"/>
      <c r="AE339" s="26"/>
      <c r="AF339" s="26"/>
      <c r="AG339" s="26"/>
      <c r="AH339" s="26"/>
      <c r="AI339" s="26"/>
      <c r="AJ339" s="26"/>
      <c r="AK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56"/>
      <c r="W340" s="56"/>
      <c r="X340" s="56"/>
      <c r="Y340" s="56"/>
      <c r="Z340" s="26"/>
      <c r="AA340" s="26"/>
      <c r="AB340" s="26"/>
      <c r="AC340" s="26"/>
      <c r="AD340" s="26"/>
      <c r="AE340" s="26"/>
      <c r="AF340" s="26"/>
      <c r="AG340" s="26"/>
      <c r="AH340" s="26"/>
      <c r="AI340" s="26"/>
      <c r="AJ340" s="26"/>
      <c r="AK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56"/>
      <c r="W341" s="56"/>
      <c r="X341" s="56"/>
      <c r="Y341" s="56"/>
      <c r="Z341" s="26"/>
      <c r="AA341" s="26"/>
      <c r="AB341" s="26"/>
      <c r="AC341" s="26"/>
      <c r="AD341" s="26"/>
      <c r="AE341" s="26"/>
      <c r="AF341" s="26"/>
      <c r="AG341" s="26"/>
      <c r="AH341" s="26"/>
      <c r="AI341" s="26"/>
      <c r="AJ341" s="26"/>
      <c r="AK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56"/>
      <c r="W342" s="56"/>
      <c r="X342" s="56"/>
      <c r="Y342" s="56"/>
      <c r="Z342" s="26"/>
      <c r="AA342" s="26"/>
      <c r="AB342" s="26"/>
      <c r="AC342" s="26"/>
      <c r="AD342" s="26"/>
      <c r="AE342" s="26"/>
      <c r="AF342" s="26"/>
      <c r="AG342" s="26"/>
      <c r="AH342" s="26"/>
      <c r="AI342" s="26"/>
      <c r="AJ342" s="26"/>
      <c r="AK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56"/>
      <c r="W343" s="56"/>
      <c r="X343" s="56"/>
      <c r="Y343" s="56"/>
      <c r="Z343" s="26"/>
      <c r="AA343" s="26"/>
      <c r="AB343" s="26"/>
      <c r="AC343" s="26"/>
      <c r="AD343" s="26"/>
      <c r="AE343" s="26"/>
      <c r="AF343" s="26"/>
      <c r="AG343" s="26"/>
      <c r="AH343" s="26"/>
      <c r="AI343" s="26"/>
      <c r="AJ343" s="26"/>
      <c r="AK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56"/>
      <c r="W344" s="56"/>
      <c r="X344" s="56"/>
      <c r="Y344" s="56"/>
      <c r="Z344" s="26"/>
      <c r="AA344" s="26"/>
      <c r="AB344" s="26"/>
      <c r="AC344" s="26"/>
      <c r="AD344" s="26"/>
      <c r="AE344" s="26"/>
      <c r="AF344" s="26"/>
      <c r="AG344" s="26"/>
      <c r="AH344" s="26"/>
      <c r="AI344" s="26"/>
      <c r="AJ344" s="26"/>
      <c r="AK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56"/>
      <c r="W345" s="56"/>
      <c r="X345" s="56"/>
      <c r="Y345" s="56"/>
      <c r="Z345" s="26"/>
      <c r="AA345" s="26"/>
      <c r="AB345" s="26"/>
      <c r="AC345" s="26"/>
      <c r="AD345" s="26"/>
      <c r="AE345" s="26"/>
      <c r="AF345" s="26"/>
      <c r="AG345" s="26"/>
      <c r="AH345" s="26"/>
      <c r="AI345" s="26"/>
      <c r="AJ345" s="26"/>
      <c r="AK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56"/>
      <c r="W346" s="56"/>
      <c r="X346" s="56"/>
      <c r="Y346" s="56"/>
      <c r="Z346" s="26"/>
      <c r="AA346" s="26"/>
      <c r="AB346" s="26"/>
      <c r="AC346" s="26"/>
      <c r="AD346" s="26"/>
      <c r="AE346" s="26"/>
      <c r="AF346" s="26"/>
      <c r="AG346" s="26"/>
      <c r="AH346" s="26"/>
      <c r="AI346" s="26"/>
      <c r="AJ346" s="26"/>
      <c r="AK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56"/>
      <c r="W347" s="56"/>
      <c r="X347" s="56"/>
      <c r="Y347" s="56"/>
      <c r="Z347" s="26"/>
      <c r="AA347" s="26"/>
      <c r="AB347" s="26"/>
      <c r="AC347" s="26"/>
      <c r="AD347" s="26"/>
      <c r="AE347" s="26"/>
      <c r="AF347" s="26"/>
      <c r="AG347" s="26"/>
      <c r="AH347" s="26"/>
      <c r="AI347" s="26"/>
      <c r="AJ347" s="26"/>
      <c r="AK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56"/>
      <c r="W348" s="56"/>
      <c r="X348" s="56"/>
      <c r="Y348" s="56"/>
      <c r="Z348" s="26"/>
      <c r="AA348" s="26"/>
      <c r="AB348" s="26"/>
      <c r="AC348" s="26"/>
      <c r="AD348" s="26"/>
      <c r="AE348" s="26"/>
      <c r="AF348" s="26"/>
      <c r="AG348" s="26"/>
      <c r="AH348" s="26"/>
      <c r="AI348" s="26"/>
      <c r="AJ348" s="26"/>
      <c r="AK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56"/>
      <c r="W349" s="56"/>
      <c r="X349" s="56"/>
      <c r="Y349" s="56"/>
      <c r="Z349" s="26"/>
      <c r="AA349" s="26"/>
      <c r="AB349" s="26"/>
      <c r="AC349" s="26"/>
      <c r="AD349" s="26"/>
      <c r="AE349" s="26"/>
      <c r="AF349" s="26"/>
      <c r="AG349" s="26"/>
      <c r="AH349" s="26"/>
      <c r="AI349" s="26"/>
      <c r="AJ349" s="26"/>
      <c r="AK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56"/>
      <c r="W350" s="56"/>
      <c r="X350" s="56"/>
      <c r="Y350" s="56"/>
      <c r="Z350" s="26"/>
      <c r="AA350" s="26"/>
      <c r="AB350" s="26"/>
      <c r="AC350" s="26"/>
      <c r="AD350" s="26"/>
      <c r="AE350" s="26"/>
      <c r="AF350" s="26"/>
      <c r="AG350" s="26"/>
      <c r="AH350" s="26"/>
      <c r="AI350" s="26"/>
      <c r="AJ350" s="26"/>
      <c r="AK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56"/>
      <c r="W351" s="56"/>
      <c r="X351" s="56"/>
      <c r="Y351" s="56"/>
      <c r="Z351" s="26"/>
      <c r="AA351" s="26"/>
      <c r="AB351" s="26"/>
      <c r="AC351" s="26"/>
      <c r="AD351" s="26"/>
      <c r="AE351" s="26"/>
      <c r="AF351" s="26"/>
      <c r="AG351" s="26"/>
      <c r="AH351" s="26"/>
      <c r="AI351" s="26"/>
      <c r="AJ351" s="26"/>
      <c r="AK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56"/>
      <c r="W352" s="56"/>
      <c r="X352" s="56"/>
      <c r="Y352" s="56"/>
      <c r="Z352" s="26"/>
      <c r="AA352" s="26"/>
      <c r="AB352" s="26"/>
      <c r="AC352" s="26"/>
      <c r="AD352" s="26"/>
      <c r="AE352" s="26"/>
      <c r="AF352" s="26"/>
      <c r="AG352" s="26"/>
      <c r="AH352" s="26"/>
      <c r="AI352" s="26"/>
      <c r="AJ352" s="26"/>
      <c r="AK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56"/>
      <c r="W353" s="56"/>
      <c r="X353" s="56"/>
      <c r="Y353" s="56"/>
      <c r="Z353" s="26"/>
      <c r="AA353" s="26"/>
      <c r="AB353" s="26"/>
      <c r="AC353" s="26"/>
      <c r="AD353" s="26"/>
      <c r="AE353" s="26"/>
      <c r="AF353" s="26"/>
      <c r="AG353" s="26"/>
      <c r="AH353" s="26"/>
      <c r="AI353" s="26"/>
      <c r="AJ353" s="26"/>
      <c r="AK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56"/>
      <c r="W354" s="56"/>
      <c r="X354" s="56"/>
      <c r="Y354" s="56"/>
      <c r="Z354" s="26"/>
      <c r="AA354" s="26"/>
      <c r="AB354" s="26"/>
      <c r="AC354" s="26"/>
      <c r="AD354" s="26"/>
      <c r="AE354" s="26"/>
      <c r="AF354" s="26"/>
      <c r="AG354" s="26"/>
      <c r="AH354" s="26"/>
      <c r="AI354" s="26"/>
      <c r="AJ354" s="26"/>
      <c r="AK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56"/>
      <c r="W355" s="56"/>
      <c r="X355" s="56"/>
      <c r="Y355" s="56"/>
      <c r="Z355" s="26"/>
      <c r="AA355" s="26"/>
      <c r="AB355" s="26"/>
      <c r="AC355" s="26"/>
      <c r="AD355" s="26"/>
      <c r="AE355" s="26"/>
      <c r="AF355" s="26"/>
      <c r="AG355" s="26"/>
      <c r="AH355" s="26"/>
      <c r="AI355" s="26"/>
      <c r="AJ355" s="26"/>
      <c r="AK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56"/>
      <c r="W356" s="56"/>
      <c r="X356" s="56"/>
      <c r="Y356" s="56"/>
      <c r="Z356" s="26"/>
      <c r="AA356" s="26"/>
      <c r="AB356" s="26"/>
      <c r="AC356" s="26"/>
      <c r="AD356" s="26"/>
      <c r="AE356" s="26"/>
      <c r="AF356" s="26"/>
      <c r="AG356" s="26"/>
      <c r="AH356" s="26"/>
      <c r="AI356" s="26"/>
      <c r="AJ356" s="26"/>
      <c r="AK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56"/>
      <c r="W357" s="56"/>
      <c r="X357" s="56"/>
      <c r="Y357" s="56"/>
      <c r="Z357" s="26"/>
      <c r="AA357" s="26"/>
      <c r="AB357" s="26"/>
      <c r="AC357" s="26"/>
      <c r="AD357" s="26"/>
      <c r="AE357" s="26"/>
      <c r="AF357" s="26"/>
      <c r="AG357" s="26"/>
      <c r="AH357" s="26"/>
      <c r="AI357" s="26"/>
      <c r="AJ357" s="26"/>
      <c r="AK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56"/>
      <c r="W358" s="56"/>
      <c r="X358" s="56"/>
      <c r="Y358" s="56"/>
      <c r="Z358" s="26"/>
      <c r="AA358" s="26"/>
      <c r="AB358" s="26"/>
      <c r="AC358" s="26"/>
      <c r="AD358" s="26"/>
      <c r="AE358" s="26"/>
      <c r="AF358" s="26"/>
      <c r="AG358" s="26"/>
      <c r="AH358" s="26"/>
      <c r="AI358" s="26"/>
      <c r="AJ358" s="26"/>
      <c r="AK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56"/>
      <c r="W359" s="56"/>
      <c r="X359" s="56"/>
      <c r="Y359" s="56"/>
      <c r="Z359" s="26"/>
      <c r="AA359" s="26"/>
      <c r="AB359" s="26"/>
      <c r="AC359" s="26"/>
      <c r="AD359" s="26"/>
      <c r="AE359" s="26"/>
      <c r="AF359" s="26"/>
      <c r="AG359" s="26"/>
      <c r="AH359" s="26"/>
      <c r="AI359" s="26"/>
      <c r="AJ359" s="26"/>
      <c r="AK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56"/>
      <c r="W360" s="56"/>
      <c r="X360" s="56"/>
      <c r="Y360" s="56"/>
      <c r="Z360" s="26"/>
      <c r="AA360" s="26"/>
      <c r="AB360" s="26"/>
      <c r="AC360" s="26"/>
      <c r="AD360" s="26"/>
      <c r="AE360" s="26"/>
      <c r="AF360" s="26"/>
      <c r="AG360" s="26"/>
      <c r="AH360" s="26"/>
      <c r="AI360" s="26"/>
      <c r="AJ360" s="26"/>
      <c r="AK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56"/>
      <c r="W361" s="56"/>
      <c r="X361" s="56"/>
      <c r="Y361" s="56"/>
      <c r="Z361" s="26"/>
      <c r="AA361" s="26"/>
      <c r="AB361" s="26"/>
      <c r="AC361" s="26"/>
      <c r="AD361" s="26"/>
      <c r="AE361" s="26"/>
      <c r="AF361" s="26"/>
      <c r="AG361" s="26"/>
      <c r="AH361" s="26"/>
      <c r="AI361" s="26"/>
      <c r="AJ361" s="26"/>
      <c r="AK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56"/>
      <c r="W362" s="56"/>
      <c r="X362" s="56"/>
      <c r="Y362" s="56"/>
      <c r="Z362" s="26"/>
      <c r="AA362" s="26"/>
      <c r="AB362" s="26"/>
      <c r="AC362" s="26"/>
      <c r="AD362" s="26"/>
      <c r="AE362" s="26"/>
      <c r="AF362" s="26"/>
      <c r="AG362" s="26"/>
      <c r="AH362" s="26"/>
      <c r="AI362" s="26"/>
      <c r="AJ362" s="26"/>
      <c r="AK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56"/>
      <c r="W363" s="56"/>
      <c r="X363" s="56"/>
      <c r="Y363" s="56"/>
      <c r="Z363" s="26"/>
      <c r="AA363" s="26"/>
      <c r="AB363" s="26"/>
      <c r="AC363" s="26"/>
      <c r="AD363" s="26"/>
      <c r="AE363" s="26"/>
      <c r="AF363" s="26"/>
      <c r="AG363" s="26"/>
      <c r="AH363" s="26"/>
      <c r="AI363" s="26"/>
      <c r="AJ363" s="26"/>
      <c r="AK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56"/>
      <c r="W364" s="56"/>
      <c r="X364" s="56"/>
      <c r="Y364" s="56"/>
      <c r="Z364" s="26"/>
      <c r="AA364" s="26"/>
      <c r="AB364" s="26"/>
      <c r="AC364" s="26"/>
      <c r="AD364" s="26"/>
      <c r="AE364" s="26"/>
      <c r="AF364" s="26"/>
      <c r="AG364" s="26"/>
      <c r="AH364" s="26"/>
      <c r="AI364" s="26"/>
      <c r="AJ364" s="26"/>
      <c r="AK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56"/>
      <c r="W365" s="56"/>
      <c r="X365" s="56"/>
      <c r="Y365" s="56"/>
      <c r="Z365" s="26"/>
      <c r="AA365" s="26"/>
      <c r="AB365" s="26"/>
      <c r="AC365" s="26"/>
      <c r="AD365" s="26"/>
      <c r="AE365" s="26"/>
      <c r="AF365" s="26"/>
      <c r="AG365" s="26"/>
      <c r="AH365" s="26"/>
      <c r="AI365" s="26"/>
      <c r="AJ365" s="26"/>
      <c r="AK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56"/>
      <c r="W366" s="56"/>
      <c r="X366" s="56"/>
      <c r="Y366" s="56"/>
      <c r="Z366" s="26"/>
      <c r="AA366" s="26"/>
      <c r="AB366" s="26"/>
      <c r="AC366" s="26"/>
      <c r="AD366" s="26"/>
      <c r="AE366" s="26"/>
      <c r="AF366" s="26"/>
      <c r="AG366" s="26"/>
      <c r="AH366" s="26"/>
      <c r="AI366" s="26"/>
      <c r="AJ366" s="26"/>
      <c r="AK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56"/>
      <c r="W367" s="56"/>
      <c r="X367" s="56"/>
      <c r="Y367" s="56"/>
      <c r="Z367" s="26"/>
      <c r="AA367" s="26"/>
      <c r="AB367" s="26"/>
      <c r="AC367" s="26"/>
      <c r="AD367" s="26"/>
      <c r="AE367" s="26"/>
      <c r="AF367" s="26"/>
      <c r="AG367" s="26"/>
      <c r="AH367" s="26"/>
      <c r="AI367" s="26"/>
      <c r="AJ367" s="26"/>
      <c r="AK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56"/>
      <c r="W368" s="56"/>
      <c r="X368" s="56"/>
      <c r="Y368" s="56"/>
      <c r="Z368" s="26"/>
      <c r="AA368" s="26"/>
      <c r="AB368" s="26"/>
      <c r="AC368" s="26"/>
      <c r="AD368" s="26"/>
      <c r="AE368" s="26"/>
      <c r="AF368" s="26"/>
      <c r="AG368" s="26"/>
      <c r="AH368" s="26"/>
      <c r="AI368" s="26"/>
      <c r="AJ368" s="26"/>
      <c r="AK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56"/>
      <c r="W369" s="56"/>
      <c r="X369" s="56"/>
      <c r="Y369" s="56"/>
      <c r="Z369" s="26"/>
      <c r="AA369" s="26"/>
      <c r="AB369" s="26"/>
      <c r="AC369" s="26"/>
      <c r="AD369" s="26"/>
      <c r="AE369" s="26"/>
      <c r="AF369" s="26"/>
      <c r="AG369" s="26"/>
      <c r="AH369" s="26"/>
      <c r="AI369" s="26"/>
      <c r="AJ369" s="26"/>
      <c r="AK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56"/>
      <c r="W370" s="56"/>
      <c r="X370" s="56"/>
      <c r="Y370" s="56"/>
      <c r="Z370" s="26"/>
      <c r="AA370" s="26"/>
      <c r="AB370" s="26"/>
      <c r="AC370" s="26"/>
      <c r="AD370" s="26"/>
      <c r="AE370" s="26"/>
      <c r="AF370" s="26"/>
      <c r="AG370" s="26"/>
      <c r="AH370" s="26"/>
      <c r="AI370" s="26"/>
      <c r="AJ370" s="26"/>
      <c r="AK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56"/>
      <c r="W371" s="56"/>
      <c r="X371" s="56"/>
      <c r="Y371" s="56"/>
      <c r="Z371" s="26"/>
      <c r="AA371" s="26"/>
      <c r="AB371" s="26"/>
      <c r="AC371" s="26"/>
      <c r="AD371" s="26"/>
      <c r="AE371" s="26"/>
      <c r="AF371" s="26"/>
      <c r="AG371" s="26"/>
      <c r="AH371" s="26"/>
      <c r="AI371" s="26"/>
      <c r="AJ371" s="26"/>
      <c r="AK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56"/>
      <c r="W372" s="56"/>
      <c r="X372" s="56"/>
      <c r="Y372" s="56"/>
      <c r="Z372" s="26"/>
      <c r="AA372" s="26"/>
      <c r="AB372" s="26"/>
      <c r="AC372" s="26"/>
      <c r="AD372" s="26"/>
      <c r="AE372" s="26"/>
      <c r="AF372" s="26"/>
      <c r="AG372" s="26"/>
      <c r="AH372" s="26"/>
      <c r="AI372" s="26"/>
      <c r="AJ372" s="26"/>
      <c r="AK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56"/>
      <c r="W373" s="56"/>
      <c r="X373" s="56"/>
      <c r="Y373" s="56"/>
      <c r="Z373" s="26"/>
      <c r="AA373" s="26"/>
      <c r="AB373" s="26"/>
      <c r="AC373" s="26"/>
      <c r="AD373" s="26"/>
      <c r="AE373" s="26"/>
      <c r="AF373" s="26"/>
      <c r="AG373" s="26"/>
      <c r="AH373" s="26"/>
      <c r="AI373" s="26"/>
      <c r="AJ373" s="26"/>
      <c r="AK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56"/>
      <c r="W374" s="56"/>
      <c r="X374" s="56"/>
      <c r="Y374" s="56"/>
      <c r="Z374" s="26"/>
      <c r="AA374" s="26"/>
      <c r="AB374" s="26"/>
      <c r="AC374" s="26"/>
      <c r="AD374" s="26"/>
      <c r="AE374" s="26"/>
      <c r="AF374" s="26"/>
      <c r="AG374" s="26"/>
      <c r="AH374" s="26"/>
      <c r="AI374" s="26"/>
      <c r="AJ374" s="26"/>
      <c r="AK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56"/>
      <c r="W375" s="56"/>
      <c r="X375" s="56"/>
      <c r="Y375" s="56"/>
      <c r="Z375" s="26"/>
      <c r="AA375" s="26"/>
      <c r="AB375" s="26"/>
      <c r="AC375" s="26"/>
      <c r="AD375" s="26"/>
      <c r="AE375" s="26"/>
      <c r="AF375" s="26"/>
      <c r="AG375" s="26"/>
      <c r="AH375" s="26"/>
      <c r="AI375" s="26"/>
      <c r="AJ375" s="26"/>
      <c r="AK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56"/>
      <c r="W376" s="56"/>
      <c r="X376" s="56"/>
      <c r="Y376" s="56"/>
      <c r="Z376" s="26"/>
      <c r="AA376" s="26"/>
      <c r="AB376" s="26"/>
      <c r="AC376" s="26"/>
      <c r="AD376" s="26"/>
      <c r="AE376" s="26"/>
      <c r="AF376" s="26"/>
      <c r="AG376" s="26"/>
      <c r="AH376" s="26"/>
      <c r="AI376" s="26"/>
      <c r="AJ376" s="26"/>
      <c r="AK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56"/>
      <c r="W377" s="56"/>
      <c r="X377" s="56"/>
      <c r="Y377" s="56"/>
      <c r="Z377" s="26"/>
      <c r="AA377" s="26"/>
      <c r="AB377" s="26"/>
      <c r="AC377" s="26"/>
      <c r="AD377" s="26"/>
      <c r="AE377" s="26"/>
      <c r="AF377" s="26"/>
      <c r="AG377" s="26"/>
      <c r="AH377" s="26"/>
      <c r="AI377" s="26"/>
      <c r="AJ377" s="26"/>
      <c r="AK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56"/>
      <c r="W378" s="56"/>
      <c r="X378" s="56"/>
      <c r="Y378" s="56"/>
      <c r="Z378" s="26"/>
      <c r="AA378" s="26"/>
      <c r="AB378" s="26"/>
      <c r="AC378" s="26"/>
      <c r="AD378" s="26"/>
      <c r="AE378" s="26"/>
      <c r="AF378" s="26"/>
      <c r="AG378" s="26"/>
      <c r="AH378" s="26"/>
      <c r="AI378" s="26"/>
      <c r="AJ378" s="26"/>
      <c r="AK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56"/>
      <c r="W379" s="56"/>
      <c r="X379" s="56"/>
      <c r="Y379" s="56"/>
      <c r="Z379" s="26"/>
      <c r="AA379" s="26"/>
      <c r="AB379" s="26"/>
      <c r="AC379" s="26"/>
      <c r="AD379" s="26"/>
      <c r="AE379" s="26"/>
      <c r="AF379" s="26"/>
      <c r="AG379" s="26"/>
      <c r="AH379" s="26"/>
      <c r="AI379" s="26"/>
      <c r="AJ379" s="26"/>
      <c r="AK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56"/>
      <c r="W380" s="56"/>
      <c r="X380" s="56"/>
      <c r="Y380" s="56"/>
      <c r="Z380" s="26"/>
      <c r="AA380" s="26"/>
      <c r="AB380" s="26"/>
      <c r="AC380" s="26"/>
      <c r="AD380" s="26"/>
      <c r="AE380" s="26"/>
      <c r="AF380" s="26"/>
      <c r="AG380" s="26"/>
      <c r="AH380" s="26"/>
      <c r="AI380" s="26"/>
      <c r="AJ380" s="26"/>
      <c r="AK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56"/>
      <c r="W381" s="56"/>
      <c r="X381" s="56"/>
      <c r="Y381" s="56"/>
      <c r="Z381" s="26"/>
      <c r="AA381" s="26"/>
      <c r="AB381" s="26"/>
      <c r="AC381" s="26"/>
      <c r="AD381" s="26"/>
      <c r="AE381" s="26"/>
      <c r="AF381" s="26"/>
      <c r="AG381" s="26"/>
      <c r="AH381" s="26"/>
      <c r="AI381" s="26"/>
      <c r="AJ381" s="26"/>
      <c r="AK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56"/>
      <c r="W382" s="56"/>
      <c r="X382" s="56"/>
      <c r="Y382" s="56"/>
      <c r="Z382" s="26"/>
      <c r="AA382" s="26"/>
      <c r="AB382" s="26"/>
      <c r="AC382" s="26"/>
      <c r="AD382" s="26"/>
      <c r="AE382" s="26"/>
      <c r="AF382" s="26"/>
      <c r="AG382" s="26"/>
      <c r="AH382" s="26"/>
      <c r="AI382" s="26"/>
      <c r="AJ382" s="26"/>
      <c r="AK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56"/>
      <c r="W383" s="56"/>
      <c r="X383" s="56"/>
      <c r="Y383" s="56"/>
      <c r="Z383" s="26"/>
      <c r="AA383" s="26"/>
      <c r="AB383" s="26"/>
      <c r="AC383" s="26"/>
      <c r="AD383" s="26"/>
      <c r="AE383" s="26"/>
      <c r="AF383" s="26"/>
      <c r="AG383" s="26"/>
      <c r="AH383" s="26"/>
      <c r="AI383" s="26"/>
      <c r="AJ383" s="26"/>
      <c r="AK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56"/>
      <c r="W384" s="56"/>
      <c r="X384" s="56"/>
      <c r="Y384" s="56"/>
      <c r="Z384" s="26"/>
      <c r="AA384" s="26"/>
      <c r="AB384" s="26"/>
      <c r="AC384" s="26"/>
      <c r="AD384" s="26"/>
      <c r="AE384" s="26"/>
      <c r="AF384" s="26"/>
      <c r="AG384" s="26"/>
      <c r="AH384" s="26"/>
      <c r="AI384" s="26"/>
      <c r="AJ384" s="26"/>
      <c r="AK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56"/>
      <c r="W385" s="56"/>
      <c r="X385" s="56"/>
      <c r="Y385" s="56"/>
      <c r="Z385" s="26"/>
      <c r="AA385" s="26"/>
      <c r="AB385" s="26"/>
      <c r="AC385" s="26"/>
      <c r="AD385" s="26"/>
      <c r="AE385" s="26"/>
      <c r="AF385" s="26"/>
      <c r="AG385" s="26"/>
      <c r="AH385" s="26"/>
      <c r="AI385" s="26"/>
      <c r="AJ385" s="26"/>
      <c r="AK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56"/>
      <c r="W386" s="56"/>
      <c r="X386" s="56"/>
      <c r="Y386" s="56"/>
      <c r="Z386" s="26"/>
      <c r="AA386" s="26"/>
      <c r="AB386" s="26"/>
      <c r="AC386" s="26"/>
      <c r="AD386" s="26"/>
      <c r="AE386" s="26"/>
      <c r="AF386" s="26"/>
      <c r="AG386" s="26"/>
      <c r="AH386" s="26"/>
      <c r="AI386" s="26"/>
      <c r="AJ386" s="26"/>
      <c r="AK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56"/>
      <c r="W387" s="56"/>
      <c r="X387" s="56"/>
      <c r="Y387" s="56"/>
      <c r="Z387" s="26"/>
      <c r="AA387" s="26"/>
      <c r="AB387" s="26"/>
      <c r="AC387" s="26"/>
      <c r="AD387" s="26"/>
      <c r="AE387" s="26"/>
      <c r="AF387" s="26"/>
      <c r="AG387" s="26"/>
      <c r="AH387" s="26"/>
      <c r="AI387" s="26"/>
      <c r="AJ387" s="26"/>
      <c r="AK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56"/>
      <c r="W388" s="56"/>
      <c r="X388" s="56"/>
      <c r="Y388" s="56"/>
      <c r="Z388" s="26"/>
      <c r="AA388" s="26"/>
      <c r="AB388" s="26"/>
      <c r="AC388" s="26"/>
      <c r="AD388" s="26"/>
      <c r="AE388" s="26"/>
      <c r="AF388" s="26"/>
      <c r="AG388" s="26"/>
      <c r="AH388" s="26"/>
      <c r="AI388" s="26"/>
      <c r="AJ388" s="26"/>
      <c r="AK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56"/>
      <c r="W389" s="56"/>
      <c r="X389" s="56"/>
      <c r="Y389" s="56"/>
      <c r="Z389" s="26"/>
      <c r="AA389" s="26"/>
      <c r="AB389" s="26"/>
      <c r="AC389" s="26"/>
      <c r="AD389" s="26"/>
      <c r="AE389" s="26"/>
      <c r="AF389" s="26"/>
      <c r="AG389" s="26"/>
      <c r="AH389" s="26"/>
      <c r="AI389" s="26"/>
      <c r="AJ389" s="26"/>
      <c r="AK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56"/>
      <c r="W390" s="56"/>
      <c r="X390" s="56"/>
      <c r="Y390" s="56"/>
      <c r="Z390" s="26"/>
      <c r="AA390" s="26"/>
      <c r="AB390" s="26"/>
      <c r="AC390" s="26"/>
      <c r="AD390" s="26"/>
      <c r="AE390" s="26"/>
      <c r="AF390" s="26"/>
      <c r="AG390" s="26"/>
      <c r="AH390" s="26"/>
      <c r="AI390" s="26"/>
      <c r="AJ390" s="26"/>
      <c r="AK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56"/>
      <c r="W391" s="56"/>
      <c r="X391" s="56"/>
      <c r="Y391" s="56"/>
      <c r="Z391" s="26"/>
      <c r="AA391" s="26"/>
      <c r="AB391" s="26"/>
      <c r="AC391" s="26"/>
      <c r="AD391" s="26"/>
      <c r="AE391" s="26"/>
      <c r="AF391" s="26"/>
      <c r="AG391" s="26"/>
      <c r="AH391" s="26"/>
      <c r="AI391" s="26"/>
      <c r="AJ391" s="26"/>
      <c r="AK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56"/>
      <c r="W392" s="56"/>
      <c r="X392" s="56"/>
      <c r="Y392" s="56"/>
      <c r="Z392" s="26"/>
      <c r="AA392" s="26"/>
      <c r="AB392" s="26"/>
      <c r="AC392" s="26"/>
      <c r="AD392" s="26"/>
      <c r="AE392" s="26"/>
      <c r="AF392" s="26"/>
      <c r="AG392" s="26"/>
      <c r="AH392" s="26"/>
      <c r="AI392" s="26"/>
      <c r="AJ392" s="26"/>
      <c r="AK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56"/>
      <c r="W393" s="56"/>
      <c r="X393" s="56"/>
      <c r="Y393" s="56"/>
      <c r="Z393" s="26"/>
      <c r="AA393" s="26"/>
      <c r="AB393" s="26"/>
      <c r="AC393" s="26"/>
      <c r="AD393" s="26"/>
      <c r="AE393" s="26"/>
      <c r="AF393" s="26"/>
      <c r="AG393" s="26"/>
      <c r="AH393" s="26"/>
      <c r="AI393" s="26"/>
      <c r="AJ393" s="26"/>
      <c r="AK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56"/>
      <c r="W394" s="56"/>
      <c r="X394" s="56"/>
      <c r="Y394" s="56"/>
      <c r="Z394" s="26"/>
      <c r="AA394" s="26"/>
      <c r="AB394" s="26"/>
      <c r="AC394" s="26"/>
      <c r="AD394" s="26"/>
      <c r="AE394" s="26"/>
      <c r="AF394" s="26"/>
      <c r="AG394" s="26"/>
      <c r="AH394" s="26"/>
      <c r="AI394" s="26"/>
      <c r="AJ394" s="26"/>
      <c r="AK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56"/>
      <c r="W395" s="56"/>
      <c r="X395" s="56"/>
      <c r="Y395" s="56"/>
      <c r="Z395" s="26"/>
      <c r="AA395" s="26"/>
      <c r="AB395" s="26"/>
      <c r="AC395" s="26"/>
      <c r="AD395" s="26"/>
      <c r="AE395" s="26"/>
      <c r="AF395" s="26"/>
      <c r="AG395" s="26"/>
      <c r="AH395" s="26"/>
      <c r="AI395" s="26"/>
      <c r="AJ395" s="26"/>
      <c r="AK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56"/>
      <c r="W396" s="56"/>
      <c r="X396" s="56"/>
      <c r="Y396" s="56"/>
      <c r="Z396" s="26"/>
      <c r="AA396" s="26"/>
      <c r="AB396" s="26"/>
      <c r="AC396" s="26"/>
      <c r="AD396" s="26"/>
      <c r="AE396" s="26"/>
      <c r="AF396" s="26"/>
      <c r="AG396" s="26"/>
      <c r="AH396" s="26"/>
      <c r="AI396" s="26"/>
      <c r="AJ396" s="26"/>
      <c r="AK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56"/>
      <c r="W397" s="56"/>
      <c r="X397" s="56"/>
      <c r="Y397" s="56"/>
      <c r="Z397" s="26"/>
      <c r="AA397" s="26"/>
      <c r="AB397" s="26"/>
      <c r="AC397" s="26"/>
      <c r="AD397" s="26"/>
      <c r="AE397" s="26"/>
      <c r="AF397" s="26"/>
      <c r="AG397" s="26"/>
      <c r="AH397" s="26"/>
      <c r="AI397" s="26"/>
      <c r="AJ397" s="26"/>
      <c r="AK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56"/>
      <c r="W398" s="56"/>
      <c r="X398" s="56"/>
      <c r="Y398" s="56"/>
      <c r="Z398" s="26"/>
      <c r="AA398" s="26"/>
      <c r="AB398" s="26"/>
      <c r="AC398" s="26"/>
      <c r="AD398" s="26"/>
      <c r="AE398" s="26"/>
      <c r="AF398" s="26"/>
      <c r="AG398" s="26"/>
      <c r="AH398" s="26"/>
      <c r="AI398" s="26"/>
      <c r="AJ398" s="26"/>
      <c r="AK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56"/>
      <c r="W399" s="56"/>
      <c r="X399" s="56"/>
      <c r="Y399" s="56"/>
      <c r="Z399" s="26"/>
      <c r="AA399" s="26"/>
      <c r="AB399" s="26"/>
      <c r="AC399" s="26"/>
      <c r="AD399" s="26"/>
      <c r="AE399" s="26"/>
      <c r="AF399" s="26"/>
      <c r="AG399" s="26"/>
      <c r="AH399" s="26"/>
      <c r="AI399" s="26"/>
      <c r="AJ399" s="26"/>
      <c r="AK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56"/>
      <c r="W400" s="56"/>
      <c r="X400" s="56"/>
      <c r="Y400" s="56"/>
      <c r="Z400" s="26"/>
      <c r="AA400" s="26"/>
      <c r="AB400" s="26"/>
      <c r="AC400" s="26"/>
      <c r="AD400" s="26"/>
      <c r="AE400" s="26"/>
      <c r="AF400" s="26"/>
      <c r="AG400" s="26"/>
      <c r="AH400" s="26"/>
      <c r="AI400" s="26"/>
      <c r="AJ400" s="26"/>
      <c r="AK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56"/>
      <c r="W401" s="56"/>
      <c r="X401" s="56"/>
      <c r="Y401" s="56"/>
      <c r="Z401" s="26"/>
      <c r="AA401" s="26"/>
      <c r="AB401" s="26"/>
      <c r="AC401" s="26"/>
      <c r="AD401" s="26"/>
      <c r="AE401" s="26"/>
      <c r="AF401" s="26"/>
      <c r="AG401" s="26"/>
      <c r="AH401" s="26"/>
      <c r="AI401" s="26"/>
      <c r="AJ401" s="26"/>
      <c r="AK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56"/>
      <c r="W402" s="56"/>
      <c r="X402" s="56"/>
      <c r="Y402" s="56"/>
      <c r="Z402" s="26"/>
      <c r="AA402" s="26"/>
      <c r="AB402" s="26"/>
      <c r="AC402" s="26"/>
      <c r="AD402" s="26"/>
      <c r="AE402" s="26"/>
      <c r="AF402" s="26"/>
      <c r="AG402" s="26"/>
      <c r="AH402" s="26"/>
      <c r="AI402" s="26"/>
      <c r="AJ402" s="26"/>
      <c r="AK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56"/>
      <c r="W403" s="56"/>
      <c r="X403" s="56"/>
      <c r="Y403" s="56"/>
      <c r="Z403" s="26"/>
      <c r="AA403" s="26"/>
      <c r="AB403" s="26"/>
      <c r="AC403" s="26"/>
      <c r="AD403" s="26"/>
      <c r="AE403" s="26"/>
      <c r="AF403" s="26"/>
      <c r="AG403" s="26"/>
      <c r="AH403" s="26"/>
      <c r="AI403" s="26"/>
      <c r="AJ403" s="26"/>
      <c r="AK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56"/>
      <c r="W404" s="56"/>
      <c r="X404" s="56"/>
      <c r="Y404" s="56"/>
      <c r="Z404" s="26"/>
      <c r="AA404" s="26"/>
      <c r="AB404" s="26"/>
      <c r="AC404" s="26"/>
      <c r="AD404" s="26"/>
      <c r="AE404" s="26"/>
      <c r="AF404" s="26"/>
      <c r="AG404" s="26"/>
      <c r="AH404" s="26"/>
      <c r="AI404" s="26"/>
      <c r="AJ404" s="26"/>
      <c r="AK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56"/>
      <c r="W405" s="56"/>
      <c r="X405" s="56"/>
      <c r="Y405" s="56"/>
      <c r="Z405" s="26"/>
      <c r="AA405" s="26"/>
      <c r="AB405" s="26"/>
      <c r="AC405" s="26"/>
      <c r="AD405" s="26"/>
      <c r="AE405" s="26"/>
      <c r="AF405" s="26"/>
      <c r="AG405" s="26"/>
      <c r="AH405" s="26"/>
      <c r="AI405" s="26"/>
      <c r="AJ405" s="26"/>
      <c r="AK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56"/>
      <c r="W406" s="56"/>
      <c r="X406" s="56"/>
      <c r="Y406" s="56"/>
      <c r="Z406" s="26"/>
      <c r="AA406" s="26"/>
      <c r="AB406" s="26"/>
      <c r="AC406" s="26"/>
      <c r="AD406" s="26"/>
      <c r="AE406" s="26"/>
      <c r="AF406" s="26"/>
      <c r="AG406" s="26"/>
      <c r="AH406" s="26"/>
      <c r="AI406" s="26"/>
      <c r="AJ406" s="26"/>
      <c r="AK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56"/>
      <c r="W407" s="56"/>
      <c r="X407" s="56"/>
      <c r="Y407" s="56"/>
      <c r="Z407" s="26"/>
      <c r="AA407" s="26"/>
      <c r="AB407" s="26"/>
      <c r="AC407" s="26"/>
      <c r="AD407" s="26"/>
      <c r="AE407" s="26"/>
      <c r="AF407" s="26"/>
      <c r="AG407" s="26"/>
      <c r="AH407" s="26"/>
      <c r="AI407" s="26"/>
      <c r="AJ407" s="26"/>
      <c r="AK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56"/>
      <c r="W408" s="56"/>
      <c r="X408" s="56"/>
      <c r="Y408" s="56"/>
      <c r="Z408" s="26"/>
      <c r="AA408" s="26"/>
      <c r="AB408" s="26"/>
      <c r="AC408" s="26"/>
      <c r="AD408" s="26"/>
      <c r="AE408" s="26"/>
      <c r="AF408" s="26"/>
      <c r="AG408" s="26"/>
      <c r="AH408" s="26"/>
      <c r="AI408" s="26"/>
      <c r="AJ408" s="26"/>
      <c r="AK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56"/>
      <c r="W409" s="56"/>
      <c r="X409" s="56"/>
      <c r="Y409" s="56"/>
      <c r="Z409" s="26"/>
      <c r="AA409" s="26"/>
      <c r="AB409" s="26"/>
      <c r="AC409" s="26"/>
      <c r="AD409" s="26"/>
      <c r="AE409" s="26"/>
      <c r="AF409" s="26"/>
      <c r="AG409" s="26"/>
      <c r="AH409" s="26"/>
      <c r="AI409" s="26"/>
      <c r="AJ409" s="26"/>
      <c r="AK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56"/>
      <c r="W410" s="56"/>
      <c r="X410" s="56"/>
      <c r="Y410" s="56"/>
      <c r="Z410" s="26"/>
      <c r="AA410" s="26"/>
      <c r="AB410" s="26"/>
      <c r="AC410" s="26"/>
      <c r="AD410" s="26"/>
      <c r="AE410" s="26"/>
      <c r="AF410" s="26"/>
      <c r="AG410" s="26"/>
      <c r="AH410" s="26"/>
      <c r="AI410" s="26"/>
      <c r="AJ410" s="26"/>
      <c r="AK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56"/>
      <c r="W411" s="56"/>
      <c r="X411" s="56"/>
      <c r="Y411" s="56"/>
      <c r="Z411" s="26"/>
      <c r="AA411" s="26"/>
      <c r="AB411" s="26"/>
      <c r="AC411" s="26"/>
      <c r="AD411" s="26"/>
      <c r="AE411" s="26"/>
      <c r="AF411" s="26"/>
      <c r="AG411" s="26"/>
      <c r="AH411" s="26"/>
      <c r="AI411" s="26"/>
      <c r="AJ411" s="26"/>
      <c r="AK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56"/>
      <c r="W412" s="56"/>
      <c r="X412" s="56"/>
      <c r="Y412" s="56"/>
      <c r="Z412" s="26"/>
      <c r="AA412" s="26"/>
      <c r="AB412" s="26"/>
      <c r="AC412" s="26"/>
      <c r="AD412" s="26"/>
      <c r="AE412" s="26"/>
      <c r="AF412" s="26"/>
      <c r="AG412" s="26"/>
      <c r="AH412" s="26"/>
      <c r="AI412" s="26"/>
      <c r="AJ412" s="26"/>
      <c r="AK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56"/>
      <c r="W413" s="56"/>
      <c r="X413" s="56"/>
      <c r="Y413" s="56"/>
      <c r="Z413" s="26"/>
      <c r="AA413" s="26"/>
      <c r="AB413" s="26"/>
      <c r="AC413" s="26"/>
      <c r="AD413" s="26"/>
      <c r="AE413" s="26"/>
      <c r="AF413" s="26"/>
      <c r="AG413" s="26"/>
      <c r="AH413" s="26"/>
      <c r="AI413" s="26"/>
      <c r="AJ413" s="26"/>
      <c r="AK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56"/>
      <c r="W414" s="56"/>
      <c r="X414" s="56"/>
      <c r="Y414" s="56"/>
      <c r="Z414" s="26"/>
      <c r="AA414" s="26"/>
      <c r="AB414" s="26"/>
      <c r="AC414" s="26"/>
      <c r="AD414" s="26"/>
      <c r="AE414" s="26"/>
      <c r="AF414" s="26"/>
      <c r="AG414" s="26"/>
      <c r="AH414" s="26"/>
      <c r="AI414" s="26"/>
      <c r="AJ414" s="26"/>
      <c r="AK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56"/>
      <c r="W415" s="56"/>
      <c r="X415" s="56"/>
      <c r="Y415" s="56"/>
      <c r="Z415" s="26"/>
      <c r="AA415" s="26"/>
      <c r="AB415" s="26"/>
      <c r="AC415" s="26"/>
      <c r="AD415" s="26"/>
      <c r="AE415" s="26"/>
      <c r="AF415" s="26"/>
      <c r="AG415" s="26"/>
      <c r="AH415" s="26"/>
      <c r="AI415" s="26"/>
      <c r="AJ415" s="26"/>
      <c r="AK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56"/>
      <c r="W416" s="56"/>
      <c r="X416" s="56"/>
      <c r="Y416" s="56"/>
      <c r="Z416" s="26"/>
      <c r="AA416" s="26"/>
      <c r="AB416" s="26"/>
      <c r="AC416" s="26"/>
      <c r="AD416" s="26"/>
      <c r="AE416" s="26"/>
      <c r="AF416" s="26"/>
      <c r="AG416" s="26"/>
      <c r="AH416" s="26"/>
      <c r="AI416" s="26"/>
      <c r="AJ416" s="26"/>
      <c r="AK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56"/>
      <c r="W417" s="56"/>
      <c r="X417" s="56"/>
      <c r="Y417" s="56"/>
      <c r="Z417" s="26"/>
      <c r="AA417" s="26"/>
      <c r="AB417" s="26"/>
      <c r="AC417" s="26"/>
      <c r="AD417" s="26"/>
      <c r="AE417" s="26"/>
      <c r="AF417" s="26"/>
      <c r="AG417" s="26"/>
      <c r="AH417" s="26"/>
      <c r="AI417" s="26"/>
      <c r="AJ417" s="26"/>
      <c r="AK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56"/>
      <c r="W418" s="56"/>
      <c r="X418" s="56"/>
      <c r="Y418" s="56"/>
      <c r="Z418" s="26"/>
      <c r="AA418" s="26"/>
      <c r="AB418" s="26"/>
      <c r="AC418" s="26"/>
      <c r="AD418" s="26"/>
      <c r="AE418" s="26"/>
      <c r="AF418" s="26"/>
      <c r="AG418" s="26"/>
      <c r="AH418" s="26"/>
      <c r="AI418" s="26"/>
      <c r="AJ418" s="26"/>
      <c r="AK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56"/>
      <c r="W419" s="56"/>
      <c r="X419" s="56"/>
      <c r="Y419" s="56"/>
      <c r="Z419" s="26"/>
      <c r="AA419" s="26"/>
      <c r="AB419" s="26"/>
      <c r="AC419" s="26"/>
      <c r="AD419" s="26"/>
      <c r="AE419" s="26"/>
      <c r="AF419" s="26"/>
      <c r="AG419" s="26"/>
      <c r="AH419" s="26"/>
      <c r="AI419" s="26"/>
      <c r="AJ419" s="26"/>
      <c r="AK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56"/>
      <c r="W420" s="56"/>
      <c r="X420" s="56"/>
      <c r="Y420" s="56"/>
      <c r="Z420" s="26"/>
      <c r="AA420" s="26"/>
      <c r="AB420" s="26"/>
      <c r="AC420" s="26"/>
      <c r="AD420" s="26"/>
      <c r="AE420" s="26"/>
      <c r="AF420" s="26"/>
      <c r="AG420" s="26"/>
      <c r="AH420" s="26"/>
      <c r="AI420" s="26"/>
      <c r="AJ420" s="26"/>
      <c r="AK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56"/>
      <c r="W421" s="56"/>
      <c r="X421" s="56"/>
      <c r="Y421" s="56"/>
      <c r="Z421" s="26"/>
      <c r="AA421" s="26"/>
      <c r="AB421" s="26"/>
      <c r="AC421" s="26"/>
      <c r="AD421" s="26"/>
      <c r="AE421" s="26"/>
      <c r="AF421" s="26"/>
      <c r="AG421" s="26"/>
      <c r="AH421" s="26"/>
      <c r="AI421" s="26"/>
      <c r="AJ421" s="26"/>
      <c r="AK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56"/>
      <c r="W422" s="56"/>
      <c r="X422" s="56"/>
      <c r="Y422" s="56"/>
      <c r="Z422" s="26"/>
      <c r="AA422" s="26"/>
      <c r="AB422" s="26"/>
      <c r="AC422" s="26"/>
      <c r="AD422" s="26"/>
      <c r="AE422" s="26"/>
      <c r="AF422" s="26"/>
      <c r="AG422" s="26"/>
      <c r="AH422" s="26"/>
      <c r="AI422" s="26"/>
      <c r="AJ422" s="26"/>
      <c r="AK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56"/>
      <c r="W423" s="56"/>
      <c r="X423" s="56"/>
      <c r="Y423" s="56"/>
      <c r="Z423" s="26"/>
      <c r="AA423" s="26"/>
      <c r="AB423" s="26"/>
      <c r="AC423" s="26"/>
      <c r="AD423" s="26"/>
      <c r="AE423" s="26"/>
      <c r="AF423" s="26"/>
      <c r="AG423" s="26"/>
      <c r="AH423" s="26"/>
      <c r="AI423" s="26"/>
      <c r="AJ423" s="26"/>
      <c r="AK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56"/>
      <c r="W424" s="56"/>
      <c r="X424" s="56"/>
      <c r="Y424" s="56"/>
      <c r="Z424" s="26"/>
      <c r="AA424" s="26"/>
      <c r="AB424" s="26"/>
      <c r="AC424" s="26"/>
      <c r="AD424" s="26"/>
      <c r="AE424" s="26"/>
      <c r="AF424" s="26"/>
      <c r="AG424" s="26"/>
      <c r="AH424" s="26"/>
      <c r="AI424" s="26"/>
      <c r="AJ424" s="26"/>
      <c r="AK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56"/>
      <c r="W425" s="56"/>
      <c r="X425" s="56"/>
      <c r="Y425" s="56"/>
      <c r="Z425" s="26"/>
      <c r="AA425" s="26"/>
      <c r="AB425" s="26"/>
      <c r="AC425" s="26"/>
      <c r="AD425" s="26"/>
      <c r="AE425" s="26"/>
      <c r="AF425" s="26"/>
      <c r="AG425" s="26"/>
      <c r="AH425" s="26"/>
      <c r="AI425" s="26"/>
      <c r="AJ425" s="26"/>
      <c r="AK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56"/>
      <c r="W426" s="56"/>
      <c r="X426" s="56"/>
      <c r="Y426" s="56"/>
      <c r="Z426" s="26"/>
      <c r="AA426" s="26"/>
      <c r="AB426" s="26"/>
      <c r="AC426" s="26"/>
      <c r="AD426" s="26"/>
      <c r="AE426" s="26"/>
      <c r="AF426" s="26"/>
      <c r="AG426" s="26"/>
      <c r="AH426" s="26"/>
      <c r="AI426" s="26"/>
      <c r="AJ426" s="26"/>
      <c r="AK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56"/>
      <c r="W427" s="56"/>
      <c r="X427" s="56"/>
      <c r="Y427" s="56"/>
      <c r="Z427" s="26"/>
      <c r="AA427" s="26"/>
      <c r="AB427" s="26"/>
      <c r="AC427" s="26"/>
      <c r="AD427" s="26"/>
      <c r="AE427" s="26"/>
      <c r="AF427" s="26"/>
      <c r="AG427" s="26"/>
      <c r="AH427" s="26"/>
      <c r="AI427" s="26"/>
      <c r="AJ427" s="26"/>
      <c r="AK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56"/>
      <c r="W428" s="56"/>
      <c r="X428" s="56"/>
      <c r="Y428" s="56"/>
      <c r="Z428" s="26"/>
      <c r="AA428" s="26"/>
      <c r="AB428" s="26"/>
      <c r="AC428" s="26"/>
      <c r="AD428" s="26"/>
      <c r="AE428" s="26"/>
      <c r="AF428" s="26"/>
      <c r="AG428" s="26"/>
      <c r="AH428" s="26"/>
      <c r="AI428" s="26"/>
      <c r="AJ428" s="26"/>
      <c r="AK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56"/>
      <c r="W429" s="56"/>
      <c r="X429" s="56"/>
      <c r="Y429" s="56"/>
      <c r="Z429" s="26"/>
      <c r="AA429" s="26"/>
      <c r="AB429" s="26"/>
      <c r="AC429" s="26"/>
      <c r="AD429" s="26"/>
      <c r="AE429" s="26"/>
      <c r="AF429" s="26"/>
      <c r="AG429" s="26"/>
      <c r="AH429" s="26"/>
      <c r="AI429" s="26"/>
      <c r="AJ429" s="26"/>
      <c r="AK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56"/>
      <c r="W430" s="56"/>
      <c r="X430" s="56"/>
      <c r="Y430" s="56"/>
      <c r="Z430" s="26"/>
      <c r="AA430" s="26"/>
      <c r="AB430" s="26"/>
      <c r="AC430" s="26"/>
      <c r="AD430" s="26"/>
      <c r="AE430" s="26"/>
      <c r="AF430" s="26"/>
      <c r="AG430" s="26"/>
      <c r="AH430" s="26"/>
      <c r="AI430" s="26"/>
      <c r="AJ430" s="26"/>
      <c r="AK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56"/>
      <c r="W431" s="56"/>
      <c r="X431" s="56"/>
      <c r="Y431" s="56"/>
      <c r="Z431" s="26"/>
      <c r="AA431" s="26"/>
      <c r="AB431" s="26"/>
      <c r="AC431" s="26"/>
      <c r="AD431" s="26"/>
      <c r="AE431" s="26"/>
      <c r="AF431" s="26"/>
      <c r="AG431" s="26"/>
      <c r="AH431" s="26"/>
      <c r="AI431" s="26"/>
      <c r="AJ431" s="26"/>
      <c r="AK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56"/>
      <c r="W432" s="56"/>
      <c r="X432" s="56"/>
      <c r="Y432" s="56"/>
      <c r="Z432" s="26"/>
      <c r="AA432" s="26"/>
      <c r="AB432" s="26"/>
      <c r="AC432" s="26"/>
      <c r="AD432" s="26"/>
      <c r="AE432" s="26"/>
      <c r="AF432" s="26"/>
      <c r="AG432" s="26"/>
      <c r="AH432" s="26"/>
      <c r="AI432" s="26"/>
      <c r="AJ432" s="26"/>
      <c r="AK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56"/>
      <c r="W433" s="56"/>
      <c r="X433" s="56"/>
      <c r="Y433" s="56"/>
      <c r="Z433" s="26"/>
      <c r="AA433" s="26"/>
      <c r="AB433" s="26"/>
      <c r="AC433" s="26"/>
      <c r="AD433" s="26"/>
      <c r="AE433" s="26"/>
      <c r="AF433" s="26"/>
      <c r="AG433" s="26"/>
      <c r="AH433" s="26"/>
      <c r="AI433" s="26"/>
      <c r="AJ433" s="26"/>
      <c r="AK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56"/>
      <c r="W434" s="56"/>
      <c r="X434" s="56"/>
      <c r="Y434" s="56"/>
      <c r="Z434" s="26"/>
      <c r="AA434" s="26"/>
      <c r="AB434" s="26"/>
      <c r="AC434" s="26"/>
      <c r="AD434" s="26"/>
      <c r="AE434" s="26"/>
      <c r="AF434" s="26"/>
      <c r="AG434" s="26"/>
      <c r="AH434" s="26"/>
      <c r="AI434" s="26"/>
      <c r="AJ434" s="26"/>
      <c r="AK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56"/>
      <c r="W435" s="56"/>
      <c r="X435" s="56"/>
      <c r="Y435" s="56"/>
      <c r="Z435" s="26"/>
      <c r="AA435" s="26"/>
      <c r="AB435" s="26"/>
      <c r="AC435" s="26"/>
      <c r="AD435" s="26"/>
      <c r="AE435" s="26"/>
      <c r="AF435" s="26"/>
      <c r="AG435" s="26"/>
      <c r="AH435" s="26"/>
      <c r="AI435" s="26"/>
      <c r="AJ435" s="26"/>
      <c r="AK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56"/>
      <c r="W436" s="56"/>
      <c r="X436" s="56"/>
      <c r="Y436" s="56"/>
      <c r="Z436" s="26"/>
      <c r="AA436" s="26"/>
      <c r="AB436" s="26"/>
      <c r="AC436" s="26"/>
      <c r="AD436" s="26"/>
      <c r="AE436" s="26"/>
      <c r="AF436" s="26"/>
      <c r="AG436" s="26"/>
      <c r="AH436" s="26"/>
      <c r="AI436" s="26"/>
      <c r="AJ436" s="26"/>
      <c r="AK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56"/>
      <c r="W437" s="56"/>
      <c r="X437" s="56"/>
      <c r="Y437" s="56"/>
      <c r="Z437" s="26"/>
      <c r="AA437" s="26"/>
      <c r="AB437" s="26"/>
      <c r="AC437" s="26"/>
      <c r="AD437" s="26"/>
      <c r="AE437" s="26"/>
      <c r="AF437" s="26"/>
      <c r="AG437" s="26"/>
      <c r="AH437" s="26"/>
      <c r="AI437" s="26"/>
      <c r="AJ437" s="26"/>
      <c r="AK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56"/>
      <c r="W438" s="56"/>
      <c r="X438" s="56"/>
      <c r="Y438" s="56"/>
      <c r="Z438" s="26"/>
      <c r="AA438" s="26"/>
      <c r="AB438" s="26"/>
      <c r="AC438" s="26"/>
      <c r="AD438" s="26"/>
      <c r="AE438" s="26"/>
      <c r="AF438" s="26"/>
      <c r="AG438" s="26"/>
      <c r="AH438" s="26"/>
      <c r="AI438" s="26"/>
      <c r="AJ438" s="26"/>
      <c r="AK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56"/>
      <c r="W439" s="56"/>
      <c r="X439" s="56"/>
      <c r="Y439" s="56"/>
      <c r="Z439" s="26"/>
      <c r="AA439" s="26"/>
      <c r="AB439" s="26"/>
      <c r="AC439" s="26"/>
      <c r="AD439" s="26"/>
      <c r="AE439" s="26"/>
      <c r="AF439" s="26"/>
      <c r="AG439" s="26"/>
      <c r="AH439" s="26"/>
      <c r="AI439" s="26"/>
      <c r="AJ439" s="26"/>
      <c r="AK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56"/>
      <c r="W440" s="56"/>
      <c r="X440" s="56"/>
      <c r="Y440" s="56"/>
      <c r="Z440" s="26"/>
      <c r="AA440" s="26"/>
      <c r="AB440" s="26"/>
      <c r="AC440" s="26"/>
      <c r="AD440" s="26"/>
      <c r="AE440" s="26"/>
      <c r="AF440" s="26"/>
      <c r="AG440" s="26"/>
      <c r="AH440" s="26"/>
      <c r="AI440" s="26"/>
      <c r="AJ440" s="26"/>
      <c r="AK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56"/>
      <c r="W441" s="56"/>
      <c r="X441" s="56"/>
      <c r="Y441" s="56"/>
      <c r="Z441" s="26"/>
      <c r="AA441" s="26"/>
      <c r="AB441" s="26"/>
      <c r="AC441" s="26"/>
      <c r="AD441" s="26"/>
      <c r="AE441" s="26"/>
      <c r="AF441" s="26"/>
      <c r="AG441" s="26"/>
      <c r="AH441" s="26"/>
      <c r="AI441" s="26"/>
      <c r="AJ441" s="26"/>
      <c r="AK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56"/>
      <c r="W442" s="56"/>
      <c r="X442" s="56"/>
      <c r="Y442" s="56"/>
      <c r="Z442" s="26"/>
      <c r="AA442" s="26"/>
      <c r="AB442" s="26"/>
      <c r="AC442" s="26"/>
      <c r="AD442" s="26"/>
      <c r="AE442" s="26"/>
      <c r="AF442" s="26"/>
      <c r="AG442" s="26"/>
      <c r="AH442" s="26"/>
      <c r="AI442" s="26"/>
      <c r="AJ442" s="26"/>
      <c r="AK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56"/>
      <c r="W443" s="56"/>
      <c r="X443" s="56"/>
      <c r="Y443" s="56"/>
      <c r="Z443" s="26"/>
      <c r="AA443" s="26"/>
      <c r="AB443" s="26"/>
      <c r="AC443" s="26"/>
      <c r="AD443" s="26"/>
      <c r="AE443" s="26"/>
      <c r="AF443" s="26"/>
      <c r="AG443" s="26"/>
      <c r="AH443" s="26"/>
      <c r="AI443" s="26"/>
      <c r="AJ443" s="26"/>
      <c r="AK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56"/>
      <c r="W444" s="56"/>
      <c r="X444" s="56"/>
      <c r="Y444" s="56"/>
      <c r="Z444" s="26"/>
      <c r="AA444" s="26"/>
      <c r="AB444" s="26"/>
      <c r="AC444" s="26"/>
      <c r="AD444" s="26"/>
      <c r="AE444" s="26"/>
      <c r="AF444" s="26"/>
      <c r="AG444" s="26"/>
      <c r="AH444" s="26"/>
      <c r="AI444" s="26"/>
      <c r="AJ444" s="26"/>
      <c r="AK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56"/>
      <c r="W445" s="56"/>
      <c r="X445" s="56"/>
      <c r="Y445" s="56"/>
      <c r="Z445" s="26"/>
      <c r="AA445" s="26"/>
      <c r="AB445" s="26"/>
      <c r="AC445" s="26"/>
      <c r="AD445" s="26"/>
      <c r="AE445" s="26"/>
      <c r="AF445" s="26"/>
      <c r="AG445" s="26"/>
      <c r="AH445" s="26"/>
      <c r="AI445" s="26"/>
      <c r="AJ445" s="26"/>
      <c r="AK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56"/>
      <c r="W446" s="56"/>
      <c r="X446" s="56"/>
      <c r="Y446" s="56"/>
      <c r="Z446" s="26"/>
      <c r="AA446" s="26"/>
      <c r="AB446" s="26"/>
      <c r="AC446" s="26"/>
      <c r="AD446" s="26"/>
      <c r="AE446" s="26"/>
      <c r="AF446" s="26"/>
      <c r="AG446" s="26"/>
      <c r="AH446" s="26"/>
      <c r="AI446" s="26"/>
      <c r="AJ446" s="26"/>
      <c r="AK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56"/>
      <c r="W447" s="56"/>
      <c r="X447" s="56"/>
      <c r="Y447" s="56"/>
      <c r="Z447" s="26"/>
      <c r="AA447" s="26"/>
      <c r="AB447" s="26"/>
      <c r="AC447" s="26"/>
      <c r="AD447" s="26"/>
      <c r="AE447" s="26"/>
      <c r="AF447" s="26"/>
      <c r="AG447" s="26"/>
      <c r="AH447" s="26"/>
      <c r="AI447" s="26"/>
      <c r="AJ447" s="26"/>
      <c r="AK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56"/>
      <c r="W448" s="56"/>
      <c r="X448" s="56"/>
      <c r="Y448" s="56"/>
      <c r="Z448" s="26"/>
      <c r="AA448" s="26"/>
      <c r="AB448" s="26"/>
      <c r="AC448" s="26"/>
      <c r="AD448" s="26"/>
      <c r="AE448" s="26"/>
      <c r="AF448" s="26"/>
      <c r="AG448" s="26"/>
      <c r="AH448" s="26"/>
      <c r="AI448" s="26"/>
      <c r="AJ448" s="26"/>
      <c r="AK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56"/>
      <c r="W449" s="56"/>
      <c r="X449" s="56"/>
      <c r="Y449" s="56"/>
      <c r="Z449" s="26"/>
      <c r="AA449" s="26"/>
      <c r="AB449" s="26"/>
      <c r="AC449" s="26"/>
      <c r="AD449" s="26"/>
      <c r="AE449" s="26"/>
      <c r="AF449" s="26"/>
      <c r="AG449" s="26"/>
      <c r="AH449" s="26"/>
      <c r="AI449" s="26"/>
      <c r="AJ449" s="26"/>
      <c r="AK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56"/>
      <c r="W450" s="56"/>
      <c r="X450" s="56"/>
      <c r="Y450" s="56"/>
      <c r="Z450" s="26"/>
      <c r="AA450" s="26"/>
      <c r="AB450" s="26"/>
      <c r="AC450" s="26"/>
      <c r="AD450" s="26"/>
      <c r="AE450" s="26"/>
      <c r="AF450" s="26"/>
      <c r="AG450" s="26"/>
      <c r="AH450" s="26"/>
      <c r="AI450" s="26"/>
      <c r="AJ450" s="26"/>
      <c r="AK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56"/>
      <c r="W451" s="56"/>
      <c r="X451" s="56"/>
      <c r="Y451" s="56"/>
      <c r="Z451" s="26"/>
      <c r="AA451" s="26"/>
      <c r="AB451" s="26"/>
      <c r="AC451" s="26"/>
      <c r="AD451" s="26"/>
      <c r="AE451" s="26"/>
      <c r="AF451" s="26"/>
      <c r="AG451" s="26"/>
      <c r="AH451" s="26"/>
      <c r="AI451" s="26"/>
      <c r="AJ451" s="26"/>
      <c r="AK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56"/>
      <c r="W452" s="56"/>
      <c r="X452" s="56"/>
      <c r="Y452" s="56"/>
      <c r="Z452" s="26"/>
      <c r="AA452" s="26"/>
      <c r="AB452" s="26"/>
      <c r="AC452" s="26"/>
      <c r="AD452" s="26"/>
      <c r="AE452" s="26"/>
      <c r="AF452" s="26"/>
      <c r="AG452" s="26"/>
      <c r="AH452" s="26"/>
      <c r="AI452" s="26"/>
      <c r="AJ452" s="26"/>
      <c r="AK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56"/>
      <c r="W453" s="56"/>
      <c r="X453" s="56"/>
      <c r="Y453" s="56"/>
      <c r="Z453" s="26"/>
      <c r="AA453" s="26"/>
      <c r="AB453" s="26"/>
      <c r="AC453" s="26"/>
      <c r="AD453" s="26"/>
      <c r="AE453" s="26"/>
      <c r="AF453" s="26"/>
      <c r="AG453" s="26"/>
      <c r="AH453" s="26"/>
      <c r="AI453" s="26"/>
      <c r="AJ453" s="26"/>
      <c r="AK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56"/>
      <c r="W454" s="56"/>
      <c r="X454" s="56"/>
      <c r="Y454" s="56"/>
      <c r="Z454" s="26"/>
      <c r="AA454" s="26"/>
      <c r="AB454" s="26"/>
      <c r="AC454" s="26"/>
      <c r="AD454" s="26"/>
      <c r="AE454" s="26"/>
      <c r="AF454" s="26"/>
      <c r="AG454" s="26"/>
      <c r="AH454" s="26"/>
      <c r="AI454" s="26"/>
      <c r="AJ454" s="26"/>
      <c r="AK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56"/>
      <c r="W455" s="56"/>
      <c r="X455" s="56"/>
      <c r="Y455" s="56"/>
      <c r="Z455" s="26"/>
      <c r="AA455" s="26"/>
      <c r="AB455" s="26"/>
      <c r="AC455" s="26"/>
      <c r="AD455" s="26"/>
      <c r="AE455" s="26"/>
      <c r="AF455" s="26"/>
      <c r="AG455" s="26"/>
      <c r="AH455" s="26"/>
      <c r="AI455" s="26"/>
      <c r="AJ455" s="26"/>
      <c r="AK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56"/>
      <c r="W456" s="56"/>
      <c r="X456" s="56"/>
      <c r="Y456" s="56"/>
      <c r="Z456" s="26"/>
      <c r="AA456" s="26"/>
      <c r="AB456" s="26"/>
      <c r="AC456" s="26"/>
      <c r="AD456" s="26"/>
      <c r="AE456" s="26"/>
      <c r="AF456" s="26"/>
      <c r="AG456" s="26"/>
      <c r="AH456" s="26"/>
      <c r="AI456" s="26"/>
      <c r="AJ456" s="26"/>
      <c r="AK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56"/>
      <c r="W457" s="56"/>
      <c r="X457" s="56"/>
      <c r="Y457" s="56"/>
      <c r="Z457" s="26"/>
      <c r="AA457" s="26"/>
      <c r="AB457" s="26"/>
      <c r="AC457" s="26"/>
      <c r="AD457" s="26"/>
      <c r="AE457" s="26"/>
      <c r="AF457" s="26"/>
      <c r="AG457" s="26"/>
      <c r="AH457" s="26"/>
      <c r="AI457" s="26"/>
      <c r="AJ457" s="26"/>
      <c r="AK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56"/>
      <c r="W458" s="56"/>
      <c r="X458" s="56"/>
      <c r="Y458" s="56"/>
      <c r="Z458" s="26"/>
      <c r="AA458" s="26"/>
      <c r="AB458" s="26"/>
      <c r="AC458" s="26"/>
      <c r="AD458" s="26"/>
      <c r="AE458" s="26"/>
      <c r="AF458" s="26"/>
      <c r="AG458" s="26"/>
      <c r="AH458" s="26"/>
      <c r="AI458" s="26"/>
      <c r="AJ458" s="26"/>
      <c r="AK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56"/>
      <c r="W459" s="56"/>
      <c r="X459" s="56"/>
      <c r="Y459" s="56"/>
      <c r="Z459" s="26"/>
      <c r="AA459" s="26"/>
      <c r="AB459" s="26"/>
      <c r="AC459" s="26"/>
      <c r="AD459" s="26"/>
      <c r="AE459" s="26"/>
      <c r="AF459" s="26"/>
      <c r="AG459" s="26"/>
      <c r="AH459" s="26"/>
      <c r="AI459" s="26"/>
      <c r="AJ459" s="26"/>
      <c r="AK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56"/>
      <c r="W460" s="56"/>
      <c r="X460" s="56"/>
      <c r="Y460" s="56"/>
      <c r="Z460" s="26"/>
      <c r="AA460" s="26"/>
      <c r="AB460" s="26"/>
      <c r="AC460" s="26"/>
      <c r="AD460" s="26"/>
      <c r="AE460" s="26"/>
      <c r="AF460" s="26"/>
      <c r="AG460" s="26"/>
      <c r="AH460" s="26"/>
      <c r="AI460" s="26"/>
      <c r="AJ460" s="26"/>
      <c r="AK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56"/>
      <c r="W461" s="56"/>
      <c r="X461" s="56"/>
      <c r="Y461" s="56"/>
      <c r="Z461" s="26"/>
      <c r="AA461" s="26"/>
      <c r="AB461" s="26"/>
      <c r="AC461" s="26"/>
      <c r="AD461" s="26"/>
      <c r="AE461" s="26"/>
      <c r="AF461" s="26"/>
      <c r="AG461" s="26"/>
      <c r="AH461" s="26"/>
      <c r="AI461" s="26"/>
      <c r="AJ461" s="26"/>
      <c r="AK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56"/>
      <c r="W462" s="56"/>
      <c r="X462" s="56"/>
      <c r="Y462" s="56"/>
      <c r="Z462" s="26"/>
      <c r="AA462" s="26"/>
      <c r="AB462" s="26"/>
      <c r="AC462" s="26"/>
      <c r="AD462" s="26"/>
      <c r="AE462" s="26"/>
      <c r="AF462" s="26"/>
      <c r="AG462" s="26"/>
      <c r="AH462" s="26"/>
      <c r="AI462" s="26"/>
      <c r="AJ462" s="26"/>
      <c r="AK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56"/>
      <c r="W463" s="56"/>
      <c r="X463" s="56"/>
      <c r="Y463" s="56"/>
      <c r="Z463" s="26"/>
      <c r="AA463" s="26"/>
      <c r="AB463" s="26"/>
      <c r="AC463" s="26"/>
      <c r="AD463" s="26"/>
      <c r="AE463" s="26"/>
      <c r="AF463" s="26"/>
      <c r="AG463" s="26"/>
      <c r="AH463" s="26"/>
      <c r="AI463" s="26"/>
      <c r="AJ463" s="26"/>
      <c r="AK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56"/>
      <c r="W464" s="56"/>
      <c r="X464" s="56"/>
      <c r="Y464" s="56"/>
      <c r="Z464" s="26"/>
      <c r="AA464" s="26"/>
      <c r="AB464" s="26"/>
      <c r="AC464" s="26"/>
      <c r="AD464" s="26"/>
      <c r="AE464" s="26"/>
      <c r="AF464" s="26"/>
      <c r="AG464" s="26"/>
      <c r="AH464" s="26"/>
      <c r="AI464" s="26"/>
      <c r="AJ464" s="26"/>
      <c r="AK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56"/>
      <c r="W465" s="56"/>
      <c r="X465" s="56"/>
      <c r="Y465" s="56"/>
      <c r="Z465" s="26"/>
      <c r="AA465" s="26"/>
      <c r="AB465" s="26"/>
      <c r="AC465" s="26"/>
      <c r="AD465" s="26"/>
      <c r="AE465" s="26"/>
      <c r="AF465" s="26"/>
      <c r="AG465" s="26"/>
      <c r="AH465" s="26"/>
      <c r="AI465" s="26"/>
      <c r="AJ465" s="26"/>
      <c r="AK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56"/>
      <c r="W466" s="56"/>
      <c r="X466" s="56"/>
      <c r="Y466" s="56"/>
      <c r="Z466" s="26"/>
      <c r="AA466" s="26"/>
      <c r="AB466" s="26"/>
      <c r="AC466" s="26"/>
      <c r="AD466" s="26"/>
      <c r="AE466" s="26"/>
      <c r="AF466" s="26"/>
      <c r="AG466" s="26"/>
      <c r="AH466" s="26"/>
      <c r="AI466" s="26"/>
      <c r="AJ466" s="26"/>
      <c r="AK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56"/>
      <c r="W467" s="56"/>
      <c r="X467" s="56"/>
      <c r="Y467" s="56"/>
      <c r="Z467" s="26"/>
      <c r="AA467" s="26"/>
      <c r="AB467" s="26"/>
      <c r="AC467" s="26"/>
      <c r="AD467" s="26"/>
      <c r="AE467" s="26"/>
      <c r="AF467" s="26"/>
      <c r="AG467" s="26"/>
      <c r="AH467" s="26"/>
      <c r="AI467" s="26"/>
      <c r="AJ467" s="26"/>
      <c r="AK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56"/>
      <c r="W468" s="56"/>
      <c r="X468" s="56"/>
      <c r="Y468" s="56"/>
      <c r="Z468" s="26"/>
      <c r="AA468" s="26"/>
      <c r="AB468" s="26"/>
      <c r="AC468" s="26"/>
      <c r="AD468" s="26"/>
      <c r="AE468" s="26"/>
      <c r="AF468" s="26"/>
      <c r="AG468" s="26"/>
      <c r="AH468" s="26"/>
      <c r="AI468" s="26"/>
      <c r="AJ468" s="26"/>
      <c r="AK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56"/>
      <c r="W469" s="56"/>
      <c r="X469" s="56"/>
      <c r="Y469" s="56"/>
      <c r="Z469" s="26"/>
      <c r="AA469" s="26"/>
      <c r="AB469" s="26"/>
      <c r="AC469" s="26"/>
      <c r="AD469" s="26"/>
      <c r="AE469" s="26"/>
      <c r="AF469" s="26"/>
      <c r="AG469" s="26"/>
      <c r="AH469" s="26"/>
      <c r="AI469" s="26"/>
      <c r="AJ469" s="26"/>
      <c r="AK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56"/>
      <c r="W470" s="56"/>
      <c r="X470" s="56"/>
      <c r="Y470" s="56"/>
      <c r="Z470" s="26"/>
      <c r="AA470" s="26"/>
      <c r="AB470" s="26"/>
      <c r="AC470" s="26"/>
      <c r="AD470" s="26"/>
      <c r="AE470" s="26"/>
      <c r="AF470" s="26"/>
      <c r="AG470" s="26"/>
      <c r="AH470" s="26"/>
      <c r="AI470" s="26"/>
      <c r="AJ470" s="26"/>
      <c r="AK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56"/>
      <c r="W471" s="56"/>
      <c r="X471" s="56"/>
      <c r="Y471" s="56"/>
      <c r="Z471" s="26"/>
      <c r="AA471" s="26"/>
      <c r="AB471" s="26"/>
      <c r="AC471" s="26"/>
      <c r="AD471" s="26"/>
      <c r="AE471" s="26"/>
      <c r="AF471" s="26"/>
      <c r="AG471" s="26"/>
      <c r="AH471" s="26"/>
      <c r="AI471" s="26"/>
      <c r="AJ471" s="26"/>
      <c r="AK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56"/>
      <c r="W472" s="56"/>
      <c r="X472" s="56"/>
      <c r="Y472" s="56"/>
      <c r="Z472" s="26"/>
      <c r="AA472" s="26"/>
      <c r="AB472" s="26"/>
      <c r="AC472" s="26"/>
      <c r="AD472" s="26"/>
      <c r="AE472" s="26"/>
      <c r="AF472" s="26"/>
      <c r="AG472" s="26"/>
      <c r="AH472" s="26"/>
      <c r="AI472" s="26"/>
      <c r="AJ472" s="26"/>
      <c r="AK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56"/>
      <c r="W473" s="56"/>
      <c r="X473" s="56"/>
      <c r="Y473" s="56"/>
      <c r="Z473" s="26"/>
      <c r="AA473" s="26"/>
      <c r="AB473" s="26"/>
      <c r="AC473" s="26"/>
      <c r="AD473" s="26"/>
      <c r="AE473" s="26"/>
      <c r="AF473" s="26"/>
      <c r="AG473" s="26"/>
      <c r="AH473" s="26"/>
      <c r="AI473" s="26"/>
      <c r="AJ473" s="26"/>
      <c r="AK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56"/>
      <c r="W474" s="56"/>
      <c r="X474" s="56"/>
      <c r="Y474" s="56"/>
      <c r="Z474" s="26"/>
      <c r="AA474" s="26"/>
      <c r="AB474" s="26"/>
      <c r="AC474" s="26"/>
      <c r="AD474" s="26"/>
      <c r="AE474" s="26"/>
      <c r="AF474" s="26"/>
      <c r="AG474" s="26"/>
      <c r="AH474" s="26"/>
      <c r="AI474" s="26"/>
      <c r="AJ474" s="26"/>
      <c r="AK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56"/>
      <c r="W475" s="56"/>
      <c r="X475" s="56"/>
      <c r="Y475" s="56"/>
      <c r="Z475" s="26"/>
      <c r="AA475" s="26"/>
      <c r="AB475" s="26"/>
      <c r="AC475" s="26"/>
      <c r="AD475" s="26"/>
      <c r="AE475" s="26"/>
      <c r="AF475" s="26"/>
      <c r="AG475" s="26"/>
      <c r="AH475" s="26"/>
      <c r="AI475" s="26"/>
      <c r="AJ475" s="26"/>
      <c r="AK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56"/>
      <c r="W476" s="56"/>
      <c r="X476" s="56"/>
      <c r="Y476" s="56"/>
      <c r="Z476" s="26"/>
      <c r="AA476" s="26"/>
      <c r="AB476" s="26"/>
      <c r="AC476" s="26"/>
      <c r="AD476" s="26"/>
      <c r="AE476" s="26"/>
      <c r="AF476" s="26"/>
      <c r="AG476" s="26"/>
      <c r="AH476" s="26"/>
      <c r="AI476" s="26"/>
      <c r="AJ476" s="26"/>
      <c r="AK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56"/>
      <c r="W477" s="56"/>
      <c r="X477" s="56"/>
      <c r="Y477" s="56"/>
      <c r="Z477" s="26"/>
      <c r="AA477" s="26"/>
      <c r="AB477" s="26"/>
      <c r="AC477" s="26"/>
      <c r="AD477" s="26"/>
      <c r="AE477" s="26"/>
      <c r="AF477" s="26"/>
      <c r="AG477" s="26"/>
      <c r="AH477" s="26"/>
      <c r="AI477" s="26"/>
      <c r="AJ477" s="26"/>
      <c r="AK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56"/>
      <c r="W478" s="56"/>
      <c r="X478" s="56"/>
      <c r="Y478" s="56"/>
      <c r="Z478" s="26"/>
      <c r="AA478" s="26"/>
      <c r="AB478" s="26"/>
      <c r="AC478" s="26"/>
      <c r="AD478" s="26"/>
      <c r="AE478" s="26"/>
      <c r="AF478" s="26"/>
      <c r="AG478" s="26"/>
      <c r="AH478" s="26"/>
      <c r="AI478" s="26"/>
      <c r="AJ478" s="26"/>
      <c r="AK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56"/>
      <c r="W479" s="56"/>
      <c r="X479" s="56"/>
      <c r="Y479" s="56"/>
      <c r="Z479" s="26"/>
      <c r="AA479" s="26"/>
      <c r="AB479" s="26"/>
      <c r="AC479" s="26"/>
      <c r="AD479" s="26"/>
      <c r="AE479" s="26"/>
      <c r="AF479" s="26"/>
      <c r="AG479" s="26"/>
      <c r="AH479" s="26"/>
      <c r="AI479" s="26"/>
      <c r="AJ479" s="26"/>
      <c r="AK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56"/>
      <c r="W480" s="56"/>
      <c r="X480" s="56"/>
      <c r="Y480" s="56"/>
      <c r="Z480" s="26"/>
      <c r="AA480" s="26"/>
      <c r="AB480" s="26"/>
      <c r="AC480" s="26"/>
      <c r="AD480" s="26"/>
      <c r="AE480" s="26"/>
      <c r="AF480" s="26"/>
      <c r="AG480" s="26"/>
      <c r="AH480" s="26"/>
      <c r="AI480" s="26"/>
      <c r="AJ480" s="26"/>
      <c r="AK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56"/>
      <c r="W481" s="56"/>
      <c r="X481" s="56"/>
      <c r="Y481" s="56"/>
      <c r="Z481" s="26"/>
      <c r="AA481" s="26"/>
      <c r="AB481" s="26"/>
      <c r="AC481" s="26"/>
      <c r="AD481" s="26"/>
      <c r="AE481" s="26"/>
      <c r="AF481" s="26"/>
      <c r="AG481" s="26"/>
      <c r="AH481" s="26"/>
      <c r="AI481" s="26"/>
      <c r="AJ481" s="26"/>
      <c r="AK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56"/>
      <c r="W482" s="56"/>
      <c r="X482" s="56"/>
      <c r="Y482" s="56"/>
      <c r="Z482" s="26"/>
      <c r="AA482" s="26"/>
      <c r="AB482" s="26"/>
      <c r="AC482" s="26"/>
      <c r="AD482" s="26"/>
      <c r="AE482" s="26"/>
      <c r="AF482" s="26"/>
      <c r="AG482" s="26"/>
      <c r="AH482" s="26"/>
      <c r="AI482" s="26"/>
      <c r="AJ482" s="26"/>
      <c r="AK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56"/>
      <c r="W483" s="56"/>
      <c r="X483" s="56"/>
      <c r="Y483" s="56"/>
      <c r="Z483" s="26"/>
      <c r="AA483" s="26"/>
      <c r="AB483" s="26"/>
      <c r="AC483" s="26"/>
      <c r="AD483" s="26"/>
      <c r="AE483" s="26"/>
      <c r="AF483" s="26"/>
      <c r="AG483" s="26"/>
      <c r="AH483" s="26"/>
      <c r="AI483" s="26"/>
      <c r="AJ483" s="26"/>
      <c r="AK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56"/>
      <c r="W484" s="56"/>
      <c r="X484" s="56"/>
      <c r="Y484" s="56"/>
      <c r="Z484" s="26"/>
      <c r="AA484" s="26"/>
      <c r="AB484" s="26"/>
      <c r="AC484" s="26"/>
      <c r="AD484" s="26"/>
      <c r="AE484" s="26"/>
      <c r="AF484" s="26"/>
      <c r="AG484" s="26"/>
      <c r="AH484" s="26"/>
      <c r="AI484" s="26"/>
      <c r="AJ484" s="26"/>
      <c r="AK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56"/>
      <c r="W485" s="56"/>
      <c r="X485" s="56"/>
      <c r="Y485" s="56"/>
      <c r="Z485" s="26"/>
      <c r="AA485" s="26"/>
      <c r="AB485" s="26"/>
      <c r="AC485" s="26"/>
      <c r="AD485" s="26"/>
      <c r="AE485" s="26"/>
      <c r="AF485" s="26"/>
      <c r="AG485" s="26"/>
      <c r="AH485" s="26"/>
      <c r="AI485" s="26"/>
      <c r="AJ485" s="26"/>
      <c r="AK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56"/>
      <c r="W486" s="56"/>
      <c r="X486" s="56"/>
      <c r="Y486" s="56"/>
      <c r="Z486" s="26"/>
      <c r="AA486" s="26"/>
      <c r="AB486" s="26"/>
      <c r="AC486" s="26"/>
      <c r="AD486" s="26"/>
      <c r="AE486" s="26"/>
      <c r="AF486" s="26"/>
      <c r="AG486" s="26"/>
      <c r="AH486" s="26"/>
      <c r="AI486" s="26"/>
      <c r="AJ486" s="26"/>
      <c r="AK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56"/>
      <c r="W487" s="56"/>
      <c r="X487" s="56"/>
      <c r="Y487" s="56"/>
      <c r="Z487" s="26"/>
      <c r="AA487" s="26"/>
      <c r="AB487" s="26"/>
      <c r="AC487" s="26"/>
      <c r="AD487" s="26"/>
      <c r="AE487" s="26"/>
      <c r="AF487" s="26"/>
      <c r="AG487" s="26"/>
      <c r="AH487" s="26"/>
      <c r="AI487" s="26"/>
      <c r="AJ487" s="26"/>
      <c r="AK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56"/>
      <c r="W488" s="56"/>
      <c r="X488" s="56"/>
      <c r="Y488" s="56"/>
      <c r="Z488" s="26"/>
      <c r="AA488" s="26"/>
      <c r="AB488" s="26"/>
      <c r="AC488" s="26"/>
      <c r="AD488" s="26"/>
      <c r="AE488" s="26"/>
      <c r="AF488" s="26"/>
      <c r="AG488" s="26"/>
      <c r="AH488" s="26"/>
      <c r="AI488" s="26"/>
      <c r="AJ488" s="26"/>
      <c r="AK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56"/>
      <c r="W489" s="56"/>
      <c r="X489" s="56"/>
      <c r="Y489" s="56"/>
      <c r="Z489" s="26"/>
      <c r="AA489" s="26"/>
      <c r="AB489" s="26"/>
      <c r="AC489" s="26"/>
      <c r="AD489" s="26"/>
      <c r="AE489" s="26"/>
      <c r="AF489" s="26"/>
      <c r="AG489" s="26"/>
      <c r="AH489" s="26"/>
      <c r="AI489" s="26"/>
      <c r="AJ489" s="26"/>
      <c r="AK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56"/>
      <c r="W490" s="56"/>
      <c r="X490" s="56"/>
      <c r="Y490" s="56"/>
      <c r="Z490" s="26"/>
      <c r="AA490" s="26"/>
      <c r="AB490" s="26"/>
      <c r="AC490" s="26"/>
      <c r="AD490" s="26"/>
      <c r="AE490" s="26"/>
      <c r="AF490" s="26"/>
      <c r="AG490" s="26"/>
      <c r="AH490" s="26"/>
      <c r="AI490" s="26"/>
      <c r="AJ490" s="26"/>
      <c r="AK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56"/>
      <c r="W491" s="56"/>
      <c r="X491" s="56"/>
      <c r="Y491" s="56"/>
      <c r="Z491" s="26"/>
      <c r="AA491" s="26"/>
      <c r="AB491" s="26"/>
      <c r="AC491" s="26"/>
      <c r="AD491" s="26"/>
      <c r="AE491" s="26"/>
      <c r="AF491" s="26"/>
      <c r="AG491" s="26"/>
      <c r="AH491" s="26"/>
      <c r="AI491" s="26"/>
      <c r="AJ491" s="26"/>
      <c r="AK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56"/>
      <c r="W492" s="56"/>
      <c r="X492" s="56"/>
      <c r="Y492" s="56"/>
      <c r="Z492" s="26"/>
      <c r="AA492" s="26"/>
      <c r="AB492" s="26"/>
      <c r="AC492" s="26"/>
      <c r="AD492" s="26"/>
      <c r="AE492" s="26"/>
      <c r="AF492" s="26"/>
      <c r="AG492" s="26"/>
      <c r="AH492" s="26"/>
      <c r="AI492" s="26"/>
      <c r="AJ492" s="26"/>
      <c r="AK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56"/>
      <c r="W493" s="56"/>
      <c r="X493" s="56"/>
      <c r="Y493" s="56"/>
      <c r="Z493" s="26"/>
      <c r="AA493" s="26"/>
      <c r="AB493" s="26"/>
      <c r="AC493" s="26"/>
      <c r="AD493" s="26"/>
      <c r="AE493" s="26"/>
      <c r="AF493" s="26"/>
      <c r="AG493" s="26"/>
      <c r="AH493" s="26"/>
      <c r="AI493" s="26"/>
      <c r="AJ493" s="26"/>
      <c r="AK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56"/>
      <c r="W494" s="56"/>
      <c r="X494" s="56"/>
      <c r="Y494" s="56"/>
      <c r="Z494" s="26"/>
      <c r="AA494" s="26"/>
      <c r="AB494" s="26"/>
      <c r="AC494" s="26"/>
      <c r="AD494" s="26"/>
      <c r="AE494" s="26"/>
      <c r="AF494" s="26"/>
      <c r="AG494" s="26"/>
      <c r="AH494" s="26"/>
      <c r="AI494" s="26"/>
      <c r="AJ494" s="26"/>
      <c r="AK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56"/>
      <c r="W495" s="56"/>
      <c r="X495" s="56"/>
      <c r="Y495" s="56"/>
      <c r="Z495" s="26"/>
      <c r="AA495" s="26"/>
      <c r="AB495" s="26"/>
      <c r="AC495" s="26"/>
      <c r="AD495" s="26"/>
      <c r="AE495" s="26"/>
      <c r="AF495" s="26"/>
      <c r="AG495" s="26"/>
      <c r="AH495" s="26"/>
      <c r="AI495" s="26"/>
      <c r="AJ495" s="26"/>
      <c r="AK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56"/>
      <c r="W496" s="56"/>
      <c r="X496" s="56"/>
      <c r="Y496" s="56"/>
      <c r="Z496" s="26"/>
      <c r="AA496" s="26"/>
      <c r="AB496" s="26"/>
      <c r="AC496" s="26"/>
      <c r="AD496" s="26"/>
      <c r="AE496" s="26"/>
      <c r="AF496" s="26"/>
      <c r="AG496" s="26"/>
      <c r="AH496" s="26"/>
      <c r="AI496" s="26"/>
      <c r="AJ496" s="26"/>
      <c r="AK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56"/>
      <c r="W497" s="56"/>
      <c r="X497" s="56"/>
      <c r="Y497" s="56"/>
      <c r="Z497" s="26"/>
      <c r="AA497" s="26"/>
      <c r="AB497" s="26"/>
      <c r="AC497" s="26"/>
      <c r="AD497" s="26"/>
      <c r="AE497" s="26"/>
      <c r="AF497" s="26"/>
      <c r="AG497" s="26"/>
      <c r="AH497" s="26"/>
      <c r="AI497" s="26"/>
      <c r="AJ497" s="26"/>
      <c r="AK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56"/>
      <c r="W498" s="56"/>
      <c r="X498" s="56"/>
      <c r="Y498" s="56"/>
      <c r="Z498" s="26"/>
      <c r="AA498" s="26"/>
      <c r="AB498" s="26"/>
      <c r="AC498" s="26"/>
      <c r="AD498" s="26"/>
      <c r="AE498" s="26"/>
      <c r="AF498" s="26"/>
      <c r="AG498" s="26"/>
      <c r="AH498" s="26"/>
      <c r="AI498" s="26"/>
      <c r="AJ498" s="26"/>
      <c r="AK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56"/>
      <c r="W499" s="56"/>
      <c r="X499" s="56"/>
      <c r="Y499" s="56"/>
      <c r="Z499" s="26"/>
      <c r="AA499" s="26"/>
      <c r="AB499" s="26"/>
      <c r="AC499" s="26"/>
      <c r="AD499" s="26"/>
      <c r="AE499" s="26"/>
      <c r="AF499" s="26"/>
      <c r="AG499" s="26"/>
      <c r="AH499" s="26"/>
      <c r="AI499" s="26"/>
      <c r="AJ499" s="26"/>
      <c r="AK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56"/>
      <c r="W500" s="56"/>
      <c r="X500" s="56"/>
      <c r="Y500" s="56"/>
      <c r="Z500" s="26"/>
      <c r="AA500" s="26"/>
      <c r="AB500" s="26"/>
      <c r="AC500" s="26"/>
      <c r="AD500" s="26"/>
      <c r="AE500" s="26"/>
      <c r="AF500" s="26"/>
      <c r="AG500" s="26"/>
      <c r="AH500" s="26"/>
      <c r="AI500" s="26"/>
      <c r="AJ500" s="26"/>
      <c r="AK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56"/>
      <c r="W501" s="56"/>
      <c r="X501" s="56"/>
      <c r="Y501" s="56"/>
      <c r="Z501" s="26"/>
      <c r="AA501" s="26"/>
      <c r="AB501" s="26"/>
      <c r="AC501" s="26"/>
      <c r="AD501" s="26"/>
      <c r="AE501" s="26"/>
      <c r="AF501" s="26"/>
      <c r="AG501" s="26"/>
      <c r="AH501" s="26"/>
      <c r="AI501" s="26"/>
      <c r="AJ501" s="26"/>
      <c r="AK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56"/>
      <c r="W502" s="56"/>
      <c r="X502" s="56"/>
      <c r="Y502" s="56"/>
      <c r="Z502" s="26"/>
      <c r="AA502" s="26"/>
      <c r="AB502" s="26"/>
      <c r="AC502" s="26"/>
      <c r="AD502" s="26"/>
      <c r="AE502" s="26"/>
      <c r="AF502" s="26"/>
      <c r="AG502" s="26"/>
      <c r="AH502" s="26"/>
      <c r="AI502" s="26"/>
      <c r="AJ502" s="26"/>
      <c r="AK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56"/>
      <c r="W503" s="56"/>
      <c r="X503" s="56"/>
      <c r="Y503" s="56"/>
      <c r="Z503" s="26"/>
      <c r="AA503" s="26"/>
      <c r="AB503" s="26"/>
      <c r="AC503" s="26"/>
      <c r="AD503" s="26"/>
      <c r="AE503" s="26"/>
      <c r="AF503" s="26"/>
      <c r="AG503" s="26"/>
      <c r="AH503" s="26"/>
      <c r="AI503" s="26"/>
      <c r="AJ503" s="26"/>
      <c r="AK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56"/>
      <c r="W504" s="56"/>
      <c r="X504" s="56"/>
      <c r="Y504" s="56"/>
      <c r="Z504" s="26"/>
      <c r="AA504" s="26"/>
      <c r="AB504" s="26"/>
      <c r="AC504" s="26"/>
      <c r="AD504" s="26"/>
      <c r="AE504" s="26"/>
      <c r="AF504" s="26"/>
      <c r="AG504" s="26"/>
      <c r="AH504" s="26"/>
      <c r="AI504" s="26"/>
      <c r="AJ504" s="26"/>
      <c r="AK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56"/>
      <c r="W505" s="56"/>
      <c r="X505" s="56"/>
      <c r="Y505" s="56"/>
      <c r="Z505" s="26"/>
      <c r="AA505" s="26"/>
      <c r="AB505" s="26"/>
      <c r="AC505" s="26"/>
      <c r="AD505" s="26"/>
      <c r="AE505" s="26"/>
      <c r="AF505" s="26"/>
      <c r="AG505" s="26"/>
      <c r="AH505" s="26"/>
      <c r="AI505" s="26"/>
      <c r="AJ505" s="26"/>
      <c r="AK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56"/>
      <c r="W506" s="56"/>
      <c r="X506" s="56"/>
      <c r="Y506" s="56"/>
      <c r="Z506" s="26"/>
      <c r="AA506" s="26"/>
      <c r="AB506" s="26"/>
      <c r="AC506" s="26"/>
      <c r="AD506" s="26"/>
      <c r="AE506" s="26"/>
      <c r="AF506" s="26"/>
      <c r="AG506" s="26"/>
      <c r="AH506" s="26"/>
      <c r="AI506" s="26"/>
      <c r="AJ506" s="26"/>
      <c r="AK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56"/>
      <c r="W507" s="56"/>
      <c r="X507" s="56"/>
      <c r="Y507" s="56"/>
      <c r="Z507" s="26"/>
      <c r="AA507" s="26"/>
      <c r="AB507" s="26"/>
      <c r="AC507" s="26"/>
      <c r="AD507" s="26"/>
      <c r="AE507" s="26"/>
      <c r="AF507" s="26"/>
      <c r="AG507" s="26"/>
      <c r="AH507" s="26"/>
      <c r="AI507" s="26"/>
      <c r="AJ507" s="26"/>
      <c r="AK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56"/>
      <c r="W508" s="56"/>
      <c r="X508" s="56"/>
      <c r="Y508" s="56"/>
      <c r="Z508" s="26"/>
      <c r="AA508" s="26"/>
      <c r="AB508" s="26"/>
      <c r="AC508" s="26"/>
      <c r="AD508" s="26"/>
      <c r="AE508" s="26"/>
      <c r="AF508" s="26"/>
      <c r="AG508" s="26"/>
      <c r="AH508" s="26"/>
      <c r="AI508" s="26"/>
      <c r="AJ508" s="26"/>
      <c r="AK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56"/>
      <c r="W509" s="56"/>
      <c r="X509" s="56"/>
      <c r="Y509" s="56"/>
      <c r="Z509" s="26"/>
      <c r="AA509" s="26"/>
      <c r="AB509" s="26"/>
      <c r="AC509" s="26"/>
      <c r="AD509" s="26"/>
      <c r="AE509" s="26"/>
      <c r="AF509" s="26"/>
      <c r="AG509" s="26"/>
      <c r="AH509" s="26"/>
      <c r="AI509" s="26"/>
      <c r="AJ509" s="26"/>
      <c r="AK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56"/>
      <c r="W510" s="56"/>
      <c r="X510" s="56"/>
      <c r="Y510" s="56"/>
      <c r="Z510" s="26"/>
      <c r="AA510" s="26"/>
      <c r="AB510" s="26"/>
      <c r="AC510" s="26"/>
      <c r="AD510" s="26"/>
      <c r="AE510" s="26"/>
      <c r="AF510" s="26"/>
      <c r="AG510" s="26"/>
      <c r="AH510" s="26"/>
      <c r="AI510" s="26"/>
      <c r="AJ510" s="26"/>
      <c r="AK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56"/>
      <c r="W511" s="56"/>
      <c r="X511" s="56"/>
      <c r="Y511" s="56"/>
      <c r="Z511" s="26"/>
      <c r="AA511" s="26"/>
      <c r="AB511" s="26"/>
      <c r="AC511" s="26"/>
      <c r="AD511" s="26"/>
      <c r="AE511" s="26"/>
      <c r="AF511" s="26"/>
      <c r="AG511" s="26"/>
      <c r="AH511" s="26"/>
      <c r="AI511" s="26"/>
      <c r="AJ511" s="26"/>
      <c r="AK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56"/>
      <c r="W512" s="56"/>
      <c r="X512" s="56"/>
      <c r="Y512" s="56"/>
      <c r="Z512" s="26"/>
      <c r="AA512" s="26"/>
      <c r="AB512" s="26"/>
      <c r="AC512" s="26"/>
      <c r="AD512" s="26"/>
      <c r="AE512" s="26"/>
      <c r="AF512" s="26"/>
      <c r="AG512" s="26"/>
      <c r="AH512" s="26"/>
      <c r="AI512" s="26"/>
      <c r="AJ512" s="26"/>
      <c r="AK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56"/>
      <c r="W513" s="56"/>
      <c r="X513" s="56"/>
      <c r="Y513" s="56"/>
      <c r="Z513" s="26"/>
      <c r="AA513" s="26"/>
      <c r="AB513" s="26"/>
      <c r="AC513" s="26"/>
      <c r="AD513" s="26"/>
      <c r="AE513" s="26"/>
      <c r="AF513" s="26"/>
      <c r="AG513" s="26"/>
      <c r="AH513" s="26"/>
      <c r="AI513" s="26"/>
      <c r="AJ513" s="26"/>
      <c r="AK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56"/>
      <c r="W514" s="56"/>
      <c r="X514" s="56"/>
      <c r="Y514" s="56"/>
      <c r="Z514" s="26"/>
      <c r="AA514" s="26"/>
      <c r="AB514" s="26"/>
      <c r="AC514" s="26"/>
      <c r="AD514" s="26"/>
      <c r="AE514" s="26"/>
      <c r="AF514" s="26"/>
      <c r="AG514" s="26"/>
      <c r="AH514" s="26"/>
      <c r="AI514" s="26"/>
      <c r="AJ514" s="26"/>
      <c r="AK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56"/>
      <c r="W515" s="56"/>
      <c r="X515" s="56"/>
      <c r="Y515" s="56"/>
      <c r="Z515" s="26"/>
      <c r="AA515" s="26"/>
      <c r="AB515" s="26"/>
      <c r="AC515" s="26"/>
      <c r="AD515" s="26"/>
      <c r="AE515" s="26"/>
      <c r="AF515" s="26"/>
      <c r="AG515" s="26"/>
      <c r="AH515" s="26"/>
      <c r="AI515" s="26"/>
      <c r="AJ515" s="26"/>
      <c r="AK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56"/>
      <c r="W516" s="56"/>
      <c r="X516" s="56"/>
      <c r="Y516" s="56"/>
      <c r="Z516" s="26"/>
      <c r="AA516" s="26"/>
      <c r="AB516" s="26"/>
      <c r="AC516" s="26"/>
      <c r="AD516" s="26"/>
      <c r="AE516" s="26"/>
      <c r="AF516" s="26"/>
      <c r="AG516" s="26"/>
      <c r="AH516" s="26"/>
      <c r="AI516" s="26"/>
      <c r="AJ516" s="26"/>
      <c r="AK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56"/>
      <c r="W517" s="56"/>
      <c r="X517" s="56"/>
      <c r="Y517" s="56"/>
      <c r="Z517" s="26"/>
      <c r="AA517" s="26"/>
      <c r="AB517" s="26"/>
      <c r="AC517" s="26"/>
      <c r="AD517" s="26"/>
      <c r="AE517" s="26"/>
      <c r="AF517" s="26"/>
      <c r="AG517" s="26"/>
      <c r="AH517" s="26"/>
      <c r="AI517" s="26"/>
      <c r="AJ517" s="26"/>
      <c r="AK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56"/>
      <c r="W518" s="56"/>
      <c r="X518" s="56"/>
      <c r="Y518" s="56"/>
      <c r="Z518" s="26"/>
      <c r="AA518" s="26"/>
      <c r="AB518" s="26"/>
      <c r="AC518" s="26"/>
      <c r="AD518" s="26"/>
      <c r="AE518" s="26"/>
      <c r="AF518" s="26"/>
      <c r="AG518" s="26"/>
      <c r="AH518" s="26"/>
      <c r="AI518" s="26"/>
      <c r="AJ518" s="26"/>
      <c r="AK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56"/>
      <c r="W519" s="56"/>
      <c r="X519" s="56"/>
      <c r="Y519" s="56"/>
      <c r="Z519" s="26"/>
      <c r="AA519" s="26"/>
      <c r="AB519" s="26"/>
      <c r="AC519" s="26"/>
      <c r="AD519" s="26"/>
      <c r="AE519" s="26"/>
      <c r="AF519" s="26"/>
      <c r="AG519" s="26"/>
      <c r="AH519" s="26"/>
      <c r="AI519" s="26"/>
      <c r="AJ519" s="26"/>
      <c r="AK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56"/>
      <c r="W520" s="56"/>
      <c r="X520" s="56"/>
      <c r="Y520" s="56"/>
      <c r="Z520" s="26"/>
      <c r="AA520" s="26"/>
      <c r="AB520" s="26"/>
      <c r="AC520" s="26"/>
      <c r="AD520" s="26"/>
      <c r="AE520" s="26"/>
      <c r="AF520" s="26"/>
      <c r="AG520" s="26"/>
      <c r="AH520" s="26"/>
      <c r="AI520" s="26"/>
      <c r="AJ520" s="26"/>
      <c r="AK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56"/>
      <c r="W521" s="56"/>
      <c r="X521" s="56"/>
      <c r="Y521" s="56"/>
      <c r="Z521" s="26"/>
      <c r="AA521" s="26"/>
      <c r="AB521" s="26"/>
      <c r="AC521" s="26"/>
      <c r="AD521" s="26"/>
      <c r="AE521" s="26"/>
      <c r="AF521" s="26"/>
      <c r="AG521" s="26"/>
      <c r="AH521" s="26"/>
      <c r="AI521" s="26"/>
      <c r="AJ521" s="26"/>
      <c r="AK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56"/>
      <c r="W522" s="56"/>
      <c r="X522" s="56"/>
      <c r="Y522" s="56"/>
      <c r="Z522" s="26"/>
      <c r="AA522" s="26"/>
      <c r="AB522" s="26"/>
      <c r="AC522" s="26"/>
      <c r="AD522" s="26"/>
      <c r="AE522" s="26"/>
      <c r="AF522" s="26"/>
      <c r="AG522" s="26"/>
      <c r="AH522" s="26"/>
      <c r="AI522" s="26"/>
      <c r="AJ522" s="26"/>
      <c r="AK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56"/>
      <c r="W523" s="56"/>
      <c r="X523" s="56"/>
      <c r="Y523" s="56"/>
      <c r="Z523" s="26"/>
      <c r="AA523" s="26"/>
      <c r="AB523" s="26"/>
      <c r="AC523" s="26"/>
      <c r="AD523" s="26"/>
      <c r="AE523" s="26"/>
      <c r="AF523" s="26"/>
      <c r="AG523" s="26"/>
      <c r="AH523" s="26"/>
      <c r="AI523" s="26"/>
      <c r="AJ523" s="26"/>
      <c r="AK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56"/>
      <c r="W524" s="56"/>
      <c r="X524" s="56"/>
      <c r="Y524" s="56"/>
      <c r="Z524" s="26"/>
      <c r="AA524" s="26"/>
      <c r="AB524" s="26"/>
      <c r="AC524" s="26"/>
      <c r="AD524" s="26"/>
      <c r="AE524" s="26"/>
      <c r="AF524" s="26"/>
      <c r="AG524" s="26"/>
      <c r="AH524" s="26"/>
      <c r="AI524" s="26"/>
      <c r="AJ524" s="26"/>
      <c r="AK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56"/>
      <c r="W525" s="56"/>
      <c r="X525" s="56"/>
      <c r="Y525" s="56"/>
      <c r="Z525" s="26"/>
      <c r="AA525" s="26"/>
      <c r="AB525" s="26"/>
      <c r="AC525" s="26"/>
      <c r="AD525" s="26"/>
      <c r="AE525" s="26"/>
      <c r="AF525" s="26"/>
      <c r="AG525" s="26"/>
      <c r="AH525" s="26"/>
      <c r="AI525" s="26"/>
      <c r="AJ525" s="26"/>
      <c r="AK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56"/>
      <c r="W526" s="56"/>
      <c r="X526" s="56"/>
      <c r="Y526" s="56"/>
      <c r="Z526" s="26"/>
      <c r="AA526" s="26"/>
      <c r="AB526" s="26"/>
      <c r="AC526" s="26"/>
      <c r="AD526" s="26"/>
      <c r="AE526" s="26"/>
      <c r="AF526" s="26"/>
      <c r="AG526" s="26"/>
      <c r="AH526" s="26"/>
      <c r="AI526" s="26"/>
      <c r="AJ526" s="26"/>
      <c r="AK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56"/>
      <c r="W527" s="56"/>
      <c r="X527" s="56"/>
      <c r="Y527" s="56"/>
      <c r="Z527" s="26"/>
      <c r="AA527" s="26"/>
      <c r="AB527" s="26"/>
      <c r="AC527" s="26"/>
      <c r="AD527" s="26"/>
      <c r="AE527" s="26"/>
      <c r="AF527" s="26"/>
      <c r="AG527" s="26"/>
      <c r="AH527" s="26"/>
      <c r="AI527" s="26"/>
      <c r="AJ527" s="26"/>
      <c r="AK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56"/>
      <c r="W528" s="56"/>
      <c r="X528" s="56"/>
      <c r="Y528" s="56"/>
      <c r="Z528" s="26"/>
      <c r="AA528" s="26"/>
      <c r="AB528" s="26"/>
      <c r="AC528" s="26"/>
      <c r="AD528" s="26"/>
      <c r="AE528" s="26"/>
      <c r="AF528" s="26"/>
      <c r="AG528" s="26"/>
      <c r="AH528" s="26"/>
      <c r="AI528" s="26"/>
      <c r="AJ528" s="26"/>
      <c r="AK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56"/>
      <c r="W529" s="56"/>
      <c r="X529" s="56"/>
      <c r="Y529" s="56"/>
      <c r="Z529" s="26"/>
      <c r="AA529" s="26"/>
      <c r="AB529" s="26"/>
      <c r="AC529" s="26"/>
      <c r="AD529" s="26"/>
      <c r="AE529" s="26"/>
      <c r="AF529" s="26"/>
      <c r="AG529" s="26"/>
      <c r="AH529" s="26"/>
      <c r="AI529" s="26"/>
      <c r="AJ529" s="26"/>
      <c r="AK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56"/>
      <c r="W530" s="56"/>
      <c r="X530" s="56"/>
      <c r="Y530" s="56"/>
      <c r="Z530" s="26"/>
      <c r="AA530" s="26"/>
      <c r="AB530" s="26"/>
      <c r="AC530" s="26"/>
      <c r="AD530" s="26"/>
      <c r="AE530" s="26"/>
      <c r="AF530" s="26"/>
      <c r="AG530" s="26"/>
      <c r="AH530" s="26"/>
      <c r="AI530" s="26"/>
      <c r="AJ530" s="26"/>
      <c r="AK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56"/>
      <c r="W531" s="56"/>
      <c r="X531" s="56"/>
      <c r="Y531" s="56"/>
      <c r="Z531" s="26"/>
      <c r="AA531" s="26"/>
      <c r="AB531" s="26"/>
      <c r="AC531" s="26"/>
      <c r="AD531" s="26"/>
      <c r="AE531" s="26"/>
      <c r="AF531" s="26"/>
      <c r="AG531" s="26"/>
      <c r="AH531" s="26"/>
      <c r="AI531" s="26"/>
      <c r="AJ531" s="26"/>
      <c r="AK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56"/>
      <c r="W532" s="56"/>
      <c r="X532" s="56"/>
      <c r="Y532" s="56"/>
      <c r="Z532" s="26"/>
      <c r="AA532" s="26"/>
      <c r="AB532" s="26"/>
      <c r="AC532" s="26"/>
      <c r="AD532" s="26"/>
      <c r="AE532" s="26"/>
      <c r="AF532" s="26"/>
      <c r="AG532" s="26"/>
      <c r="AH532" s="26"/>
      <c r="AI532" s="26"/>
      <c r="AJ532" s="26"/>
      <c r="AK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56"/>
      <c r="W533" s="56"/>
      <c r="X533" s="56"/>
      <c r="Y533" s="56"/>
      <c r="Z533" s="26"/>
      <c r="AA533" s="26"/>
      <c r="AB533" s="26"/>
      <c r="AC533" s="26"/>
      <c r="AD533" s="26"/>
      <c r="AE533" s="26"/>
      <c r="AF533" s="26"/>
      <c r="AG533" s="26"/>
      <c r="AH533" s="26"/>
      <c r="AI533" s="26"/>
      <c r="AJ533" s="26"/>
      <c r="AK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56"/>
      <c r="W534" s="56"/>
      <c r="X534" s="56"/>
      <c r="Y534" s="56"/>
      <c r="Z534" s="26"/>
      <c r="AA534" s="26"/>
      <c r="AB534" s="26"/>
      <c r="AC534" s="26"/>
      <c r="AD534" s="26"/>
      <c r="AE534" s="26"/>
      <c r="AF534" s="26"/>
      <c r="AG534" s="26"/>
      <c r="AH534" s="26"/>
      <c r="AI534" s="26"/>
      <c r="AJ534" s="26"/>
      <c r="AK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56"/>
      <c r="W535" s="56"/>
      <c r="X535" s="56"/>
      <c r="Y535" s="56"/>
      <c r="Z535" s="26"/>
      <c r="AA535" s="26"/>
      <c r="AB535" s="26"/>
      <c r="AC535" s="26"/>
      <c r="AD535" s="26"/>
      <c r="AE535" s="26"/>
      <c r="AF535" s="26"/>
      <c r="AG535" s="26"/>
      <c r="AH535" s="26"/>
      <c r="AI535" s="26"/>
      <c r="AJ535" s="26"/>
      <c r="AK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56"/>
      <c r="W536" s="56"/>
      <c r="X536" s="56"/>
      <c r="Y536" s="56"/>
      <c r="Z536" s="26"/>
      <c r="AA536" s="26"/>
      <c r="AB536" s="26"/>
      <c r="AC536" s="26"/>
      <c r="AD536" s="26"/>
      <c r="AE536" s="26"/>
      <c r="AF536" s="26"/>
      <c r="AG536" s="26"/>
      <c r="AH536" s="26"/>
      <c r="AI536" s="26"/>
      <c r="AJ536" s="26"/>
      <c r="AK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56"/>
      <c r="W537" s="56"/>
      <c r="X537" s="56"/>
      <c r="Y537" s="56"/>
      <c r="Z537" s="26"/>
      <c r="AA537" s="26"/>
      <c r="AB537" s="26"/>
      <c r="AC537" s="26"/>
      <c r="AD537" s="26"/>
      <c r="AE537" s="26"/>
      <c r="AF537" s="26"/>
      <c r="AG537" s="26"/>
      <c r="AH537" s="26"/>
      <c r="AI537" s="26"/>
      <c r="AJ537" s="26"/>
      <c r="AK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56"/>
      <c r="W538" s="56"/>
      <c r="X538" s="56"/>
      <c r="Y538" s="56"/>
      <c r="Z538" s="26"/>
      <c r="AA538" s="26"/>
      <c r="AB538" s="26"/>
      <c r="AC538" s="26"/>
      <c r="AD538" s="26"/>
      <c r="AE538" s="26"/>
      <c r="AF538" s="26"/>
      <c r="AG538" s="26"/>
      <c r="AH538" s="26"/>
      <c r="AI538" s="26"/>
      <c r="AJ538" s="26"/>
      <c r="AK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56"/>
      <c r="W539" s="56"/>
      <c r="X539" s="56"/>
      <c r="Y539" s="56"/>
      <c r="Z539" s="26"/>
      <c r="AA539" s="26"/>
      <c r="AB539" s="26"/>
      <c r="AC539" s="26"/>
      <c r="AD539" s="26"/>
      <c r="AE539" s="26"/>
      <c r="AF539" s="26"/>
      <c r="AG539" s="26"/>
      <c r="AH539" s="26"/>
      <c r="AI539" s="26"/>
      <c r="AJ539" s="26"/>
      <c r="AK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56"/>
      <c r="W540" s="56"/>
      <c r="X540" s="56"/>
      <c r="Y540" s="56"/>
      <c r="Z540" s="26"/>
      <c r="AA540" s="26"/>
      <c r="AB540" s="26"/>
      <c r="AC540" s="26"/>
      <c r="AD540" s="26"/>
      <c r="AE540" s="26"/>
      <c r="AF540" s="26"/>
      <c r="AG540" s="26"/>
      <c r="AH540" s="26"/>
      <c r="AI540" s="26"/>
      <c r="AJ540" s="26"/>
      <c r="AK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56"/>
      <c r="W541" s="56"/>
      <c r="X541" s="56"/>
      <c r="Y541" s="56"/>
      <c r="Z541" s="26"/>
      <c r="AA541" s="26"/>
      <c r="AB541" s="26"/>
      <c r="AC541" s="26"/>
      <c r="AD541" s="26"/>
      <c r="AE541" s="26"/>
      <c r="AF541" s="26"/>
      <c r="AG541" s="26"/>
      <c r="AH541" s="26"/>
      <c r="AI541" s="26"/>
      <c r="AJ541" s="26"/>
      <c r="AK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56"/>
      <c r="W542" s="56"/>
      <c r="X542" s="56"/>
      <c r="Y542" s="56"/>
      <c r="Z542" s="26"/>
      <c r="AA542" s="26"/>
      <c r="AB542" s="26"/>
      <c r="AC542" s="26"/>
      <c r="AD542" s="26"/>
      <c r="AE542" s="26"/>
      <c r="AF542" s="26"/>
      <c r="AG542" s="26"/>
      <c r="AH542" s="26"/>
      <c r="AI542" s="26"/>
      <c r="AJ542" s="26"/>
      <c r="AK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56"/>
      <c r="W543" s="56"/>
      <c r="X543" s="56"/>
      <c r="Y543" s="56"/>
      <c r="Z543" s="26"/>
      <c r="AA543" s="26"/>
      <c r="AB543" s="26"/>
      <c r="AC543" s="26"/>
      <c r="AD543" s="26"/>
      <c r="AE543" s="26"/>
      <c r="AF543" s="26"/>
      <c r="AG543" s="26"/>
      <c r="AH543" s="26"/>
      <c r="AI543" s="26"/>
      <c r="AJ543" s="26"/>
      <c r="AK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56"/>
      <c r="W544" s="56"/>
      <c r="X544" s="56"/>
      <c r="Y544" s="56"/>
      <c r="Z544" s="26"/>
      <c r="AA544" s="26"/>
      <c r="AB544" s="26"/>
      <c r="AC544" s="26"/>
      <c r="AD544" s="26"/>
      <c r="AE544" s="26"/>
      <c r="AF544" s="26"/>
      <c r="AG544" s="26"/>
      <c r="AH544" s="26"/>
      <c r="AI544" s="26"/>
      <c r="AJ544" s="26"/>
      <c r="AK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56"/>
      <c r="W545" s="56"/>
      <c r="X545" s="56"/>
      <c r="Y545" s="56"/>
      <c r="Z545" s="26"/>
      <c r="AA545" s="26"/>
      <c r="AB545" s="26"/>
      <c r="AC545" s="26"/>
      <c r="AD545" s="26"/>
      <c r="AE545" s="26"/>
      <c r="AF545" s="26"/>
      <c r="AG545" s="26"/>
      <c r="AH545" s="26"/>
      <c r="AI545" s="26"/>
      <c r="AJ545" s="26"/>
      <c r="AK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56"/>
      <c r="W546" s="56"/>
      <c r="X546" s="56"/>
      <c r="Y546" s="56"/>
      <c r="Z546" s="26"/>
      <c r="AA546" s="26"/>
      <c r="AB546" s="26"/>
      <c r="AC546" s="26"/>
      <c r="AD546" s="26"/>
      <c r="AE546" s="26"/>
      <c r="AF546" s="26"/>
      <c r="AG546" s="26"/>
      <c r="AH546" s="26"/>
      <c r="AI546" s="26"/>
      <c r="AJ546" s="26"/>
      <c r="AK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56"/>
      <c r="W547" s="56"/>
      <c r="X547" s="56"/>
      <c r="Y547" s="56"/>
      <c r="Z547" s="26"/>
      <c r="AA547" s="26"/>
      <c r="AB547" s="26"/>
      <c r="AC547" s="26"/>
      <c r="AD547" s="26"/>
      <c r="AE547" s="26"/>
      <c r="AF547" s="26"/>
      <c r="AG547" s="26"/>
      <c r="AH547" s="26"/>
      <c r="AI547" s="26"/>
      <c r="AJ547" s="26"/>
      <c r="AK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56"/>
      <c r="W548" s="56"/>
      <c r="X548" s="56"/>
      <c r="Y548" s="56"/>
      <c r="Z548" s="26"/>
      <c r="AA548" s="26"/>
      <c r="AB548" s="26"/>
      <c r="AC548" s="26"/>
      <c r="AD548" s="26"/>
      <c r="AE548" s="26"/>
      <c r="AF548" s="26"/>
      <c r="AG548" s="26"/>
      <c r="AH548" s="26"/>
      <c r="AI548" s="26"/>
      <c r="AJ548" s="26"/>
      <c r="AK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56"/>
      <c r="W549" s="56"/>
      <c r="X549" s="56"/>
      <c r="Y549" s="56"/>
      <c r="Z549" s="26"/>
      <c r="AA549" s="26"/>
      <c r="AB549" s="26"/>
      <c r="AC549" s="26"/>
      <c r="AD549" s="26"/>
      <c r="AE549" s="26"/>
      <c r="AF549" s="26"/>
      <c r="AG549" s="26"/>
      <c r="AH549" s="26"/>
      <c r="AI549" s="26"/>
      <c r="AJ549" s="26"/>
      <c r="AK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56"/>
      <c r="W550" s="56"/>
      <c r="X550" s="56"/>
      <c r="Y550" s="56"/>
      <c r="Z550" s="26"/>
      <c r="AA550" s="26"/>
      <c r="AB550" s="26"/>
      <c r="AC550" s="26"/>
      <c r="AD550" s="26"/>
      <c r="AE550" s="26"/>
      <c r="AF550" s="26"/>
      <c r="AG550" s="26"/>
      <c r="AH550" s="26"/>
      <c r="AI550" s="26"/>
      <c r="AJ550" s="26"/>
      <c r="AK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56"/>
      <c r="W551" s="56"/>
      <c r="X551" s="56"/>
      <c r="Y551" s="56"/>
      <c r="Z551" s="26"/>
      <c r="AA551" s="26"/>
      <c r="AB551" s="26"/>
      <c r="AC551" s="26"/>
      <c r="AD551" s="26"/>
      <c r="AE551" s="26"/>
      <c r="AF551" s="26"/>
      <c r="AG551" s="26"/>
      <c r="AH551" s="26"/>
      <c r="AI551" s="26"/>
      <c r="AJ551" s="26"/>
      <c r="AK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56"/>
      <c r="W552" s="56"/>
      <c r="X552" s="56"/>
      <c r="Y552" s="56"/>
      <c r="Z552" s="26"/>
      <c r="AA552" s="26"/>
      <c r="AB552" s="26"/>
      <c r="AC552" s="26"/>
      <c r="AD552" s="26"/>
      <c r="AE552" s="26"/>
      <c r="AF552" s="26"/>
      <c r="AG552" s="26"/>
      <c r="AH552" s="26"/>
      <c r="AI552" s="26"/>
      <c r="AJ552" s="26"/>
      <c r="AK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56"/>
      <c r="W553" s="56"/>
      <c r="X553" s="56"/>
      <c r="Y553" s="56"/>
      <c r="Z553" s="26"/>
      <c r="AA553" s="26"/>
      <c r="AB553" s="26"/>
      <c r="AC553" s="26"/>
      <c r="AD553" s="26"/>
      <c r="AE553" s="26"/>
      <c r="AF553" s="26"/>
      <c r="AG553" s="26"/>
      <c r="AH553" s="26"/>
      <c r="AI553" s="26"/>
      <c r="AJ553" s="26"/>
      <c r="AK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56"/>
      <c r="W554" s="56"/>
      <c r="X554" s="56"/>
      <c r="Y554" s="56"/>
      <c r="Z554" s="26"/>
      <c r="AA554" s="26"/>
      <c r="AB554" s="26"/>
      <c r="AC554" s="26"/>
      <c r="AD554" s="26"/>
      <c r="AE554" s="26"/>
      <c r="AF554" s="26"/>
      <c r="AG554" s="26"/>
      <c r="AH554" s="26"/>
      <c r="AI554" s="26"/>
      <c r="AJ554" s="26"/>
      <c r="AK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56"/>
      <c r="W555" s="56"/>
      <c r="X555" s="56"/>
      <c r="Y555" s="56"/>
      <c r="Z555" s="26"/>
      <c r="AA555" s="26"/>
      <c r="AB555" s="26"/>
      <c r="AC555" s="26"/>
      <c r="AD555" s="26"/>
      <c r="AE555" s="26"/>
      <c r="AF555" s="26"/>
      <c r="AG555" s="26"/>
      <c r="AH555" s="26"/>
      <c r="AI555" s="26"/>
      <c r="AJ555" s="26"/>
      <c r="AK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56"/>
      <c r="W556" s="56"/>
      <c r="X556" s="56"/>
      <c r="Y556" s="56"/>
      <c r="Z556" s="26"/>
      <c r="AA556" s="26"/>
      <c r="AB556" s="26"/>
      <c r="AC556" s="26"/>
      <c r="AD556" s="26"/>
      <c r="AE556" s="26"/>
      <c r="AF556" s="26"/>
      <c r="AG556" s="26"/>
      <c r="AH556" s="26"/>
      <c r="AI556" s="26"/>
      <c r="AJ556" s="26"/>
      <c r="AK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56"/>
      <c r="W557" s="56"/>
      <c r="X557" s="56"/>
      <c r="Y557" s="56"/>
      <c r="Z557" s="26"/>
      <c r="AA557" s="26"/>
      <c r="AB557" s="26"/>
      <c r="AC557" s="26"/>
      <c r="AD557" s="26"/>
      <c r="AE557" s="26"/>
      <c r="AF557" s="26"/>
      <c r="AG557" s="26"/>
      <c r="AH557" s="26"/>
      <c r="AI557" s="26"/>
      <c r="AJ557" s="26"/>
      <c r="AK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56"/>
      <c r="W558" s="56"/>
      <c r="X558" s="56"/>
      <c r="Y558" s="56"/>
      <c r="Z558" s="26"/>
      <c r="AA558" s="26"/>
      <c r="AB558" s="26"/>
      <c r="AC558" s="26"/>
      <c r="AD558" s="26"/>
      <c r="AE558" s="26"/>
      <c r="AF558" s="26"/>
      <c r="AG558" s="26"/>
      <c r="AH558" s="26"/>
      <c r="AI558" s="26"/>
      <c r="AJ558" s="26"/>
      <c r="AK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56"/>
      <c r="W559" s="56"/>
      <c r="X559" s="56"/>
      <c r="Y559" s="56"/>
      <c r="Z559" s="26"/>
      <c r="AA559" s="26"/>
      <c r="AB559" s="26"/>
      <c r="AC559" s="26"/>
      <c r="AD559" s="26"/>
      <c r="AE559" s="26"/>
      <c r="AF559" s="26"/>
      <c r="AG559" s="26"/>
      <c r="AH559" s="26"/>
      <c r="AI559" s="26"/>
      <c r="AJ559" s="26"/>
      <c r="AK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56"/>
      <c r="W560" s="56"/>
      <c r="X560" s="56"/>
      <c r="Y560" s="56"/>
      <c r="Z560" s="26"/>
      <c r="AA560" s="26"/>
      <c r="AB560" s="26"/>
      <c r="AC560" s="26"/>
      <c r="AD560" s="26"/>
      <c r="AE560" s="26"/>
      <c r="AF560" s="26"/>
      <c r="AG560" s="26"/>
      <c r="AH560" s="26"/>
      <c r="AI560" s="26"/>
      <c r="AJ560" s="26"/>
      <c r="AK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56"/>
      <c r="W561" s="56"/>
      <c r="X561" s="56"/>
      <c r="Y561" s="56"/>
      <c r="Z561" s="26"/>
      <c r="AA561" s="26"/>
      <c r="AB561" s="26"/>
      <c r="AC561" s="26"/>
      <c r="AD561" s="26"/>
      <c r="AE561" s="26"/>
      <c r="AF561" s="26"/>
      <c r="AG561" s="26"/>
      <c r="AH561" s="26"/>
      <c r="AI561" s="26"/>
      <c r="AJ561" s="26"/>
      <c r="AK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56"/>
      <c r="W562" s="56"/>
      <c r="X562" s="56"/>
      <c r="Y562" s="56"/>
      <c r="Z562" s="26"/>
      <c r="AA562" s="26"/>
      <c r="AB562" s="26"/>
      <c r="AC562" s="26"/>
      <c r="AD562" s="26"/>
      <c r="AE562" s="26"/>
      <c r="AF562" s="26"/>
      <c r="AG562" s="26"/>
      <c r="AH562" s="26"/>
      <c r="AI562" s="26"/>
      <c r="AJ562" s="26"/>
      <c r="AK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56"/>
      <c r="W563" s="56"/>
      <c r="X563" s="56"/>
      <c r="Y563" s="56"/>
      <c r="Z563" s="26"/>
      <c r="AA563" s="26"/>
      <c r="AB563" s="26"/>
      <c r="AC563" s="26"/>
      <c r="AD563" s="26"/>
      <c r="AE563" s="26"/>
      <c r="AF563" s="26"/>
      <c r="AG563" s="26"/>
      <c r="AH563" s="26"/>
      <c r="AI563" s="26"/>
      <c r="AJ563" s="26"/>
      <c r="AK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56"/>
      <c r="W564" s="56"/>
      <c r="X564" s="56"/>
      <c r="Y564" s="56"/>
      <c r="Z564" s="26"/>
      <c r="AA564" s="26"/>
      <c r="AB564" s="26"/>
      <c r="AC564" s="26"/>
      <c r="AD564" s="26"/>
      <c r="AE564" s="26"/>
      <c r="AF564" s="26"/>
      <c r="AG564" s="26"/>
      <c r="AH564" s="26"/>
      <c r="AI564" s="26"/>
      <c r="AJ564" s="26"/>
      <c r="AK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56"/>
      <c r="W565" s="56"/>
      <c r="X565" s="56"/>
      <c r="Y565" s="56"/>
      <c r="Z565" s="26"/>
      <c r="AA565" s="26"/>
      <c r="AB565" s="26"/>
      <c r="AC565" s="26"/>
      <c r="AD565" s="26"/>
      <c r="AE565" s="26"/>
      <c r="AF565" s="26"/>
      <c r="AG565" s="26"/>
      <c r="AH565" s="26"/>
      <c r="AI565" s="26"/>
      <c r="AJ565" s="26"/>
      <c r="AK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56"/>
      <c r="W566" s="56"/>
      <c r="X566" s="56"/>
      <c r="Y566" s="56"/>
      <c r="Z566" s="26"/>
      <c r="AA566" s="26"/>
      <c r="AB566" s="26"/>
      <c r="AC566" s="26"/>
      <c r="AD566" s="26"/>
      <c r="AE566" s="26"/>
      <c r="AF566" s="26"/>
      <c r="AG566" s="26"/>
      <c r="AH566" s="26"/>
      <c r="AI566" s="26"/>
      <c r="AJ566" s="26"/>
      <c r="AK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56"/>
      <c r="W567" s="56"/>
      <c r="X567" s="56"/>
      <c r="Y567" s="56"/>
      <c r="Z567" s="26"/>
      <c r="AA567" s="26"/>
      <c r="AB567" s="26"/>
      <c r="AC567" s="26"/>
      <c r="AD567" s="26"/>
      <c r="AE567" s="26"/>
      <c r="AF567" s="26"/>
      <c r="AG567" s="26"/>
      <c r="AH567" s="26"/>
      <c r="AI567" s="26"/>
      <c r="AJ567" s="26"/>
      <c r="AK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56"/>
      <c r="W568" s="56"/>
      <c r="X568" s="56"/>
      <c r="Y568" s="56"/>
      <c r="Z568" s="26"/>
      <c r="AA568" s="26"/>
      <c r="AB568" s="26"/>
      <c r="AC568" s="26"/>
      <c r="AD568" s="26"/>
      <c r="AE568" s="26"/>
      <c r="AF568" s="26"/>
      <c r="AG568" s="26"/>
      <c r="AH568" s="26"/>
      <c r="AI568" s="26"/>
      <c r="AJ568" s="26"/>
      <c r="AK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56"/>
      <c r="W569" s="56"/>
      <c r="X569" s="56"/>
      <c r="Y569" s="56"/>
      <c r="Z569" s="26"/>
      <c r="AA569" s="26"/>
      <c r="AB569" s="26"/>
      <c r="AC569" s="26"/>
      <c r="AD569" s="26"/>
      <c r="AE569" s="26"/>
      <c r="AF569" s="26"/>
      <c r="AG569" s="26"/>
      <c r="AH569" s="26"/>
      <c r="AI569" s="26"/>
      <c r="AJ569" s="26"/>
      <c r="AK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56"/>
      <c r="W570" s="56"/>
      <c r="X570" s="56"/>
      <c r="Y570" s="56"/>
      <c r="Z570" s="26"/>
      <c r="AA570" s="26"/>
      <c r="AB570" s="26"/>
      <c r="AC570" s="26"/>
      <c r="AD570" s="26"/>
      <c r="AE570" s="26"/>
      <c r="AF570" s="26"/>
      <c r="AG570" s="26"/>
      <c r="AH570" s="26"/>
      <c r="AI570" s="26"/>
      <c r="AJ570" s="26"/>
      <c r="AK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56"/>
      <c r="W571" s="56"/>
      <c r="X571" s="56"/>
      <c r="Y571" s="56"/>
      <c r="Z571" s="26"/>
      <c r="AA571" s="26"/>
      <c r="AB571" s="26"/>
      <c r="AC571" s="26"/>
      <c r="AD571" s="26"/>
      <c r="AE571" s="26"/>
      <c r="AF571" s="26"/>
      <c r="AG571" s="26"/>
      <c r="AH571" s="26"/>
      <c r="AI571" s="26"/>
      <c r="AJ571" s="26"/>
      <c r="AK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56"/>
      <c r="W572" s="56"/>
      <c r="X572" s="56"/>
      <c r="Y572" s="56"/>
      <c r="Z572" s="26"/>
      <c r="AA572" s="26"/>
      <c r="AB572" s="26"/>
      <c r="AC572" s="26"/>
      <c r="AD572" s="26"/>
      <c r="AE572" s="26"/>
      <c r="AF572" s="26"/>
      <c r="AG572" s="26"/>
      <c r="AH572" s="26"/>
      <c r="AI572" s="26"/>
      <c r="AJ572" s="26"/>
      <c r="AK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56"/>
      <c r="W573" s="56"/>
      <c r="X573" s="56"/>
      <c r="Y573" s="56"/>
      <c r="Z573" s="26"/>
      <c r="AA573" s="26"/>
      <c r="AB573" s="26"/>
      <c r="AC573" s="26"/>
      <c r="AD573" s="26"/>
      <c r="AE573" s="26"/>
      <c r="AF573" s="26"/>
      <c r="AG573" s="26"/>
      <c r="AH573" s="26"/>
      <c r="AI573" s="26"/>
      <c r="AJ573" s="26"/>
      <c r="AK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56"/>
      <c r="W574" s="56"/>
      <c r="X574" s="56"/>
      <c r="Y574" s="56"/>
      <c r="Z574" s="26"/>
      <c r="AA574" s="26"/>
      <c r="AB574" s="26"/>
      <c r="AC574" s="26"/>
      <c r="AD574" s="26"/>
      <c r="AE574" s="26"/>
      <c r="AF574" s="26"/>
      <c r="AG574" s="26"/>
      <c r="AH574" s="26"/>
      <c r="AI574" s="26"/>
      <c r="AJ574" s="26"/>
      <c r="AK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56"/>
      <c r="W575" s="56"/>
      <c r="X575" s="56"/>
      <c r="Y575" s="56"/>
      <c r="Z575" s="26"/>
      <c r="AA575" s="26"/>
      <c r="AB575" s="26"/>
      <c r="AC575" s="26"/>
      <c r="AD575" s="26"/>
      <c r="AE575" s="26"/>
      <c r="AF575" s="26"/>
      <c r="AG575" s="26"/>
      <c r="AH575" s="26"/>
      <c r="AI575" s="26"/>
      <c r="AJ575" s="26"/>
      <c r="AK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56"/>
      <c r="W576" s="56"/>
      <c r="X576" s="56"/>
      <c r="Y576" s="56"/>
      <c r="Z576" s="26"/>
      <c r="AA576" s="26"/>
      <c r="AB576" s="26"/>
      <c r="AC576" s="26"/>
      <c r="AD576" s="26"/>
      <c r="AE576" s="26"/>
      <c r="AF576" s="26"/>
      <c r="AG576" s="26"/>
      <c r="AH576" s="26"/>
      <c r="AI576" s="26"/>
      <c r="AJ576" s="26"/>
      <c r="AK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56"/>
      <c r="W577" s="56"/>
      <c r="X577" s="56"/>
      <c r="Y577" s="56"/>
      <c r="Z577" s="26"/>
      <c r="AA577" s="26"/>
      <c r="AB577" s="26"/>
      <c r="AC577" s="26"/>
      <c r="AD577" s="26"/>
      <c r="AE577" s="26"/>
      <c r="AF577" s="26"/>
      <c r="AG577" s="26"/>
      <c r="AH577" s="26"/>
      <c r="AI577" s="26"/>
      <c r="AJ577" s="26"/>
      <c r="AK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56"/>
      <c r="W578" s="56"/>
      <c r="X578" s="56"/>
      <c r="Y578" s="56"/>
      <c r="Z578" s="26"/>
      <c r="AA578" s="26"/>
      <c r="AB578" s="26"/>
      <c r="AC578" s="26"/>
      <c r="AD578" s="26"/>
      <c r="AE578" s="26"/>
      <c r="AF578" s="26"/>
      <c r="AG578" s="26"/>
      <c r="AH578" s="26"/>
      <c r="AI578" s="26"/>
      <c r="AJ578" s="26"/>
      <c r="AK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56"/>
      <c r="W579" s="56"/>
      <c r="X579" s="56"/>
      <c r="Y579" s="56"/>
      <c r="Z579" s="26"/>
      <c r="AA579" s="26"/>
      <c r="AB579" s="26"/>
      <c r="AC579" s="26"/>
      <c r="AD579" s="26"/>
      <c r="AE579" s="26"/>
      <c r="AF579" s="26"/>
      <c r="AG579" s="26"/>
      <c r="AH579" s="26"/>
      <c r="AI579" s="26"/>
      <c r="AJ579" s="26"/>
      <c r="AK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56"/>
      <c r="W580" s="56"/>
      <c r="X580" s="56"/>
      <c r="Y580" s="56"/>
      <c r="Z580" s="26"/>
      <c r="AA580" s="26"/>
      <c r="AB580" s="26"/>
      <c r="AC580" s="26"/>
      <c r="AD580" s="26"/>
      <c r="AE580" s="26"/>
      <c r="AF580" s="26"/>
      <c r="AG580" s="26"/>
      <c r="AH580" s="26"/>
      <c r="AI580" s="26"/>
      <c r="AJ580" s="26"/>
      <c r="AK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56"/>
      <c r="W581" s="56"/>
      <c r="X581" s="56"/>
      <c r="Y581" s="56"/>
      <c r="Z581" s="26"/>
      <c r="AA581" s="26"/>
      <c r="AB581" s="26"/>
      <c r="AC581" s="26"/>
      <c r="AD581" s="26"/>
      <c r="AE581" s="26"/>
      <c r="AF581" s="26"/>
      <c r="AG581" s="26"/>
      <c r="AH581" s="26"/>
      <c r="AI581" s="26"/>
      <c r="AJ581" s="26"/>
      <c r="AK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56"/>
      <c r="W582" s="56"/>
      <c r="X582" s="56"/>
      <c r="Y582" s="56"/>
      <c r="Z582" s="26"/>
      <c r="AA582" s="26"/>
      <c r="AB582" s="26"/>
      <c r="AC582" s="26"/>
      <c r="AD582" s="26"/>
      <c r="AE582" s="26"/>
      <c r="AF582" s="26"/>
      <c r="AG582" s="26"/>
      <c r="AH582" s="26"/>
      <c r="AI582" s="26"/>
      <c r="AJ582" s="26"/>
      <c r="AK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56"/>
      <c r="W583" s="56"/>
      <c r="X583" s="56"/>
      <c r="Y583" s="56"/>
      <c r="Z583" s="26"/>
      <c r="AA583" s="26"/>
      <c r="AB583" s="26"/>
      <c r="AC583" s="26"/>
      <c r="AD583" s="26"/>
      <c r="AE583" s="26"/>
      <c r="AF583" s="26"/>
      <c r="AG583" s="26"/>
      <c r="AH583" s="26"/>
      <c r="AI583" s="26"/>
      <c r="AJ583" s="26"/>
      <c r="AK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56"/>
      <c r="W584" s="56"/>
      <c r="X584" s="56"/>
      <c r="Y584" s="56"/>
      <c r="Z584" s="26"/>
      <c r="AA584" s="26"/>
      <c r="AB584" s="26"/>
      <c r="AC584" s="26"/>
      <c r="AD584" s="26"/>
      <c r="AE584" s="26"/>
      <c r="AF584" s="26"/>
      <c r="AG584" s="26"/>
      <c r="AH584" s="26"/>
      <c r="AI584" s="26"/>
      <c r="AJ584" s="26"/>
      <c r="AK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56"/>
      <c r="W585" s="56"/>
      <c r="X585" s="56"/>
      <c r="Y585" s="56"/>
      <c r="Z585" s="26"/>
      <c r="AA585" s="26"/>
      <c r="AB585" s="26"/>
      <c r="AC585" s="26"/>
      <c r="AD585" s="26"/>
      <c r="AE585" s="26"/>
      <c r="AF585" s="26"/>
      <c r="AG585" s="26"/>
      <c r="AH585" s="26"/>
      <c r="AI585" s="26"/>
      <c r="AJ585" s="26"/>
      <c r="AK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56"/>
      <c r="W586" s="56"/>
      <c r="X586" s="56"/>
      <c r="Y586" s="56"/>
      <c r="Z586" s="26"/>
      <c r="AA586" s="26"/>
      <c r="AB586" s="26"/>
      <c r="AC586" s="26"/>
      <c r="AD586" s="26"/>
      <c r="AE586" s="26"/>
      <c r="AF586" s="26"/>
      <c r="AG586" s="26"/>
      <c r="AH586" s="26"/>
      <c r="AI586" s="26"/>
      <c r="AJ586" s="26"/>
      <c r="AK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56"/>
      <c r="W587" s="56"/>
      <c r="X587" s="56"/>
      <c r="Y587" s="56"/>
      <c r="Z587" s="26"/>
      <c r="AA587" s="26"/>
      <c r="AB587" s="26"/>
      <c r="AC587" s="26"/>
      <c r="AD587" s="26"/>
      <c r="AE587" s="26"/>
      <c r="AF587" s="26"/>
      <c r="AG587" s="26"/>
      <c r="AH587" s="26"/>
      <c r="AI587" s="26"/>
      <c r="AJ587" s="26"/>
      <c r="AK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56"/>
      <c r="W588" s="56"/>
      <c r="X588" s="56"/>
      <c r="Y588" s="56"/>
      <c r="Z588" s="26"/>
      <c r="AA588" s="26"/>
      <c r="AB588" s="26"/>
      <c r="AC588" s="26"/>
      <c r="AD588" s="26"/>
      <c r="AE588" s="26"/>
      <c r="AF588" s="26"/>
      <c r="AG588" s="26"/>
      <c r="AH588" s="26"/>
      <c r="AI588" s="26"/>
      <c r="AJ588" s="26"/>
      <c r="AK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56"/>
      <c r="W589" s="56"/>
      <c r="X589" s="56"/>
      <c r="Y589" s="56"/>
      <c r="Z589" s="26"/>
      <c r="AA589" s="26"/>
      <c r="AB589" s="26"/>
      <c r="AC589" s="26"/>
      <c r="AD589" s="26"/>
      <c r="AE589" s="26"/>
      <c r="AF589" s="26"/>
      <c r="AG589" s="26"/>
      <c r="AH589" s="26"/>
      <c r="AI589" s="26"/>
      <c r="AJ589" s="26"/>
      <c r="AK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56"/>
      <c r="W590" s="56"/>
      <c r="X590" s="56"/>
      <c r="Y590" s="56"/>
      <c r="Z590" s="26"/>
      <c r="AA590" s="26"/>
      <c r="AB590" s="26"/>
      <c r="AC590" s="26"/>
      <c r="AD590" s="26"/>
      <c r="AE590" s="26"/>
      <c r="AF590" s="26"/>
      <c r="AG590" s="26"/>
      <c r="AH590" s="26"/>
      <c r="AI590" s="26"/>
      <c r="AJ590" s="26"/>
      <c r="AK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56"/>
      <c r="W591" s="56"/>
      <c r="X591" s="56"/>
      <c r="Y591" s="56"/>
      <c r="Z591" s="26"/>
      <c r="AA591" s="26"/>
      <c r="AB591" s="26"/>
      <c r="AC591" s="26"/>
      <c r="AD591" s="26"/>
      <c r="AE591" s="26"/>
      <c r="AF591" s="26"/>
      <c r="AG591" s="26"/>
      <c r="AH591" s="26"/>
      <c r="AI591" s="26"/>
      <c r="AJ591" s="26"/>
      <c r="AK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56"/>
      <c r="W592" s="56"/>
      <c r="X592" s="56"/>
      <c r="Y592" s="56"/>
      <c r="Z592" s="26"/>
      <c r="AA592" s="26"/>
      <c r="AB592" s="26"/>
      <c r="AC592" s="26"/>
      <c r="AD592" s="26"/>
      <c r="AE592" s="26"/>
      <c r="AF592" s="26"/>
      <c r="AG592" s="26"/>
      <c r="AH592" s="26"/>
      <c r="AI592" s="26"/>
      <c r="AJ592" s="26"/>
      <c r="AK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56"/>
      <c r="W593" s="56"/>
      <c r="X593" s="56"/>
      <c r="Y593" s="56"/>
      <c r="Z593" s="26"/>
      <c r="AA593" s="26"/>
      <c r="AB593" s="26"/>
      <c r="AC593" s="26"/>
      <c r="AD593" s="26"/>
      <c r="AE593" s="26"/>
      <c r="AF593" s="26"/>
      <c r="AG593" s="26"/>
      <c r="AH593" s="26"/>
      <c r="AI593" s="26"/>
      <c r="AJ593" s="26"/>
      <c r="AK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56"/>
      <c r="W594" s="56"/>
      <c r="X594" s="56"/>
      <c r="Y594" s="56"/>
      <c r="Z594" s="26"/>
      <c r="AA594" s="26"/>
      <c r="AB594" s="26"/>
      <c r="AC594" s="26"/>
      <c r="AD594" s="26"/>
      <c r="AE594" s="26"/>
      <c r="AF594" s="26"/>
      <c r="AG594" s="26"/>
      <c r="AH594" s="26"/>
      <c r="AI594" s="26"/>
      <c r="AJ594" s="26"/>
      <c r="AK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56"/>
      <c r="W595" s="56"/>
      <c r="X595" s="56"/>
      <c r="Y595" s="56"/>
      <c r="Z595" s="26"/>
      <c r="AA595" s="26"/>
      <c r="AB595" s="26"/>
      <c r="AC595" s="26"/>
      <c r="AD595" s="26"/>
      <c r="AE595" s="26"/>
      <c r="AF595" s="26"/>
      <c r="AG595" s="26"/>
      <c r="AH595" s="26"/>
      <c r="AI595" s="26"/>
      <c r="AJ595" s="26"/>
      <c r="AK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56"/>
      <c r="W596" s="56"/>
      <c r="X596" s="56"/>
      <c r="Y596" s="56"/>
      <c r="Z596" s="26"/>
      <c r="AA596" s="26"/>
      <c r="AB596" s="26"/>
      <c r="AC596" s="26"/>
      <c r="AD596" s="26"/>
      <c r="AE596" s="26"/>
      <c r="AF596" s="26"/>
      <c r="AG596" s="26"/>
      <c r="AH596" s="26"/>
      <c r="AI596" s="26"/>
      <c r="AJ596" s="26"/>
      <c r="AK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56"/>
      <c r="W597" s="56"/>
      <c r="X597" s="56"/>
      <c r="Y597" s="56"/>
      <c r="Z597" s="26"/>
      <c r="AA597" s="26"/>
      <c r="AB597" s="26"/>
      <c r="AC597" s="26"/>
      <c r="AD597" s="26"/>
      <c r="AE597" s="26"/>
      <c r="AF597" s="26"/>
      <c r="AG597" s="26"/>
      <c r="AH597" s="26"/>
      <c r="AI597" s="26"/>
      <c r="AJ597" s="26"/>
      <c r="AK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56"/>
      <c r="W598" s="56"/>
      <c r="X598" s="56"/>
      <c r="Y598" s="56"/>
      <c r="Z598" s="26"/>
      <c r="AA598" s="26"/>
      <c r="AB598" s="26"/>
      <c r="AC598" s="26"/>
      <c r="AD598" s="26"/>
      <c r="AE598" s="26"/>
      <c r="AF598" s="26"/>
      <c r="AG598" s="26"/>
      <c r="AH598" s="26"/>
      <c r="AI598" s="26"/>
      <c r="AJ598" s="26"/>
      <c r="AK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56"/>
      <c r="W599" s="56"/>
      <c r="X599" s="56"/>
      <c r="Y599" s="56"/>
      <c r="Z599" s="26"/>
      <c r="AA599" s="26"/>
      <c r="AB599" s="26"/>
      <c r="AC599" s="26"/>
      <c r="AD599" s="26"/>
      <c r="AE599" s="26"/>
      <c r="AF599" s="26"/>
      <c r="AG599" s="26"/>
      <c r="AH599" s="26"/>
      <c r="AI599" s="26"/>
      <c r="AJ599" s="26"/>
      <c r="AK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56"/>
      <c r="W600" s="56"/>
      <c r="X600" s="56"/>
      <c r="Y600" s="56"/>
      <c r="Z600" s="26"/>
      <c r="AA600" s="26"/>
      <c r="AB600" s="26"/>
      <c r="AC600" s="26"/>
      <c r="AD600" s="26"/>
      <c r="AE600" s="26"/>
      <c r="AF600" s="26"/>
      <c r="AG600" s="26"/>
      <c r="AH600" s="26"/>
      <c r="AI600" s="26"/>
      <c r="AJ600" s="26"/>
      <c r="AK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56"/>
      <c r="W601" s="56"/>
      <c r="X601" s="56"/>
      <c r="Y601" s="56"/>
      <c r="Z601" s="26"/>
      <c r="AA601" s="26"/>
      <c r="AB601" s="26"/>
      <c r="AC601" s="26"/>
      <c r="AD601" s="26"/>
      <c r="AE601" s="26"/>
      <c r="AF601" s="26"/>
      <c r="AG601" s="26"/>
      <c r="AH601" s="26"/>
      <c r="AI601" s="26"/>
      <c r="AJ601" s="26"/>
      <c r="AK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56"/>
      <c r="W602" s="56"/>
      <c r="X602" s="56"/>
      <c r="Y602" s="56"/>
      <c r="Z602" s="26"/>
      <c r="AA602" s="26"/>
      <c r="AB602" s="26"/>
      <c r="AC602" s="26"/>
      <c r="AD602" s="26"/>
      <c r="AE602" s="26"/>
      <c r="AF602" s="26"/>
      <c r="AG602" s="26"/>
      <c r="AH602" s="26"/>
      <c r="AI602" s="26"/>
      <c r="AJ602" s="26"/>
      <c r="AK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56"/>
      <c r="W603" s="56"/>
      <c r="X603" s="56"/>
      <c r="Y603" s="56"/>
      <c r="Z603" s="26"/>
      <c r="AA603" s="26"/>
      <c r="AB603" s="26"/>
      <c r="AC603" s="26"/>
      <c r="AD603" s="26"/>
      <c r="AE603" s="26"/>
      <c r="AF603" s="26"/>
      <c r="AG603" s="26"/>
      <c r="AH603" s="26"/>
      <c r="AI603" s="26"/>
      <c r="AJ603" s="26"/>
      <c r="AK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56"/>
      <c r="W604" s="56"/>
      <c r="X604" s="56"/>
      <c r="Y604" s="56"/>
      <c r="Z604" s="26"/>
      <c r="AA604" s="26"/>
      <c r="AB604" s="26"/>
      <c r="AC604" s="26"/>
      <c r="AD604" s="26"/>
      <c r="AE604" s="26"/>
      <c r="AF604" s="26"/>
      <c r="AG604" s="26"/>
      <c r="AH604" s="26"/>
      <c r="AI604" s="26"/>
      <c r="AJ604" s="26"/>
      <c r="AK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56"/>
      <c r="W605" s="56"/>
      <c r="X605" s="56"/>
      <c r="Y605" s="56"/>
      <c r="Z605" s="26"/>
      <c r="AA605" s="26"/>
      <c r="AB605" s="26"/>
      <c r="AC605" s="26"/>
      <c r="AD605" s="26"/>
      <c r="AE605" s="26"/>
      <c r="AF605" s="26"/>
      <c r="AG605" s="26"/>
      <c r="AH605" s="26"/>
      <c r="AI605" s="26"/>
      <c r="AJ605" s="26"/>
      <c r="AK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56"/>
      <c r="W606" s="56"/>
      <c r="X606" s="56"/>
      <c r="Y606" s="56"/>
      <c r="Z606" s="26"/>
      <c r="AA606" s="26"/>
      <c r="AB606" s="26"/>
      <c r="AC606" s="26"/>
      <c r="AD606" s="26"/>
      <c r="AE606" s="26"/>
      <c r="AF606" s="26"/>
      <c r="AG606" s="26"/>
      <c r="AH606" s="26"/>
      <c r="AI606" s="26"/>
      <c r="AJ606" s="26"/>
      <c r="AK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56"/>
      <c r="W607" s="56"/>
      <c r="X607" s="56"/>
      <c r="Y607" s="56"/>
      <c r="Z607" s="26"/>
      <c r="AA607" s="26"/>
      <c r="AB607" s="26"/>
      <c r="AC607" s="26"/>
      <c r="AD607" s="26"/>
      <c r="AE607" s="26"/>
      <c r="AF607" s="26"/>
      <c r="AG607" s="26"/>
      <c r="AH607" s="26"/>
      <c r="AI607" s="26"/>
      <c r="AJ607" s="26"/>
      <c r="AK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56"/>
      <c r="W608" s="56"/>
      <c r="X608" s="56"/>
      <c r="Y608" s="56"/>
      <c r="Z608" s="26"/>
      <c r="AA608" s="26"/>
      <c r="AB608" s="26"/>
      <c r="AC608" s="26"/>
      <c r="AD608" s="26"/>
      <c r="AE608" s="26"/>
      <c r="AF608" s="26"/>
      <c r="AG608" s="26"/>
      <c r="AH608" s="26"/>
      <c r="AI608" s="26"/>
      <c r="AJ608" s="26"/>
      <c r="AK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56"/>
      <c r="W609" s="56"/>
      <c r="X609" s="56"/>
      <c r="Y609" s="56"/>
      <c r="Z609" s="26"/>
      <c r="AA609" s="26"/>
      <c r="AB609" s="26"/>
      <c r="AC609" s="26"/>
      <c r="AD609" s="26"/>
      <c r="AE609" s="26"/>
      <c r="AF609" s="26"/>
      <c r="AG609" s="26"/>
      <c r="AH609" s="26"/>
      <c r="AI609" s="26"/>
      <c r="AJ609" s="26"/>
      <c r="AK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56"/>
      <c r="W610" s="56"/>
      <c r="X610" s="56"/>
      <c r="Y610" s="56"/>
      <c r="Z610" s="26"/>
      <c r="AA610" s="26"/>
      <c r="AB610" s="26"/>
      <c r="AC610" s="26"/>
      <c r="AD610" s="26"/>
      <c r="AE610" s="26"/>
      <c r="AF610" s="26"/>
      <c r="AG610" s="26"/>
      <c r="AH610" s="26"/>
      <c r="AI610" s="26"/>
      <c r="AJ610" s="26"/>
      <c r="AK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56"/>
      <c r="W611" s="56"/>
      <c r="X611" s="56"/>
      <c r="Y611" s="56"/>
      <c r="Z611" s="26"/>
      <c r="AA611" s="26"/>
      <c r="AB611" s="26"/>
      <c r="AC611" s="26"/>
      <c r="AD611" s="26"/>
      <c r="AE611" s="26"/>
      <c r="AF611" s="26"/>
      <c r="AG611" s="26"/>
      <c r="AH611" s="26"/>
      <c r="AI611" s="26"/>
      <c r="AJ611" s="26"/>
      <c r="AK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56"/>
      <c r="W612" s="56"/>
      <c r="X612" s="56"/>
      <c r="Y612" s="56"/>
      <c r="Z612" s="26"/>
      <c r="AA612" s="26"/>
      <c r="AB612" s="26"/>
      <c r="AC612" s="26"/>
      <c r="AD612" s="26"/>
      <c r="AE612" s="26"/>
      <c r="AF612" s="26"/>
      <c r="AG612" s="26"/>
      <c r="AH612" s="26"/>
      <c r="AI612" s="26"/>
      <c r="AJ612" s="26"/>
      <c r="AK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56"/>
      <c r="W613" s="56"/>
      <c r="X613" s="56"/>
      <c r="Y613" s="56"/>
      <c r="Z613" s="26"/>
      <c r="AA613" s="26"/>
      <c r="AB613" s="26"/>
      <c r="AC613" s="26"/>
      <c r="AD613" s="26"/>
      <c r="AE613" s="26"/>
      <c r="AF613" s="26"/>
      <c r="AG613" s="26"/>
      <c r="AH613" s="26"/>
      <c r="AI613" s="26"/>
      <c r="AJ613" s="26"/>
      <c r="AK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56"/>
      <c r="W614" s="56"/>
      <c r="X614" s="56"/>
      <c r="Y614" s="56"/>
      <c r="Z614" s="26"/>
      <c r="AA614" s="26"/>
      <c r="AB614" s="26"/>
      <c r="AC614" s="26"/>
      <c r="AD614" s="26"/>
      <c r="AE614" s="26"/>
      <c r="AF614" s="26"/>
      <c r="AG614" s="26"/>
      <c r="AH614" s="26"/>
      <c r="AI614" s="26"/>
      <c r="AJ614" s="26"/>
      <c r="AK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56"/>
      <c r="W615" s="56"/>
      <c r="X615" s="56"/>
      <c r="Y615" s="56"/>
      <c r="Z615" s="26"/>
      <c r="AA615" s="26"/>
      <c r="AB615" s="26"/>
      <c r="AC615" s="26"/>
      <c r="AD615" s="26"/>
      <c r="AE615" s="26"/>
      <c r="AF615" s="26"/>
      <c r="AG615" s="26"/>
      <c r="AH615" s="26"/>
      <c r="AI615" s="26"/>
      <c r="AJ615" s="26"/>
      <c r="AK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56"/>
      <c r="W616" s="56"/>
      <c r="X616" s="56"/>
      <c r="Y616" s="56"/>
      <c r="Z616" s="26"/>
      <c r="AA616" s="26"/>
      <c r="AB616" s="26"/>
      <c r="AC616" s="26"/>
      <c r="AD616" s="26"/>
      <c r="AE616" s="26"/>
      <c r="AF616" s="26"/>
      <c r="AG616" s="26"/>
      <c r="AH616" s="26"/>
      <c r="AI616" s="26"/>
      <c r="AJ616" s="26"/>
      <c r="AK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56"/>
      <c r="W617" s="56"/>
      <c r="X617" s="56"/>
      <c r="Y617" s="56"/>
      <c r="Z617" s="26"/>
      <c r="AA617" s="26"/>
      <c r="AB617" s="26"/>
      <c r="AC617" s="26"/>
      <c r="AD617" s="26"/>
      <c r="AE617" s="26"/>
      <c r="AF617" s="26"/>
      <c r="AG617" s="26"/>
      <c r="AH617" s="26"/>
      <c r="AI617" s="26"/>
      <c r="AJ617" s="26"/>
      <c r="AK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56"/>
      <c r="W618" s="56"/>
      <c r="X618" s="56"/>
      <c r="Y618" s="56"/>
      <c r="Z618" s="26"/>
      <c r="AA618" s="26"/>
      <c r="AB618" s="26"/>
      <c r="AC618" s="26"/>
      <c r="AD618" s="26"/>
      <c r="AE618" s="26"/>
      <c r="AF618" s="26"/>
      <c r="AG618" s="26"/>
      <c r="AH618" s="26"/>
      <c r="AI618" s="26"/>
      <c r="AJ618" s="26"/>
      <c r="AK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56"/>
      <c r="W619" s="56"/>
      <c r="X619" s="56"/>
      <c r="Y619" s="56"/>
      <c r="Z619" s="26"/>
      <c r="AA619" s="26"/>
      <c r="AB619" s="26"/>
      <c r="AC619" s="26"/>
      <c r="AD619" s="26"/>
      <c r="AE619" s="26"/>
      <c r="AF619" s="26"/>
      <c r="AG619" s="26"/>
      <c r="AH619" s="26"/>
      <c r="AI619" s="26"/>
      <c r="AJ619" s="26"/>
      <c r="AK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56"/>
      <c r="W620" s="56"/>
      <c r="X620" s="56"/>
      <c r="Y620" s="56"/>
      <c r="Z620" s="26"/>
      <c r="AA620" s="26"/>
      <c r="AB620" s="26"/>
      <c r="AC620" s="26"/>
      <c r="AD620" s="26"/>
      <c r="AE620" s="26"/>
      <c r="AF620" s="26"/>
      <c r="AG620" s="26"/>
      <c r="AH620" s="26"/>
      <c r="AI620" s="26"/>
      <c r="AJ620" s="26"/>
      <c r="AK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56"/>
      <c r="W621" s="56"/>
      <c r="X621" s="56"/>
      <c r="Y621" s="56"/>
      <c r="Z621" s="26"/>
      <c r="AA621" s="26"/>
      <c r="AB621" s="26"/>
      <c r="AC621" s="26"/>
      <c r="AD621" s="26"/>
      <c r="AE621" s="26"/>
      <c r="AF621" s="26"/>
      <c r="AG621" s="26"/>
      <c r="AH621" s="26"/>
      <c r="AI621" s="26"/>
      <c r="AJ621" s="26"/>
      <c r="AK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56"/>
      <c r="W622" s="56"/>
      <c r="X622" s="56"/>
      <c r="Y622" s="56"/>
      <c r="Z622" s="26"/>
      <c r="AA622" s="26"/>
      <c r="AB622" s="26"/>
      <c r="AC622" s="26"/>
      <c r="AD622" s="26"/>
      <c r="AE622" s="26"/>
      <c r="AF622" s="26"/>
      <c r="AG622" s="26"/>
      <c r="AH622" s="26"/>
      <c r="AI622" s="26"/>
      <c r="AJ622" s="26"/>
      <c r="AK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56"/>
      <c r="W623" s="56"/>
      <c r="X623" s="56"/>
      <c r="Y623" s="56"/>
      <c r="Z623" s="26"/>
      <c r="AA623" s="26"/>
      <c r="AB623" s="26"/>
      <c r="AC623" s="26"/>
      <c r="AD623" s="26"/>
      <c r="AE623" s="26"/>
      <c r="AF623" s="26"/>
      <c r="AG623" s="26"/>
      <c r="AH623" s="26"/>
      <c r="AI623" s="26"/>
      <c r="AJ623" s="26"/>
      <c r="AK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56"/>
      <c r="W624" s="56"/>
      <c r="X624" s="56"/>
      <c r="Y624" s="56"/>
      <c r="Z624" s="26"/>
      <c r="AA624" s="26"/>
      <c r="AB624" s="26"/>
      <c r="AC624" s="26"/>
      <c r="AD624" s="26"/>
      <c r="AE624" s="26"/>
      <c r="AF624" s="26"/>
      <c r="AG624" s="26"/>
      <c r="AH624" s="26"/>
      <c r="AI624" s="26"/>
      <c r="AJ624" s="26"/>
      <c r="AK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56"/>
      <c r="W625" s="56"/>
      <c r="X625" s="56"/>
      <c r="Y625" s="56"/>
      <c r="Z625" s="26"/>
      <c r="AA625" s="26"/>
      <c r="AB625" s="26"/>
      <c r="AC625" s="26"/>
      <c r="AD625" s="26"/>
      <c r="AE625" s="26"/>
      <c r="AF625" s="26"/>
      <c r="AG625" s="26"/>
      <c r="AH625" s="26"/>
      <c r="AI625" s="26"/>
      <c r="AJ625" s="26"/>
      <c r="AK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56"/>
      <c r="W626" s="56"/>
      <c r="X626" s="56"/>
      <c r="Y626" s="56"/>
      <c r="Z626" s="26"/>
      <c r="AA626" s="26"/>
      <c r="AB626" s="26"/>
      <c r="AC626" s="26"/>
      <c r="AD626" s="26"/>
      <c r="AE626" s="26"/>
      <c r="AF626" s="26"/>
      <c r="AG626" s="26"/>
      <c r="AH626" s="26"/>
      <c r="AI626" s="26"/>
      <c r="AJ626" s="26"/>
      <c r="AK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56"/>
      <c r="W627" s="56"/>
      <c r="X627" s="56"/>
      <c r="Y627" s="56"/>
      <c r="Z627" s="26"/>
      <c r="AA627" s="26"/>
      <c r="AB627" s="26"/>
      <c r="AC627" s="26"/>
      <c r="AD627" s="26"/>
      <c r="AE627" s="26"/>
      <c r="AF627" s="26"/>
      <c r="AG627" s="26"/>
      <c r="AH627" s="26"/>
      <c r="AI627" s="26"/>
      <c r="AJ627" s="26"/>
      <c r="AK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56"/>
      <c r="W628" s="56"/>
      <c r="X628" s="56"/>
      <c r="Y628" s="56"/>
      <c r="Z628" s="26"/>
      <c r="AA628" s="26"/>
      <c r="AB628" s="26"/>
      <c r="AC628" s="26"/>
      <c r="AD628" s="26"/>
      <c r="AE628" s="26"/>
      <c r="AF628" s="26"/>
      <c r="AG628" s="26"/>
      <c r="AH628" s="26"/>
      <c r="AI628" s="26"/>
      <c r="AJ628" s="26"/>
      <c r="AK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56"/>
      <c r="W629" s="56"/>
      <c r="X629" s="56"/>
      <c r="Y629" s="56"/>
      <c r="Z629" s="26"/>
      <c r="AA629" s="26"/>
      <c r="AB629" s="26"/>
      <c r="AC629" s="26"/>
      <c r="AD629" s="26"/>
      <c r="AE629" s="26"/>
      <c r="AF629" s="26"/>
      <c r="AG629" s="26"/>
      <c r="AH629" s="26"/>
      <c r="AI629" s="26"/>
      <c r="AJ629" s="26"/>
      <c r="AK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56"/>
      <c r="W630" s="56"/>
      <c r="X630" s="56"/>
      <c r="Y630" s="56"/>
      <c r="Z630" s="26"/>
      <c r="AA630" s="26"/>
      <c r="AB630" s="26"/>
      <c r="AC630" s="26"/>
      <c r="AD630" s="26"/>
      <c r="AE630" s="26"/>
      <c r="AF630" s="26"/>
      <c r="AG630" s="26"/>
      <c r="AH630" s="26"/>
      <c r="AI630" s="26"/>
      <c r="AJ630" s="26"/>
      <c r="AK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56"/>
      <c r="W631" s="56"/>
      <c r="X631" s="56"/>
      <c r="Y631" s="56"/>
      <c r="Z631" s="26"/>
      <c r="AA631" s="26"/>
      <c r="AB631" s="26"/>
      <c r="AC631" s="26"/>
      <c r="AD631" s="26"/>
      <c r="AE631" s="26"/>
      <c r="AF631" s="26"/>
      <c r="AG631" s="26"/>
      <c r="AH631" s="26"/>
      <c r="AI631" s="26"/>
      <c r="AJ631" s="26"/>
      <c r="AK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56"/>
      <c r="W632" s="56"/>
      <c r="X632" s="56"/>
      <c r="Y632" s="56"/>
      <c r="Z632" s="26"/>
      <c r="AA632" s="26"/>
      <c r="AB632" s="26"/>
      <c r="AC632" s="26"/>
      <c r="AD632" s="26"/>
      <c r="AE632" s="26"/>
      <c r="AF632" s="26"/>
      <c r="AG632" s="26"/>
      <c r="AH632" s="26"/>
      <c r="AI632" s="26"/>
      <c r="AJ632" s="26"/>
      <c r="AK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56"/>
      <c r="W633" s="56"/>
      <c r="X633" s="56"/>
      <c r="Y633" s="56"/>
      <c r="Z633" s="26"/>
      <c r="AA633" s="26"/>
      <c r="AB633" s="26"/>
      <c r="AC633" s="26"/>
      <c r="AD633" s="26"/>
      <c r="AE633" s="26"/>
      <c r="AF633" s="26"/>
      <c r="AG633" s="26"/>
      <c r="AH633" s="26"/>
      <c r="AI633" s="26"/>
      <c r="AJ633" s="26"/>
      <c r="AK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56"/>
      <c r="W634" s="56"/>
      <c r="X634" s="56"/>
      <c r="Y634" s="56"/>
      <c r="Z634" s="26"/>
      <c r="AA634" s="26"/>
      <c r="AB634" s="26"/>
      <c r="AC634" s="26"/>
      <c r="AD634" s="26"/>
      <c r="AE634" s="26"/>
      <c r="AF634" s="26"/>
      <c r="AG634" s="26"/>
      <c r="AH634" s="26"/>
      <c r="AI634" s="26"/>
      <c r="AJ634" s="26"/>
      <c r="AK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56"/>
      <c r="W635" s="56"/>
      <c r="X635" s="56"/>
      <c r="Y635" s="56"/>
      <c r="Z635" s="26"/>
      <c r="AA635" s="26"/>
      <c r="AB635" s="26"/>
      <c r="AC635" s="26"/>
      <c r="AD635" s="26"/>
      <c r="AE635" s="26"/>
      <c r="AF635" s="26"/>
      <c r="AG635" s="26"/>
      <c r="AH635" s="26"/>
      <c r="AI635" s="26"/>
      <c r="AJ635" s="26"/>
      <c r="AK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56"/>
      <c r="W636" s="56"/>
      <c r="X636" s="56"/>
      <c r="Y636" s="56"/>
      <c r="Z636" s="26"/>
      <c r="AA636" s="26"/>
      <c r="AB636" s="26"/>
      <c r="AC636" s="26"/>
      <c r="AD636" s="26"/>
      <c r="AE636" s="26"/>
      <c r="AF636" s="26"/>
      <c r="AG636" s="26"/>
      <c r="AH636" s="26"/>
      <c r="AI636" s="26"/>
      <c r="AJ636" s="26"/>
      <c r="AK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56"/>
      <c r="W637" s="56"/>
      <c r="X637" s="56"/>
      <c r="Y637" s="56"/>
      <c r="Z637" s="26"/>
      <c r="AA637" s="26"/>
      <c r="AB637" s="26"/>
      <c r="AC637" s="26"/>
      <c r="AD637" s="26"/>
      <c r="AE637" s="26"/>
      <c r="AF637" s="26"/>
      <c r="AG637" s="26"/>
      <c r="AH637" s="26"/>
      <c r="AI637" s="26"/>
      <c r="AJ637" s="26"/>
      <c r="AK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56"/>
      <c r="W638" s="56"/>
      <c r="X638" s="56"/>
      <c r="Y638" s="56"/>
      <c r="Z638" s="26"/>
      <c r="AA638" s="26"/>
      <c r="AB638" s="26"/>
      <c r="AC638" s="26"/>
      <c r="AD638" s="26"/>
      <c r="AE638" s="26"/>
      <c r="AF638" s="26"/>
      <c r="AG638" s="26"/>
      <c r="AH638" s="26"/>
      <c r="AI638" s="26"/>
      <c r="AJ638" s="26"/>
      <c r="AK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56"/>
      <c r="W639" s="56"/>
      <c r="X639" s="56"/>
      <c r="Y639" s="56"/>
      <c r="Z639" s="26"/>
      <c r="AA639" s="26"/>
      <c r="AB639" s="26"/>
      <c r="AC639" s="26"/>
      <c r="AD639" s="26"/>
      <c r="AE639" s="26"/>
      <c r="AF639" s="26"/>
      <c r="AG639" s="26"/>
      <c r="AH639" s="26"/>
      <c r="AI639" s="26"/>
      <c r="AJ639" s="26"/>
      <c r="AK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56"/>
      <c r="W640" s="56"/>
      <c r="X640" s="56"/>
      <c r="Y640" s="56"/>
      <c r="Z640" s="26"/>
      <c r="AA640" s="26"/>
      <c r="AB640" s="26"/>
      <c r="AC640" s="26"/>
      <c r="AD640" s="26"/>
      <c r="AE640" s="26"/>
      <c r="AF640" s="26"/>
      <c r="AG640" s="26"/>
      <c r="AH640" s="26"/>
      <c r="AI640" s="26"/>
      <c r="AJ640" s="26"/>
      <c r="AK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56"/>
      <c r="W641" s="56"/>
      <c r="X641" s="56"/>
      <c r="Y641" s="56"/>
      <c r="Z641" s="26"/>
      <c r="AA641" s="26"/>
      <c r="AB641" s="26"/>
      <c r="AC641" s="26"/>
      <c r="AD641" s="26"/>
      <c r="AE641" s="26"/>
      <c r="AF641" s="26"/>
      <c r="AG641" s="26"/>
      <c r="AH641" s="26"/>
      <c r="AI641" s="26"/>
      <c r="AJ641" s="26"/>
      <c r="AK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56"/>
      <c r="W642" s="56"/>
      <c r="X642" s="56"/>
      <c r="Y642" s="56"/>
      <c r="Z642" s="26"/>
      <c r="AA642" s="26"/>
      <c r="AB642" s="26"/>
      <c r="AC642" s="26"/>
      <c r="AD642" s="26"/>
      <c r="AE642" s="26"/>
      <c r="AF642" s="26"/>
      <c r="AG642" s="26"/>
      <c r="AH642" s="26"/>
      <c r="AI642" s="26"/>
      <c r="AJ642" s="26"/>
      <c r="AK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56"/>
      <c r="W643" s="56"/>
      <c r="X643" s="56"/>
      <c r="Y643" s="56"/>
      <c r="Z643" s="26"/>
      <c r="AA643" s="26"/>
      <c r="AB643" s="26"/>
      <c r="AC643" s="26"/>
      <c r="AD643" s="26"/>
      <c r="AE643" s="26"/>
      <c r="AF643" s="26"/>
      <c r="AG643" s="26"/>
      <c r="AH643" s="26"/>
      <c r="AI643" s="26"/>
      <c r="AJ643" s="26"/>
      <c r="AK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56"/>
      <c r="W644" s="56"/>
      <c r="X644" s="56"/>
      <c r="Y644" s="56"/>
      <c r="Z644" s="26"/>
      <c r="AA644" s="26"/>
      <c r="AB644" s="26"/>
      <c r="AC644" s="26"/>
      <c r="AD644" s="26"/>
      <c r="AE644" s="26"/>
      <c r="AF644" s="26"/>
      <c r="AG644" s="26"/>
      <c r="AH644" s="26"/>
      <c r="AI644" s="26"/>
      <c r="AJ644" s="26"/>
      <c r="AK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56"/>
      <c r="W645" s="56"/>
      <c r="X645" s="56"/>
      <c r="Y645" s="56"/>
      <c r="Z645" s="26"/>
      <c r="AA645" s="26"/>
      <c r="AB645" s="26"/>
      <c r="AC645" s="26"/>
      <c r="AD645" s="26"/>
      <c r="AE645" s="26"/>
      <c r="AF645" s="26"/>
      <c r="AG645" s="26"/>
      <c r="AH645" s="26"/>
      <c r="AI645" s="26"/>
      <c r="AJ645" s="26"/>
      <c r="AK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56"/>
      <c r="W646" s="56"/>
      <c r="X646" s="56"/>
      <c r="Y646" s="56"/>
      <c r="Z646" s="26"/>
      <c r="AA646" s="26"/>
      <c r="AB646" s="26"/>
      <c r="AC646" s="26"/>
      <c r="AD646" s="26"/>
      <c r="AE646" s="26"/>
      <c r="AF646" s="26"/>
      <c r="AG646" s="26"/>
      <c r="AH646" s="26"/>
      <c r="AI646" s="26"/>
      <c r="AJ646" s="26"/>
      <c r="AK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56"/>
      <c r="W647" s="56"/>
      <c r="X647" s="56"/>
      <c r="Y647" s="56"/>
      <c r="Z647" s="26"/>
      <c r="AA647" s="26"/>
      <c r="AB647" s="26"/>
      <c r="AC647" s="26"/>
      <c r="AD647" s="26"/>
      <c r="AE647" s="26"/>
      <c r="AF647" s="26"/>
      <c r="AG647" s="26"/>
      <c r="AH647" s="26"/>
      <c r="AI647" s="26"/>
      <c r="AJ647" s="26"/>
      <c r="AK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56"/>
      <c r="W648" s="56"/>
      <c r="X648" s="56"/>
      <c r="Y648" s="56"/>
      <c r="Z648" s="26"/>
      <c r="AA648" s="26"/>
      <c r="AB648" s="26"/>
      <c r="AC648" s="26"/>
      <c r="AD648" s="26"/>
      <c r="AE648" s="26"/>
      <c r="AF648" s="26"/>
      <c r="AG648" s="26"/>
      <c r="AH648" s="26"/>
      <c r="AI648" s="26"/>
      <c r="AJ648" s="26"/>
      <c r="AK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56"/>
      <c r="W649" s="56"/>
      <c r="X649" s="56"/>
      <c r="Y649" s="56"/>
      <c r="Z649" s="26"/>
      <c r="AA649" s="26"/>
      <c r="AB649" s="26"/>
      <c r="AC649" s="26"/>
      <c r="AD649" s="26"/>
      <c r="AE649" s="26"/>
      <c r="AF649" s="26"/>
      <c r="AG649" s="26"/>
      <c r="AH649" s="26"/>
      <c r="AI649" s="26"/>
      <c r="AJ649" s="26"/>
      <c r="AK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56"/>
      <c r="W650" s="56"/>
      <c r="X650" s="56"/>
      <c r="Y650" s="56"/>
      <c r="Z650" s="26"/>
      <c r="AA650" s="26"/>
      <c r="AB650" s="26"/>
      <c r="AC650" s="26"/>
      <c r="AD650" s="26"/>
      <c r="AE650" s="26"/>
      <c r="AF650" s="26"/>
      <c r="AG650" s="26"/>
      <c r="AH650" s="26"/>
      <c r="AI650" s="26"/>
      <c r="AJ650" s="26"/>
      <c r="AK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56"/>
      <c r="W651" s="56"/>
      <c r="X651" s="56"/>
      <c r="Y651" s="56"/>
      <c r="Z651" s="26"/>
      <c r="AA651" s="26"/>
      <c r="AB651" s="26"/>
      <c r="AC651" s="26"/>
      <c r="AD651" s="26"/>
      <c r="AE651" s="26"/>
      <c r="AF651" s="26"/>
      <c r="AG651" s="26"/>
      <c r="AH651" s="26"/>
      <c r="AI651" s="26"/>
      <c r="AJ651" s="26"/>
      <c r="AK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56"/>
      <c r="W652" s="56"/>
      <c r="X652" s="56"/>
      <c r="Y652" s="56"/>
      <c r="Z652" s="26"/>
      <c r="AA652" s="26"/>
      <c r="AB652" s="26"/>
      <c r="AC652" s="26"/>
      <c r="AD652" s="26"/>
      <c r="AE652" s="26"/>
      <c r="AF652" s="26"/>
      <c r="AG652" s="26"/>
      <c r="AH652" s="26"/>
      <c r="AI652" s="26"/>
      <c r="AJ652" s="26"/>
      <c r="AK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56"/>
      <c r="W653" s="56"/>
      <c r="X653" s="56"/>
      <c r="Y653" s="56"/>
      <c r="Z653" s="26"/>
      <c r="AA653" s="26"/>
      <c r="AB653" s="26"/>
      <c r="AC653" s="26"/>
      <c r="AD653" s="26"/>
      <c r="AE653" s="26"/>
      <c r="AF653" s="26"/>
      <c r="AG653" s="26"/>
      <c r="AH653" s="26"/>
      <c r="AI653" s="26"/>
      <c r="AJ653" s="26"/>
      <c r="AK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56"/>
      <c r="W654" s="56"/>
      <c r="X654" s="56"/>
      <c r="Y654" s="56"/>
      <c r="Z654" s="26"/>
      <c r="AA654" s="26"/>
      <c r="AB654" s="26"/>
      <c r="AC654" s="26"/>
      <c r="AD654" s="26"/>
      <c r="AE654" s="26"/>
      <c r="AF654" s="26"/>
      <c r="AG654" s="26"/>
      <c r="AH654" s="26"/>
      <c r="AI654" s="26"/>
      <c r="AJ654" s="26"/>
      <c r="AK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56"/>
      <c r="W655" s="56"/>
      <c r="X655" s="56"/>
      <c r="Y655" s="56"/>
      <c r="Z655" s="26"/>
      <c r="AA655" s="26"/>
      <c r="AB655" s="26"/>
      <c r="AC655" s="26"/>
      <c r="AD655" s="26"/>
      <c r="AE655" s="26"/>
      <c r="AF655" s="26"/>
      <c r="AG655" s="26"/>
      <c r="AH655" s="26"/>
      <c r="AI655" s="26"/>
      <c r="AJ655" s="26"/>
      <c r="AK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56"/>
      <c r="W656" s="56"/>
      <c r="X656" s="56"/>
      <c r="Y656" s="56"/>
      <c r="Z656" s="26"/>
      <c r="AA656" s="26"/>
      <c r="AB656" s="26"/>
      <c r="AC656" s="26"/>
      <c r="AD656" s="26"/>
      <c r="AE656" s="26"/>
      <c r="AF656" s="26"/>
      <c r="AG656" s="26"/>
      <c r="AH656" s="26"/>
      <c r="AI656" s="26"/>
      <c r="AJ656" s="26"/>
      <c r="AK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56"/>
      <c r="W657" s="56"/>
      <c r="X657" s="56"/>
      <c r="Y657" s="56"/>
      <c r="Z657" s="26"/>
      <c r="AA657" s="26"/>
      <c r="AB657" s="26"/>
      <c r="AC657" s="26"/>
      <c r="AD657" s="26"/>
      <c r="AE657" s="26"/>
      <c r="AF657" s="26"/>
      <c r="AG657" s="26"/>
      <c r="AH657" s="26"/>
      <c r="AI657" s="26"/>
      <c r="AJ657" s="26"/>
      <c r="AK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56"/>
      <c r="W658" s="56"/>
      <c r="X658" s="56"/>
      <c r="Y658" s="56"/>
      <c r="Z658" s="26"/>
      <c r="AA658" s="26"/>
      <c r="AB658" s="26"/>
      <c r="AC658" s="26"/>
      <c r="AD658" s="26"/>
      <c r="AE658" s="26"/>
      <c r="AF658" s="26"/>
      <c r="AG658" s="26"/>
      <c r="AH658" s="26"/>
      <c r="AI658" s="26"/>
      <c r="AJ658" s="26"/>
      <c r="AK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56"/>
      <c r="W659" s="56"/>
      <c r="X659" s="56"/>
      <c r="Y659" s="56"/>
      <c r="Z659" s="26"/>
      <c r="AA659" s="26"/>
      <c r="AB659" s="26"/>
      <c r="AC659" s="26"/>
      <c r="AD659" s="26"/>
      <c r="AE659" s="26"/>
      <c r="AF659" s="26"/>
      <c r="AG659" s="26"/>
      <c r="AH659" s="26"/>
      <c r="AI659" s="26"/>
      <c r="AJ659" s="26"/>
      <c r="AK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56"/>
      <c r="W660" s="56"/>
      <c r="X660" s="56"/>
      <c r="Y660" s="56"/>
      <c r="Z660" s="26"/>
      <c r="AA660" s="26"/>
      <c r="AB660" s="26"/>
      <c r="AC660" s="26"/>
      <c r="AD660" s="26"/>
      <c r="AE660" s="26"/>
      <c r="AF660" s="26"/>
      <c r="AG660" s="26"/>
      <c r="AH660" s="26"/>
      <c r="AI660" s="26"/>
      <c r="AJ660" s="26"/>
      <c r="AK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56"/>
      <c r="W661" s="56"/>
      <c r="X661" s="56"/>
      <c r="Y661" s="56"/>
      <c r="Z661" s="26"/>
      <c r="AA661" s="26"/>
      <c r="AB661" s="26"/>
      <c r="AC661" s="26"/>
      <c r="AD661" s="26"/>
      <c r="AE661" s="26"/>
      <c r="AF661" s="26"/>
      <c r="AG661" s="26"/>
      <c r="AH661" s="26"/>
      <c r="AI661" s="26"/>
      <c r="AJ661" s="26"/>
      <c r="AK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56"/>
      <c r="W662" s="56"/>
      <c r="X662" s="56"/>
      <c r="Y662" s="56"/>
      <c r="Z662" s="26"/>
      <c r="AA662" s="26"/>
      <c r="AB662" s="26"/>
      <c r="AC662" s="26"/>
      <c r="AD662" s="26"/>
      <c r="AE662" s="26"/>
      <c r="AF662" s="26"/>
      <c r="AG662" s="26"/>
      <c r="AH662" s="26"/>
      <c r="AI662" s="26"/>
      <c r="AJ662" s="26"/>
      <c r="AK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56"/>
      <c r="W663" s="56"/>
      <c r="X663" s="56"/>
      <c r="Y663" s="56"/>
      <c r="Z663" s="26"/>
      <c r="AA663" s="26"/>
      <c r="AB663" s="26"/>
      <c r="AC663" s="26"/>
      <c r="AD663" s="26"/>
      <c r="AE663" s="26"/>
      <c r="AF663" s="26"/>
      <c r="AG663" s="26"/>
      <c r="AH663" s="26"/>
      <c r="AI663" s="26"/>
      <c r="AJ663" s="26"/>
      <c r="AK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56"/>
      <c r="W664" s="56"/>
      <c r="X664" s="56"/>
      <c r="Y664" s="56"/>
      <c r="Z664" s="26"/>
      <c r="AA664" s="26"/>
      <c r="AB664" s="26"/>
      <c r="AC664" s="26"/>
      <c r="AD664" s="26"/>
      <c r="AE664" s="26"/>
      <c r="AF664" s="26"/>
      <c r="AG664" s="26"/>
      <c r="AH664" s="26"/>
      <c r="AI664" s="26"/>
      <c r="AJ664" s="26"/>
      <c r="AK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56"/>
      <c r="W665" s="56"/>
      <c r="X665" s="56"/>
      <c r="Y665" s="56"/>
      <c r="Z665" s="26"/>
      <c r="AA665" s="26"/>
      <c r="AB665" s="26"/>
      <c r="AC665" s="26"/>
      <c r="AD665" s="26"/>
      <c r="AE665" s="26"/>
      <c r="AF665" s="26"/>
      <c r="AG665" s="26"/>
      <c r="AH665" s="26"/>
      <c r="AI665" s="26"/>
      <c r="AJ665" s="26"/>
      <c r="AK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56"/>
      <c r="W666" s="56"/>
      <c r="X666" s="56"/>
      <c r="Y666" s="56"/>
      <c r="Z666" s="26"/>
      <c r="AA666" s="26"/>
      <c r="AB666" s="26"/>
      <c r="AC666" s="26"/>
      <c r="AD666" s="26"/>
      <c r="AE666" s="26"/>
      <c r="AF666" s="26"/>
      <c r="AG666" s="26"/>
      <c r="AH666" s="26"/>
      <c r="AI666" s="26"/>
      <c r="AJ666" s="26"/>
      <c r="AK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56"/>
      <c r="W667" s="56"/>
      <c r="X667" s="56"/>
      <c r="Y667" s="56"/>
      <c r="Z667" s="26"/>
      <c r="AA667" s="26"/>
      <c r="AB667" s="26"/>
      <c r="AC667" s="26"/>
      <c r="AD667" s="26"/>
      <c r="AE667" s="26"/>
      <c r="AF667" s="26"/>
      <c r="AG667" s="26"/>
      <c r="AH667" s="26"/>
      <c r="AI667" s="26"/>
      <c r="AJ667" s="26"/>
      <c r="AK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56"/>
      <c r="W668" s="56"/>
      <c r="X668" s="56"/>
      <c r="Y668" s="56"/>
      <c r="Z668" s="26"/>
      <c r="AA668" s="26"/>
      <c r="AB668" s="26"/>
      <c r="AC668" s="26"/>
      <c r="AD668" s="26"/>
      <c r="AE668" s="26"/>
      <c r="AF668" s="26"/>
      <c r="AG668" s="26"/>
      <c r="AH668" s="26"/>
      <c r="AI668" s="26"/>
      <c r="AJ668" s="26"/>
      <c r="AK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56"/>
      <c r="W669" s="56"/>
      <c r="X669" s="56"/>
      <c r="Y669" s="56"/>
      <c r="Z669" s="26"/>
      <c r="AA669" s="26"/>
      <c r="AB669" s="26"/>
      <c r="AC669" s="26"/>
      <c r="AD669" s="26"/>
      <c r="AE669" s="26"/>
      <c r="AF669" s="26"/>
      <c r="AG669" s="26"/>
      <c r="AH669" s="26"/>
      <c r="AI669" s="26"/>
      <c r="AJ669" s="26"/>
      <c r="AK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56"/>
      <c r="W670" s="56"/>
      <c r="X670" s="56"/>
      <c r="Y670" s="56"/>
      <c r="Z670" s="26"/>
      <c r="AA670" s="26"/>
      <c r="AB670" s="26"/>
      <c r="AC670" s="26"/>
      <c r="AD670" s="26"/>
      <c r="AE670" s="26"/>
      <c r="AF670" s="26"/>
      <c r="AG670" s="26"/>
      <c r="AH670" s="26"/>
      <c r="AI670" s="26"/>
      <c r="AJ670" s="26"/>
      <c r="AK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56"/>
      <c r="W671" s="56"/>
      <c r="X671" s="56"/>
      <c r="Y671" s="56"/>
      <c r="Z671" s="26"/>
      <c r="AA671" s="26"/>
      <c r="AB671" s="26"/>
      <c r="AC671" s="26"/>
      <c r="AD671" s="26"/>
      <c r="AE671" s="26"/>
      <c r="AF671" s="26"/>
      <c r="AG671" s="26"/>
      <c r="AH671" s="26"/>
      <c r="AI671" s="26"/>
      <c r="AJ671" s="26"/>
      <c r="AK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56"/>
      <c r="W672" s="56"/>
      <c r="X672" s="56"/>
      <c r="Y672" s="56"/>
      <c r="Z672" s="26"/>
      <c r="AA672" s="26"/>
      <c r="AB672" s="26"/>
      <c r="AC672" s="26"/>
      <c r="AD672" s="26"/>
      <c r="AE672" s="26"/>
      <c r="AF672" s="26"/>
      <c r="AG672" s="26"/>
      <c r="AH672" s="26"/>
      <c r="AI672" s="26"/>
      <c r="AJ672" s="26"/>
      <c r="AK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56"/>
      <c r="W673" s="56"/>
      <c r="X673" s="56"/>
      <c r="Y673" s="56"/>
      <c r="Z673" s="26"/>
      <c r="AA673" s="26"/>
      <c r="AB673" s="26"/>
      <c r="AC673" s="26"/>
      <c r="AD673" s="26"/>
      <c r="AE673" s="26"/>
      <c r="AF673" s="26"/>
      <c r="AG673" s="26"/>
      <c r="AH673" s="26"/>
      <c r="AI673" s="26"/>
      <c r="AJ673" s="26"/>
      <c r="AK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56"/>
      <c r="W674" s="56"/>
      <c r="X674" s="56"/>
      <c r="Y674" s="56"/>
      <c r="Z674" s="26"/>
      <c r="AA674" s="26"/>
      <c r="AB674" s="26"/>
      <c r="AC674" s="26"/>
      <c r="AD674" s="26"/>
      <c r="AE674" s="26"/>
      <c r="AF674" s="26"/>
      <c r="AG674" s="26"/>
      <c r="AH674" s="26"/>
      <c r="AI674" s="26"/>
      <c r="AJ674" s="26"/>
      <c r="AK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56"/>
      <c r="W675" s="56"/>
      <c r="X675" s="56"/>
      <c r="Y675" s="56"/>
      <c r="Z675" s="26"/>
      <c r="AA675" s="26"/>
      <c r="AB675" s="26"/>
      <c r="AC675" s="26"/>
      <c r="AD675" s="26"/>
      <c r="AE675" s="26"/>
      <c r="AF675" s="26"/>
      <c r="AG675" s="26"/>
      <c r="AH675" s="26"/>
      <c r="AI675" s="26"/>
      <c r="AJ675" s="26"/>
      <c r="AK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56"/>
      <c r="W676" s="56"/>
      <c r="X676" s="56"/>
      <c r="Y676" s="56"/>
      <c r="Z676" s="26"/>
      <c r="AA676" s="26"/>
      <c r="AB676" s="26"/>
      <c r="AC676" s="26"/>
      <c r="AD676" s="26"/>
      <c r="AE676" s="26"/>
      <c r="AF676" s="26"/>
      <c r="AG676" s="26"/>
      <c r="AH676" s="26"/>
      <c r="AI676" s="26"/>
      <c r="AJ676" s="26"/>
      <c r="AK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56"/>
      <c r="W677" s="56"/>
      <c r="X677" s="56"/>
      <c r="Y677" s="56"/>
      <c r="Z677" s="26"/>
      <c r="AA677" s="26"/>
      <c r="AB677" s="26"/>
      <c r="AC677" s="26"/>
      <c r="AD677" s="26"/>
      <c r="AE677" s="26"/>
      <c r="AF677" s="26"/>
      <c r="AG677" s="26"/>
      <c r="AH677" s="26"/>
      <c r="AI677" s="26"/>
      <c r="AJ677" s="26"/>
      <c r="AK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56"/>
      <c r="W678" s="56"/>
      <c r="X678" s="56"/>
      <c r="Y678" s="56"/>
      <c r="Z678" s="26"/>
      <c r="AA678" s="26"/>
      <c r="AB678" s="26"/>
      <c r="AC678" s="26"/>
      <c r="AD678" s="26"/>
      <c r="AE678" s="26"/>
      <c r="AF678" s="26"/>
      <c r="AG678" s="26"/>
      <c r="AH678" s="26"/>
      <c r="AI678" s="26"/>
      <c r="AJ678" s="26"/>
      <c r="AK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56"/>
      <c r="W679" s="56"/>
      <c r="X679" s="56"/>
      <c r="Y679" s="56"/>
      <c r="Z679" s="26"/>
      <c r="AA679" s="26"/>
      <c r="AB679" s="26"/>
      <c r="AC679" s="26"/>
      <c r="AD679" s="26"/>
      <c r="AE679" s="26"/>
      <c r="AF679" s="26"/>
      <c r="AG679" s="26"/>
      <c r="AH679" s="26"/>
      <c r="AI679" s="26"/>
      <c r="AJ679" s="26"/>
      <c r="AK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56"/>
      <c r="W680" s="56"/>
      <c r="X680" s="56"/>
      <c r="Y680" s="56"/>
      <c r="Z680" s="26"/>
      <c r="AA680" s="26"/>
      <c r="AB680" s="26"/>
      <c r="AC680" s="26"/>
      <c r="AD680" s="26"/>
      <c r="AE680" s="26"/>
      <c r="AF680" s="26"/>
      <c r="AG680" s="26"/>
      <c r="AH680" s="26"/>
      <c r="AI680" s="26"/>
      <c r="AJ680" s="26"/>
      <c r="AK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56"/>
      <c r="W681" s="56"/>
      <c r="X681" s="56"/>
      <c r="Y681" s="56"/>
      <c r="Z681" s="26"/>
      <c r="AA681" s="26"/>
      <c r="AB681" s="26"/>
      <c r="AC681" s="26"/>
      <c r="AD681" s="26"/>
      <c r="AE681" s="26"/>
      <c r="AF681" s="26"/>
      <c r="AG681" s="26"/>
      <c r="AH681" s="26"/>
      <c r="AI681" s="26"/>
      <c r="AJ681" s="26"/>
      <c r="AK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56"/>
      <c r="W682" s="56"/>
      <c r="X682" s="56"/>
      <c r="Y682" s="56"/>
      <c r="Z682" s="26"/>
      <c r="AA682" s="26"/>
      <c r="AB682" s="26"/>
      <c r="AC682" s="26"/>
      <c r="AD682" s="26"/>
      <c r="AE682" s="26"/>
      <c r="AF682" s="26"/>
      <c r="AG682" s="26"/>
      <c r="AH682" s="26"/>
      <c r="AI682" s="26"/>
      <c r="AJ682" s="26"/>
      <c r="AK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56"/>
      <c r="W683" s="56"/>
      <c r="X683" s="56"/>
      <c r="Y683" s="56"/>
      <c r="Z683" s="26"/>
      <c r="AA683" s="26"/>
      <c r="AB683" s="26"/>
      <c r="AC683" s="26"/>
      <c r="AD683" s="26"/>
      <c r="AE683" s="26"/>
      <c r="AF683" s="26"/>
      <c r="AG683" s="26"/>
      <c r="AH683" s="26"/>
      <c r="AI683" s="26"/>
      <c r="AJ683" s="26"/>
      <c r="AK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56"/>
      <c r="W684" s="56"/>
      <c r="X684" s="56"/>
      <c r="Y684" s="56"/>
      <c r="Z684" s="26"/>
      <c r="AA684" s="26"/>
      <c r="AB684" s="26"/>
      <c r="AC684" s="26"/>
      <c r="AD684" s="26"/>
      <c r="AE684" s="26"/>
      <c r="AF684" s="26"/>
      <c r="AG684" s="26"/>
      <c r="AH684" s="26"/>
      <c r="AI684" s="26"/>
      <c r="AJ684" s="26"/>
      <c r="AK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56"/>
      <c r="W685" s="56"/>
      <c r="X685" s="56"/>
      <c r="Y685" s="56"/>
      <c r="Z685" s="26"/>
      <c r="AA685" s="26"/>
      <c r="AB685" s="26"/>
      <c r="AC685" s="26"/>
      <c r="AD685" s="26"/>
      <c r="AE685" s="26"/>
      <c r="AF685" s="26"/>
      <c r="AG685" s="26"/>
      <c r="AH685" s="26"/>
      <c r="AI685" s="26"/>
      <c r="AJ685" s="26"/>
      <c r="AK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56"/>
      <c r="W686" s="56"/>
      <c r="X686" s="56"/>
      <c r="Y686" s="56"/>
      <c r="Z686" s="26"/>
      <c r="AA686" s="26"/>
      <c r="AB686" s="26"/>
      <c r="AC686" s="26"/>
      <c r="AD686" s="26"/>
      <c r="AE686" s="26"/>
      <c r="AF686" s="26"/>
      <c r="AG686" s="26"/>
      <c r="AH686" s="26"/>
      <c r="AI686" s="26"/>
      <c r="AJ686" s="26"/>
      <c r="AK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56"/>
      <c r="W687" s="56"/>
      <c r="X687" s="56"/>
      <c r="Y687" s="56"/>
      <c r="Z687" s="26"/>
      <c r="AA687" s="26"/>
      <c r="AB687" s="26"/>
      <c r="AC687" s="26"/>
      <c r="AD687" s="26"/>
      <c r="AE687" s="26"/>
      <c r="AF687" s="26"/>
      <c r="AG687" s="26"/>
      <c r="AH687" s="26"/>
      <c r="AI687" s="26"/>
      <c r="AJ687" s="26"/>
      <c r="AK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56"/>
      <c r="W688" s="56"/>
      <c r="X688" s="56"/>
      <c r="Y688" s="56"/>
      <c r="Z688" s="26"/>
      <c r="AA688" s="26"/>
      <c r="AB688" s="26"/>
      <c r="AC688" s="26"/>
      <c r="AD688" s="26"/>
      <c r="AE688" s="26"/>
      <c r="AF688" s="26"/>
      <c r="AG688" s="26"/>
      <c r="AH688" s="26"/>
      <c r="AI688" s="26"/>
      <c r="AJ688" s="26"/>
      <c r="AK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56"/>
      <c r="W689" s="56"/>
      <c r="X689" s="56"/>
      <c r="Y689" s="56"/>
      <c r="Z689" s="26"/>
      <c r="AA689" s="26"/>
      <c r="AB689" s="26"/>
      <c r="AC689" s="26"/>
      <c r="AD689" s="26"/>
      <c r="AE689" s="26"/>
      <c r="AF689" s="26"/>
      <c r="AG689" s="26"/>
      <c r="AH689" s="26"/>
      <c r="AI689" s="26"/>
      <c r="AJ689" s="26"/>
      <c r="AK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56"/>
      <c r="W690" s="56"/>
      <c r="X690" s="56"/>
      <c r="Y690" s="56"/>
      <c r="Z690" s="26"/>
      <c r="AA690" s="26"/>
      <c r="AB690" s="26"/>
      <c r="AC690" s="26"/>
      <c r="AD690" s="26"/>
      <c r="AE690" s="26"/>
      <c r="AF690" s="26"/>
      <c r="AG690" s="26"/>
      <c r="AH690" s="26"/>
      <c r="AI690" s="26"/>
      <c r="AJ690" s="26"/>
      <c r="AK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56"/>
      <c r="W691" s="56"/>
      <c r="X691" s="56"/>
      <c r="Y691" s="56"/>
      <c r="Z691" s="26"/>
      <c r="AA691" s="26"/>
      <c r="AB691" s="26"/>
      <c r="AC691" s="26"/>
      <c r="AD691" s="26"/>
      <c r="AE691" s="26"/>
      <c r="AF691" s="26"/>
      <c r="AG691" s="26"/>
      <c r="AH691" s="26"/>
      <c r="AI691" s="26"/>
      <c r="AJ691" s="26"/>
      <c r="AK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56"/>
      <c r="W692" s="56"/>
      <c r="X692" s="56"/>
      <c r="Y692" s="56"/>
      <c r="Z692" s="26"/>
      <c r="AA692" s="26"/>
      <c r="AB692" s="26"/>
      <c r="AC692" s="26"/>
      <c r="AD692" s="26"/>
      <c r="AE692" s="26"/>
      <c r="AF692" s="26"/>
      <c r="AG692" s="26"/>
      <c r="AH692" s="26"/>
      <c r="AI692" s="26"/>
      <c r="AJ692" s="26"/>
      <c r="AK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56"/>
      <c r="W693" s="56"/>
      <c r="X693" s="56"/>
      <c r="Y693" s="56"/>
      <c r="Z693" s="26"/>
      <c r="AA693" s="26"/>
      <c r="AB693" s="26"/>
      <c r="AC693" s="26"/>
      <c r="AD693" s="26"/>
      <c r="AE693" s="26"/>
      <c r="AF693" s="26"/>
      <c r="AG693" s="26"/>
      <c r="AH693" s="26"/>
      <c r="AI693" s="26"/>
      <c r="AJ693" s="26"/>
      <c r="AK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56"/>
      <c r="W694" s="56"/>
      <c r="X694" s="56"/>
      <c r="Y694" s="56"/>
      <c r="Z694" s="26"/>
      <c r="AA694" s="26"/>
      <c r="AB694" s="26"/>
      <c r="AC694" s="26"/>
      <c r="AD694" s="26"/>
      <c r="AE694" s="26"/>
      <c r="AF694" s="26"/>
      <c r="AG694" s="26"/>
      <c r="AH694" s="26"/>
      <c r="AI694" s="26"/>
      <c r="AJ694" s="26"/>
      <c r="AK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56"/>
      <c r="W695" s="56"/>
      <c r="X695" s="56"/>
      <c r="Y695" s="56"/>
      <c r="Z695" s="26"/>
      <c r="AA695" s="26"/>
      <c r="AB695" s="26"/>
      <c r="AC695" s="26"/>
      <c r="AD695" s="26"/>
      <c r="AE695" s="26"/>
      <c r="AF695" s="26"/>
      <c r="AG695" s="26"/>
      <c r="AH695" s="26"/>
      <c r="AI695" s="26"/>
      <c r="AJ695" s="26"/>
      <c r="AK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56"/>
      <c r="W696" s="56"/>
      <c r="X696" s="56"/>
      <c r="Y696" s="56"/>
      <c r="Z696" s="26"/>
      <c r="AA696" s="26"/>
      <c r="AB696" s="26"/>
      <c r="AC696" s="26"/>
      <c r="AD696" s="26"/>
      <c r="AE696" s="26"/>
      <c r="AF696" s="26"/>
      <c r="AG696" s="26"/>
      <c r="AH696" s="26"/>
      <c r="AI696" s="26"/>
      <c r="AJ696" s="26"/>
      <c r="AK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56"/>
      <c r="W697" s="56"/>
      <c r="X697" s="56"/>
      <c r="Y697" s="56"/>
      <c r="Z697" s="26"/>
      <c r="AA697" s="26"/>
      <c r="AB697" s="26"/>
      <c r="AC697" s="26"/>
      <c r="AD697" s="26"/>
      <c r="AE697" s="26"/>
      <c r="AF697" s="26"/>
      <c r="AG697" s="26"/>
      <c r="AH697" s="26"/>
      <c r="AI697" s="26"/>
      <c r="AJ697" s="26"/>
      <c r="AK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56"/>
      <c r="W698" s="56"/>
      <c r="X698" s="56"/>
      <c r="Y698" s="56"/>
      <c r="Z698" s="26"/>
      <c r="AA698" s="26"/>
      <c r="AB698" s="26"/>
      <c r="AC698" s="26"/>
      <c r="AD698" s="26"/>
      <c r="AE698" s="26"/>
      <c r="AF698" s="26"/>
      <c r="AG698" s="26"/>
      <c r="AH698" s="26"/>
      <c r="AI698" s="26"/>
      <c r="AJ698" s="26"/>
      <c r="AK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56"/>
      <c r="W699" s="56"/>
      <c r="X699" s="56"/>
      <c r="Y699" s="56"/>
      <c r="Z699" s="26"/>
      <c r="AA699" s="26"/>
      <c r="AB699" s="26"/>
      <c r="AC699" s="26"/>
      <c r="AD699" s="26"/>
      <c r="AE699" s="26"/>
      <c r="AF699" s="26"/>
      <c r="AG699" s="26"/>
      <c r="AH699" s="26"/>
      <c r="AI699" s="26"/>
      <c r="AJ699" s="26"/>
      <c r="AK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56"/>
      <c r="W700" s="56"/>
      <c r="X700" s="56"/>
      <c r="Y700" s="56"/>
      <c r="Z700" s="26"/>
      <c r="AA700" s="26"/>
      <c r="AB700" s="26"/>
      <c r="AC700" s="26"/>
      <c r="AD700" s="26"/>
      <c r="AE700" s="26"/>
      <c r="AF700" s="26"/>
      <c r="AG700" s="26"/>
      <c r="AH700" s="26"/>
      <c r="AI700" s="26"/>
      <c r="AJ700" s="26"/>
      <c r="AK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56"/>
      <c r="W701" s="56"/>
      <c r="X701" s="56"/>
      <c r="Y701" s="56"/>
      <c r="Z701" s="26"/>
      <c r="AA701" s="26"/>
      <c r="AB701" s="26"/>
      <c r="AC701" s="26"/>
      <c r="AD701" s="26"/>
      <c r="AE701" s="26"/>
      <c r="AF701" s="26"/>
      <c r="AG701" s="26"/>
      <c r="AH701" s="26"/>
      <c r="AI701" s="26"/>
      <c r="AJ701" s="26"/>
      <c r="AK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56"/>
      <c r="W702" s="56"/>
      <c r="X702" s="56"/>
      <c r="Y702" s="56"/>
      <c r="Z702" s="26"/>
      <c r="AA702" s="26"/>
      <c r="AB702" s="26"/>
      <c r="AC702" s="26"/>
      <c r="AD702" s="26"/>
      <c r="AE702" s="26"/>
      <c r="AF702" s="26"/>
      <c r="AG702" s="26"/>
      <c r="AH702" s="26"/>
      <c r="AI702" s="26"/>
      <c r="AJ702" s="26"/>
      <c r="AK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56"/>
      <c r="W703" s="56"/>
      <c r="X703" s="56"/>
      <c r="Y703" s="56"/>
      <c r="Z703" s="26"/>
      <c r="AA703" s="26"/>
      <c r="AB703" s="26"/>
      <c r="AC703" s="26"/>
      <c r="AD703" s="26"/>
      <c r="AE703" s="26"/>
      <c r="AF703" s="26"/>
      <c r="AG703" s="26"/>
      <c r="AH703" s="26"/>
      <c r="AI703" s="26"/>
      <c r="AJ703" s="26"/>
      <c r="AK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56"/>
      <c r="W704" s="56"/>
      <c r="X704" s="56"/>
      <c r="Y704" s="56"/>
      <c r="Z704" s="26"/>
      <c r="AA704" s="26"/>
      <c r="AB704" s="26"/>
      <c r="AC704" s="26"/>
      <c r="AD704" s="26"/>
      <c r="AE704" s="26"/>
      <c r="AF704" s="26"/>
      <c r="AG704" s="26"/>
      <c r="AH704" s="26"/>
      <c r="AI704" s="26"/>
      <c r="AJ704" s="26"/>
      <c r="AK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56"/>
      <c r="W705" s="56"/>
      <c r="X705" s="56"/>
      <c r="Y705" s="56"/>
      <c r="Z705" s="26"/>
      <c r="AA705" s="26"/>
      <c r="AB705" s="26"/>
      <c r="AC705" s="26"/>
      <c r="AD705" s="26"/>
      <c r="AE705" s="26"/>
      <c r="AF705" s="26"/>
      <c r="AG705" s="26"/>
      <c r="AH705" s="26"/>
      <c r="AI705" s="26"/>
      <c r="AJ705" s="26"/>
      <c r="AK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56"/>
      <c r="W706" s="56"/>
      <c r="X706" s="56"/>
      <c r="Y706" s="56"/>
      <c r="Z706" s="26"/>
      <c r="AA706" s="26"/>
      <c r="AB706" s="26"/>
      <c r="AC706" s="26"/>
      <c r="AD706" s="26"/>
      <c r="AE706" s="26"/>
      <c r="AF706" s="26"/>
      <c r="AG706" s="26"/>
      <c r="AH706" s="26"/>
      <c r="AI706" s="26"/>
      <c r="AJ706" s="26"/>
      <c r="AK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56"/>
      <c r="W707" s="56"/>
      <c r="X707" s="56"/>
      <c r="Y707" s="56"/>
      <c r="Z707" s="26"/>
      <c r="AA707" s="26"/>
      <c r="AB707" s="26"/>
      <c r="AC707" s="26"/>
      <c r="AD707" s="26"/>
      <c r="AE707" s="26"/>
      <c r="AF707" s="26"/>
      <c r="AG707" s="26"/>
      <c r="AH707" s="26"/>
      <c r="AI707" s="26"/>
      <c r="AJ707" s="26"/>
      <c r="AK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56"/>
      <c r="W708" s="56"/>
      <c r="X708" s="56"/>
      <c r="Y708" s="56"/>
      <c r="Z708" s="26"/>
      <c r="AA708" s="26"/>
      <c r="AB708" s="26"/>
      <c r="AC708" s="26"/>
      <c r="AD708" s="26"/>
      <c r="AE708" s="26"/>
      <c r="AF708" s="26"/>
      <c r="AG708" s="26"/>
      <c r="AH708" s="26"/>
      <c r="AI708" s="26"/>
      <c r="AJ708" s="26"/>
      <c r="AK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56"/>
      <c r="W709" s="56"/>
      <c r="X709" s="56"/>
      <c r="Y709" s="56"/>
      <c r="Z709" s="26"/>
      <c r="AA709" s="26"/>
      <c r="AB709" s="26"/>
      <c r="AC709" s="26"/>
      <c r="AD709" s="26"/>
      <c r="AE709" s="26"/>
      <c r="AF709" s="26"/>
      <c r="AG709" s="26"/>
      <c r="AH709" s="26"/>
      <c r="AI709" s="26"/>
      <c r="AJ709" s="26"/>
      <c r="AK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56"/>
      <c r="W710" s="56"/>
      <c r="X710" s="56"/>
      <c r="Y710" s="56"/>
      <c r="Z710" s="26"/>
      <c r="AA710" s="26"/>
      <c r="AB710" s="26"/>
      <c r="AC710" s="26"/>
      <c r="AD710" s="26"/>
      <c r="AE710" s="26"/>
      <c r="AF710" s="26"/>
      <c r="AG710" s="26"/>
      <c r="AH710" s="26"/>
      <c r="AI710" s="26"/>
      <c r="AJ710" s="26"/>
      <c r="AK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56"/>
      <c r="W711" s="56"/>
      <c r="X711" s="56"/>
      <c r="Y711" s="56"/>
      <c r="Z711" s="26"/>
      <c r="AA711" s="26"/>
      <c r="AB711" s="26"/>
      <c r="AC711" s="26"/>
      <c r="AD711" s="26"/>
      <c r="AE711" s="26"/>
      <c r="AF711" s="26"/>
      <c r="AG711" s="26"/>
      <c r="AH711" s="26"/>
      <c r="AI711" s="26"/>
      <c r="AJ711" s="26"/>
      <c r="AK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56"/>
      <c r="W712" s="56"/>
      <c r="X712" s="56"/>
      <c r="Y712" s="56"/>
      <c r="Z712" s="26"/>
      <c r="AA712" s="26"/>
      <c r="AB712" s="26"/>
      <c r="AC712" s="26"/>
      <c r="AD712" s="26"/>
      <c r="AE712" s="26"/>
      <c r="AF712" s="26"/>
      <c r="AG712" s="26"/>
      <c r="AH712" s="26"/>
      <c r="AI712" s="26"/>
      <c r="AJ712" s="26"/>
      <c r="AK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56"/>
      <c r="W713" s="56"/>
      <c r="X713" s="56"/>
      <c r="Y713" s="56"/>
      <c r="Z713" s="26"/>
      <c r="AA713" s="26"/>
      <c r="AB713" s="26"/>
      <c r="AC713" s="26"/>
      <c r="AD713" s="26"/>
      <c r="AE713" s="26"/>
      <c r="AF713" s="26"/>
      <c r="AG713" s="26"/>
      <c r="AH713" s="26"/>
      <c r="AI713" s="26"/>
      <c r="AJ713" s="26"/>
      <c r="AK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56"/>
      <c r="W714" s="56"/>
      <c r="X714" s="56"/>
      <c r="Y714" s="56"/>
      <c r="Z714" s="26"/>
      <c r="AA714" s="26"/>
      <c r="AB714" s="26"/>
      <c r="AC714" s="26"/>
      <c r="AD714" s="26"/>
      <c r="AE714" s="26"/>
      <c r="AF714" s="26"/>
      <c r="AG714" s="26"/>
      <c r="AH714" s="26"/>
      <c r="AI714" s="26"/>
      <c r="AJ714" s="26"/>
      <c r="AK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56"/>
      <c r="W715" s="56"/>
      <c r="X715" s="56"/>
      <c r="Y715" s="56"/>
      <c r="Z715" s="26"/>
      <c r="AA715" s="26"/>
      <c r="AB715" s="26"/>
      <c r="AC715" s="26"/>
      <c r="AD715" s="26"/>
      <c r="AE715" s="26"/>
      <c r="AF715" s="26"/>
      <c r="AG715" s="26"/>
      <c r="AH715" s="26"/>
      <c r="AI715" s="26"/>
      <c r="AJ715" s="26"/>
      <c r="AK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56"/>
      <c r="W716" s="56"/>
      <c r="X716" s="56"/>
      <c r="Y716" s="56"/>
      <c r="Z716" s="26"/>
      <c r="AA716" s="26"/>
      <c r="AB716" s="26"/>
      <c r="AC716" s="26"/>
      <c r="AD716" s="26"/>
      <c r="AE716" s="26"/>
      <c r="AF716" s="26"/>
      <c r="AG716" s="26"/>
      <c r="AH716" s="26"/>
      <c r="AI716" s="26"/>
      <c r="AJ716" s="26"/>
      <c r="AK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56"/>
      <c r="W717" s="56"/>
      <c r="X717" s="56"/>
      <c r="Y717" s="56"/>
      <c r="Z717" s="26"/>
      <c r="AA717" s="26"/>
      <c r="AB717" s="26"/>
      <c r="AC717" s="26"/>
      <c r="AD717" s="26"/>
      <c r="AE717" s="26"/>
      <c r="AF717" s="26"/>
      <c r="AG717" s="26"/>
      <c r="AH717" s="26"/>
      <c r="AI717" s="26"/>
      <c r="AJ717" s="26"/>
      <c r="AK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56"/>
      <c r="W718" s="56"/>
      <c r="X718" s="56"/>
      <c r="Y718" s="56"/>
      <c r="Z718" s="26"/>
      <c r="AA718" s="26"/>
      <c r="AB718" s="26"/>
      <c r="AC718" s="26"/>
      <c r="AD718" s="26"/>
      <c r="AE718" s="26"/>
      <c r="AF718" s="26"/>
      <c r="AG718" s="26"/>
      <c r="AH718" s="26"/>
      <c r="AI718" s="26"/>
      <c r="AJ718" s="26"/>
      <c r="AK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56"/>
      <c r="W719" s="56"/>
      <c r="X719" s="56"/>
      <c r="Y719" s="56"/>
      <c r="Z719" s="26"/>
      <c r="AA719" s="26"/>
      <c r="AB719" s="26"/>
      <c r="AC719" s="26"/>
      <c r="AD719" s="26"/>
      <c r="AE719" s="26"/>
      <c r="AF719" s="26"/>
      <c r="AG719" s="26"/>
      <c r="AH719" s="26"/>
      <c r="AI719" s="26"/>
      <c r="AJ719" s="26"/>
      <c r="AK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56"/>
      <c r="W720" s="56"/>
      <c r="X720" s="56"/>
      <c r="Y720" s="56"/>
      <c r="Z720" s="26"/>
      <c r="AA720" s="26"/>
      <c r="AB720" s="26"/>
      <c r="AC720" s="26"/>
      <c r="AD720" s="26"/>
      <c r="AE720" s="26"/>
      <c r="AF720" s="26"/>
      <c r="AG720" s="26"/>
      <c r="AH720" s="26"/>
      <c r="AI720" s="26"/>
      <c r="AJ720" s="26"/>
      <c r="AK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56"/>
      <c r="W721" s="56"/>
      <c r="X721" s="56"/>
      <c r="Y721" s="56"/>
      <c r="Z721" s="26"/>
      <c r="AA721" s="26"/>
      <c r="AB721" s="26"/>
      <c r="AC721" s="26"/>
      <c r="AD721" s="26"/>
      <c r="AE721" s="26"/>
      <c r="AF721" s="26"/>
      <c r="AG721" s="26"/>
      <c r="AH721" s="26"/>
      <c r="AI721" s="26"/>
      <c r="AJ721" s="26"/>
      <c r="AK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56"/>
      <c r="W722" s="56"/>
      <c r="X722" s="56"/>
      <c r="Y722" s="56"/>
      <c r="Z722" s="26"/>
      <c r="AA722" s="26"/>
      <c r="AB722" s="26"/>
      <c r="AC722" s="26"/>
      <c r="AD722" s="26"/>
      <c r="AE722" s="26"/>
      <c r="AF722" s="26"/>
      <c r="AG722" s="26"/>
      <c r="AH722" s="26"/>
      <c r="AI722" s="26"/>
      <c r="AJ722" s="26"/>
      <c r="AK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56"/>
      <c r="W723" s="56"/>
      <c r="X723" s="56"/>
      <c r="Y723" s="56"/>
      <c r="Z723" s="26"/>
      <c r="AA723" s="26"/>
      <c r="AB723" s="26"/>
      <c r="AC723" s="26"/>
      <c r="AD723" s="26"/>
      <c r="AE723" s="26"/>
      <c r="AF723" s="26"/>
      <c r="AG723" s="26"/>
      <c r="AH723" s="26"/>
      <c r="AI723" s="26"/>
      <c r="AJ723" s="26"/>
      <c r="AK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56"/>
      <c r="W724" s="56"/>
      <c r="X724" s="56"/>
      <c r="Y724" s="56"/>
      <c r="Z724" s="26"/>
      <c r="AA724" s="26"/>
      <c r="AB724" s="26"/>
      <c r="AC724" s="26"/>
      <c r="AD724" s="26"/>
      <c r="AE724" s="26"/>
      <c r="AF724" s="26"/>
      <c r="AG724" s="26"/>
      <c r="AH724" s="26"/>
      <c r="AI724" s="26"/>
      <c r="AJ724" s="26"/>
      <c r="AK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56"/>
      <c r="W725" s="56"/>
      <c r="X725" s="56"/>
      <c r="Y725" s="56"/>
      <c r="Z725" s="26"/>
      <c r="AA725" s="26"/>
      <c r="AB725" s="26"/>
      <c r="AC725" s="26"/>
      <c r="AD725" s="26"/>
      <c r="AE725" s="26"/>
      <c r="AF725" s="26"/>
      <c r="AG725" s="26"/>
      <c r="AH725" s="26"/>
      <c r="AI725" s="26"/>
      <c r="AJ725" s="26"/>
      <c r="AK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56"/>
      <c r="W726" s="56"/>
      <c r="X726" s="56"/>
      <c r="Y726" s="56"/>
      <c r="Z726" s="26"/>
      <c r="AA726" s="26"/>
      <c r="AB726" s="26"/>
      <c r="AC726" s="26"/>
      <c r="AD726" s="26"/>
      <c r="AE726" s="26"/>
      <c r="AF726" s="26"/>
      <c r="AG726" s="26"/>
      <c r="AH726" s="26"/>
      <c r="AI726" s="26"/>
      <c r="AJ726" s="26"/>
      <c r="AK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56"/>
      <c r="W727" s="56"/>
      <c r="X727" s="56"/>
      <c r="Y727" s="56"/>
      <c r="Z727" s="26"/>
      <c r="AA727" s="26"/>
      <c r="AB727" s="26"/>
      <c r="AC727" s="26"/>
      <c r="AD727" s="26"/>
      <c r="AE727" s="26"/>
      <c r="AF727" s="26"/>
      <c r="AG727" s="26"/>
      <c r="AH727" s="26"/>
      <c r="AI727" s="26"/>
      <c r="AJ727" s="26"/>
      <c r="AK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56"/>
      <c r="W728" s="56"/>
      <c r="X728" s="56"/>
      <c r="Y728" s="56"/>
      <c r="Z728" s="26"/>
      <c r="AA728" s="26"/>
      <c r="AB728" s="26"/>
      <c r="AC728" s="26"/>
      <c r="AD728" s="26"/>
      <c r="AE728" s="26"/>
      <c r="AF728" s="26"/>
      <c r="AG728" s="26"/>
      <c r="AH728" s="26"/>
      <c r="AI728" s="26"/>
      <c r="AJ728" s="26"/>
      <c r="AK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56"/>
      <c r="W729" s="56"/>
      <c r="X729" s="56"/>
      <c r="Y729" s="56"/>
      <c r="Z729" s="26"/>
      <c r="AA729" s="26"/>
      <c r="AB729" s="26"/>
      <c r="AC729" s="26"/>
      <c r="AD729" s="26"/>
      <c r="AE729" s="26"/>
      <c r="AF729" s="26"/>
      <c r="AG729" s="26"/>
      <c r="AH729" s="26"/>
      <c r="AI729" s="26"/>
      <c r="AJ729" s="26"/>
      <c r="AK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56"/>
      <c r="W730" s="56"/>
      <c r="X730" s="56"/>
      <c r="Y730" s="56"/>
      <c r="Z730" s="26"/>
      <c r="AA730" s="26"/>
      <c r="AB730" s="26"/>
      <c r="AC730" s="26"/>
      <c r="AD730" s="26"/>
      <c r="AE730" s="26"/>
      <c r="AF730" s="26"/>
      <c r="AG730" s="26"/>
      <c r="AH730" s="26"/>
      <c r="AI730" s="26"/>
      <c r="AJ730" s="26"/>
      <c r="AK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56"/>
      <c r="W731" s="56"/>
      <c r="X731" s="56"/>
      <c r="Y731" s="56"/>
      <c r="Z731" s="26"/>
      <c r="AA731" s="26"/>
      <c r="AB731" s="26"/>
      <c r="AC731" s="26"/>
      <c r="AD731" s="26"/>
      <c r="AE731" s="26"/>
      <c r="AF731" s="26"/>
      <c r="AG731" s="26"/>
      <c r="AH731" s="26"/>
      <c r="AI731" s="26"/>
      <c r="AJ731" s="26"/>
      <c r="AK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56"/>
      <c r="W732" s="56"/>
      <c r="X732" s="56"/>
      <c r="Y732" s="56"/>
      <c r="Z732" s="26"/>
      <c r="AA732" s="26"/>
      <c r="AB732" s="26"/>
      <c r="AC732" s="26"/>
      <c r="AD732" s="26"/>
      <c r="AE732" s="26"/>
      <c r="AF732" s="26"/>
      <c r="AG732" s="26"/>
      <c r="AH732" s="26"/>
      <c r="AI732" s="26"/>
      <c r="AJ732" s="26"/>
      <c r="AK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56"/>
      <c r="W733" s="56"/>
      <c r="X733" s="56"/>
      <c r="Y733" s="56"/>
      <c r="Z733" s="26"/>
      <c r="AA733" s="26"/>
      <c r="AB733" s="26"/>
      <c r="AC733" s="26"/>
      <c r="AD733" s="26"/>
      <c r="AE733" s="26"/>
      <c r="AF733" s="26"/>
      <c r="AG733" s="26"/>
      <c r="AH733" s="26"/>
      <c r="AI733" s="26"/>
      <c r="AJ733" s="26"/>
      <c r="AK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56"/>
      <c r="W734" s="56"/>
      <c r="X734" s="56"/>
      <c r="Y734" s="56"/>
      <c r="Z734" s="26"/>
      <c r="AA734" s="26"/>
      <c r="AB734" s="26"/>
      <c r="AC734" s="26"/>
      <c r="AD734" s="26"/>
      <c r="AE734" s="26"/>
      <c r="AF734" s="26"/>
      <c r="AG734" s="26"/>
      <c r="AH734" s="26"/>
      <c r="AI734" s="26"/>
      <c r="AJ734" s="26"/>
      <c r="AK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56"/>
      <c r="W735" s="56"/>
      <c r="X735" s="56"/>
      <c r="Y735" s="56"/>
      <c r="Z735" s="26"/>
      <c r="AA735" s="26"/>
      <c r="AB735" s="26"/>
      <c r="AC735" s="26"/>
      <c r="AD735" s="26"/>
      <c r="AE735" s="26"/>
      <c r="AF735" s="26"/>
      <c r="AG735" s="26"/>
      <c r="AH735" s="26"/>
      <c r="AI735" s="26"/>
      <c r="AJ735" s="26"/>
      <c r="AK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56"/>
      <c r="W736" s="56"/>
      <c r="X736" s="56"/>
      <c r="Y736" s="56"/>
      <c r="Z736" s="26"/>
      <c r="AA736" s="26"/>
      <c r="AB736" s="26"/>
      <c r="AC736" s="26"/>
      <c r="AD736" s="26"/>
      <c r="AE736" s="26"/>
      <c r="AF736" s="26"/>
      <c r="AG736" s="26"/>
      <c r="AH736" s="26"/>
      <c r="AI736" s="26"/>
      <c r="AJ736" s="26"/>
      <c r="AK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56"/>
      <c r="W737" s="56"/>
      <c r="X737" s="56"/>
      <c r="Y737" s="56"/>
      <c r="Z737" s="26"/>
      <c r="AA737" s="26"/>
      <c r="AB737" s="26"/>
      <c r="AC737" s="26"/>
      <c r="AD737" s="26"/>
      <c r="AE737" s="26"/>
      <c r="AF737" s="26"/>
      <c r="AG737" s="26"/>
      <c r="AH737" s="26"/>
      <c r="AI737" s="26"/>
      <c r="AJ737" s="26"/>
      <c r="AK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56"/>
      <c r="W738" s="56"/>
      <c r="X738" s="56"/>
      <c r="Y738" s="56"/>
      <c r="Z738" s="26"/>
      <c r="AA738" s="26"/>
      <c r="AB738" s="26"/>
      <c r="AC738" s="26"/>
      <c r="AD738" s="26"/>
      <c r="AE738" s="26"/>
      <c r="AF738" s="26"/>
      <c r="AG738" s="26"/>
      <c r="AH738" s="26"/>
      <c r="AI738" s="26"/>
      <c r="AJ738" s="26"/>
      <c r="AK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56"/>
      <c r="W739" s="56"/>
      <c r="X739" s="56"/>
      <c r="Y739" s="56"/>
      <c r="Z739" s="26"/>
      <c r="AA739" s="26"/>
      <c r="AB739" s="26"/>
      <c r="AC739" s="26"/>
      <c r="AD739" s="26"/>
      <c r="AE739" s="26"/>
      <c r="AF739" s="26"/>
      <c r="AG739" s="26"/>
      <c r="AH739" s="26"/>
      <c r="AI739" s="26"/>
      <c r="AJ739" s="26"/>
      <c r="AK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56"/>
      <c r="W740" s="56"/>
      <c r="X740" s="56"/>
      <c r="Y740" s="56"/>
      <c r="Z740" s="26"/>
      <c r="AA740" s="26"/>
      <c r="AB740" s="26"/>
      <c r="AC740" s="26"/>
      <c r="AD740" s="26"/>
      <c r="AE740" s="26"/>
      <c r="AF740" s="26"/>
      <c r="AG740" s="26"/>
      <c r="AH740" s="26"/>
      <c r="AI740" s="26"/>
      <c r="AJ740" s="26"/>
      <c r="AK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56"/>
      <c r="W741" s="56"/>
      <c r="X741" s="56"/>
      <c r="Y741" s="56"/>
      <c r="Z741" s="26"/>
      <c r="AA741" s="26"/>
      <c r="AB741" s="26"/>
      <c r="AC741" s="26"/>
      <c r="AD741" s="26"/>
      <c r="AE741" s="26"/>
      <c r="AF741" s="26"/>
      <c r="AG741" s="26"/>
      <c r="AH741" s="26"/>
      <c r="AI741" s="26"/>
      <c r="AJ741" s="26"/>
      <c r="AK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56"/>
      <c r="W742" s="56"/>
      <c r="X742" s="56"/>
      <c r="Y742" s="56"/>
      <c r="Z742" s="26"/>
      <c r="AA742" s="26"/>
      <c r="AB742" s="26"/>
      <c r="AC742" s="26"/>
      <c r="AD742" s="26"/>
      <c r="AE742" s="26"/>
      <c r="AF742" s="26"/>
      <c r="AG742" s="26"/>
      <c r="AH742" s="26"/>
      <c r="AI742" s="26"/>
      <c r="AJ742" s="26"/>
      <c r="AK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56"/>
      <c r="W743" s="56"/>
      <c r="X743" s="56"/>
      <c r="Y743" s="56"/>
      <c r="Z743" s="26"/>
      <c r="AA743" s="26"/>
      <c r="AB743" s="26"/>
      <c r="AC743" s="26"/>
      <c r="AD743" s="26"/>
      <c r="AE743" s="26"/>
      <c r="AF743" s="26"/>
      <c r="AG743" s="26"/>
      <c r="AH743" s="26"/>
      <c r="AI743" s="26"/>
      <c r="AJ743" s="26"/>
      <c r="AK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56"/>
      <c r="W744" s="56"/>
      <c r="X744" s="56"/>
      <c r="Y744" s="56"/>
      <c r="Z744" s="26"/>
      <c r="AA744" s="26"/>
      <c r="AB744" s="26"/>
      <c r="AC744" s="26"/>
      <c r="AD744" s="26"/>
      <c r="AE744" s="26"/>
      <c r="AF744" s="26"/>
      <c r="AG744" s="26"/>
      <c r="AH744" s="26"/>
      <c r="AI744" s="26"/>
      <c r="AJ744" s="26"/>
      <c r="AK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56"/>
      <c r="W745" s="56"/>
      <c r="X745" s="56"/>
      <c r="Y745" s="56"/>
      <c r="Z745" s="26"/>
      <c r="AA745" s="26"/>
      <c r="AB745" s="26"/>
      <c r="AC745" s="26"/>
      <c r="AD745" s="26"/>
      <c r="AE745" s="26"/>
      <c r="AF745" s="26"/>
      <c r="AG745" s="26"/>
      <c r="AH745" s="26"/>
      <c r="AI745" s="26"/>
      <c r="AJ745" s="26"/>
      <c r="AK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56"/>
      <c r="W746" s="56"/>
      <c r="X746" s="56"/>
      <c r="Y746" s="56"/>
      <c r="Z746" s="26"/>
      <c r="AA746" s="26"/>
      <c r="AB746" s="26"/>
      <c r="AC746" s="26"/>
      <c r="AD746" s="26"/>
      <c r="AE746" s="26"/>
      <c r="AF746" s="26"/>
      <c r="AG746" s="26"/>
      <c r="AH746" s="26"/>
      <c r="AI746" s="26"/>
      <c r="AJ746" s="26"/>
      <c r="AK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56"/>
      <c r="W747" s="56"/>
      <c r="X747" s="56"/>
      <c r="Y747" s="56"/>
      <c r="Z747" s="26"/>
      <c r="AA747" s="26"/>
      <c r="AB747" s="26"/>
      <c r="AC747" s="26"/>
      <c r="AD747" s="26"/>
      <c r="AE747" s="26"/>
      <c r="AF747" s="26"/>
      <c r="AG747" s="26"/>
      <c r="AH747" s="26"/>
      <c r="AI747" s="26"/>
      <c r="AJ747" s="26"/>
      <c r="AK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56"/>
      <c r="W748" s="56"/>
      <c r="X748" s="56"/>
      <c r="Y748" s="56"/>
      <c r="Z748" s="26"/>
      <c r="AA748" s="26"/>
      <c r="AB748" s="26"/>
      <c r="AC748" s="26"/>
      <c r="AD748" s="26"/>
      <c r="AE748" s="26"/>
      <c r="AF748" s="26"/>
      <c r="AG748" s="26"/>
      <c r="AH748" s="26"/>
      <c r="AI748" s="26"/>
      <c r="AJ748" s="26"/>
      <c r="AK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56"/>
      <c r="W749" s="56"/>
      <c r="X749" s="56"/>
      <c r="Y749" s="56"/>
      <c r="Z749" s="26"/>
      <c r="AA749" s="26"/>
      <c r="AB749" s="26"/>
      <c r="AC749" s="26"/>
      <c r="AD749" s="26"/>
      <c r="AE749" s="26"/>
      <c r="AF749" s="26"/>
      <c r="AG749" s="26"/>
      <c r="AH749" s="26"/>
      <c r="AI749" s="26"/>
      <c r="AJ749" s="26"/>
      <c r="AK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56"/>
      <c r="W750" s="56"/>
      <c r="X750" s="56"/>
      <c r="Y750" s="56"/>
      <c r="Z750" s="26"/>
      <c r="AA750" s="26"/>
      <c r="AB750" s="26"/>
      <c r="AC750" s="26"/>
      <c r="AD750" s="26"/>
      <c r="AE750" s="26"/>
      <c r="AF750" s="26"/>
      <c r="AG750" s="26"/>
      <c r="AH750" s="26"/>
      <c r="AI750" s="26"/>
      <c r="AJ750" s="26"/>
      <c r="AK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56"/>
      <c r="W751" s="56"/>
      <c r="X751" s="56"/>
      <c r="Y751" s="56"/>
      <c r="Z751" s="26"/>
      <c r="AA751" s="26"/>
      <c r="AB751" s="26"/>
      <c r="AC751" s="26"/>
      <c r="AD751" s="26"/>
      <c r="AE751" s="26"/>
      <c r="AF751" s="26"/>
      <c r="AG751" s="26"/>
      <c r="AH751" s="26"/>
      <c r="AI751" s="26"/>
      <c r="AJ751" s="26"/>
      <c r="AK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56"/>
      <c r="W752" s="56"/>
      <c r="X752" s="56"/>
      <c r="Y752" s="56"/>
      <c r="Z752" s="26"/>
      <c r="AA752" s="26"/>
      <c r="AB752" s="26"/>
      <c r="AC752" s="26"/>
      <c r="AD752" s="26"/>
      <c r="AE752" s="26"/>
      <c r="AF752" s="26"/>
      <c r="AG752" s="26"/>
      <c r="AH752" s="26"/>
      <c r="AI752" s="26"/>
      <c r="AJ752" s="26"/>
      <c r="AK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56"/>
      <c r="W753" s="56"/>
      <c r="X753" s="56"/>
      <c r="Y753" s="56"/>
      <c r="Z753" s="26"/>
      <c r="AA753" s="26"/>
      <c r="AB753" s="26"/>
      <c r="AC753" s="26"/>
      <c r="AD753" s="26"/>
      <c r="AE753" s="26"/>
      <c r="AF753" s="26"/>
      <c r="AG753" s="26"/>
      <c r="AH753" s="26"/>
      <c r="AI753" s="26"/>
      <c r="AJ753" s="26"/>
      <c r="AK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56"/>
      <c r="W754" s="56"/>
      <c r="X754" s="56"/>
      <c r="Y754" s="56"/>
      <c r="Z754" s="26"/>
      <c r="AA754" s="26"/>
      <c r="AB754" s="26"/>
      <c r="AC754" s="26"/>
      <c r="AD754" s="26"/>
      <c r="AE754" s="26"/>
      <c r="AF754" s="26"/>
      <c r="AG754" s="26"/>
      <c r="AH754" s="26"/>
      <c r="AI754" s="26"/>
      <c r="AJ754" s="26"/>
      <c r="AK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56"/>
      <c r="W755" s="56"/>
      <c r="X755" s="56"/>
      <c r="Y755" s="56"/>
      <c r="Z755" s="26"/>
      <c r="AA755" s="26"/>
      <c r="AB755" s="26"/>
      <c r="AC755" s="26"/>
      <c r="AD755" s="26"/>
      <c r="AE755" s="26"/>
      <c r="AF755" s="26"/>
      <c r="AG755" s="26"/>
      <c r="AH755" s="26"/>
      <c r="AI755" s="26"/>
      <c r="AJ755" s="26"/>
      <c r="AK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56"/>
      <c r="W756" s="56"/>
      <c r="X756" s="56"/>
      <c r="Y756" s="56"/>
      <c r="Z756" s="26"/>
      <c r="AA756" s="26"/>
      <c r="AB756" s="26"/>
      <c r="AC756" s="26"/>
      <c r="AD756" s="26"/>
      <c r="AE756" s="26"/>
      <c r="AF756" s="26"/>
      <c r="AG756" s="26"/>
      <c r="AH756" s="26"/>
      <c r="AI756" s="26"/>
      <c r="AJ756" s="26"/>
      <c r="AK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56"/>
      <c r="W757" s="56"/>
      <c r="X757" s="56"/>
      <c r="Y757" s="56"/>
      <c r="Z757" s="26"/>
      <c r="AA757" s="26"/>
      <c r="AB757" s="26"/>
      <c r="AC757" s="26"/>
      <c r="AD757" s="26"/>
      <c r="AE757" s="26"/>
      <c r="AF757" s="26"/>
      <c r="AG757" s="26"/>
      <c r="AH757" s="26"/>
      <c r="AI757" s="26"/>
      <c r="AJ757" s="26"/>
      <c r="AK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56"/>
      <c r="W758" s="56"/>
      <c r="X758" s="56"/>
      <c r="Y758" s="56"/>
      <c r="Z758" s="26"/>
      <c r="AA758" s="26"/>
      <c r="AB758" s="26"/>
      <c r="AC758" s="26"/>
      <c r="AD758" s="26"/>
      <c r="AE758" s="26"/>
      <c r="AF758" s="26"/>
      <c r="AG758" s="26"/>
      <c r="AH758" s="26"/>
      <c r="AI758" s="26"/>
      <c r="AJ758" s="26"/>
      <c r="AK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56"/>
      <c r="W759" s="56"/>
      <c r="X759" s="56"/>
      <c r="Y759" s="56"/>
      <c r="Z759" s="26"/>
      <c r="AA759" s="26"/>
      <c r="AB759" s="26"/>
      <c r="AC759" s="26"/>
      <c r="AD759" s="26"/>
      <c r="AE759" s="26"/>
      <c r="AF759" s="26"/>
      <c r="AG759" s="26"/>
      <c r="AH759" s="26"/>
      <c r="AI759" s="26"/>
      <c r="AJ759" s="26"/>
      <c r="AK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56"/>
      <c r="W760" s="56"/>
      <c r="X760" s="56"/>
      <c r="Y760" s="56"/>
      <c r="Z760" s="26"/>
      <c r="AA760" s="26"/>
      <c r="AB760" s="26"/>
      <c r="AC760" s="26"/>
      <c r="AD760" s="26"/>
      <c r="AE760" s="26"/>
      <c r="AF760" s="26"/>
      <c r="AG760" s="26"/>
      <c r="AH760" s="26"/>
      <c r="AI760" s="26"/>
      <c r="AJ760" s="26"/>
      <c r="AK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56"/>
      <c r="W761" s="56"/>
      <c r="X761" s="56"/>
      <c r="Y761" s="56"/>
      <c r="Z761" s="26"/>
      <c r="AA761" s="26"/>
      <c r="AB761" s="26"/>
      <c r="AC761" s="26"/>
      <c r="AD761" s="26"/>
      <c r="AE761" s="26"/>
      <c r="AF761" s="26"/>
      <c r="AG761" s="26"/>
      <c r="AH761" s="26"/>
      <c r="AI761" s="26"/>
      <c r="AJ761" s="26"/>
      <c r="AK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56"/>
      <c r="W762" s="56"/>
      <c r="X762" s="56"/>
      <c r="Y762" s="56"/>
      <c r="Z762" s="26"/>
      <c r="AA762" s="26"/>
      <c r="AB762" s="26"/>
      <c r="AC762" s="26"/>
      <c r="AD762" s="26"/>
      <c r="AE762" s="26"/>
      <c r="AF762" s="26"/>
      <c r="AG762" s="26"/>
      <c r="AH762" s="26"/>
      <c r="AI762" s="26"/>
      <c r="AJ762" s="26"/>
      <c r="AK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56"/>
      <c r="W763" s="56"/>
      <c r="X763" s="56"/>
      <c r="Y763" s="56"/>
      <c r="Z763" s="26"/>
      <c r="AA763" s="26"/>
      <c r="AB763" s="26"/>
      <c r="AC763" s="26"/>
      <c r="AD763" s="26"/>
      <c r="AE763" s="26"/>
      <c r="AF763" s="26"/>
      <c r="AG763" s="26"/>
      <c r="AH763" s="26"/>
      <c r="AI763" s="26"/>
      <c r="AJ763" s="26"/>
      <c r="AK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56"/>
      <c r="W764" s="56"/>
      <c r="X764" s="56"/>
      <c r="Y764" s="56"/>
      <c r="Z764" s="26"/>
      <c r="AA764" s="26"/>
      <c r="AB764" s="26"/>
      <c r="AC764" s="26"/>
      <c r="AD764" s="26"/>
      <c r="AE764" s="26"/>
      <c r="AF764" s="26"/>
      <c r="AG764" s="26"/>
      <c r="AH764" s="26"/>
      <c r="AI764" s="26"/>
      <c r="AJ764" s="26"/>
      <c r="AK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56"/>
      <c r="W765" s="56"/>
      <c r="X765" s="56"/>
      <c r="Y765" s="56"/>
      <c r="Z765" s="26"/>
      <c r="AA765" s="26"/>
      <c r="AB765" s="26"/>
      <c r="AC765" s="26"/>
      <c r="AD765" s="26"/>
      <c r="AE765" s="26"/>
      <c r="AF765" s="26"/>
      <c r="AG765" s="26"/>
      <c r="AH765" s="26"/>
      <c r="AI765" s="26"/>
      <c r="AJ765" s="26"/>
      <c r="AK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56"/>
      <c r="W766" s="56"/>
      <c r="X766" s="56"/>
      <c r="Y766" s="56"/>
      <c r="Z766" s="26"/>
      <c r="AA766" s="26"/>
      <c r="AB766" s="26"/>
      <c r="AC766" s="26"/>
      <c r="AD766" s="26"/>
      <c r="AE766" s="26"/>
      <c r="AF766" s="26"/>
      <c r="AG766" s="26"/>
      <c r="AH766" s="26"/>
      <c r="AI766" s="26"/>
      <c r="AJ766" s="26"/>
      <c r="AK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56"/>
      <c r="W767" s="56"/>
      <c r="X767" s="56"/>
      <c r="Y767" s="56"/>
      <c r="Z767" s="26"/>
      <c r="AA767" s="26"/>
      <c r="AB767" s="26"/>
      <c r="AC767" s="26"/>
      <c r="AD767" s="26"/>
      <c r="AE767" s="26"/>
      <c r="AF767" s="26"/>
      <c r="AG767" s="26"/>
      <c r="AH767" s="26"/>
      <c r="AI767" s="26"/>
      <c r="AJ767" s="26"/>
      <c r="AK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56"/>
      <c r="W768" s="56"/>
      <c r="X768" s="56"/>
      <c r="Y768" s="56"/>
      <c r="Z768" s="26"/>
      <c r="AA768" s="26"/>
      <c r="AB768" s="26"/>
      <c r="AC768" s="26"/>
      <c r="AD768" s="26"/>
      <c r="AE768" s="26"/>
      <c r="AF768" s="26"/>
      <c r="AG768" s="26"/>
      <c r="AH768" s="26"/>
      <c r="AI768" s="26"/>
      <c r="AJ768" s="26"/>
      <c r="AK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56"/>
      <c r="W769" s="56"/>
      <c r="X769" s="56"/>
      <c r="Y769" s="56"/>
      <c r="Z769" s="26"/>
      <c r="AA769" s="26"/>
      <c r="AB769" s="26"/>
      <c r="AC769" s="26"/>
      <c r="AD769" s="26"/>
      <c r="AE769" s="26"/>
      <c r="AF769" s="26"/>
      <c r="AG769" s="26"/>
      <c r="AH769" s="26"/>
      <c r="AI769" s="26"/>
      <c r="AJ769" s="26"/>
      <c r="AK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56"/>
      <c r="W770" s="56"/>
      <c r="X770" s="56"/>
      <c r="Y770" s="56"/>
      <c r="Z770" s="26"/>
      <c r="AA770" s="26"/>
      <c r="AB770" s="26"/>
      <c r="AC770" s="26"/>
      <c r="AD770" s="26"/>
      <c r="AE770" s="26"/>
      <c r="AF770" s="26"/>
      <c r="AG770" s="26"/>
      <c r="AH770" s="26"/>
      <c r="AI770" s="26"/>
      <c r="AJ770" s="26"/>
      <c r="AK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56"/>
      <c r="W771" s="56"/>
      <c r="X771" s="56"/>
      <c r="Y771" s="56"/>
      <c r="Z771" s="26"/>
      <c r="AA771" s="26"/>
      <c r="AB771" s="26"/>
      <c r="AC771" s="26"/>
      <c r="AD771" s="26"/>
      <c r="AE771" s="26"/>
      <c r="AF771" s="26"/>
      <c r="AG771" s="26"/>
      <c r="AH771" s="26"/>
      <c r="AI771" s="26"/>
      <c r="AJ771" s="26"/>
      <c r="AK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56"/>
      <c r="W772" s="56"/>
      <c r="X772" s="56"/>
      <c r="Y772" s="56"/>
      <c r="Z772" s="26"/>
      <c r="AA772" s="26"/>
      <c r="AB772" s="26"/>
      <c r="AC772" s="26"/>
      <c r="AD772" s="26"/>
      <c r="AE772" s="26"/>
      <c r="AF772" s="26"/>
      <c r="AG772" s="26"/>
      <c r="AH772" s="26"/>
      <c r="AI772" s="26"/>
      <c r="AJ772" s="26"/>
      <c r="AK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56"/>
      <c r="W773" s="56"/>
      <c r="X773" s="56"/>
      <c r="Y773" s="56"/>
      <c r="Z773" s="26"/>
      <c r="AA773" s="26"/>
      <c r="AB773" s="26"/>
      <c r="AC773" s="26"/>
      <c r="AD773" s="26"/>
      <c r="AE773" s="26"/>
      <c r="AF773" s="26"/>
      <c r="AG773" s="26"/>
      <c r="AH773" s="26"/>
      <c r="AI773" s="26"/>
      <c r="AJ773" s="26"/>
      <c r="AK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56"/>
      <c r="W774" s="56"/>
      <c r="X774" s="56"/>
      <c r="Y774" s="56"/>
      <c r="Z774" s="26"/>
      <c r="AA774" s="26"/>
      <c r="AB774" s="26"/>
      <c r="AC774" s="26"/>
      <c r="AD774" s="26"/>
      <c r="AE774" s="26"/>
      <c r="AF774" s="26"/>
      <c r="AG774" s="26"/>
      <c r="AH774" s="26"/>
      <c r="AI774" s="26"/>
      <c r="AJ774" s="26"/>
      <c r="AK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56"/>
      <c r="W775" s="56"/>
      <c r="X775" s="56"/>
      <c r="Y775" s="56"/>
      <c r="Z775" s="26"/>
      <c r="AA775" s="26"/>
      <c r="AB775" s="26"/>
      <c r="AC775" s="26"/>
      <c r="AD775" s="26"/>
      <c r="AE775" s="26"/>
      <c r="AF775" s="26"/>
      <c r="AG775" s="26"/>
      <c r="AH775" s="26"/>
      <c r="AI775" s="26"/>
      <c r="AJ775" s="26"/>
      <c r="AK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56"/>
      <c r="W776" s="56"/>
      <c r="X776" s="56"/>
      <c r="Y776" s="56"/>
      <c r="Z776" s="26"/>
      <c r="AA776" s="26"/>
      <c r="AB776" s="26"/>
      <c r="AC776" s="26"/>
      <c r="AD776" s="26"/>
      <c r="AE776" s="26"/>
      <c r="AF776" s="26"/>
      <c r="AG776" s="26"/>
      <c r="AH776" s="26"/>
      <c r="AI776" s="26"/>
      <c r="AJ776" s="26"/>
      <c r="AK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56"/>
      <c r="W777" s="56"/>
      <c r="X777" s="56"/>
      <c r="Y777" s="56"/>
      <c r="Z777" s="26"/>
      <c r="AA777" s="26"/>
      <c r="AB777" s="26"/>
      <c r="AC777" s="26"/>
      <c r="AD777" s="26"/>
      <c r="AE777" s="26"/>
      <c r="AF777" s="26"/>
      <c r="AG777" s="26"/>
      <c r="AH777" s="26"/>
      <c r="AI777" s="26"/>
      <c r="AJ777" s="26"/>
      <c r="AK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56"/>
      <c r="W778" s="56"/>
      <c r="X778" s="56"/>
      <c r="Y778" s="56"/>
      <c r="Z778" s="26"/>
      <c r="AA778" s="26"/>
      <c r="AB778" s="26"/>
      <c r="AC778" s="26"/>
      <c r="AD778" s="26"/>
      <c r="AE778" s="26"/>
      <c r="AF778" s="26"/>
      <c r="AG778" s="26"/>
      <c r="AH778" s="26"/>
      <c r="AI778" s="26"/>
      <c r="AJ778" s="26"/>
      <c r="AK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56"/>
      <c r="W779" s="56"/>
      <c r="X779" s="56"/>
      <c r="Y779" s="56"/>
      <c r="Z779" s="26"/>
      <c r="AA779" s="26"/>
      <c r="AB779" s="26"/>
      <c r="AC779" s="26"/>
      <c r="AD779" s="26"/>
      <c r="AE779" s="26"/>
      <c r="AF779" s="26"/>
      <c r="AG779" s="26"/>
      <c r="AH779" s="26"/>
      <c r="AI779" s="26"/>
      <c r="AJ779" s="26"/>
      <c r="AK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56"/>
      <c r="W780" s="56"/>
      <c r="X780" s="56"/>
      <c r="Y780" s="56"/>
      <c r="Z780" s="26"/>
      <c r="AA780" s="26"/>
      <c r="AB780" s="26"/>
      <c r="AC780" s="26"/>
      <c r="AD780" s="26"/>
      <c r="AE780" s="26"/>
      <c r="AF780" s="26"/>
      <c r="AG780" s="26"/>
      <c r="AH780" s="26"/>
      <c r="AI780" s="26"/>
      <c r="AJ780" s="26"/>
      <c r="AK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56"/>
      <c r="W781" s="56"/>
      <c r="X781" s="56"/>
      <c r="Y781" s="56"/>
      <c r="Z781" s="26"/>
      <c r="AA781" s="26"/>
      <c r="AB781" s="26"/>
      <c r="AC781" s="26"/>
      <c r="AD781" s="26"/>
      <c r="AE781" s="26"/>
      <c r="AF781" s="26"/>
      <c r="AG781" s="26"/>
      <c r="AH781" s="26"/>
      <c r="AI781" s="26"/>
      <c r="AJ781" s="26"/>
      <c r="AK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56"/>
      <c r="W782" s="56"/>
      <c r="X782" s="56"/>
      <c r="Y782" s="56"/>
      <c r="Z782" s="26"/>
      <c r="AA782" s="26"/>
      <c r="AB782" s="26"/>
      <c r="AC782" s="26"/>
      <c r="AD782" s="26"/>
      <c r="AE782" s="26"/>
      <c r="AF782" s="26"/>
      <c r="AG782" s="26"/>
      <c r="AH782" s="26"/>
      <c r="AI782" s="26"/>
      <c r="AJ782" s="26"/>
      <c r="AK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56"/>
      <c r="W783" s="56"/>
      <c r="X783" s="56"/>
      <c r="Y783" s="56"/>
      <c r="Z783" s="26"/>
      <c r="AA783" s="26"/>
      <c r="AB783" s="26"/>
      <c r="AC783" s="26"/>
      <c r="AD783" s="26"/>
      <c r="AE783" s="26"/>
      <c r="AF783" s="26"/>
      <c r="AG783" s="26"/>
      <c r="AH783" s="26"/>
      <c r="AI783" s="26"/>
      <c r="AJ783" s="26"/>
      <c r="AK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56"/>
      <c r="W784" s="56"/>
      <c r="X784" s="56"/>
      <c r="Y784" s="56"/>
      <c r="Z784" s="26"/>
      <c r="AA784" s="26"/>
      <c r="AB784" s="26"/>
      <c r="AC784" s="26"/>
      <c r="AD784" s="26"/>
      <c r="AE784" s="26"/>
      <c r="AF784" s="26"/>
      <c r="AG784" s="26"/>
      <c r="AH784" s="26"/>
      <c r="AI784" s="26"/>
      <c r="AJ784" s="26"/>
      <c r="AK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56"/>
      <c r="W785" s="56"/>
      <c r="X785" s="56"/>
      <c r="Y785" s="56"/>
      <c r="Z785" s="26"/>
      <c r="AA785" s="26"/>
      <c r="AB785" s="26"/>
      <c r="AC785" s="26"/>
      <c r="AD785" s="26"/>
      <c r="AE785" s="26"/>
      <c r="AF785" s="26"/>
      <c r="AG785" s="26"/>
      <c r="AH785" s="26"/>
      <c r="AI785" s="26"/>
      <c r="AJ785" s="26"/>
      <c r="AK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56"/>
      <c r="W786" s="56"/>
      <c r="X786" s="56"/>
      <c r="Y786" s="56"/>
      <c r="Z786" s="26"/>
      <c r="AA786" s="26"/>
      <c r="AB786" s="26"/>
      <c r="AC786" s="26"/>
      <c r="AD786" s="26"/>
      <c r="AE786" s="26"/>
      <c r="AF786" s="26"/>
      <c r="AG786" s="26"/>
      <c r="AH786" s="26"/>
      <c r="AI786" s="26"/>
      <c r="AJ786" s="26"/>
      <c r="AK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56"/>
      <c r="W787" s="56"/>
      <c r="X787" s="56"/>
      <c r="Y787" s="56"/>
      <c r="Z787" s="26"/>
      <c r="AA787" s="26"/>
      <c r="AB787" s="26"/>
      <c r="AC787" s="26"/>
      <c r="AD787" s="26"/>
      <c r="AE787" s="26"/>
      <c r="AF787" s="26"/>
      <c r="AG787" s="26"/>
      <c r="AH787" s="26"/>
      <c r="AI787" s="26"/>
      <c r="AJ787" s="26"/>
      <c r="AK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56"/>
      <c r="W788" s="56"/>
      <c r="X788" s="56"/>
      <c r="Y788" s="56"/>
      <c r="Z788" s="26"/>
      <c r="AA788" s="26"/>
      <c r="AB788" s="26"/>
      <c r="AC788" s="26"/>
      <c r="AD788" s="26"/>
      <c r="AE788" s="26"/>
      <c r="AF788" s="26"/>
      <c r="AG788" s="26"/>
      <c r="AH788" s="26"/>
      <c r="AI788" s="26"/>
      <c r="AJ788" s="26"/>
      <c r="AK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56"/>
      <c r="W789" s="56"/>
      <c r="X789" s="56"/>
      <c r="Y789" s="56"/>
      <c r="Z789" s="26"/>
      <c r="AA789" s="26"/>
      <c r="AB789" s="26"/>
      <c r="AC789" s="26"/>
      <c r="AD789" s="26"/>
      <c r="AE789" s="26"/>
      <c r="AF789" s="26"/>
      <c r="AG789" s="26"/>
      <c r="AH789" s="26"/>
      <c r="AI789" s="26"/>
      <c r="AJ789" s="26"/>
      <c r="AK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56"/>
      <c r="W790" s="56"/>
      <c r="X790" s="56"/>
      <c r="Y790" s="56"/>
      <c r="Z790" s="26"/>
      <c r="AA790" s="26"/>
      <c r="AB790" s="26"/>
      <c r="AC790" s="26"/>
      <c r="AD790" s="26"/>
      <c r="AE790" s="26"/>
      <c r="AF790" s="26"/>
      <c r="AG790" s="26"/>
      <c r="AH790" s="26"/>
      <c r="AI790" s="26"/>
      <c r="AJ790" s="26"/>
      <c r="AK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56"/>
      <c r="W791" s="56"/>
      <c r="X791" s="56"/>
      <c r="Y791" s="56"/>
      <c r="Z791" s="26"/>
      <c r="AA791" s="26"/>
      <c r="AB791" s="26"/>
      <c r="AC791" s="26"/>
      <c r="AD791" s="26"/>
      <c r="AE791" s="26"/>
      <c r="AF791" s="26"/>
      <c r="AG791" s="26"/>
      <c r="AH791" s="26"/>
      <c r="AI791" s="26"/>
      <c r="AJ791" s="26"/>
      <c r="AK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56"/>
      <c r="W792" s="56"/>
      <c r="X792" s="56"/>
      <c r="Y792" s="56"/>
      <c r="Z792" s="26"/>
      <c r="AA792" s="26"/>
      <c r="AB792" s="26"/>
      <c r="AC792" s="26"/>
      <c r="AD792" s="26"/>
      <c r="AE792" s="26"/>
      <c r="AF792" s="26"/>
      <c r="AG792" s="26"/>
      <c r="AH792" s="26"/>
      <c r="AI792" s="26"/>
      <c r="AJ792" s="26"/>
      <c r="AK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56"/>
      <c r="W793" s="56"/>
      <c r="X793" s="56"/>
      <c r="Y793" s="56"/>
      <c r="Z793" s="26"/>
      <c r="AA793" s="26"/>
      <c r="AB793" s="26"/>
      <c r="AC793" s="26"/>
      <c r="AD793" s="26"/>
      <c r="AE793" s="26"/>
      <c r="AF793" s="26"/>
      <c r="AG793" s="26"/>
      <c r="AH793" s="26"/>
      <c r="AI793" s="26"/>
      <c r="AJ793" s="26"/>
      <c r="AK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56"/>
      <c r="W794" s="56"/>
      <c r="X794" s="56"/>
      <c r="Y794" s="56"/>
      <c r="Z794" s="26"/>
      <c r="AA794" s="26"/>
      <c r="AB794" s="26"/>
      <c r="AC794" s="26"/>
      <c r="AD794" s="26"/>
      <c r="AE794" s="26"/>
      <c r="AF794" s="26"/>
      <c r="AG794" s="26"/>
      <c r="AH794" s="26"/>
      <c r="AI794" s="26"/>
      <c r="AJ794" s="26"/>
      <c r="AK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56"/>
      <c r="W795" s="56"/>
      <c r="X795" s="56"/>
      <c r="Y795" s="56"/>
      <c r="Z795" s="26"/>
      <c r="AA795" s="26"/>
      <c r="AB795" s="26"/>
      <c r="AC795" s="26"/>
      <c r="AD795" s="26"/>
      <c r="AE795" s="26"/>
      <c r="AF795" s="26"/>
      <c r="AG795" s="26"/>
      <c r="AH795" s="26"/>
      <c r="AI795" s="26"/>
      <c r="AJ795" s="26"/>
      <c r="AK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56"/>
      <c r="W796" s="56"/>
      <c r="X796" s="56"/>
      <c r="Y796" s="56"/>
      <c r="Z796" s="26"/>
      <c r="AA796" s="26"/>
      <c r="AB796" s="26"/>
      <c r="AC796" s="26"/>
      <c r="AD796" s="26"/>
      <c r="AE796" s="26"/>
      <c r="AF796" s="26"/>
      <c r="AG796" s="26"/>
      <c r="AH796" s="26"/>
      <c r="AI796" s="26"/>
      <c r="AJ796" s="26"/>
      <c r="AK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56"/>
      <c r="W797" s="56"/>
      <c r="X797" s="56"/>
      <c r="Y797" s="56"/>
      <c r="Z797" s="26"/>
      <c r="AA797" s="26"/>
      <c r="AB797" s="26"/>
      <c r="AC797" s="26"/>
      <c r="AD797" s="26"/>
      <c r="AE797" s="26"/>
      <c r="AF797" s="26"/>
      <c r="AG797" s="26"/>
      <c r="AH797" s="26"/>
      <c r="AI797" s="26"/>
      <c r="AJ797" s="26"/>
      <c r="AK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56"/>
      <c r="W798" s="56"/>
      <c r="X798" s="56"/>
      <c r="Y798" s="56"/>
      <c r="Z798" s="26"/>
      <c r="AA798" s="26"/>
      <c r="AB798" s="26"/>
      <c r="AC798" s="26"/>
      <c r="AD798" s="26"/>
      <c r="AE798" s="26"/>
      <c r="AF798" s="26"/>
      <c r="AG798" s="26"/>
      <c r="AH798" s="26"/>
      <c r="AI798" s="26"/>
      <c r="AJ798" s="26"/>
      <c r="AK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56"/>
      <c r="W799" s="56"/>
      <c r="X799" s="56"/>
      <c r="Y799" s="56"/>
      <c r="Z799" s="26"/>
      <c r="AA799" s="26"/>
      <c r="AB799" s="26"/>
      <c r="AC799" s="26"/>
      <c r="AD799" s="26"/>
      <c r="AE799" s="26"/>
      <c r="AF799" s="26"/>
      <c r="AG799" s="26"/>
      <c r="AH799" s="26"/>
      <c r="AI799" s="26"/>
      <c r="AJ799" s="26"/>
      <c r="AK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56"/>
      <c r="W800" s="56"/>
      <c r="X800" s="56"/>
      <c r="Y800" s="56"/>
      <c r="Z800" s="26"/>
      <c r="AA800" s="26"/>
      <c r="AB800" s="26"/>
      <c r="AC800" s="26"/>
      <c r="AD800" s="26"/>
      <c r="AE800" s="26"/>
      <c r="AF800" s="26"/>
      <c r="AG800" s="26"/>
      <c r="AH800" s="26"/>
      <c r="AI800" s="26"/>
      <c r="AJ800" s="26"/>
      <c r="AK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56"/>
      <c r="W801" s="56"/>
      <c r="X801" s="56"/>
      <c r="Y801" s="56"/>
      <c r="Z801" s="26"/>
      <c r="AA801" s="26"/>
      <c r="AB801" s="26"/>
      <c r="AC801" s="26"/>
      <c r="AD801" s="26"/>
      <c r="AE801" s="26"/>
      <c r="AF801" s="26"/>
      <c r="AG801" s="26"/>
      <c r="AH801" s="26"/>
      <c r="AI801" s="26"/>
      <c r="AJ801" s="26"/>
      <c r="AK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56"/>
      <c r="W802" s="56"/>
      <c r="X802" s="56"/>
      <c r="Y802" s="56"/>
      <c r="Z802" s="26"/>
      <c r="AA802" s="26"/>
      <c r="AB802" s="26"/>
      <c r="AC802" s="26"/>
      <c r="AD802" s="26"/>
      <c r="AE802" s="26"/>
      <c r="AF802" s="26"/>
      <c r="AG802" s="26"/>
      <c r="AH802" s="26"/>
      <c r="AI802" s="26"/>
      <c r="AJ802" s="26"/>
      <c r="AK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56"/>
      <c r="W803" s="56"/>
      <c r="X803" s="56"/>
      <c r="Y803" s="56"/>
      <c r="Z803" s="26"/>
      <c r="AA803" s="26"/>
      <c r="AB803" s="26"/>
      <c r="AC803" s="26"/>
      <c r="AD803" s="26"/>
      <c r="AE803" s="26"/>
      <c r="AF803" s="26"/>
      <c r="AG803" s="26"/>
      <c r="AH803" s="26"/>
      <c r="AI803" s="26"/>
      <c r="AJ803" s="26"/>
      <c r="AK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56"/>
      <c r="W804" s="56"/>
      <c r="X804" s="56"/>
      <c r="Y804" s="56"/>
      <c r="Z804" s="26"/>
      <c r="AA804" s="26"/>
      <c r="AB804" s="26"/>
      <c r="AC804" s="26"/>
      <c r="AD804" s="26"/>
      <c r="AE804" s="26"/>
      <c r="AF804" s="26"/>
      <c r="AG804" s="26"/>
      <c r="AH804" s="26"/>
      <c r="AI804" s="26"/>
      <c r="AJ804" s="26"/>
      <c r="AK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56"/>
      <c r="W805" s="56"/>
      <c r="X805" s="56"/>
      <c r="Y805" s="56"/>
      <c r="Z805" s="26"/>
      <c r="AA805" s="26"/>
      <c r="AB805" s="26"/>
      <c r="AC805" s="26"/>
      <c r="AD805" s="26"/>
      <c r="AE805" s="26"/>
      <c r="AF805" s="26"/>
      <c r="AG805" s="26"/>
      <c r="AH805" s="26"/>
      <c r="AI805" s="26"/>
      <c r="AJ805" s="26"/>
      <c r="AK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56"/>
      <c r="W806" s="56"/>
      <c r="X806" s="56"/>
      <c r="Y806" s="56"/>
      <c r="Z806" s="26"/>
      <c r="AA806" s="26"/>
      <c r="AB806" s="26"/>
      <c r="AC806" s="26"/>
      <c r="AD806" s="26"/>
      <c r="AE806" s="26"/>
      <c r="AF806" s="26"/>
      <c r="AG806" s="26"/>
      <c r="AH806" s="26"/>
      <c r="AI806" s="26"/>
      <c r="AJ806" s="26"/>
      <c r="AK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56"/>
      <c r="W807" s="56"/>
      <c r="X807" s="56"/>
      <c r="Y807" s="56"/>
      <c r="Z807" s="26"/>
      <c r="AA807" s="26"/>
      <c r="AB807" s="26"/>
      <c r="AC807" s="26"/>
      <c r="AD807" s="26"/>
      <c r="AE807" s="26"/>
      <c r="AF807" s="26"/>
      <c r="AG807" s="26"/>
      <c r="AH807" s="26"/>
      <c r="AI807" s="26"/>
      <c r="AJ807" s="26"/>
      <c r="AK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56"/>
      <c r="W808" s="56"/>
      <c r="X808" s="56"/>
      <c r="Y808" s="56"/>
      <c r="Z808" s="26"/>
      <c r="AA808" s="26"/>
      <c r="AB808" s="26"/>
      <c r="AC808" s="26"/>
      <c r="AD808" s="26"/>
      <c r="AE808" s="26"/>
      <c r="AF808" s="26"/>
      <c r="AG808" s="26"/>
      <c r="AH808" s="26"/>
      <c r="AI808" s="26"/>
      <c r="AJ808" s="26"/>
      <c r="AK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56"/>
      <c r="W809" s="56"/>
      <c r="X809" s="56"/>
      <c r="Y809" s="56"/>
      <c r="Z809" s="26"/>
      <c r="AA809" s="26"/>
      <c r="AB809" s="26"/>
      <c r="AC809" s="26"/>
      <c r="AD809" s="26"/>
      <c r="AE809" s="26"/>
      <c r="AF809" s="26"/>
      <c r="AG809" s="26"/>
      <c r="AH809" s="26"/>
      <c r="AI809" s="26"/>
      <c r="AJ809" s="26"/>
      <c r="AK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56"/>
      <c r="W810" s="56"/>
      <c r="X810" s="56"/>
      <c r="Y810" s="56"/>
      <c r="Z810" s="26"/>
      <c r="AA810" s="26"/>
      <c r="AB810" s="26"/>
      <c r="AC810" s="26"/>
      <c r="AD810" s="26"/>
      <c r="AE810" s="26"/>
      <c r="AF810" s="26"/>
      <c r="AG810" s="26"/>
      <c r="AH810" s="26"/>
      <c r="AI810" s="26"/>
      <c r="AJ810" s="26"/>
      <c r="AK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56"/>
      <c r="W811" s="56"/>
      <c r="X811" s="56"/>
      <c r="Y811" s="56"/>
      <c r="Z811" s="26"/>
      <c r="AA811" s="26"/>
      <c r="AB811" s="26"/>
      <c r="AC811" s="26"/>
      <c r="AD811" s="26"/>
      <c r="AE811" s="26"/>
      <c r="AF811" s="26"/>
      <c r="AG811" s="26"/>
      <c r="AH811" s="26"/>
      <c r="AI811" s="26"/>
      <c r="AJ811" s="26"/>
      <c r="AK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56"/>
      <c r="W812" s="56"/>
      <c r="X812" s="56"/>
      <c r="Y812" s="56"/>
      <c r="Z812" s="26"/>
      <c r="AA812" s="26"/>
      <c r="AB812" s="26"/>
      <c r="AC812" s="26"/>
      <c r="AD812" s="26"/>
      <c r="AE812" s="26"/>
      <c r="AF812" s="26"/>
      <c r="AG812" s="26"/>
      <c r="AH812" s="26"/>
      <c r="AI812" s="26"/>
      <c r="AJ812" s="26"/>
      <c r="AK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56"/>
      <c r="W813" s="56"/>
      <c r="X813" s="56"/>
      <c r="Y813" s="56"/>
      <c r="Z813" s="26"/>
      <c r="AA813" s="26"/>
      <c r="AB813" s="26"/>
      <c r="AC813" s="26"/>
      <c r="AD813" s="26"/>
      <c r="AE813" s="26"/>
      <c r="AF813" s="26"/>
      <c r="AG813" s="26"/>
      <c r="AH813" s="26"/>
      <c r="AI813" s="26"/>
      <c r="AJ813" s="26"/>
      <c r="AK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56"/>
      <c r="W814" s="56"/>
      <c r="X814" s="56"/>
      <c r="Y814" s="56"/>
      <c r="Z814" s="26"/>
      <c r="AA814" s="26"/>
      <c r="AB814" s="26"/>
      <c r="AC814" s="26"/>
      <c r="AD814" s="26"/>
      <c r="AE814" s="26"/>
      <c r="AF814" s="26"/>
      <c r="AG814" s="26"/>
      <c r="AH814" s="26"/>
      <c r="AI814" s="26"/>
      <c r="AJ814" s="26"/>
      <c r="AK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56"/>
      <c r="W815" s="56"/>
      <c r="X815" s="56"/>
      <c r="Y815" s="56"/>
      <c r="Z815" s="26"/>
      <c r="AA815" s="26"/>
      <c r="AB815" s="26"/>
      <c r="AC815" s="26"/>
      <c r="AD815" s="26"/>
      <c r="AE815" s="26"/>
      <c r="AF815" s="26"/>
      <c r="AG815" s="26"/>
      <c r="AH815" s="26"/>
      <c r="AI815" s="26"/>
      <c r="AJ815" s="26"/>
      <c r="AK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56"/>
      <c r="W816" s="56"/>
      <c r="X816" s="56"/>
      <c r="Y816" s="56"/>
      <c r="Z816" s="26"/>
      <c r="AA816" s="26"/>
      <c r="AB816" s="26"/>
      <c r="AC816" s="26"/>
      <c r="AD816" s="26"/>
      <c r="AE816" s="26"/>
      <c r="AF816" s="26"/>
      <c r="AG816" s="26"/>
      <c r="AH816" s="26"/>
      <c r="AI816" s="26"/>
      <c r="AJ816" s="26"/>
      <c r="AK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56"/>
      <c r="W817" s="56"/>
      <c r="X817" s="56"/>
      <c r="Y817" s="56"/>
      <c r="Z817" s="26"/>
      <c r="AA817" s="26"/>
      <c r="AB817" s="26"/>
      <c r="AC817" s="26"/>
      <c r="AD817" s="26"/>
      <c r="AE817" s="26"/>
      <c r="AF817" s="26"/>
      <c r="AG817" s="26"/>
      <c r="AH817" s="26"/>
      <c r="AI817" s="26"/>
      <c r="AJ817" s="26"/>
      <c r="AK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56"/>
      <c r="W818" s="56"/>
      <c r="X818" s="56"/>
      <c r="Y818" s="56"/>
      <c r="Z818" s="26"/>
      <c r="AA818" s="26"/>
      <c r="AB818" s="26"/>
      <c r="AC818" s="26"/>
      <c r="AD818" s="26"/>
      <c r="AE818" s="26"/>
      <c r="AF818" s="26"/>
      <c r="AG818" s="26"/>
      <c r="AH818" s="26"/>
      <c r="AI818" s="26"/>
      <c r="AJ818" s="26"/>
      <c r="AK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56"/>
      <c r="W819" s="56"/>
      <c r="X819" s="56"/>
      <c r="Y819" s="56"/>
      <c r="Z819" s="26"/>
      <c r="AA819" s="26"/>
      <c r="AB819" s="26"/>
      <c r="AC819" s="26"/>
      <c r="AD819" s="26"/>
      <c r="AE819" s="26"/>
      <c r="AF819" s="26"/>
      <c r="AG819" s="26"/>
      <c r="AH819" s="26"/>
      <c r="AI819" s="26"/>
      <c r="AJ819" s="26"/>
      <c r="AK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56"/>
      <c r="W820" s="56"/>
      <c r="X820" s="56"/>
      <c r="Y820" s="56"/>
      <c r="Z820" s="26"/>
      <c r="AA820" s="26"/>
      <c r="AB820" s="26"/>
      <c r="AC820" s="26"/>
      <c r="AD820" s="26"/>
      <c r="AE820" s="26"/>
      <c r="AF820" s="26"/>
      <c r="AG820" s="26"/>
      <c r="AH820" s="26"/>
      <c r="AI820" s="26"/>
      <c r="AJ820" s="26"/>
      <c r="AK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56"/>
      <c r="W821" s="56"/>
      <c r="X821" s="56"/>
      <c r="Y821" s="56"/>
      <c r="Z821" s="26"/>
      <c r="AA821" s="26"/>
      <c r="AB821" s="26"/>
      <c r="AC821" s="26"/>
      <c r="AD821" s="26"/>
      <c r="AE821" s="26"/>
      <c r="AF821" s="26"/>
      <c r="AG821" s="26"/>
      <c r="AH821" s="26"/>
      <c r="AI821" s="26"/>
      <c r="AJ821" s="26"/>
      <c r="AK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56"/>
      <c r="W822" s="56"/>
      <c r="X822" s="56"/>
      <c r="Y822" s="56"/>
      <c r="Z822" s="26"/>
      <c r="AA822" s="26"/>
      <c r="AB822" s="26"/>
      <c r="AC822" s="26"/>
      <c r="AD822" s="26"/>
      <c r="AE822" s="26"/>
      <c r="AF822" s="26"/>
      <c r="AG822" s="26"/>
      <c r="AH822" s="26"/>
      <c r="AI822" s="26"/>
      <c r="AJ822" s="26"/>
      <c r="AK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56"/>
      <c r="W823" s="56"/>
      <c r="X823" s="56"/>
      <c r="Y823" s="56"/>
      <c r="Z823" s="26"/>
      <c r="AA823" s="26"/>
      <c r="AB823" s="26"/>
      <c r="AC823" s="26"/>
      <c r="AD823" s="26"/>
      <c r="AE823" s="26"/>
      <c r="AF823" s="26"/>
      <c r="AG823" s="26"/>
      <c r="AH823" s="26"/>
      <c r="AI823" s="26"/>
      <c r="AJ823" s="26"/>
      <c r="AK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56"/>
      <c r="W824" s="56"/>
      <c r="X824" s="56"/>
      <c r="Y824" s="56"/>
      <c r="Z824" s="26"/>
      <c r="AA824" s="26"/>
      <c r="AB824" s="26"/>
      <c r="AC824" s="26"/>
      <c r="AD824" s="26"/>
      <c r="AE824" s="26"/>
      <c r="AF824" s="26"/>
      <c r="AG824" s="26"/>
      <c r="AH824" s="26"/>
      <c r="AI824" s="26"/>
      <c r="AJ824" s="26"/>
      <c r="AK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56"/>
      <c r="W825" s="56"/>
      <c r="X825" s="56"/>
      <c r="Y825" s="56"/>
      <c r="Z825" s="26"/>
      <c r="AA825" s="26"/>
      <c r="AB825" s="26"/>
      <c r="AC825" s="26"/>
      <c r="AD825" s="26"/>
      <c r="AE825" s="26"/>
      <c r="AF825" s="26"/>
      <c r="AG825" s="26"/>
      <c r="AH825" s="26"/>
      <c r="AI825" s="26"/>
      <c r="AJ825" s="26"/>
      <c r="AK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56"/>
      <c r="W826" s="56"/>
      <c r="X826" s="56"/>
      <c r="Y826" s="56"/>
      <c r="Z826" s="26"/>
      <c r="AA826" s="26"/>
      <c r="AB826" s="26"/>
      <c r="AC826" s="26"/>
      <c r="AD826" s="26"/>
      <c r="AE826" s="26"/>
      <c r="AF826" s="26"/>
      <c r="AG826" s="26"/>
      <c r="AH826" s="26"/>
      <c r="AI826" s="26"/>
      <c r="AJ826" s="26"/>
      <c r="AK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56"/>
      <c r="W827" s="56"/>
      <c r="X827" s="56"/>
      <c r="Y827" s="56"/>
      <c r="Z827" s="26"/>
      <c r="AA827" s="26"/>
      <c r="AB827" s="26"/>
      <c r="AC827" s="26"/>
      <c r="AD827" s="26"/>
      <c r="AE827" s="26"/>
      <c r="AF827" s="26"/>
      <c r="AG827" s="26"/>
      <c r="AH827" s="26"/>
      <c r="AI827" s="26"/>
      <c r="AJ827" s="26"/>
      <c r="AK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56"/>
      <c r="W828" s="56"/>
      <c r="X828" s="56"/>
      <c r="Y828" s="56"/>
      <c r="Z828" s="26"/>
      <c r="AA828" s="26"/>
      <c r="AB828" s="26"/>
      <c r="AC828" s="26"/>
      <c r="AD828" s="26"/>
      <c r="AE828" s="26"/>
      <c r="AF828" s="26"/>
      <c r="AG828" s="26"/>
      <c r="AH828" s="26"/>
      <c r="AI828" s="26"/>
      <c r="AJ828" s="26"/>
      <c r="AK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56"/>
      <c r="W829" s="56"/>
      <c r="X829" s="56"/>
      <c r="Y829" s="56"/>
      <c r="Z829" s="26"/>
      <c r="AA829" s="26"/>
      <c r="AB829" s="26"/>
      <c r="AC829" s="26"/>
      <c r="AD829" s="26"/>
      <c r="AE829" s="26"/>
      <c r="AF829" s="26"/>
      <c r="AG829" s="26"/>
      <c r="AH829" s="26"/>
      <c r="AI829" s="26"/>
      <c r="AJ829" s="26"/>
      <c r="AK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56"/>
      <c r="W830" s="56"/>
      <c r="X830" s="56"/>
      <c r="Y830" s="56"/>
      <c r="Z830" s="26"/>
      <c r="AA830" s="26"/>
      <c r="AB830" s="26"/>
      <c r="AC830" s="26"/>
      <c r="AD830" s="26"/>
      <c r="AE830" s="26"/>
      <c r="AF830" s="26"/>
      <c r="AG830" s="26"/>
      <c r="AH830" s="26"/>
      <c r="AI830" s="26"/>
      <c r="AJ830" s="26"/>
      <c r="AK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56"/>
      <c r="W831" s="56"/>
      <c r="X831" s="56"/>
      <c r="Y831" s="56"/>
      <c r="Z831" s="26"/>
      <c r="AA831" s="26"/>
      <c r="AB831" s="26"/>
      <c r="AC831" s="26"/>
      <c r="AD831" s="26"/>
      <c r="AE831" s="26"/>
      <c r="AF831" s="26"/>
      <c r="AG831" s="26"/>
      <c r="AH831" s="26"/>
      <c r="AI831" s="26"/>
      <c r="AJ831" s="26"/>
      <c r="AK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56"/>
      <c r="W832" s="56"/>
      <c r="X832" s="56"/>
      <c r="Y832" s="56"/>
      <c r="Z832" s="26"/>
      <c r="AA832" s="26"/>
      <c r="AB832" s="26"/>
      <c r="AC832" s="26"/>
      <c r="AD832" s="26"/>
      <c r="AE832" s="26"/>
      <c r="AF832" s="26"/>
      <c r="AG832" s="26"/>
      <c r="AH832" s="26"/>
      <c r="AI832" s="26"/>
      <c r="AJ832" s="26"/>
      <c r="AK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56"/>
      <c r="W833" s="56"/>
      <c r="X833" s="56"/>
      <c r="Y833" s="56"/>
      <c r="Z833" s="26"/>
      <c r="AA833" s="26"/>
      <c r="AB833" s="26"/>
      <c r="AC833" s="26"/>
      <c r="AD833" s="26"/>
      <c r="AE833" s="26"/>
      <c r="AF833" s="26"/>
      <c r="AG833" s="26"/>
      <c r="AH833" s="26"/>
      <c r="AI833" s="26"/>
      <c r="AJ833" s="26"/>
      <c r="AK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56"/>
      <c r="W834" s="56"/>
      <c r="X834" s="56"/>
      <c r="Y834" s="56"/>
      <c r="Z834" s="26"/>
      <c r="AA834" s="26"/>
      <c r="AB834" s="26"/>
      <c r="AC834" s="26"/>
      <c r="AD834" s="26"/>
      <c r="AE834" s="26"/>
      <c r="AF834" s="26"/>
      <c r="AG834" s="26"/>
      <c r="AH834" s="26"/>
      <c r="AI834" s="26"/>
      <c r="AJ834" s="26"/>
      <c r="AK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56"/>
      <c r="W835" s="56"/>
      <c r="X835" s="56"/>
      <c r="Y835" s="56"/>
      <c r="Z835" s="26"/>
      <c r="AA835" s="26"/>
      <c r="AB835" s="26"/>
      <c r="AC835" s="26"/>
      <c r="AD835" s="26"/>
      <c r="AE835" s="26"/>
      <c r="AF835" s="26"/>
      <c r="AG835" s="26"/>
      <c r="AH835" s="26"/>
      <c r="AI835" s="26"/>
      <c r="AJ835" s="26"/>
      <c r="AK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56"/>
      <c r="W836" s="56"/>
      <c r="X836" s="56"/>
      <c r="Y836" s="56"/>
      <c r="Z836" s="26"/>
      <c r="AA836" s="26"/>
      <c r="AB836" s="26"/>
      <c r="AC836" s="26"/>
      <c r="AD836" s="26"/>
      <c r="AE836" s="26"/>
      <c r="AF836" s="26"/>
      <c r="AG836" s="26"/>
      <c r="AH836" s="26"/>
      <c r="AI836" s="26"/>
      <c r="AJ836" s="26"/>
      <c r="AK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56"/>
      <c r="W837" s="56"/>
      <c r="X837" s="56"/>
      <c r="Y837" s="56"/>
      <c r="Z837" s="26"/>
      <c r="AA837" s="26"/>
      <c r="AB837" s="26"/>
      <c r="AC837" s="26"/>
      <c r="AD837" s="26"/>
      <c r="AE837" s="26"/>
      <c r="AF837" s="26"/>
      <c r="AG837" s="26"/>
      <c r="AH837" s="26"/>
      <c r="AI837" s="26"/>
      <c r="AJ837" s="26"/>
      <c r="AK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56"/>
      <c r="W838" s="56"/>
      <c r="X838" s="56"/>
      <c r="Y838" s="56"/>
      <c r="Z838" s="26"/>
      <c r="AA838" s="26"/>
      <c r="AB838" s="26"/>
      <c r="AC838" s="26"/>
      <c r="AD838" s="26"/>
      <c r="AE838" s="26"/>
      <c r="AF838" s="26"/>
      <c r="AG838" s="26"/>
      <c r="AH838" s="26"/>
      <c r="AI838" s="26"/>
      <c r="AJ838" s="26"/>
      <c r="AK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56"/>
      <c r="W839" s="56"/>
      <c r="X839" s="56"/>
      <c r="Y839" s="56"/>
      <c r="Z839" s="26"/>
      <c r="AA839" s="26"/>
      <c r="AB839" s="26"/>
      <c r="AC839" s="26"/>
      <c r="AD839" s="26"/>
      <c r="AE839" s="26"/>
      <c r="AF839" s="26"/>
      <c r="AG839" s="26"/>
      <c r="AH839" s="26"/>
      <c r="AI839" s="26"/>
      <c r="AJ839" s="26"/>
      <c r="AK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56"/>
      <c r="W840" s="56"/>
      <c r="X840" s="56"/>
      <c r="Y840" s="56"/>
      <c r="Z840" s="26"/>
      <c r="AA840" s="26"/>
      <c r="AB840" s="26"/>
      <c r="AC840" s="26"/>
      <c r="AD840" s="26"/>
      <c r="AE840" s="26"/>
      <c r="AF840" s="26"/>
      <c r="AG840" s="26"/>
      <c r="AH840" s="26"/>
      <c r="AI840" s="26"/>
      <c r="AJ840" s="26"/>
      <c r="AK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56"/>
      <c r="W841" s="56"/>
      <c r="X841" s="56"/>
      <c r="Y841" s="56"/>
      <c r="Z841" s="26"/>
      <c r="AA841" s="26"/>
      <c r="AB841" s="26"/>
      <c r="AC841" s="26"/>
      <c r="AD841" s="26"/>
      <c r="AE841" s="26"/>
      <c r="AF841" s="26"/>
      <c r="AG841" s="26"/>
      <c r="AH841" s="26"/>
      <c r="AI841" s="26"/>
      <c r="AJ841" s="26"/>
      <c r="AK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56"/>
      <c r="W842" s="56"/>
      <c r="X842" s="56"/>
      <c r="Y842" s="56"/>
      <c r="Z842" s="26"/>
      <c r="AA842" s="26"/>
      <c r="AB842" s="26"/>
      <c r="AC842" s="26"/>
      <c r="AD842" s="26"/>
      <c r="AE842" s="26"/>
      <c r="AF842" s="26"/>
      <c r="AG842" s="26"/>
      <c r="AH842" s="26"/>
      <c r="AI842" s="26"/>
      <c r="AJ842" s="26"/>
      <c r="AK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56"/>
      <c r="W843" s="56"/>
      <c r="X843" s="56"/>
      <c r="Y843" s="56"/>
      <c r="Z843" s="26"/>
      <c r="AA843" s="26"/>
      <c r="AB843" s="26"/>
      <c r="AC843" s="26"/>
      <c r="AD843" s="26"/>
      <c r="AE843" s="26"/>
      <c r="AF843" s="26"/>
      <c r="AG843" s="26"/>
      <c r="AH843" s="26"/>
      <c r="AI843" s="26"/>
      <c r="AJ843" s="26"/>
      <c r="AK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56"/>
      <c r="W844" s="56"/>
      <c r="X844" s="56"/>
      <c r="Y844" s="56"/>
      <c r="Z844" s="26"/>
      <c r="AA844" s="26"/>
      <c r="AB844" s="26"/>
      <c r="AC844" s="26"/>
      <c r="AD844" s="26"/>
      <c r="AE844" s="26"/>
      <c r="AF844" s="26"/>
      <c r="AG844" s="26"/>
      <c r="AH844" s="26"/>
      <c r="AI844" s="26"/>
      <c r="AJ844" s="26"/>
      <c r="AK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56"/>
      <c r="W845" s="56"/>
      <c r="X845" s="56"/>
      <c r="Y845" s="56"/>
      <c r="Z845" s="26"/>
      <c r="AA845" s="26"/>
      <c r="AB845" s="26"/>
      <c r="AC845" s="26"/>
      <c r="AD845" s="26"/>
      <c r="AE845" s="26"/>
      <c r="AF845" s="26"/>
      <c r="AG845" s="26"/>
      <c r="AH845" s="26"/>
      <c r="AI845" s="26"/>
      <c r="AJ845" s="26"/>
      <c r="AK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56"/>
      <c r="W846" s="56"/>
      <c r="X846" s="56"/>
      <c r="Y846" s="56"/>
      <c r="Z846" s="26"/>
      <c r="AA846" s="26"/>
      <c r="AB846" s="26"/>
      <c r="AC846" s="26"/>
      <c r="AD846" s="26"/>
      <c r="AE846" s="26"/>
      <c r="AF846" s="26"/>
      <c r="AG846" s="26"/>
      <c r="AH846" s="26"/>
      <c r="AI846" s="26"/>
      <c r="AJ846" s="26"/>
      <c r="AK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56"/>
      <c r="W847" s="56"/>
      <c r="X847" s="56"/>
      <c r="Y847" s="56"/>
      <c r="Z847" s="26"/>
      <c r="AA847" s="26"/>
      <c r="AB847" s="26"/>
      <c r="AC847" s="26"/>
      <c r="AD847" s="26"/>
      <c r="AE847" s="26"/>
      <c r="AF847" s="26"/>
      <c r="AG847" s="26"/>
      <c r="AH847" s="26"/>
      <c r="AI847" s="26"/>
      <c r="AJ847" s="26"/>
      <c r="AK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56"/>
      <c r="W848" s="56"/>
      <c r="X848" s="56"/>
      <c r="Y848" s="56"/>
      <c r="Z848" s="26"/>
      <c r="AA848" s="26"/>
      <c r="AB848" s="26"/>
      <c r="AC848" s="26"/>
      <c r="AD848" s="26"/>
      <c r="AE848" s="26"/>
      <c r="AF848" s="26"/>
      <c r="AG848" s="26"/>
      <c r="AH848" s="26"/>
      <c r="AI848" s="26"/>
      <c r="AJ848" s="26"/>
      <c r="AK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56"/>
      <c r="W849" s="56"/>
      <c r="X849" s="56"/>
      <c r="Y849" s="56"/>
      <c r="Z849" s="26"/>
      <c r="AA849" s="26"/>
      <c r="AB849" s="26"/>
      <c r="AC849" s="26"/>
      <c r="AD849" s="26"/>
      <c r="AE849" s="26"/>
      <c r="AF849" s="26"/>
      <c r="AG849" s="26"/>
      <c r="AH849" s="26"/>
      <c r="AI849" s="26"/>
      <c r="AJ849" s="26"/>
      <c r="AK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56"/>
      <c r="W850" s="56"/>
      <c r="X850" s="56"/>
      <c r="Y850" s="56"/>
      <c r="Z850" s="26"/>
      <c r="AA850" s="26"/>
      <c r="AB850" s="26"/>
      <c r="AC850" s="26"/>
      <c r="AD850" s="26"/>
      <c r="AE850" s="26"/>
      <c r="AF850" s="26"/>
      <c r="AG850" s="26"/>
      <c r="AH850" s="26"/>
      <c r="AI850" s="26"/>
      <c r="AJ850" s="26"/>
      <c r="AK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56"/>
      <c r="W851" s="56"/>
      <c r="X851" s="56"/>
      <c r="Y851" s="56"/>
      <c r="Z851" s="26"/>
      <c r="AA851" s="26"/>
      <c r="AB851" s="26"/>
      <c r="AC851" s="26"/>
      <c r="AD851" s="26"/>
      <c r="AE851" s="26"/>
      <c r="AF851" s="26"/>
      <c r="AG851" s="26"/>
      <c r="AH851" s="26"/>
      <c r="AI851" s="26"/>
      <c r="AJ851" s="26"/>
      <c r="AK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56"/>
      <c r="W852" s="56"/>
      <c r="X852" s="56"/>
      <c r="Y852" s="56"/>
      <c r="Z852" s="26"/>
      <c r="AA852" s="26"/>
      <c r="AB852" s="26"/>
      <c r="AC852" s="26"/>
      <c r="AD852" s="26"/>
      <c r="AE852" s="26"/>
      <c r="AF852" s="26"/>
      <c r="AG852" s="26"/>
      <c r="AH852" s="26"/>
      <c r="AI852" s="26"/>
      <c r="AJ852" s="26"/>
      <c r="AK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56"/>
      <c r="W853" s="56"/>
      <c r="X853" s="56"/>
      <c r="Y853" s="56"/>
      <c r="Z853" s="26"/>
      <c r="AA853" s="26"/>
      <c r="AB853" s="26"/>
      <c r="AC853" s="26"/>
      <c r="AD853" s="26"/>
      <c r="AE853" s="26"/>
      <c r="AF853" s="26"/>
      <c r="AG853" s="26"/>
      <c r="AH853" s="26"/>
      <c r="AI853" s="26"/>
      <c r="AJ853" s="26"/>
      <c r="AK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56"/>
      <c r="W854" s="56"/>
      <c r="X854" s="56"/>
      <c r="Y854" s="56"/>
      <c r="Z854" s="26"/>
      <c r="AA854" s="26"/>
      <c r="AB854" s="26"/>
      <c r="AC854" s="26"/>
      <c r="AD854" s="26"/>
      <c r="AE854" s="26"/>
      <c r="AF854" s="26"/>
      <c r="AG854" s="26"/>
      <c r="AH854" s="26"/>
      <c r="AI854" s="26"/>
      <c r="AJ854" s="26"/>
      <c r="AK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56"/>
      <c r="W855" s="56"/>
      <c r="X855" s="56"/>
      <c r="Y855" s="56"/>
      <c r="Z855" s="26"/>
      <c r="AA855" s="26"/>
      <c r="AB855" s="26"/>
      <c r="AC855" s="26"/>
      <c r="AD855" s="26"/>
      <c r="AE855" s="26"/>
      <c r="AF855" s="26"/>
      <c r="AG855" s="26"/>
      <c r="AH855" s="26"/>
      <c r="AI855" s="26"/>
      <c r="AJ855" s="26"/>
      <c r="AK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56"/>
      <c r="W856" s="56"/>
      <c r="X856" s="56"/>
      <c r="Y856" s="56"/>
      <c r="Z856" s="26"/>
      <c r="AA856" s="26"/>
      <c r="AB856" s="26"/>
      <c r="AC856" s="26"/>
      <c r="AD856" s="26"/>
      <c r="AE856" s="26"/>
      <c r="AF856" s="26"/>
      <c r="AG856" s="26"/>
      <c r="AH856" s="26"/>
      <c r="AI856" s="26"/>
      <c r="AJ856" s="26"/>
      <c r="AK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56"/>
      <c r="W857" s="56"/>
      <c r="X857" s="56"/>
      <c r="Y857" s="56"/>
      <c r="Z857" s="26"/>
      <c r="AA857" s="26"/>
      <c r="AB857" s="26"/>
      <c r="AC857" s="26"/>
      <c r="AD857" s="26"/>
      <c r="AE857" s="26"/>
      <c r="AF857" s="26"/>
      <c r="AG857" s="26"/>
      <c r="AH857" s="26"/>
      <c r="AI857" s="26"/>
      <c r="AJ857" s="26"/>
      <c r="AK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56"/>
      <c r="W858" s="56"/>
      <c r="X858" s="56"/>
      <c r="Y858" s="56"/>
      <c r="Z858" s="26"/>
      <c r="AA858" s="26"/>
      <c r="AB858" s="26"/>
      <c r="AC858" s="26"/>
      <c r="AD858" s="26"/>
      <c r="AE858" s="26"/>
      <c r="AF858" s="26"/>
      <c r="AG858" s="26"/>
      <c r="AH858" s="26"/>
      <c r="AI858" s="26"/>
      <c r="AJ858" s="26"/>
      <c r="AK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56"/>
      <c r="W859" s="56"/>
      <c r="X859" s="56"/>
      <c r="Y859" s="56"/>
      <c r="Z859" s="26"/>
      <c r="AA859" s="26"/>
      <c r="AB859" s="26"/>
      <c r="AC859" s="26"/>
      <c r="AD859" s="26"/>
      <c r="AE859" s="26"/>
      <c r="AF859" s="26"/>
      <c r="AG859" s="26"/>
      <c r="AH859" s="26"/>
      <c r="AI859" s="26"/>
      <c r="AJ859" s="26"/>
      <c r="AK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56"/>
      <c r="W860" s="56"/>
      <c r="X860" s="56"/>
      <c r="Y860" s="56"/>
      <c r="Z860" s="26"/>
      <c r="AA860" s="26"/>
      <c r="AB860" s="26"/>
      <c r="AC860" s="26"/>
      <c r="AD860" s="26"/>
      <c r="AE860" s="26"/>
      <c r="AF860" s="26"/>
      <c r="AG860" s="26"/>
      <c r="AH860" s="26"/>
      <c r="AI860" s="26"/>
      <c r="AJ860" s="26"/>
      <c r="AK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56"/>
      <c r="W861" s="56"/>
      <c r="X861" s="56"/>
      <c r="Y861" s="56"/>
      <c r="Z861" s="26"/>
      <c r="AA861" s="26"/>
      <c r="AB861" s="26"/>
      <c r="AC861" s="26"/>
      <c r="AD861" s="26"/>
      <c r="AE861" s="26"/>
      <c r="AF861" s="26"/>
      <c r="AG861" s="26"/>
      <c r="AH861" s="26"/>
      <c r="AI861" s="26"/>
      <c r="AJ861" s="26"/>
      <c r="AK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56"/>
      <c r="W862" s="56"/>
      <c r="X862" s="56"/>
      <c r="Y862" s="56"/>
      <c r="Z862" s="26"/>
      <c r="AA862" s="26"/>
      <c r="AB862" s="26"/>
      <c r="AC862" s="26"/>
      <c r="AD862" s="26"/>
      <c r="AE862" s="26"/>
      <c r="AF862" s="26"/>
      <c r="AG862" s="26"/>
      <c r="AH862" s="26"/>
      <c r="AI862" s="26"/>
      <c r="AJ862" s="26"/>
      <c r="AK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56"/>
      <c r="W863" s="56"/>
      <c r="X863" s="56"/>
      <c r="Y863" s="56"/>
      <c r="Z863" s="26"/>
      <c r="AA863" s="26"/>
      <c r="AB863" s="26"/>
      <c r="AC863" s="26"/>
      <c r="AD863" s="26"/>
      <c r="AE863" s="26"/>
      <c r="AF863" s="26"/>
      <c r="AG863" s="26"/>
      <c r="AH863" s="26"/>
      <c r="AI863" s="26"/>
      <c r="AJ863" s="26"/>
      <c r="AK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56"/>
      <c r="W864" s="56"/>
      <c r="X864" s="56"/>
      <c r="Y864" s="56"/>
      <c r="Z864" s="26"/>
      <c r="AA864" s="26"/>
      <c r="AB864" s="26"/>
      <c r="AC864" s="26"/>
      <c r="AD864" s="26"/>
      <c r="AE864" s="26"/>
      <c r="AF864" s="26"/>
      <c r="AG864" s="26"/>
      <c r="AH864" s="26"/>
      <c r="AI864" s="26"/>
      <c r="AJ864" s="26"/>
      <c r="AK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56"/>
      <c r="W865" s="56"/>
      <c r="X865" s="56"/>
      <c r="Y865" s="56"/>
      <c r="Z865" s="26"/>
      <c r="AA865" s="26"/>
      <c r="AB865" s="26"/>
      <c r="AC865" s="26"/>
      <c r="AD865" s="26"/>
      <c r="AE865" s="26"/>
      <c r="AF865" s="26"/>
      <c r="AG865" s="26"/>
      <c r="AH865" s="26"/>
      <c r="AI865" s="26"/>
      <c r="AJ865" s="26"/>
      <c r="AK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56"/>
      <c r="W866" s="56"/>
      <c r="X866" s="56"/>
      <c r="Y866" s="56"/>
      <c r="Z866" s="26"/>
      <c r="AA866" s="26"/>
      <c r="AB866" s="26"/>
      <c r="AC866" s="26"/>
      <c r="AD866" s="26"/>
      <c r="AE866" s="26"/>
      <c r="AF866" s="26"/>
      <c r="AG866" s="26"/>
      <c r="AH866" s="26"/>
      <c r="AI866" s="26"/>
      <c r="AJ866" s="26"/>
      <c r="AK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56"/>
      <c r="W867" s="56"/>
      <c r="X867" s="56"/>
      <c r="Y867" s="56"/>
      <c r="Z867" s="26"/>
      <c r="AA867" s="26"/>
      <c r="AB867" s="26"/>
      <c r="AC867" s="26"/>
      <c r="AD867" s="26"/>
      <c r="AE867" s="26"/>
      <c r="AF867" s="26"/>
      <c r="AG867" s="26"/>
      <c r="AH867" s="26"/>
      <c r="AI867" s="26"/>
      <c r="AJ867" s="26"/>
      <c r="AK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56"/>
      <c r="W868" s="56"/>
      <c r="X868" s="56"/>
      <c r="Y868" s="56"/>
      <c r="Z868" s="26"/>
      <c r="AA868" s="26"/>
      <c r="AB868" s="26"/>
      <c r="AC868" s="26"/>
      <c r="AD868" s="26"/>
      <c r="AE868" s="26"/>
      <c r="AF868" s="26"/>
      <c r="AG868" s="26"/>
      <c r="AH868" s="26"/>
      <c r="AI868" s="26"/>
      <c r="AJ868" s="26"/>
      <c r="AK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56"/>
      <c r="W869" s="56"/>
      <c r="X869" s="56"/>
      <c r="Y869" s="56"/>
      <c r="Z869" s="26"/>
      <c r="AA869" s="26"/>
      <c r="AB869" s="26"/>
      <c r="AC869" s="26"/>
      <c r="AD869" s="26"/>
      <c r="AE869" s="26"/>
      <c r="AF869" s="26"/>
      <c r="AG869" s="26"/>
      <c r="AH869" s="26"/>
      <c r="AI869" s="26"/>
      <c r="AJ869" s="26"/>
      <c r="AK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56"/>
      <c r="W870" s="56"/>
      <c r="X870" s="56"/>
      <c r="Y870" s="56"/>
      <c r="Z870" s="26"/>
      <c r="AA870" s="26"/>
      <c r="AB870" s="26"/>
      <c r="AC870" s="26"/>
      <c r="AD870" s="26"/>
      <c r="AE870" s="26"/>
      <c r="AF870" s="26"/>
      <c r="AG870" s="26"/>
      <c r="AH870" s="26"/>
      <c r="AI870" s="26"/>
      <c r="AJ870" s="26"/>
      <c r="AK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56"/>
      <c r="W871" s="56"/>
      <c r="X871" s="56"/>
      <c r="Y871" s="56"/>
      <c r="Z871" s="26"/>
      <c r="AA871" s="26"/>
      <c r="AB871" s="26"/>
      <c r="AC871" s="26"/>
      <c r="AD871" s="26"/>
      <c r="AE871" s="26"/>
      <c r="AF871" s="26"/>
      <c r="AG871" s="26"/>
      <c r="AH871" s="26"/>
      <c r="AI871" s="26"/>
      <c r="AJ871" s="26"/>
      <c r="AK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56"/>
      <c r="W872" s="56"/>
      <c r="X872" s="56"/>
      <c r="Y872" s="56"/>
      <c r="Z872" s="26"/>
      <c r="AA872" s="26"/>
      <c r="AB872" s="26"/>
      <c r="AC872" s="26"/>
      <c r="AD872" s="26"/>
      <c r="AE872" s="26"/>
      <c r="AF872" s="26"/>
      <c r="AG872" s="26"/>
      <c r="AH872" s="26"/>
      <c r="AI872" s="26"/>
      <c r="AJ872" s="26"/>
      <c r="AK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56"/>
      <c r="W873" s="56"/>
      <c r="X873" s="56"/>
      <c r="Y873" s="56"/>
      <c r="Z873" s="26"/>
      <c r="AA873" s="26"/>
      <c r="AB873" s="26"/>
      <c r="AC873" s="26"/>
      <c r="AD873" s="26"/>
      <c r="AE873" s="26"/>
      <c r="AF873" s="26"/>
      <c r="AG873" s="26"/>
      <c r="AH873" s="26"/>
      <c r="AI873" s="26"/>
      <c r="AJ873" s="26"/>
      <c r="AK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56"/>
      <c r="W874" s="56"/>
      <c r="X874" s="56"/>
      <c r="Y874" s="56"/>
      <c r="Z874" s="26"/>
      <c r="AA874" s="26"/>
      <c r="AB874" s="26"/>
      <c r="AC874" s="26"/>
      <c r="AD874" s="26"/>
      <c r="AE874" s="26"/>
      <c r="AF874" s="26"/>
      <c r="AG874" s="26"/>
      <c r="AH874" s="26"/>
      <c r="AI874" s="26"/>
      <c r="AJ874" s="26"/>
      <c r="AK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56"/>
      <c r="W875" s="56"/>
      <c r="X875" s="56"/>
      <c r="Y875" s="56"/>
      <c r="Z875" s="26"/>
      <c r="AA875" s="26"/>
      <c r="AB875" s="26"/>
      <c r="AC875" s="26"/>
      <c r="AD875" s="26"/>
      <c r="AE875" s="26"/>
      <c r="AF875" s="26"/>
      <c r="AG875" s="26"/>
      <c r="AH875" s="26"/>
      <c r="AI875" s="26"/>
      <c r="AJ875" s="26"/>
      <c r="AK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56"/>
      <c r="W876" s="56"/>
      <c r="X876" s="56"/>
      <c r="Y876" s="56"/>
      <c r="Z876" s="26"/>
      <c r="AA876" s="26"/>
      <c r="AB876" s="26"/>
      <c r="AC876" s="26"/>
      <c r="AD876" s="26"/>
      <c r="AE876" s="26"/>
      <c r="AF876" s="26"/>
      <c r="AG876" s="26"/>
      <c r="AH876" s="26"/>
      <c r="AI876" s="26"/>
      <c r="AJ876" s="26"/>
      <c r="AK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56"/>
      <c r="W877" s="56"/>
      <c r="X877" s="56"/>
      <c r="Y877" s="56"/>
      <c r="Z877" s="26"/>
      <c r="AA877" s="26"/>
      <c r="AB877" s="26"/>
      <c r="AC877" s="26"/>
      <c r="AD877" s="26"/>
      <c r="AE877" s="26"/>
      <c r="AF877" s="26"/>
      <c r="AG877" s="26"/>
      <c r="AH877" s="26"/>
      <c r="AI877" s="26"/>
      <c r="AJ877" s="26"/>
      <c r="AK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56"/>
      <c r="W878" s="56"/>
      <c r="X878" s="56"/>
      <c r="Y878" s="56"/>
      <c r="Z878" s="26"/>
      <c r="AA878" s="26"/>
      <c r="AB878" s="26"/>
      <c r="AC878" s="26"/>
      <c r="AD878" s="26"/>
      <c r="AE878" s="26"/>
      <c r="AF878" s="26"/>
      <c r="AG878" s="26"/>
      <c r="AH878" s="26"/>
      <c r="AI878" s="26"/>
      <c r="AJ878" s="26"/>
      <c r="AK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56"/>
      <c r="W879" s="56"/>
      <c r="X879" s="56"/>
      <c r="Y879" s="56"/>
      <c r="Z879" s="26"/>
      <c r="AA879" s="26"/>
      <c r="AB879" s="26"/>
      <c r="AC879" s="26"/>
      <c r="AD879" s="26"/>
      <c r="AE879" s="26"/>
      <c r="AF879" s="26"/>
      <c r="AG879" s="26"/>
      <c r="AH879" s="26"/>
      <c r="AI879" s="26"/>
      <c r="AJ879" s="26"/>
      <c r="AK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56"/>
      <c r="W880" s="56"/>
      <c r="X880" s="56"/>
      <c r="Y880" s="56"/>
      <c r="Z880" s="26"/>
      <c r="AA880" s="26"/>
      <c r="AB880" s="26"/>
      <c r="AC880" s="26"/>
      <c r="AD880" s="26"/>
      <c r="AE880" s="26"/>
      <c r="AF880" s="26"/>
      <c r="AG880" s="26"/>
      <c r="AH880" s="26"/>
      <c r="AI880" s="26"/>
      <c r="AJ880" s="26"/>
      <c r="AK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56"/>
      <c r="W881" s="56"/>
      <c r="X881" s="56"/>
      <c r="Y881" s="56"/>
      <c r="Z881" s="26"/>
      <c r="AA881" s="26"/>
      <c r="AB881" s="26"/>
      <c r="AC881" s="26"/>
      <c r="AD881" s="26"/>
      <c r="AE881" s="26"/>
      <c r="AF881" s="26"/>
      <c r="AG881" s="26"/>
      <c r="AH881" s="26"/>
      <c r="AI881" s="26"/>
      <c r="AJ881" s="26"/>
      <c r="AK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56"/>
      <c r="W882" s="56"/>
      <c r="X882" s="56"/>
      <c r="Y882" s="56"/>
      <c r="Z882" s="26"/>
      <c r="AA882" s="26"/>
      <c r="AB882" s="26"/>
      <c r="AC882" s="26"/>
      <c r="AD882" s="26"/>
      <c r="AE882" s="26"/>
      <c r="AF882" s="26"/>
      <c r="AG882" s="26"/>
      <c r="AH882" s="26"/>
      <c r="AI882" s="26"/>
      <c r="AJ882" s="26"/>
      <c r="AK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56"/>
      <c r="W883" s="56"/>
      <c r="X883" s="56"/>
      <c r="Y883" s="56"/>
      <c r="Z883" s="26"/>
      <c r="AA883" s="26"/>
      <c r="AB883" s="26"/>
      <c r="AC883" s="26"/>
      <c r="AD883" s="26"/>
      <c r="AE883" s="26"/>
      <c r="AF883" s="26"/>
      <c r="AG883" s="26"/>
      <c r="AH883" s="26"/>
      <c r="AI883" s="26"/>
      <c r="AJ883" s="26"/>
      <c r="AK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56"/>
      <c r="W884" s="56"/>
      <c r="X884" s="56"/>
      <c r="Y884" s="56"/>
      <c r="Z884" s="26"/>
      <c r="AA884" s="26"/>
      <c r="AB884" s="26"/>
      <c r="AC884" s="26"/>
      <c r="AD884" s="26"/>
      <c r="AE884" s="26"/>
      <c r="AF884" s="26"/>
      <c r="AG884" s="26"/>
      <c r="AH884" s="26"/>
      <c r="AI884" s="26"/>
      <c r="AJ884" s="26"/>
      <c r="AK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56"/>
      <c r="W885" s="56"/>
      <c r="X885" s="56"/>
      <c r="Y885" s="56"/>
      <c r="Z885" s="26"/>
      <c r="AA885" s="26"/>
      <c r="AB885" s="26"/>
      <c r="AC885" s="26"/>
      <c r="AD885" s="26"/>
      <c r="AE885" s="26"/>
      <c r="AF885" s="26"/>
      <c r="AG885" s="26"/>
      <c r="AH885" s="26"/>
      <c r="AI885" s="26"/>
      <c r="AJ885" s="26"/>
      <c r="AK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56"/>
      <c r="W886" s="56"/>
      <c r="X886" s="56"/>
      <c r="Y886" s="56"/>
      <c r="Z886" s="26"/>
      <c r="AA886" s="26"/>
      <c r="AB886" s="26"/>
      <c r="AC886" s="26"/>
      <c r="AD886" s="26"/>
      <c r="AE886" s="26"/>
      <c r="AF886" s="26"/>
      <c r="AG886" s="26"/>
      <c r="AH886" s="26"/>
      <c r="AI886" s="26"/>
      <c r="AJ886" s="26"/>
      <c r="AK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56"/>
      <c r="W887" s="56"/>
      <c r="X887" s="56"/>
      <c r="Y887" s="56"/>
      <c r="Z887" s="26"/>
      <c r="AA887" s="26"/>
      <c r="AB887" s="26"/>
      <c r="AC887" s="26"/>
      <c r="AD887" s="26"/>
      <c r="AE887" s="26"/>
      <c r="AF887" s="26"/>
      <c r="AG887" s="26"/>
      <c r="AH887" s="26"/>
      <c r="AI887" s="26"/>
      <c r="AJ887" s="26"/>
      <c r="AK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56"/>
      <c r="W888" s="56"/>
      <c r="X888" s="56"/>
      <c r="Y888" s="56"/>
      <c r="Z888" s="26"/>
      <c r="AA888" s="26"/>
      <c r="AB888" s="26"/>
      <c r="AC888" s="26"/>
      <c r="AD888" s="26"/>
      <c r="AE888" s="26"/>
      <c r="AF888" s="26"/>
      <c r="AG888" s="26"/>
      <c r="AH888" s="26"/>
      <c r="AI888" s="26"/>
      <c r="AJ888" s="26"/>
      <c r="AK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56"/>
      <c r="W889" s="56"/>
      <c r="X889" s="56"/>
      <c r="Y889" s="56"/>
      <c r="Z889" s="26"/>
      <c r="AA889" s="26"/>
      <c r="AB889" s="26"/>
      <c r="AC889" s="26"/>
      <c r="AD889" s="26"/>
      <c r="AE889" s="26"/>
      <c r="AF889" s="26"/>
      <c r="AG889" s="26"/>
      <c r="AH889" s="26"/>
      <c r="AI889" s="26"/>
      <c r="AJ889" s="26"/>
      <c r="AK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56"/>
      <c r="W890" s="56"/>
      <c r="X890" s="56"/>
      <c r="Y890" s="56"/>
      <c r="Z890" s="26"/>
      <c r="AA890" s="26"/>
      <c r="AB890" s="26"/>
      <c r="AC890" s="26"/>
      <c r="AD890" s="26"/>
      <c r="AE890" s="26"/>
      <c r="AF890" s="26"/>
      <c r="AG890" s="26"/>
      <c r="AH890" s="26"/>
      <c r="AI890" s="26"/>
      <c r="AJ890" s="26"/>
      <c r="AK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56"/>
      <c r="W891" s="56"/>
      <c r="X891" s="56"/>
      <c r="Y891" s="56"/>
      <c r="Z891" s="26"/>
      <c r="AA891" s="26"/>
      <c r="AB891" s="26"/>
      <c r="AC891" s="26"/>
      <c r="AD891" s="26"/>
      <c r="AE891" s="26"/>
      <c r="AF891" s="26"/>
      <c r="AG891" s="26"/>
      <c r="AH891" s="26"/>
      <c r="AI891" s="26"/>
      <c r="AJ891" s="26"/>
      <c r="AK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56"/>
      <c r="W892" s="56"/>
      <c r="X892" s="56"/>
      <c r="Y892" s="56"/>
      <c r="Z892" s="26"/>
      <c r="AA892" s="26"/>
      <c r="AB892" s="26"/>
      <c r="AC892" s="26"/>
      <c r="AD892" s="26"/>
      <c r="AE892" s="26"/>
      <c r="AF892" s="26"/>
      <c r="AG892" s="26"/>
      <c r="AH892" s="26"/>
      <c r="AI892" s="26"/>
      <c r="AJ892" s="26"/>
      <c r="AK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56"/>
      <c r="W893" s="56"/>
      <c r="X893" s="56"/>
      <c r="Y893" s="56"/>
      <c r="Z893" s="26"/>
      <c r="AA893" s="26"/>
      <c r="AB893" s="26"/>
      <c r="AC893" s="26"/>
      <c r="AD893" s="26"/>
      <c r="AE893" s="26"/>
      <c r="AF893" s="26"/>
      <c r="AG893" s="26"/>
      <c r="AH893" s="26"/>
      <c r="AI893" s="26"/>
      <c r="AJ893" s="26"/>
      <c r="AK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56"/>
      <c r="W894" s="56"/>
      <c r="X894" s="56"/>
      <c r="Y894" s="56"/>
      <c r="Z894" s="26"/>
      <c r="AA894" s="26"/>
      <c r="AB894" s="26"/>
      <c r="AC894" s="26"/>
      <c r="AD894" s="26"/>
      <c r="AE894" s="26"/>
      <c r="AF894" s="26"/>
      <c r="AG894" s="26"/>
      <c r="AH894" s="26"/>
      <c r="AI894" s="26"/>
      <c r="AJ894" s="26"/>
      <c r="AK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56"/>
      <c r="W895" s="56"/>
      <c r="X895" s="56"/>
      <c r="Y895" s="56"/>
      <c r="Z895" s="26"/>
      <c r="AA895" s="26"/>
      <c r="AB895" s="26"/>
      <c r="AC895" s="26"/>
      <c r="AD895" s="26"/>
      <c r="AE895" s="26"/>
      <c r="AF895" s="26"/>
      <c r="AG895" s="26"/>
      <c r="AH895" s="26"/>
      <c r="AI895" s="26"/>
      <c r="AJ895" s="26"/>
      <c r="AK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56"/>
      <c r="W896" s="56"/>
      <c r="X896" s="56"/>
      <c r="Y896" s="56"/>
      <c r="Z896" s="26"/>
      <c r="AA896" s="26"/>
      <c r="AB896" s="26"/>
      <c r="AC896" s="26"/>
      <c r="AD896" s="26"/>
      <c r="AE896" s="26"/>
      <c r="AF896" s="26"/>
      <c r="AG896" s="26"/>
      <c r="AH896" s="26"/>
      <c r="AI896" s="26"/>
      <c r="AJ896" s="26"/>
      <c r="AK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56"/>
      <c r="W897" s="56"/>
      <c r="X897" s="56"/>
      <c r="Y897" s="56"/>
      <c r="Z897" s="26"/>
      <c r="AA897" s="26"/>
      <c r="AB897" s="26"/>
      <c r="AC897" s="26"/>
      <c r="AD897" s="26"/>
      <c r="AE897" s="26"/>
      <c r="AF897" s="26"/>
      <c r="AG897" s="26"/>
      <c r="AH897" s="26"/>
      <c r="AI897" s="26"/>
      <c r="AJ897" s="26"/>
      <c r="AK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56"/>
      <c r="W898" s="56"/>
      <c r="X898" s="56"/>
      <c r="Y898" s="56"/>
      <c r="Z898" s="26"/>
      <c r="AA898" s="26"/>
      <c r="AB898" s="26"/>
      <c r="AC898" s="26"/>
      <c r="AD898" s="26"/>
      <c r="AE898" s="26"/>
      <c r="AF898" s="26"/>
      <c r="AG898" s="26"/>
      <c r="AH898" s="26"/>
      <c r="AI898" s="26"/>
      <c r="AJ898" s="26"/>
      <c r="AK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56"/>
      <c r="W899" s="56"/>
      <c r="X899" s="56"/>
      <c r="Y899" s="56"/>
      <c r="Z899" s="26"/>
      <c r="AA899" s="26"/>
      <c r="AB899" s="26"/>
      <c r="AC899" s="26"/>
      <c r="AD899" s="26"/>
      <c r="AE899" s="26"/>
      <c r="AF899" s="26"/>
      <c r="AG899" s="26"/>
      <c r="AH899" s="26"/>
      <c r="AI899" s="26"/>
      <c r="AJ899" s="26"/>
      <c r="AK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56"/>
      <c r="W900" s="56"/>
      <c r="X900" s="56"/>
      <c r="Y900" s="56"/>
      <c r="Z900" s="26"/>
      <c r="AA900" s="26"/>
      <c r="AB900" s="26"/>
      <c r="AC900" s="26"/>
      <c r="AD900" s="26"/>
      <c r="AE900" s="26"/>
      <c r="AF900" s="26"/>
      <c r="AG900" s="26"/>
      <c r="AH900" s="26"/>
      <c r="AI900" s="26"/>
      <c r="AJ900" s="26"/>
      <c r="AK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56"/>
      <c r="W901" s="56"/>
      <c r="X901" s="56"/>
      <c r="Y901" s="56"/>
      <c r="Z901" s="26"/>
      <c r="AA901" s="26"/>
      <c r="AB901" s="26"/>
      <c r="AC901" s="26"/>
      <c r="AD901" s="26"/>
      <c r="AE901" s="26"/>
      <c r="AF901" s="26"/>
      <c r="AG901" s="26"/>
      <c r="AH901" s="26"/>
      <c r="AI901" s="26"/>
      <c r="AJ901" s="26"/>
      <c r="AK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56"/>
      <c r="W902" s="56"/>
      <c r="X902" s="56"/>
      <c r="Y902" s="56"/>
      <c r="Z902" s="26"/>
      <c r="AA902" s="26"/>
      <c r="AB902" s="26"/>
      <c r="AC902" s="26"/>
      <c r="AD902" s="26"/>
      <c r="AE902" s="26"/>
      <c r="AF902" s="26"/>
      <c r="AG902" s="26"/>
      <c r="AH902" s="26"/>
      <c r="AI902" s="26"/>
      <c r="AJ902" s="26"/>
      <c r="AK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56"/>
      <c r="W903" s="56"/>
      <c r="X903" s="56"/>
      <c r="Y903" s="56"/>
      <c r="Z903" s="26"/>
      <c r="AA903" s="26"/>
      <c r="AB903" s="26"/>
      <c r="AC903" s="26"/>
      <c r="AD903" s="26"/>
      <c r="AE903" s="26"/>
      <c r="AF903" s="26"/>
      <c r="AG903" s="26"/>
      <c r="AH903" s="26"/>
      <c r="AI903" s="26"/>
      <c r="AJ903" s="26"/>
      <c r="AK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56"/>
      <c r="W904" s="56"/>
      <c r="X904" s="56"/>
      <c r="Y904" s="56"/>
      <c r="Z904" s="26"/>
      <c r="AA904" s="26"/>
      <c r="AB904" s="26"/>
      <c r="AC904" s="26"/>
      <c r="AD904" s="26"/>
      <c r="AE904" s="26"/>
      <c r="AF904" s="26"/>
      <c r="AG904" s="26"/>
      <c r="AH904" s="26"/>
      <c r="AI904" s="26"/>
      <c r="AJ904" s="26"/>
      <c r="AK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56"/>
      <c r="W905" s="56"/>
      <c r="X905" s="56"/>
      <c r="Y905" s="56"/>
      <c r="Z905" s="26"/>
      <c r="AA905" s="26"/>
      <c r="AB905" s="26"/>
      <c r="AC905" s="26"/>
      <c r="AD905" s="26"/>
      <c r="AE905" s="26"/>
      <c r="AF905" s="26"/>
      <c r="AG905" s="26"/>
      <c r="AH905" s="26"/>
      <c r="AI905" s="26"/>
      <c r="AJ905" s="26"/>
      <c r="AK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56"/>
      <c r="W906" s="56"/>
      <c r="X906" s="56"/>
      <c r="Y906" s="56"/>
      <c r="Z906" s="26"/>
      <c r="AA906" s="26"/>
      <c r="AB906" s="26"/>
      <c r="AC906" s="26"/>
      <c r="AD906" s="26"/>
      <c r="AE906" s="26"/>
      <c r="AF906" s="26"/>
      <c r="AG906" s="26"/>
      <c r="AH906" s="26"/>
      <c r="AI906" s="26"/>
      <c r="AJ906" s="26"/>
      <c r="AK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56"/>
      <c r="W907" s="56"/>
      <c r="X907" s="56"/>
      <c r="Y907" s="56"/>
      <c r="Z907" s="26"/>
      <c r="AA907" s="26"/>
      <c r="AB907" s="26"/>
      <c r="AC907" s="26"/>
      <c r="AD907" s="26"/>
      <c r="AE907" s="26"/>
      <c r="AF907" s="26"/>
      <c r="AG907" s="26"/>
      <c r="AH907" s="26"/>
      <c r="AI907" s="26"/>
      <c r="AJ907" s="26"/>
      <c r="AK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56"/>
      <c r="W908" s="56"/>
      <c r="X908" s="56"/>
      <c r="Y908" s="56"/>
      <c r="Z908" s="26"/>
      <c r="AA908" s="26"/>
      <c r="AB908" s="26"/>
      <c r="AC908" s="26"/>
      <c r="AD908" s="26"/>
      <c r="AE908" s="26"/>
      <c r="AF908" s="26"/>
      <c r="AG908" s="26"/>
      <c r="AH908" s="26"/>
      <c r="AI908" s="26"/>
      <c r="AJ908" s="26"/>
      <c r="AK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56"/>
      <c r="W909" s="56"/>
      <c r="X909" s="56"/>
      <c r="Y909" s="56"/>
      <c r="Z909" s="26"/>
      <c r="AA909" s="26"/>
      <c r="AB909" s="26"/>
      <c r="AC909" s="26"/>
      <c r="AD909" s="26"/>
      <c r="AE909" s="26"/>
      <c r="AF909" s="26"/>
      <c r="AG909" s="26"/>
      <c r="AH909" s="26"/>
      <c r="AI909" s="26"/>
      <c r="AJ909" s="26"/>
      <c r="AK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56"/>
      <c r="W910" s="56"/>
      <c r="X910" s="56"/>
      <c r="Y910" s="56"/>
      <c r="Z910" s="26"/>
      <c r="AA910" s="26"/>
      <c r="AB910" s="26"/>
      <c r="AC910" s="26"/>
      <c r="AD910" s="26"/>
      <c r="AE910" s="26"/>
      <c r="AF910" s="26"/>
      <c r="AG910" s="26"/>
      <c r="AH910" s="26"/>
      <c r="AI910" s="26"/>
      <c r="AJ910" s="26"/>
      <c r="AK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56"/>
      <c r="W911" s="56"/>
      <c r="X911" s="56"/>
      <c r="Y911" s="56"/>
      <c r="Z911" s="26"/>
      <c r="AA911" s="26"/>
      <c r="AB911" s="26"/>
      <c r="AC911" s="26"/>
      <c r="AD911" s="26"/>
      <c r="AE911" s="26"/>
      <c r="AF911" s="26"/>
      <c r="AG911" s="26"/>
      <c r="AH911" s="26"/>
      <c r="AI911" s="26"/>
      <c r="AJ911" s="26"/>
      <c r="AK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56"/>
      <c r="W912" s="56"/>
      <c r="X912" s="56"/>
      <c r="Y912" s="56"/>
      <c r="Z912" s="26"/>
      <c r="AA912" s="26"/>
      <c r="AB912" s="26"/>
      <c r="AC912" s="26"/>
      <c r="AD912" s="26"/>
      <c r="AE912" s="26"/>
      <c r="AF912" s="26"/>
      <c r="AG912" s="26"/>
      <c r="AH912" s="26"/>
      <c r="AI912" s="26"/>
      <c r="AJ912" s="26"/>
      <c r="AK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56"/>
      <c r="W913" s="56"/>
      <c r="X913" s="56"/>
      <c r="Y913" s="56"/>
      <c r="Z913" s="26"/>
      <c r="AA913" s="26"/>
      <c r="AB913" s="26"/>
      <c r="AC913" s="26"/>
      <c r="AD913" s="26"/>
      <c r="AE913" s="26"/>
      <c r="AF913" s="26"/>
      <c r="AG913" s="26"/>
      <c r="AH913" s="26"/>
      <c r="AI913" s="26"/>
      <c r="AJ913" s="26"/>
      <c r="AK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56"/>
      <c r="W914" s="56"/>
      <c r="X914" s="56"/>
      <c r="Y914" s="56"/>
      <c r="Z914" s="26"/>
      <c r="AA914" s="26"/>
      <c r="AB914" s="26"/>
      <c r="AC914" s="26"/>
      <c r="AD914" s="26"/>
      <c r="AE914" s="26"/>
      <c r="AF914" s="26"/>
      <c r="AG914" s="26"/>
      <c r="AH914" s="26"/>
      <c r="AI914" s="26"/>
      <c r="AJ914" s="26"/>
      <c r="AK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56"/>
      <c r="W915" s="56"/>
      <c r="X915" s="56"/>
      <c r="Y915" s="56"/>
      <c r="Z915" s="26"/>
      <c r="AA915" s="26"/>
      <c r="AB915" s="26"/>
      <c r="AC915" s="26"/>
      <c r="AD915" s="26"/>
      <c r="AE915" s="26"/>
      <c r="AF915" s="26"/>
      <c r="AG915" s="26"/>
      <c r="AH915" s="26"/>
      <c r="AI915" s="26"/>
      <c r="AJ915" s="26"/>
      <c r="AK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56"/>
      <c r="W916" s="56"/>
      <c r="X916" s="56"/>
      <c r="Y916" s="56"/>
      <c r="Z916" s="26"/>
      <c r="AA916" s="26"/>
      <c r="AB916" s="26"/>
      <c r="AC916" s="26"/>
      <c r="AD916" s="26"/>
      <c r="AE916" s="26"/>
      <c r="AF916" s="26"/>
      <c r="AG916" s="26"/>
      <c r="AH916" s="26"/>
      <c r="AI916" s="26"/>
      <c r="AJ916" s="26"/>
      <c r="AK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56"/>
      <c r="W917" s="56"/>
      <c r="X917" s="56"/>
      <c r="Y917" s="56"/>
      <c r="Z917" s="26"/>
      <c r="AA917" s="26"/>
      <c r="AB917" s="26"/>
      <c r="AC917" s="26"/>
      <c r="AD917" s="26"/>
      <c r="AE917" s="26"/>
      <c r="AF917" s="26"/>
      <c r="AG917" s="26"/>
      <c r="AH917" s="26"/>
      <c r="AI917" s="26"/>
      <c r="AJ917" s="26"/>
      <c r="AK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56"/>
      <c r="W918" s="56"/>
      <c r="X918" s="56"/>
      <c r="Y918" s="56"/>
      <c r="Z918" s="26"/>
      <c r="AA918" s="26"/>
      <c r="AB918" s="26"/>
      <c r="AC918" s="26"/>
      <c r="AD918" s="26"/>
      <c r="AE918" s="26"/>
      <c r="AF918" s="26"/>
      <c r="AG918" s="26"/>
      <c r="AH918" s="26"/>
      <c r="AI918" s="26"/>
      <c r="AJ918" s="26"/>
      <c r="AK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56"/>
      <c r="W919" s="56"/>
      <c r="X919" s="56"/>
      <c r="Y919" s="56"/>
      <c r="Z919" s="26"/>
      <c r="AA919" s="26"/>
      <c r="AB919" s="26"/>
      <c r="AC919" s="26"/>
      <c r="AD919" s="26"/>
      <c r="AE919" s="26"/>
      <c r="AF919" s="26"/>
      <c r="AG919" s="26"/>
      <c r="AH919" s="26"/>
      <c r="AI919" s="26"/>
      <c r="AJ919" s="26"/>
      <c r="AK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56"/>
      <c r="W920" s="56"/>
      <c r="X920" s="56"/>
      <c r="Y920" s="56"/>
      <c r="Z920" s="26"/>
      <c r="AA920" s="26"/>
      <c r="AB920" s="26"/>
      <c r="AC920" s="26"/>
      <c r="AD920" s="26"/>
      <c r="AE920" s="26"/>
      <c r="AF920" s="26"/>
      <c r="AG920" s="26"/>
      <c r="AH920" s="26"/>
      <c r="AI920" s="26"/>
      <c r="AJ920" s="26"/>
      <c r="AK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56"/>
      <c r="W921" s="56"/>
      <c r="X921" s="56"/>
      <c r="Y921" s="56"/>
      <c r="Z921" s="26"/>
      <c r="AA921" s="26"/>
      <c r="AB921" s="26"/>
      <c r="AC921" s="26"/>
      <c r="AD921" s="26"/>
      <c r="AE921" s="26"/>
      <c r="AF921" s="26"/>
      <c r="AG921" s="26"/>
      <c r="AH921" s="26"/>
      <c r="AI921" s="26"/>
      <c r="AJ921" s="26"/>
      <c r="AK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56"/>
      <c r="W922" s="56"/>
      <c r="X922" s="56"/>
      <c r="Y922" s="56"/>
      <c r="Z922" s="26"/>
      <c r="AA922" s="26"/>
      <c r="AB922" s="26"/>
      <c r="AC922" s="26"/>
      <c r="AD922" s="26"/>
      <c r="AE922" s="26"/>
      <c r="AF922" s="26"/>
      <c r="AG922" s="26"/>
      <c r="AH922" s="26"/>
      <c r="AI922" s="26"/>
      <c r="AJ922" s="26"/>
      <c r="AK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56"/>
      <c r="W923" s="56"/>
      <c r="X923" s="56"/>
      <c r="Y923" s="56"/>
      <c r="Z923" s="26"/>
      <c r="AA923" s="26"/>
      <c r="AB923" s="26"/>
      <c r="AC923" s="26"/>
      <c r="AD923" s="26"/>
      <c r="AE923" s="26"/>
      <c r="AF923" s="26"/>
      <c r="AG923" s="26"/>
      <c r="AH923" s="26"/>
      <c r="AI923" s="26"/>
      <c r="AJ923" s="26"/>
      <c r="AK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56"/>
      <c r="W924" s="56"/>
      <c r="X924" s="56"/>
      <c r="Y924" s="56"/>
      <c r="Z924" s="26"/>
      <c r="AA924" s="26"/>
      <c r="AB924" s="26"/>
      <c r="AC924" s="26"/>
      <c r="AD924" s="26"/>
      <c r="AE924" s="26"/>
      <c r="AF924" s="26"/>
      <c r="AG924" s="26"/>
      <c r="AH924" s="26"/>
      <c r="AI924" s="26"/>
      <c r="AJ924" s="26"/>
      <c r="AK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56"/>
      <c r="W925" s="56"/>
      <c r="X925" s="56"/>
      <c r="Y925" s="56"/>
      <c r="Z925" s="26"/>
      <c r="AA925" s="26"/>
      <c r="AB925" s="26"/>
      <c r="AC925" s="26"/>
      <c r="AD925" s="26"/>
      <c r="AE925" s="26"/>
      <c r="AF925" s="26"/>
      <c r="AG925" s="26"/>
      <c r="AH925" s="26"/>
      <c r="AI925" s="26"/>
      <c r="AJ925" s="26"/>
      <c r="AK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56"/>
      <c r="W926" s="56"/>
      <c r="X926" s="56"/>
      <c r="Y926" s="56"/>
      <c r="Z926" s="26"/>
      <c r="AA926" s="26"/>
      <c r="AB926" s="26"/>
      <c r="AC926" s="26"/>
      <c r="AD926" s="26"/>
      <c r="AE926" s="26"/>
      <c r="AF926" s="26"/>
      <c r="AG926" s="26"/>
      <c r="AH926" s="26"/>
      <c r="AI926" s="26"/>
      <c r="AJ926" s="26"/>
      <c r="AK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56"/>
      <c r="W927" s="56"/>
      <c r="X927" s="56"/>
      <c r="Y927" s="56"/>
      <c r="Z927" s="26"/>
      <c r="AA927" s="26"/>
      <c r="AB927" s="26"/>
      <c r="AC927" s="26"/>
      <c r="AD927" s="26"/>
      <c r="AE927" s="26"/>
      <c r="AF927" s="26"/>
      <c r="AG927" s="26"/>
      <c r="AH927" s="26"/>
      <c r="AI927" s="26"/>
      <c r="AJ927" s="26"/>
      <c r="AK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56"/>
      <c r="W928" s="56"/>
      <c r="X928" s="56"/>
      <c r="Y928" s="56"/>
      <c r="Z928" s="26"/>
      <c r="AA928" s="26"/>
      <c r="AB928" s="26"/>
      <c r="AC928" s="26"/>
      <c r="AD928" s="26"/>
      <c r="AE928" s="26"/>
      <c r="AF928" s="26"/>
      <c r="AG928" s="26"/>
      <c r="AH928" s="26"/>
      <c r="AI928" s="26"/>
      <c r="AJ928" s="26"/>
      <c r="AK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56"/>
      <c r="W929" s="56"/>
      <c r="X929" s="56"/>
      <c r="Y929" s="56"/>
      <c r="Z929" s="26"/>
      <c r="AA929" s="26"/>
      <c r="AB929" s="26"/>
      <c r="AC929" s="26"/>
      <c r="AD929" s="26"/>
      <c r="AE929" s="26"/>
      <c r="AF929" s="26"/>
      <c r="AG929" s="26"/>
      <c r="AH929" s="26"/>
      <c r="AI929" s="26"/>
      <c r="AJ929" s="26"/>
      <c r="AK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56"/>
      <c r="W930" s="56"/>
      <c r="X930" s="56"/>
      <c r="Y930" s="56"/>
      <c r="Z930" s="26"/>
      <c r="AA930" s="26"/>
      <c r="AB930" s="26"/>
      <c r="AC930" s="26"/>
      <c r="AD930" s="26"/>
      <c r="AE930" s="26"/>
      <c r="AF930" s="26"/>
      <c r="AG930" s="26"/>
      <c r="AH930" s="26"/>
      <c r="AI930" s="26"/>
      <c r="AJ930" s="26"/>
      <c r="AK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56"/>
      <c r="W931" s="56"/>
      <c r="X931" s="56"/>
      <c r="Y931" s="56"/>
      <c r="Z931" s="26"/>
      <c r="AA931" s="26"/>
      <c r="AB931" s="26"/>
      <c r="AC931" s="26"/>
      <c r="AD931" s="26"/>
      <c r="AE931" s="26"/>
      <c r="AF931" s="26"/>
      <c r="AG931" s="26"/>
      <c r="AH931" s="26"/>
      <c r="AI931" s="26"/>
      <c r="AJ931" s="26"/>
      <c r="AK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56"/>
      <c r="W932" s="56"/>
      <c r="X932" s="56"/>
      <c r="Y932" s="56"/>
      <c r="Z932" s="26"/>
      <c r="AA932" s="26"/>
      <c r="AB932" s="26"/>
      <c r="AC932" s="26"/>
      <c r="AD932" s="26"/>
      <c r="AE932" s="26"/>
      <c r="AF932" s="26"/>
      <c r="AG932" s="26"/>
      <c r="AH932" s="26"/>
      <c r="AI932" s="26"/>
      <c r="AJ932" s="26"/>
      <c r="AK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56"/>
      <c r="W933" s="56"/>
      <c r="X933" s="56"/>
      <c r="Y933" s="56"/>
      <c r="Z933" s="26"/>
      <c r="AA933" s="26"/>
      <c r="AB933" s="26"/>
      <c r="AC933" s="26"/>
      <c r="AD933" s="26"/>
      <c r="AE933" s="26"/>
      <c r="AF933" s="26"/>
      <c r="AG933" s="26"/>
      <c r="AH933" s="26"/>
      <c r="AI933" s="26"/>
      <c r="AJ933" s="26"/>
      <c r="AK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56"/>
      <c r="W934" s="56"/>
      <c r="X934" s="56"/>
      <c r="Y934" s="56"/>
      <c r="Z934" s="26"/>
      <c r="AA934" s="26"/>
      <c r="AB934" s="26"/>
      <c r="AC934" s="26"/>
      <c r="AD934" s="26"/>
      <c r="AE934" s="26"/>
      <c r="AF934" s="26"/>
      <c r="AG934" s="26"/>
      <c r="AH934" s="26"/>
      <c r="AI934" s="26"/>
      <c r="AJ934" s="26"/>
      <c r="AK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56"/>
      <c r="W935" s="56"/>
      <c r="X935" s="56"/>
      <c r="Y935" s="56"/>
      <c r="Z935" s="26"/>
      <c r="AA935" s="26"/>
      <c r="AB935" s="26"/>
      <c r="AC935" s="26"/>
      <c r="AD935" s="26"/>
      <c r="AE935" s="26"/>
      <c r="AF935" s="26"/>
      <c r="AG935" s="26"/>
      <c r="AH935" s="26"/>
      <c r="AI935" s="26"/>
      <c r="AJ935" s="26"/>
      <c r="AK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56"/>
      <c r="W936" s="56"/>
      <c r="X936" s="56"/>
      <c r="Y936" s="56"/>
      <c r="Z936" s="26"/>
      <c r="AA936" s="26"/>
      <c r="AB936" s="26"/>
      <c r="AC936" s="26"/>
      <c r="AD936" s="26"/>
      <c r="AE936" s="26"/>
      <c r="AF936" s="26"/>
      <c r="AG936" s="26"/>
      <c r="AH936" s="26"/>
      <c r="AI936" s="26"/>
      <c r="AJ936" s="26"/>
      <c r="AK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56"/>
      <c r="W937" s="56"/>
      <c r="X937" s="56"/>
      <c r="Y937" s="56"/>
      <c r="Z937" s="26"/>
      <c r="AA937" s="26"/>
      <c r="AB937" s="26"/>
      <c r="AC937" s="26"/>
      <c r="AD937" s="26"/>
      <c r="AE937" s="26"/>
      <c r="AF937" s="26"/>
      <c r="AG937" s="26"/>
      <c r="AH937" s="26"/>
      <c r="AI937" s="26"/>
      <c r="AJ937" s="26"/>
      <c r="AK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56"/>
      <c r="W938" s="56"/>
      <c r="X938" s="56"/>
      <c r="Y938" s="56"/>
      <c r="Z938" s="26"/>
      <c r="AA938" s="26"/>
      <c r="AB938" s="26"/>
      <c r="AC938" s="26"/>
      <c r="AD938" s="26"/>
      <c r="AE938" s="26"/>
      <c r="AF938" s="26"/>
      <c r="AG938" s="26"/>
      <c r="AH938" s="26"/>
      <c r="AI938" s="26"/>
      <c r="AJ938" s="26"/>
      <c r="AK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56"/>
      <c r="W939" s="56"/>
      <c r="X939" s="56"/>
      <c r="Y939" s="56"/>
      <c r="Z939" s="26"/>
      <c r="AA939" s="26"/>
      <c r="AB939" s="26"/>
      <c r="AC939" s="26"/>
      <c r="AD939" s="26"/>
      <c r="AE939" s="26"/>
      <c r="AF939" s="26"/>
      <c r="AG939" s="26"/>
      <c r="AH939" s="26"/>
      <c r="AI939" s="26"/>
      <c r="AJ939" s="26"/>
      <c r="AK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56"/>
      <c r="W940" s="56"/>
      <c r="X940" s="56"/>
      <c r="Y940" s="56"/>
      <c r="Z940" s="26"/>
      <c r="AA940" s="26"/>
      <c r="AB940" s="26"/>
      <c r="AC940" s="26"/>
      <c r="AD940" s="26"/>
      <c r="AE940" s="26"/>
      <c r="AF940" s="26"/>
      <c r="AG940" s="26"/>
      <c r="AH940" s="26"/>
      <c r="AI940" s="26"/>
      <c r="AJ940" s="26"/>
      <c r="AK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56"/>
      <c r="W941" s="56"/>
      <c r="X941" s="56"/>
      <c r="Y941" s="56"/>
      <c r="Z941" s="26"/>
      <c r="AA941" s="26"/>
      <c r="AB941" s="26"/>
      <c r="AC941" s="26"/>
      <c r="AD941" s="26"/>
      <c r="AE941" s="26"/>
      <c r="AF941" s="26"/>
      <c r="AG941" s="26"/>
      <c r="AH941" s="26"/>
      <c r="AI941" s="26"/>
      <c r="AJ941" s="26"/>
      <c r="AK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56"/>
      <c r="W942" s="56"/>
      <c r="X942" s="56"/>
      <c r="Y942" s="56"/>
      <c r="Z942" s="26"/>
      <c r="AA942" s="26"/>
      <c r="AB942" s="26"/>
      <c r="AC942" s="26"/>
      <c r="AD942" s="26"/>
      <c r="AE942" s="26"/>
      <c r="AF942" s="26"/>
      <c r="AG942" s="26"/>
      <c r="AH942" s="26"/>
      <c r="AI942" s="26"/>
      <c r="AJ942" s="26"/>
      <c r="AK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56"/>
      <c r="W943" s="56"/>
      <c r="X943" s="56"/>
      <c r="Y943" s="56"/>
      <c r="Z943" s="26"/>
      <c r="AA943" s="26"/>
      <c r="AB943" s="26"/>
      <c r="AC943" s="26"/>
      <c r="AD943" s="26"/>
      <c r="AE943" s="26"/>
      <c r="AF943" s="26"/>
      <c r="AG943" s="26"/>
      <c r="AH943" s="26"/>
      <c r="AI943" s="26"/>
      <c r="AJ943" s="26"/>
      <c r="AK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56"/>
      <c r="W944" s="56"/>
      <c r="X944" s="56"/>
      <c r="Y944" s="56"/>
      <c r="Z944" s="26"/>
      <c r="AA944" s="26"/>
      <c r="AB944" s="26"/>
      <c r="AC944" s="26"/>
      <c r="AD944" s="26"/>
      <c r="AE944" s="26"/>
      <c r="AF944" s="26"/>
      <c r="AG944" s="26"/>
      <c r="AH944" s="26"/>
      <c r="AI944" s="26"/>
      <c r="AJ944" s="26"/>
      <c r="AK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56"/>
      <c r="W945" s="56"/>
      <c r="X945" s="56"/>
      <c r="Y945" s="56"/>
      <c r="Z945" s="26"/>
      <c r="AA945" s="26"/>
      <c r="AB945" s="26"/>
      <c r="AC945" s="26"/>
      <c r="AD945" s="26"/>
      <c r="AE945" s="26"/>
      <c r="AF945" s="26"/>
      <c r="AG945" s="26"/>
      <c r="AH945" s="26"/>
      <c r="AI945" s="26"/>
      <c r="AJ945" s="26"/>
      <c r="AK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56"/>
      <c r="W946" s="56"/>
      <c r="X946" s="56"/>
      <c r="Y946" s="56"/>
      <c r="Z946" s="26"/>
      <c r="AA946" s="26"/>
      <c r="AB946" s="26"/>
      <c r="AC946" s="26"/>
      <c r="AD946" s="26"/>
      <c r="AE946" s="26"/>
      <c r="AF946" s="26"/>
      <c r="AG946" s="26"/>
      <c r="AH946" s="26"/>
      <c r="AI946" s="26"/>
      <c r="AJ946" s="26"/>
      <c r="AK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56"/>
      <c r="W947" s="56"/>
      <c r="X947" s="56"/>
      <c r="Y947" s="56"/>
      <c r="Z947" s="26"/>
      <c r="AA947" s="26"/>
      <c r="AB947" s="26"/>
      <c r="AC947" s="26"/>
      <c r="AD947" s="26"/>
      <c r="AE947" s="26"/>
      <c r="AF947" s="26"/>
      <c r="AG947" s="26"/>
      <c r="AH947" s="26"/>
      <c r="AI947" s="26"/>
      <c r="AJ947" s="26"/>
      <c r="AK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56"/>
      <c r="W948" s="56"/>
      <c r="X948" s="56"/>
      <c r="Y948" s="56"/>
      <c r="Z948" s="26"/>
      <c r="AA948" s="26"/>
      <c r="AB948" s="26"/>
      <c r="AC948" s="26"/>
      <c r="AD948" s="26"/>
      <c r="AE948" s="26"/>
      <c r="AF948" s="26"/>
      <c r="AG948" s="26"/>
      <c r="AH948" s="26"/>
      <c r="AI948" s="26"/>
      <c r="AJ948" s="26"/>
      <c r="AK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56"/>
      <c r="W949" s="56"/>
      <c r="X949" s="56"/>
      <c r="Y949" s="56"/>
      <c r="Z949" s="26"/>
      <c r="AA949" s="26"/>
      <c r="AB949" s="26"/>
      <c r="AC949" s="26"/>
      <c r="AD949" s="26"/>
      <c r="AE949" s="26"/>
      <c r="AF949" s="26"/>
      <c r="AG949" s="26"/>
      <c r="AH949" s="26"/>
      <c r="AI949" s="26"/>
      <c r="AJ949" s="26"/>
      <c r="AK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56"/>
      <c r="W950" s="56"/>
      <c r="X950" s="56"/>
      <c r="Y950" s="56"/>
      <c r="Z950" s="26"/>
      <c r="AA950" s="26"/>
      <c r="AB950" s="26"/>
      <c r="AC950" s="26"/>
      <c r="AD950" s="26"/>
      <c r="AE950" s="26"/>
      <c r="AF950" s="26"/>
      <c r="AG950" s="26"/>
      <c r="AH950" s="26"/>
      <c r="AI950" s="26"/>
      <c r="AJ950" s="26"/>
      <c r="AK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56"/>
      <c r="W951" s="56"/>
      <c r="X951" s="56"/>
      <c r="Y951" s="56"/>
      <c r="Z951" s="26"/>
      <c r="AA951" s="26"/>
      <c r="AB951" s="26"/>
      <c r="AC951" s="26"/>
      <c r="AD951" s="26"/>
      <c r="AE951" s="26"/>
      <c r="AF951" s="26"/>
      <c r="AG951" s="26"/>
      <c r="AH951" s="26"/>
      <c r="AI951" s="26"/>
      <c r="AJ951" s="26"/>
      <c r="AK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56"/>
      <c r="W952" s="56"/>
      <c r="X952" s="56"/>
      <c r="Y952" s="56"/>
      <c r="Z952" s="26"/>
      <c r="AA952" s="26"/>
      <c r="AB952" s="26"/>
      <c r="AC952" s="26"/>
      <c r="AD952" s="26"/>
      <c r="AE952" s="26"/>
      <c r="AF952" s="26"/>
      <c r="AG952" s="26"/>
      <c r="AH952" s="26"/>
      <c r="AI952" s="26"/>
      <c r="AJ952" s="26"/>
      <c r="AK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56"/>
      <c r="W953" s="56"/>
      <c r="X953" s="56"/>
      <c r="Y953" s="56"/>
      <c r="Z953" s="26"/>
      <c r="AA953" s="26"/>
      <c r="AB953" s="26"/>
      <c r="AC953" s="26"/>
      <c r="AD953" s="26"/>
      <c r="AE953" s="26"/>
      <c r="AF953" s="26"/>
      <c r="AG953" s="26"/>
      <c r="AH953" s="26"/>
      <c r="AI953" s="26"/>
      <c r="AJ953" s="26"/>
      <c r="AK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56"/>
      <c r="W954" s="56"/>
      <c r="X954" s="56"/>
      <c r="Y954" s="56"/>
      <c r="Z954" s="26"/>
      <c r="AA954" s="26"/>
      <c r="AB954" s="26"/>
      <c r="AC954" s="26"/>
      <c r="AD954" s="26"/>
      <c r="AE954" s="26"/>
      <c r="AF954" s="26"/>
      <c r="AG954" s="26"/>
      <c r="AH954" s="26"/>
      <c r="AI954" s="26"/>
      <c r="AJ954" s="26"/>
      <c r="AK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56"/>
      <c r="W955" s="56"/>
      <c r="X955" s="56"/>
      <c r="Y955" s="56"/>
      <c r="Z955" s="26"/>
      <c r="AA955" s="26"/>
      <c r="AB955" s="26"/>
      <c r="AC955" s="26"/>
      <c r="AD955" s="26"/>
      <c r="AE955" s="26"/>
      <c r="AF955" s="26"/>
      <c r="AG955" s="26"/>
      <c r="AH955" s="26"/>
      <c r="AI955" s="26"/>
      <c r="AJ955" s="26"/>
      <c r="AK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56"/>
      <c r="W956" s="56"/>
      <c r="X956" s="56"/>
      <c r="Y956" s="56"/>
      <c r="Z956" s="26"/>
      <c r="AA956" s="26"/>
      <c r="AB956" s="26"/>
      <c r="AC956" s="26"/>
      <c r="AD956" s="26"/>
      <c r="AE956" s="26"/>
      <c r="AF956" s="26"/>
      <c r="AG956" s="26"/>
      <c r="AH956" s="26"/>
      <c r="AI956" s="26"/>
      <c r="AJ956" s="26"/>
      <c r="AK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56"/>
      <c r="W957" s="56"/>
      <c r="X957" s="56"/>
      <c r="Y957" s="56"/>
      <c r="Z957" s="26"/>
      <c r="AA957" s="26"/>
      <c r="AB957" s="26"/>
      <c r="AC957" s="26"/>
      <c r="AD957" s="26"/>
      <c r="AE957" s="26"/>
      <c r="AF957" s="26"/>
      <c r="AG957" s="26"/>
      <c r="AH957" s="26"/>
      <c r="AI957" s="26"/>
      <c r="AJ957" s="26"/>
      <c r="AK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56"/>
      <c r="W958" s="56"/>
      <c r="X958" s="56"/>
      <c r="Y958" s="56"/>
      <c r="Z958" s="26"/>
      <c r="AA958" s="26"/>
      <c r="AB958" s="26"/>
      <c r="AC958" s="26"/>
      <c r="AD958" s="26"/>
      <c r="AE958" s="26"/>
      <c r="AF958" s="26"/>
      <c r="AG958" s="26"/>
      <c r="AH958" s="26"/>
      <c r="AI958" s="26"/>
      <c r="AJ958" s="26"/>
      <c r="AK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56"/>
      <c r="W959" s="56"/>
      <c r="X959" s="56"/>
      <c r="Y959" s="56"/>
      <c r="Z959" s="26"/>
      <c r="AA959" s="26"/>
      <c r="AB959" s="26"/>
      <c r="AC959" s="26"/>
      <c r="AD959" s="26"/>
      <c r="AE959" s="26"/>
      <c r="AF959" s="26"/>
      <c r="AG959" s="26"/>
      <c r="AH959" s="26"/>
      <c r="AI959" s="26"/>
      <c r="AJ959" s="26"/>
      <c r="AK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56"/>
      <c r="W960" s="56"/>
      <c r="X960" s="56"/>
      <c r="Y960" s="56"/>
      <c r="Z960" s="26"/>
      <c r="AA960" s="26"/>
      <c r="AB960" s="26"/>
      <c r="AC960" s="26"/>
      <c r="AD960" s="26"/>
      <c r="AE960" s="26"/>
      <c r="AF960" s="26"/>
      <c r="AG960" s="26"/>
      <c r="AH960" s="26"/>
      <c r="AI960" s="26"/>
      <c r="AJ960" s="26"/>
      <c r="AK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56"/>
      <c r="W961" s="56"/>
      <c r="X961" s="56"/>
      <c r="Y961" s="56"/>
      <c r="Z961" s="26"/>
      <c r="AA961" s="26"/>
      <c r="AB961" s="26"/>
      <c r="AC961" s="26"/>
      <c r="AD961" s="26"/>
      <c r="AE961" s="26"/>
      <c r="AF961" s="26"/>
      <c r="AG961" s="26"/>
      <c r="AH961" s="26"/>
      <c r="AI961" s="26"/>
      <c r="AJ961" s="26"/>
      <c r="AK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56"/>
      <c r="W962" s="56"/>
      <c r="X962" s="56"/>
      <c r="Y962" s="56"/>
      <c r="Z962" s="26"/>
      <c r="AA962" s="26"/>
      <c r="AB962" s="26"/>
      <c r="AC962" s="26"/>
      <c r="AD962" s="26"/>
      <c r="AE962" s="26"/>
      <c r="AF962" s="26"/>
      <c r="AG962" s="26"/>
      <c r="AH962" s="26"/>
      <c r="AI962" s="26"/>
      <c r="AJ962" s="26"/>
      <c r="AK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56"/>
      <c r="W963" s="56"/>
      <c r="X963" s="56"/>
      <c r="Y963" s="56"/>
      <c r="Z963" s="26"/>
      <c r="AA963" s="26"/>
      <c r="AB963" s="26"/>
      <c r="AC963" s="26"/>
      <c r="AD963" s="26"/>
      <c r="AE963" s="26"/>
      <c r="AF963" s="26"/>
      <c r="AG963" s="26"/>
      <c r="AH963" s="26"/>
      <c r="AI963" s="26"/>
      <c r="AJ963" s="26"/>
      <c r="AK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56"/>
      <c r="W964" s="56"/>
      <c r="X964" s="56"/>
      <c r="Y964" s="56"/>
      <c r="Z964" s="26"/>
      <c r="AA964" s="26"/>
      <c r="AB964" s="26"/>
      <c r="AC964" s="26"/>
      <c r="AD964" s="26"/>
      <c r="AE964" s="26"/>
      <c r="AF964" s="26"/>
      <c r="AG964" s="26"/>
      <c r="AH964" s="26"/>
      <c r="AI964" s="26"/>
      <c r="AJ964" s="26"/>
      <c r="AK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56"/>
      <c r="W965" s="56"/>
      <c r="X965" s="56"/>
      <c r="Y965" s="56"/>
      <c r="Z965" s="26"/>
      <c r="AA965" s="26"/>
      <c r="AB965" s="26"/>
      <c r="AC965" s="26"/>
      <c r="AD965" s="26"/>
      <c r="AE965" s="26"/>
      <c r="AF965" s="26"/>
      <c r="AG965" s="26"/>
      <c r="AH965" s="26"/>
      <c r="AI965" s="26"/>
      <c r="AJ965" s="26"/>
      <c r="AK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56"/>
      <c r="W966" s="56"/>
      <c r="X966" s="56"/>
      <c r="Y966" s="56"/>
      <c r="Z966" s="26"/>
      <c r="AA966" s="26"/>
      <c r="AB966" s="26"/>
      <c r="AC966" s="26"/>
      <c r="AD966" s="26"/>
      <c r="AE966" s="26"/>
      <c r="AF966" s="26"/>
      <c r="AG966" s="26"/>
      <c r="AH966" s="26"/>
      <c r="AI966" s="26"/>
      <c r="AJ966" s="26"/>
      <c r="AK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56"/>
      <c r="W967" s="56"/>
      <c r="X967" s="56"/>
      <c r="Y967" s="56"/>
      <c r="Z967" s="26"/>
      <c r="AA967" s="26"/>
      <c r="AB967" s="26"/>
      <c r="AC967" s="26"/>
      <c r="AD967" s="26"/>
      <c r="AE967" s="26"/>
      <c r="AF967" s="26"/>
      <c r="AG967" s="26"/>
      <c r="AH967" s="26"/>
      <c r="AI967" s="26"/>
      <c r="AJ967" s="26"/>
      <c r="AK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56"/>
      <c r="W968" s="56"/>
      <c r="X968" s="56"/>
      <c r="Y968" s="56"/>
      <c r="Z968" s="26"/>
      <c r="AA968" s="26"/>
      <c r="AB968" s="26"/>
      <c r="AC968" s="26"/>
      <c r="AD968" s="26"/>
      <c r="AE968" s="26"/>
      <c r="AF968" s="26"/>
      <c r="AG968" s="26"/>
      <c r="AH968" s="26"/>
      <c r="AI968" s="26"/>
      <c r="AJ968" s="26"/>
      <c r="AK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56"/>
      <c r="W969" s="56"/>
      <c r="X969" s="56"/>
      <c r="Y969" s="56"/>
      <c r="Z969" s="26"/>
      <c r="AA969" s="26"/>
      <c r="AB969" s="26"/>
      <c r="AC969" s="26"/>
      <c r="AD969" s="26"/>
      <c r="AE969" s="26"/>
      <c r="AF969" s="26"/>
      <c r="AG969" s="26"/>
      <c r="AH969" s="26"/>
      <c r="AI969" s="26"/>
      <c r="AJ969" s="26"/>
      <c r="AK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56"/>
      <c r="W970" s="56"/>
      <c r="X970" s="56"/>
      <c r="Y970" s="56"/>
      <c r="Z970" s="26"/>
      <c r="AA970" s="26"/>
      <c r="AB970" s="26"/>
      <c r="AC970" s="26"/>
      <c r="AD970" s="26"/>
      <c r="AE970" s="26"/>
      <c r="AF970" s="26"/>
      <c r="AG970" s="26"/>
      <c r="AH970" s="26"/>
      <c r="AI970" s="26"/>
      <c r="AJ970" s="26"/>
      <c r="AK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56"/>
      <c r="W971" s="56"/>
      <c r="X971" s="56"/>
      <c r="Y971" s="56"/>
      <c r="Z971" s="26"/>
      <c r="AA971" s="26"/>
      <c r="AB971" s="26"/>
      <c r="AC971" s="26"/>
      <c r="AD971" s="26"/>
      <c r="AE971" s="26"/>
      <c r="AF971" s="26"/>
      <c r="AG971" s="26"/>
      <c r="AH971" s="26"/>
      <c r="AI971" s="26"/>
      <c r="AJ971" s="26"/>
      <c r="AK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56"/>
      <c r="W972" s="56"/>
      <c r="X972" s="56"/>
      <c r="Y972" s="56"/>
      <c r="Z972" s="26"/>
      <c r="AA972" s="26"/>
      <c r="AB972" s="26"/>
      <c r="AC972" s="26"/>
      <c r="AD972" s="26"/>
      <c r="AE972" s="26"/>
      <c r="AF972" s="26"/>
      <c r="AG972" s="26"/>
      <c r="AH972" s="26"/>
      <c r="AI972" s="26"/>
      <c r="AJ972" s="26"/>
      <c r="AK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56"/>
      <c r="W973" s="56"/>
      <c r="X973" s="56"/>
      <c r="Y973" s="56"/>
      <c r="Z973" s="26"/>
      <c r="AA973" s="26"/>
      <c r="AB973" s="26"/>
      <c r="AC973" s="26"/>
      <c r="AD973" s="26"/>
      <c r="AE973" s="26"/>
      <c r="AF973" s="26"/>
      <c r="AG973" s="26"/>
      <c r="AH973" s="26"/>
      <c r="AI973" s="26"/>
      <c r="AJ973" s="26"/>
      <c r="AK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56"/>
      <c r="W974" s="56"/>
      <c r="X974" s="56"/>
      <c r="Y974" s="56"/>
      <c r="Z974" s="26"/>
      <c r="AA974" s="26"/>
      <c r="AB974" s="26"/>
      <c r="AC974" s="26"/>
      <c r="AD974" s="26"/>
      <c r="AE974" s="26"/>
      <c r="AF974" s="26"/>
      <c r="AG974" s="26"/>
      <c r="AH974" s="26"/>
      <c r="AI974" s="26"/>
      <c r="AJ974" s="26"/>
      <c r="AK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56"/>
      <c r="W975" s="56"/>
      <c r="X975" s="56"/>
      <c r="Y975" s="56"/>
      <c r="Z975" s="26"/>
      <c r="AA975" s="26"/>
      <c r="AB975" s="26"/>
      <c r="AC975" s="26"/>
      <c r="AD975" s="26"/>
      <c r="AE975" s="26"/>
      <c r="AF975" s="26"/>
      <c r="AG975" s="26"/>
      <c r="AH975" s="26"/>
      <c r="AI975" s="26"/>
      <c r="AJ975" s="26"/>
      <c r="AK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56"/>
      <c r="W976" s="56"/>
      <c r="X976" s="56"/>
      <c r="Y976" s="56"/>
      <c r="Z976" s="26"/>
      <c r="AA976" s="26"/>
      <c r="AB976" s="26"/>
      <c r="AC976" s="26"/>
      <c r="AD976" s="26"/>
      <c r="AE976" s="26"/>
      <c r="AF976" s="26"/>
      <c r="AG976" s="26"/>
      <c r="AH976" s="26"/>
      <c r="AI976" s="26"/>
      <c r="AJ976" s="26"/>
      <c r="AK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56"/>
      <c r="W977" s="56"/>
      <c r="X977" s="56"/>
      <c r="Y977" s="56"/>
      <c r="Z977" s="26"/>
      <c r="AA977" s="26"/>
      <c r="AB977" s="26"/>
      <c r="AC977" s="26"/>
      <c r="AD977" s="26"/>
      <c r="AE977" s="26"/>
      <c r="AF977" s="26"/>
      <c r="AG977" s="26"/>
      <c r="AH977" s="26"/>
      <c r="AI977" s="26"/>
      <c r="AJ977" s="26"/>
      <c r="AK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56"/>
      <c r="W978" s="56"/>
      <c r="X978" s="56"/>
      <c r="Y978" s="56"/>
      <c r="Z978" s="26"/>
      <c r="AA978" s="26"/>
      <c r="AB978" s="26"/>
      <c r="AC978" s="26"/>
      <c r="AD978" s="26"/>
      <c r="AE978" s="26"/>
      <c r="AF978" s="26"/>
      <c r="AG978" s="26"/>
      <c r="AH978" s="26"/>
      <c r="AI978" s="26"/>
      <c r="AJ978" s="26"/>
      <c r="AK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56"/>
      <c r="W979" s="56"/>
      <c r="X979" s="56"/>
      <c r="Y979" s="56"/>
      <c r="Z979" s="26"/>
      <c r="AA979" s="26"/>
      <c r="AB979" s="26"/>
      <c r="AC979" s="26"/>
      <c r="AD979" s="26"/>
      <c r="AE979" s="26"/>
      <c r="AF979" s="26"/>
      <c r="AG979" s="26"/>
      <c r="AH979" s="26"/>
      <c r="AI979" s="26"/>
      <c r="AJ979" s="26"/>
      <c r="AK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56"/>
      <c r="W980" s="56"/>
      <c r="X980" s="56"/>
      <c r="Y980" s="56"/>
      <c r="Z980" s="26"/>
      <c r="AA980" s="26"/>
      <c r="AB980" s="26"/>
      <c r="AC980" s="26"/>
      <c r="AD980" s="26"/>
      <c r="AE980" s="26"/>
      <c r="AF980" s="26"/>
      <c r="AG980" s="26"/>
      <c r="AH980" s="26"/>
      <c r="AI980" s="26"/>
      <c r="AJ980" s="26"/>
      <c r="AK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56"/>
      <c r="W981" s="56"/>
      <c r="X981" s="56"/>
      <c r="Y981" s="56"/>
      <c r="Z981" s="26"/>
      <c r="AA981" s="26"/>
      <c r="AB981" s="26"/>
      <c r="AC981" s="26"/>
      <c r="AD981" s="26"/>
      <c r="AE981" s="26"/>
      <c r="AF981" s="26"/>
      <c r="AG981" s="26"/>
      <c r="AH981" s="26"/>
      <c r="AI981" s="26"/>
      <c r="AJ981" s="26"/>
      <c r="AK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56"/>
      <c r="W982" s="56"/>
      <c r="X982" s="56"/>
      <c r="Y982" s="56"/>
      <c r="Z982" s="26"/>
      <c r="AA982" s="26"/>
      <c r="AB982" s="26"/>
      <c r="AC982" s="26"/>
      <c r="AD982" s="26"/>
      <c r="AE982" s="26"/>
      <c r="AF982" s="26"/>
      <c r="AG982" s="26"/>
      <c r="AH982" s="26"/>
      <c r="AI982" s="26"/>
      <c r="AJ982" s="26"/>
      <c r="AK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56"/>
      <c r="W983" s="56"/>
      <c r="X983" s="56"/>
      <c r="Y983" s="56"/>
      <c r="Z983" s="26"/>
      <c r="AA983" s="26"/>
      <c r="AB983" s="26"/>
      <c r="AC983" s="26"/>
      <c r="AD983" s="26"/>
      <c r="AE983" s="26"/>
      <c r="AF983" s="26"/>
      <c r="AG983" s="26"/>
      <c r="AH983" s="26"/>
      <c r="AI983" s="26"/>
      <c r="AJ983" s="26"/>
      <c r="AK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56"/>
      <c r="W984" s="56"/>
      <c r="X984" s="56"/>
      <c r="Y984" s="56"/>
      <c r="Z984" s="26"/>
      <c r="AA984" s="26"/>
      <c r="AB984" s="26"/>
      <c r="AC984" s="26"/>
      <c r="AD984" s="26"/>
      <c r="AE984" s="26"/>
      <c r="AF984" s="26"/>
      <c r="AG984" s="26"/>
      <c r="AH984" s="26"/>
      <c r="AI984" s="26"/>
      <c r="AJ984" s="26"/>
      <c r="AK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56"/>
      <c r="W985" s="56"/>
      <c r="X985" s="56"/>
      <c r="Y985" s="56"/>
      <c r="Z985" s="26"/>
      <c r="AA985" s="26"/>
      <c r="AB985" s="26"/>
      <c r="AC985" s="26"/>
      <c r="AD985" s="26"/>
      <c r="AE985" s="26"/>
      <c r="AF985" s="26"/>
      <c r="AG985" s="26"/>
      <c r="AH985" s="26"/>
      <c r="AI985" s="26"/>
      <c r="AJ985" s="26"/>
      <c r="AK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56"/>
      <c r="W986" s="56"/>
      <c r="X986" s="56"/>
      <c r="Y986" s="56"/>
      <c r="Z986" s="26"/>
      <c r="AA986" s="26"/>
      <c r="AB986" s="26"/>
      <c r="AC986" s="26"/>
      <c r="AD986" s="26"/>
      <c r="AE986" s="26"/>
      <c r="AF986" s="26"/>
      <c r="AG986" s="26"/>
      <c r="AH986" s="26"/>
      <c r="AI986" s="26"/>
      <c r="AJ986" s="26"/>
      <c r="AK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56"/>
      <c r="W987" s="56"/>
      <c r="X987" s="56"/>
      <c r="Y987" s="56"/>
      <c r="Z987" s="26"/>
      <c r="AA987" s="26"/>
      <c r="AB987" s="26"/>
      <c r="AC987" s="26"/>
      <c r="AD987" s="26"/>
      <c r="AE987" s="26"/>
      <c r="AF987" s="26"/>
      <c r="AG987" s="26"/>
      <c r="AH987" s="26"/>
      <c r="AI987" s="26"/>
      <c r="AJ987" s="26"/>
      <c r="AK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56"/>
      <c r="W988" s="56"/>
      <c r="X988" s="56"/>
      <c r="Y988" s="56"/>
      <c r="Z988" s="26"/>
      <c r="AA988" s="26"/>
      <c r="AB988" s="26"/>
      <c r="AC988" s="26"/>
      <c r="AD988" s="26"/>
      <c r="AE988" s="26"/>
      <c r="AF988" s="26"/>
      <c r="AG988" s="26"/>
      <c r="AH988" s="26"/>
      <c r="AI988" s="26"/>
      <c r="AJ988" s="26"/>
      <c r="AK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56"/>
      <c r="W989" s="56"/>
      <c r="X989" s="56"/>
      <c r="Y989" s="56"/>
      <c r="Z989" s="26"/>
      <c r="AA989" s="26"/>
      <c r="AB989" s="26"/>
      <c r="AC989" s="26"/>
      <c r="AD989" s="26"/>
      <c r="AE989" s="26"/>
      <c r="AF989" s="26"/>
      <c r="AG989" s="26"/>
      <c r="AH989" s="26"/>
      <c r="AI989" s="26"/>
      <c r="AJ989" s="26"/>
      <c r="AK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56"/>
      <c r="W990" s="56"/>
      <c r="X990" s="56"/>
      <c r="Y990" s="56"/>
      <c r="Z990" s="26"/>
      <c r="AA990" s="26"/>
      <c r="AB990" s="26"/>
      <c r="AC990" s="26"/>
      <c r="AD990" s="26"/>
      <c r="AE990" s="26"/>
      <c r="AF990" s="26"/>
      <c r="AG990" s="26"/>
      <c r="AH990" s="26"/>
      <c r="AI990" s="26"/>
      <c r="AJ990" s="26"/>
      <c r="AK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56"/>
      <c r="W991" s="56"/>
      <c r="X991" s="56"/>
      <c r="Y991" s="56"/>
      <c r="Z991" s="26"/>
      <c r="AA991" s="26"/>
      <c r="AB991" s="26"/>
      <c r="AC991" s="26"/>
      <c r="AD991" s="26"/>
      <c r="AE991" s="26"/>
      <c r="AF991" s="26"/>
      <c r="AG991" s="26"/>
      <c r="AH991" s="26"/>
      <c r="AI991" s="26"/>
      <c r="AJ991" s="26"/>
      <c r="AK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56"/>
      <c r="W992" s="56"/>
      <c r="X992" s="56"/>
      <c r="Y992" s="56"/>
      <c r="Z992" s="26"/>
      <c r="AA992" s="26"/>
      <c r="AB992" s="26"/>
      <c r="AC992" s="26"/>
      <c r="AD992" s="26"/>
      <c r="AE992" s="26"/>
      <c r="AF992" s="26"/>
      <c r="AG992" s="26"/>
      <c r="AH992" s="26"/>
      <c r="AI992" s="26"/>
      <c r="AJ992" s="26"/>
      <c r="AK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56"/>
      <c r="W993" s="56"/>
      <c r="X993" s="56"/>
      <c r="Y993" s="56"/>
      <c r="Z993" s="26"/>
      <c r="AA993" s="26"/>
      <c r="AB993" s="26"/>
      <c r="AC993" s="26"/>
      <c r="AD993" s="26"/>
      <c r="AE993" s="26"/>
      <c r="AF993" s="26"/>
      <c r="AG993" s="26"/>
      <c r="AH993" s="26"/>
      <c r="AI993" s="26"/>
      <c r="AJ993" s="26"/>
      <c r="AK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56"/>
      <c r="W994" s="56"/>
      <c r="X994" s="56"/>
      <c r="Y994" s="56"/>
      <c r="Z994" s="26"/>
      <c r="AA994" s="26"/>
      <c r="AB994" s="26"/>
      <c r="AC994" s="26"/>
      <c r="AD994" s="26"/>
      <c r="AE994" s="26"/>
      <c r="AF994" s="26"/>
      <c r="AG994" s="26"/>
      <c r="AH994" s="26"/>
      <c r="AI994" s="26"/>
      <c r="AJ994" s="26"/>
      <c r="AK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56"/>
      <c r="W995" s="56"/>
      <c r="X995" s="56"/>
      <c r="Y995" s="56"/>
      <c r="Z995" s="26"/>
      <c r="AA995" s="26"/>
      <c r="AB995" s="26"/>
      <c r="AC995" s="26"/>
      <c r="AD995" s="26"/>
      <c r="AE995" s="26"/>
      <c r="AF995" s="26"/>
      <c r="AG995" s="26"/>
      <c r="AH995" s="26"/>
      <c r="AI995" s="26"/>
      <c r="AJ995" s="26"/>
      <c r="AK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56"/>
      <c r="W996" s="56"/>
      <c r="X996" s="56"/>
      <c r="Y996" s="56"/>
      <c r="Z996" s="26"/>
      <c r="AA996" s="26"/>
      <c r="AB996" s="26"/>
      <c r="AC996" s="26"/>
      <c r="AD996" s="26"/>
      <c r="AE996" s="26"/>
      <c r="AF996" s="26"/>
      <c r="AG996" s="26"/>
      <c r="AH996" s="26"/>
      <c r="AI996" s="26"/>
      <c r="AJ996" s="26"/>
      <c r="AK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56"/>
      <c r="W997" s="56"/>
      <c r="X997" s="56"/>
      <c r="Y997" s="56"/>
      <c r="Z997" s="26"/>
      <c r="AA997" s="26"/>
      <c r="AB997" s="26"/>
      <c r="AC997" s="26"/>
      <c r="AD997" s="26"/>
      <c r="AE997" s="26"/>
      <c r="AF997" s="26"/>
      <c r="AG997" s="26"/>
      <c r="AH997" s="26"/>
      <c r="AI997" s="26"/>
      <c r="AJ997" s="26"/>
      <c r="AK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56"/>
      <c r="W998" s="56"/>
      <c r="X998" s="56"/>
      <c r="Y998" s="56"/>
      <c r="Z998" s="26"/>
      <c r="AA998" s="26"/>
      <c r="AB998" s="26"/>
      <c r="AC998" s="26"/>
      <c r="AD998" s="26"/>
      <c r="AE998" s="26"/>
      <c r="AF998" s="26"/>
      <c r="AG998" s="26"/>
      <c r="AH998" s="26"/>
      <c r="AI998" s="26"/>
      <c r="AJ998" s="26"/>
      <c r="AK998" s="26"/>
    </row>
  </sheetData>
  <dataValidations>
    <dataValidation type="list" allowBlank="1" sqref="AA2:AA72">
      <formula1>"Public"</formula1>
    </dataValidation>
  </dataValidations>
  <hyperlinks>
    <hyperlink r:id="rId1" ref="G2"/>
    <hyperlink r:id="rId2" ref="I2"/>
    <hyperlink r:id="rId3" ref="G3"/>
    <hyperlink r:id="rId4" ref="I3"/>
    <hyperlink r:id="rId5" ref="G4"/>
    <hyperlink r:id="rId6" ref="I4"/>
    <hyperlink r:id="rId7" ref="G5"/>
    <hyperlink r:id="rId8" ref="I5"/>
    <hyperlink r:id="rId9" ref="G6"/>
    <hyperlink r:id="rId10" ref="I6"/>
    <hyperlink r:id="rId11" location="none" ref="G7"/>
    <hyperlink r:id="rId12" ref="I7"/>
    <hyperlink r:id="rId13" location="none" ref="G8"/>
    <hyperlink r:id="rId14" ref="I8"/>
    <hyperlink r:id="rId15" location="none" ref="G9"/>
    <hyperlink r:id="rId16" ref="I9"/>
    <hyperlink r:id="rId17" location="none" ref="G10"/>
    <hyperlink r:id="rId18" ref="I10"/>
    <hyperlink r:id="rId19" ref="D11"/>
    <hyperlink r:id="rId20" ref="G11"/>
    <hyperlink r:id="rId21" ref="I11"/>
    <hyperlink r:id="rId22" ref="D12"/>
    <hyperlink r:id="rId23" ref="G12"/>
    <hyperlink r:id="rId24" ref="I12"/>
    <hyperlink r:id="rId25" ref="D13"/>
    <hyperlink r:id="rId26" ref="G13"/>
    <hyperlink r:id="rId27" ref="I13"/>
    <hyperlink r:id="rId28" ref="D14"/>
    <hyperlink r:id="rId29" ref="G14"/>
    <hyperlink r:id="rId30" ref="I14"/>
    <hyperlink r:id="rId31" ref="D15"/>
    <hyperlink r:id="rId32" ref="G15"/>
    <hyperlink r:id="rId33" ref="I15"/>
    <hyperlink r:id="rId34" ref="D16"/>
    <hyperlink r:id="rId35" ref="G16"/>
    <hyperlink r:id="rId36" ref="G17"/>
    <hyperlink r:id="rId37" ref="G18"/>
    <hyperlink r:id="rId38" ref="I20"/>
    <hyperlink r:id="rId39" ref="I21"/>
    <hyperlink r:id="rId40" ref="I23"/>
    <hyperlink r:id="rId41" ref="D26"/>
    <hyperlink r:id="rId42" ref="G26"/>
    <hyperlink r:id="rId43" ref="I26"/>
    <hyperlink r:id="rId44" ref="D27"/>
    <hyperlink r:id="rId45" ref="G27"/>
    <hyperlink r:id="rId46" ref="D28"/>
    <hyperlink r:id="rId47" ref="G28"/>
    <hyperlink r:id="rId48" ref="I28"/>
    <hyperlink r:id="rId49" ref="D29"/>
    <hyperlink r:id="rId50" ref="G29"/>
    <hyperlink r:id="rId51" ref="I29"/>
    <hyperlink r:id="rId52" ref="D30"/>
    <hyperlink r:id="rId53" ref="G30"/>
    <hyperlink r:id="rId54" ref="I30"/>
    <hyperlink r:id="rId55" ref="D31"/>
    <hyperlink r:id="rId56" ref="G31"/>
    <hyperlink r:id="rId57" ref="I31"/>
    <hyperlink r:id="rId58" ref="G32"/>
    <hyperlink r:id="rId59" ref="I32"/>
    <hyperlink r:id="rId60" ref="G33"/>
    <hyperlink r:id="rId61" ref="I33"/>
    <hyperlink r:id="rId62" location="sipp14" ref="G34"/>
    <hyperlink r:id="rId63" ref="I34"/>
    <hyperlink r:id="rId64" ref="G35"/>
    <hyperlink r:id="rId65" ref="I35"/>
    <hyperlink r:id="rId66" ref="G36"/>
    <hyperlink r:id="rId67" ref="I36"/>
    <hyperlink r:id="rId68" ref="G37"/>
    <hyperlink r:id="rId69" ref="I37"/>
    <hyperlink r:id="rId70" ref="G38"/>
    <hyperlink r:id="rId71" ref="I38"/>
    <hyperlink r:id="rId72" ref="G39"/>
    <hyperlink r:id="rId73" ref="I39"/>
    <hyperlink r:id="rId74" ref="G40"/>
    <hyperlink r:id="rId75" ref="I40"/>
    <hyperlink r:id="rId76" location="data" ref="G42"/>
    <hyperlink r:id="rId77" location="codebook" ref="I42"/>
    <hyperlink r:id="rId78" ref="G43"/>
    <hyperlink r:id="rId79" ref="I43"/>
    <hyperlink r:id="rId80" ref="G44"/>
    <hyperlink r:id="rId81" ref="I44"/>
    <hyperlink r:id="rId82" location="x=0&amp;g=0" ref="G45"/>
    <hyperlink r:id="rId83" location="!what_is_qwi_explorer" ref="I45"/>
    <hyperlink r:id="rId84" ref="G46"/>
    <hyperlink r:id="rId85" ref="I46"/>
    <hyperlink r:id="rId86" ref="G47"/>
    <hyperlink r:id="rId87" ref="I47"/>
    <hyperlink r:id="rId88" ref="G48"/>
    <hyperlink r:id="rId89" ref="I48"/>
    <hyperlink r:id="rId90" ref="G49"/>
    <hyperlink r:id="rId91" ref="I49"/>
    <hyperlink r:id="rId92" ref="G51"/>
    <hyperlink r:id="rId93" ref="I51"/>
    <hyperlink r:id="rId94" ref="G52"/>
    <hyperlink r:id="rId95" ref="I52"/>
    <hyperlink r:id="rId96" ref="G53"/>
    <hyperlink r:id="rId97" ref="I53"/>
    <hyperlink r:id="rId98" ref="G54"/>
    <hyperlink r:id="rId99" ref="I54"/>
    <hyperlink r:id="rId100" ref="G55"/>
    <hyperlink r:id="rId101" ref="I55"/>
    <hyperlink r:id="rId102" ref="G56"/>
    <hyperlink r:id="rId103" ref="I56"/>
    <hyperlink r:id="rId104" ref="G57"/>
    <hyperlink r:id="rId105" ref="I57"/>
    <hyperlink r:id="rId106" ref="G58"/>
    <hyperlink r:id="rId107" ref="I58"/>
    <hyperlink r:id="rId108" ref="G59"/>
    <hyperlink r:id="rId109" ref="I59"/>
    <hyperlink r:id="rId110" ref="G60"/>
    <hyperlink r:id="rId111" ref="I60"/>
    <hyperlink r:id="rId112" ref="G61"/>
    <hyperlink r:id="rId113" ref="I61"/>
    <hyperlink r:id="rId114" ref="G62"/>
    <hyperlink r:id="rId115" ref="I62"/>
    <hyperlink r:id="rId116" ref="G63"/>
    <hyperlink r:id="rId117" ref="I63"/>
    <hyperlink r:id="rId118" ref="G64"/>
    <hyperlink r:id="rId119" ref="I64"/>
    <hyperlink r:id="rId120" ref="D65"/>
    <hyperlink r:id="rId121" ref="G65"/>
  </hyperlinks>
  <drawing r:id="rId12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73.57"/>
    <col customWidth="1" min="5" max="5" width="58.57"/>
    <col customWidth="1" min="6" max="6" width="38.57"/>
    <col customWidth="1" min="7" max="7" width="18.71"/>
    <col customWidth="1" min="8" max="8" width="47.29"/>
    <col customWidth="1" min="9" max="9" width="92.57"/>
    <col customWidth="1" min="10" max="10" width="47.14"/>
    <col customWidth="1" min="13" max="13" width="47.86"/>
    <col customWidth="1" min="14" max="14" width="35.14"/>
    <col customWidth="1" min="15" max="15" width="36.0"/>
    <col customWidth="1" min="16" max="16" width="36.14"/>
    <col customWidth="1" min="17" max="17" width="31.71"/>
    <col customWidth="1" min="18" max="18" width="29.14"/>
    <col customWidth="1" min="19" max="19" width="33.71"/>
    <col customWidth="1" min="20" max="20" width="26.0"/>
    <col customWidth="1" min="21" max="21" width="23.43"/>
    <col customWidth="1" min="22" max="22" width="23.86"/>
    <col customWidth="1" min="23" max="23" width="75.57"/>
    <col customWidth="1" min="25" max="25" width="101.43"/>
  </cols>
  <sheetData>
    <row r="1" ht="14.25" customHeight="1">
      <c r="A1" s="1" t="s">
        <v>0</v>
      </c>
      <c r="B1" s="1" t="s">
        <v>6</v>
      </c>
      <c r="C1" s="1" t="s">
        <v>7</v>
      </c>
      <c r="D1" s="1" t="s">
        <v>8</v>
      </c>
      <c r="E1" s="1" t="s">
        <v>9</v>
      </c>
      <c r="F1" s="1" t="s">
        <v>10</v>
      </c>
      <c r="G1" s="1" t="s">
        <v>11</v>
      </c>
      <c r="H1" s="2" t="s">
        <v>12</v>
      </c>
      <c r="I1" s="1" t="s">
        <v>13</v>
      </c>
      <c r="J1" s="1" t="s">
        <v>14</v>
      </c>
      <c r="K1" s="1" t="s">
        <v>15</v>
      </c>
      <c r="L1" s="1" t="s">
        <v>16</v>
      </c>
      <c r="M1" s="1" t="s">
        <v>17</v>
      </c>
      <c r="N1" s="1" t="s">
        <v>18</v>
      </c>
      <c r="O1" s="1" t="s">
        <v>19</v>
      </c>
      <c r="P1" s="1" t="s">
        <v>20</v>
      </c>
      <c r="Q1" s="1" t="s">
        <v>21</v>
      </c>
      <c r="R1" s="1" t="s">
        <v>22</v>
      </c>
      <c r="S1" s="2" t="s">
        <v>23</v>
      </c>
      <c r="T1" s="2" t="s">
        <v>24</v>
      </c>
      <c r="U1" s="20" t="s">
        <v>25</v>
      </c>
      <c r="V1" s="22" t="s">
        <v>26</v>
      </c>
      <c r="W1" s="1" t="s">
        <v>27</v>
      </c>
      <c r="X1" s="1" t="s">
        <v>28</v>
      </c>
      <c r="Y1" s="1" t="s">
        <v>29</v>
      </c>
      <c r="Z1" s="3" t="s">
        <v>30</v>
      </c>
      <c r="AA1" s="24"/>
      <c r="AB1" s="24"/>
      <c r="AC1" s="24"/>
      <c r="AD1" s="24"/>
      <c r="AE1" s="24"/>
      <c r="AF1" s="24"/>
      <c r="AG1" s="24"/>
      <c r="AH1" s="24"/>
    </row>
    <row r="2">
      <c r="A2" s="2" t="s">
        <v>605</v>
      </c>
      <c r="B2" s="5"/>
      <c r="C2" s="2" t="s">
        <v>606</v>
      </c>
      <c r="D2" s="5"/>
      <c r="E2" s="2" t="s">
        <v>607</v>
      </c>
      <c r="F2" s="5"/>
      <c r="G2" s="5" t="s">
        <v>608</v>
      </c>
      <c r="H2" s="2" t="s">
        <v>609</v>
      </c>
      <c r="I2" s="2" t="s">
        <v>610</v>
      </c>
      <c r="J2" s="2" t="s">
        <v>611</v>
      </c>
      <c r="K2" s="2" t="s">
        <v>234</v>
      </c>
      <c r="L2" s="2" t="s">
        <v>47</v>
      </c>
      <c r="M2" s="8" t="s">
        <v>612</v>
      </c>
      <c r="N2" s="2">
        <v>1.0</v>
      </c>
      <c r="O2" s="2" t="s">
        <v>613</v>
      </c>
      <c r="P2" s="2" t="s">
        <v>614</v>
      </c>
      <c r="Q2" s="2" t="s">
        <v>148</v>
      </c>
      <c r="R2" s="2" t="s">
        <v>615</v>
      </c>
      <c r="S2" s="2" t="s">
        <v>616</v>
      </c>
      <c r="T2" s="2" t="s">
        <v>617</v>
      </c>
      <c r="U2" s="13">
        <v>40544.0</v>
      </c>
      <c r="V2" s="13">
        <v>40908.0</v>
      </c>
      <c r="W2" s="2" t="s">
        <v>618</v>
      </c>
      <c r="X2" s="2" t="s">
        <v>56</v>
      </c>
      <c r="Y2" s="2" t="s">
        <v>619</v>
      </c>
      <c r="Z2" s="5"/>
    </row>
    <row r="3">
      <c r="A3" s="2" t="s">
        <v>620</v>
      </c>
      <c r="B3" s="5"/>
      <c r="C3" s="2" t="s">
        <v>606</v>
      </c>
      <c r="D3" s="5"/>
      <c r="E3" s="2" t="s">
        <v>607</v>
      </c>
      <c r="F3" s="5"/>
      <c r="G3" s="5" t="s">
        <v>621</v>
      </c>
      <c r="H3" s="2" t="s">
        <v>622</v>
      </c>
      <c r="I3" s="2" t="s">
        <v>623</v>
      </c>
      <c r="J3" s="2" t="s">
        <v>625</v>
      </c>
      <c r="K3" s="2" t="s">
        <v>234</v>
      </c>
      <c r="L3" s="2" t="s">
        <v>47</v>
      </c>
      <c r="M3" s="8" t="s">
        <v>612</v>
      </c>
      <c r="N3" s="2">
        <v>1.0</v>
      </c>
      <c r="O3" s="2" t="s">
        <v>613</v>
      </c>
      <c r="P3" s="2" t="s">
        <v>614</v>
      </c>
      <c r="Q3" s="2" t="s">
        <v>148</v>
      </c>
      <c r="R3" s="2" t="s">
        <v>615</v>
      </c>
      <c r="S3" s="2" t="s">
        <v>616</v>
      </c>
      <c r="T3" s="2" t="s">
        <v>617</v>
      </c>
      <c r="U3" s="13">
        <v>40909.0</v>
      </c>
      <c r="V3" s="13">
        <v>41274.0</v>
      </c>
      <c r="W3" s="2" t="s">
        <v>618</v>
      </c>
      <c r="X3" s="2" t="s">
        <v>56</v>
      </c>
      <c r="Y3" s="2" t="s">
        <v>637</v>
      </c>
      <c r="Z3" s="5"/>
    </row>
    <row r="4">
      <c r="A4" s="2" t="s">
        <v>639</v>
      </c>
      <c r="B4" s="5"/>
      <c r="C4" s="2" t="s">
        <v>606</v>
      </c>
      <c r="D4" s="5"/>
      <c r="E4" s="2" t="s">
        <v>607</v>
      </c>
      <c r="F4" s="5"/>
      <c r="G4" s="5" t="s">
        <v>641</v>
      </c>
      <c r="H4" s="2" t="s">
        <v>644</v>
      </c>
      <c r="I4" s="2" t="s">
        <v>645</v>
      </c>
      <c r="J4" s="2" t="s">
        <v>650</v>
      </c>
      <c r="K4" s="2" t="s">
        <v>234</v>
      </c>
      <c r="L4" s="2" t="s">
        <v>47</v>
      </c>
      <c r="M4" s="8" t="s">
        <v>612</v>
      </c>
      <c r="N4" s="2">
        <v>1.0</v>
      </c>
      <c r="O4" s="2" t="s">
        <v>613</v>
      </c>
      <c r="P4" s="2" t="s">
        <v>614</v>
      </c>
      <c r="Q4" s="2" t="s">
        <v>148</v>
      </c>
      <c r="R4" s="2" t="s">
        <v>615</v>
      </c>
      <c r="S4" s="2" t="s">
        <v>616</v>
      </c>
      <c r="T4" s="2" t="s">
        <v>617</v>
      </c>
      <c r="U4" s="13">
        <v>41275.0</v>
      </c>
      <c r="V4" s="13">
        <v>41639.0</v>
      </c>
      <c r="W4" s="2" t="s">
        <v>618</v>
      </c>
      <c r="X4" s="2" t="s">
        <v>56</v>
      </c>
      <c r="Y4" s="2" t="s">
        <v>654</v>
      </c>
      <c r="Z4" s="5"/>
    </row>
    <row r="5">
      <c r="A5" s="2" t="s">
        <v>656</v>
      </c>
      <c r="B5" s="5"/>
      <c r="C5" s="2" t="s">
        <v>606</v>
      </c>
      <c r="D5" s="5"/>
      <c r="E5" s="2" t="s">
        <v>607</v>
      </c>
      <c r="F5" s="5"/>
      <c r="G5" s="5" t="s">
        <v>657</v>
      </c>
      <c r="H5" s="2" t="s">
        <v>658</v>
      </c>
      <c r="I5" s="2" t="s">
        <v>659</v>
      </c>
      <c r="J5" s="2" t="s">
        <v>660</v>
      </c>
      <c r="K5" s="2" t="s">
        <v>234</v>
      </c>
      <c r="L5" s="2" t="s">
        <v>47</v>
      </c>
      <c r="M5" s="8" t="s">
        <v>612</v>
      </c>
      <c r="N5" s="2">
        <v>1.0</v>
      </c>
      <c r="O5" s="2" t="s">
        <v>613</v>
      </c>
      <c r="P5" s="2" t="s">
        <v>614</v>
      </c>
      <c r="Q5" s="2" t="s">
        <v>148</v>
      </c>
      <c r="R5" s="2" t="s">
        <v>615</v>
      </c>
      <c r="S5" s="2" t="s">
        <v>616</v>
      </c>
      <c r="T5" s="2" t="s">
        <v>617</v>
      </c>
      <c r="U5" s="13">
        <v>41640.0</v>
      </c>
      <c r="V5" s="13">
        <v>42004.0</v>
      </c>
      <c r="W5" s="2" t="s">
        <v>618</v>
      </c>
      <c r="X5" s="2" t="s">
        <v>56</v>
      </c>
      <c r="Y5" s="2" t="s">
        <v>662</v>
      </c>
      <c r="Z5" s="5"/>
    </row>
    <row r="6">
      <c r="A6" s="2" t="s">
        <v>664</v>
      </c>
      <c r="B6" s="5"/>
      <c r="C6" s="2" t="s">
        <v>606</v>
      </c>
      <c r="D6" s="5"/>
      <c r="E6" s="2" t="s">
        <v>607</v>
      </c>
      <c r="F6" s="5"/>
      <c r="G6" s="5" t="s">
        <v>666</v>
      </c>
      <c r="H6" s="2" t="s">
        <v>668</v>
      </c>
      <c r="I6" s="2" t="s">
        <v>669</v>
      </c>
      <c r="J6" s="2" t="s">
        <v>670</v>
      </c>
      <c r="K6" s="2" t="s">
        <v>234</v>
      </c>
      <c r="L6" s="2" t="s">
        <v>47</v>
      </c>
      <c r="M6" s="8" t="s">
        <v>612</v>
      </c>
      <c r="N6" s="2">
        <v>1.0</v>
      </c>
      <c r="O6" s="2" t="s">
        <v>613</v>
      </c>
      <c r="P6" s="2" t="s">
        <v>614</v>
      </c>
      <c r="Q6" s="2" t="s">
        <v>148</v>
      </c>
      <c r="R6" s="2" t="s">
        <v>615</v>
      </c>
      <c r="S6" s="2" t="s">
        <v>616</v>
      </c>
      <c r="T6" s="2" t="s">
        <v>617</v>
      </c>
      <c r="U6" s="13">
        <v>42005.0</v>
      </c>
      <c r="V6" s="13">
        <v>42369.0</v>
      </c>
      <c r="W6" s="2" t="s">
        <v>618</v>
      </c>
      <c r="X6" s="2" t="s">
        <v>56</v>
      </c>
      <c r="Y6" s="2" t="s">
        <v>679</v>
      </c>
      <c r="Z6" s="5"/>
    </row>
    <row r="7">
      <c r="A7" s="2" t="s">
        <v>680</v>
      </c>
      <c r="B7" s="5"/>
      <c r="C7" s="2" t="s">
        <v>606</v>
      </c>
      <c r="D7" s="5"/>
      <c r="E7" s="2" t="s">
        <v>607</v>
      </c>
      <c r="F7" s="5"/>
      <c r="G7" s="5" t="s">
        <v>682</v>
      </c>
      <c r="H7" s="5" t="s">
        <v>684</v>
      </c>
      <c r="I7" s="2" t="s">
        <v>686</v>
      </c>
      <c r="J7" s="2" t="s">
        <v>688</v>
      </c>
      <c r="K7" s="2" t="s">
        <v>234</v>
      </c>
      <c r="L7" s="2" t="s">
        <v>47</v>
      </c>
      <c r="M7" s="8" t="s">
        <v>612</v>
      </c>
      <c r="N7" s="2">
        <v>1.0</v>
      </c>
      <c r="O7" s="2" t="s">
        <v>613</v>
      </c>
      <c r="P7" s="2" t="s">
        <v>614</v>
      </c>
      <c r="Q7" s="2" t="s">
        <v>148</v>
      </c>
      <c r="R7" s="2" t="s">
        <v>615</v>
      </c>
      <c r="S7" s="2" t="s">
        <v>616</v>
      </c>
      <c r="T7" s="2" t="s">
        <v>617</v>
      </c>
      <c r="U7" s="13">
        <v>42370.0</v>
      </c>
      <c r="V7" s="13">
        <v>42735.0</v>
      </c>
      <c r="W7" s="2" t="s">
        <v>618</v>
      </c>
      <c r="X7" s="2" t="s">
        <v>56</v>
      </c>
      <c r="Y7" s="2" t="s">
        <v>707</v>
      </c>
      <c r="Z7" s="5"/>
    </row>
    <row r="8">
      <c r="A8" s="2" t="s">
        <v>708</v>
      </c>
      <c r="B8" s="5"/>
      <c r="C8" s="2" t="s">
        <v>606</v>
      </c>
      <c r="D8" s="5"/>
      <c r="E8" s="2" t="s">
        <v>607</v>
      </c>
      <c r="F8" s="5"/>
      <c r="G8" s="5" t="s">
        <v>709</v>
      </c>
      <c r="H8" s="5" t="s">
        <v>710</v>
      </c>
      <c r="I8" s="2" t="s">
        <v>711</v>
      </c>
      <c r="J8" s="2" t="s">
        <v>712</v>
      </c>
      <c r="K8" s="2" t="s">
        <v>234</v>
      </c>
      <c r="L8" s="2" t="s">
        <v>47</v>
      </c>
      <c r="M8" s="8" t="s">
        <v>612</v>
      </c>
      <c r="N8" s="2">
        <v>1.0</v>
      </c>
      <c r="O8" s="2" t="s">
        <v>613</v>
      </c>
      <c r="P8" s="2" t="s">
        <v>614</v>
      </c>
      <c r="Q8" s="2" t="s">
        <v>148</v>
      </c>
      <c r="R8" s="2" t="s">
        <v>615</v>
      </c>
      <c r="S8" s="2" t="s">
        <v>616</v>
      </c>
      <c r="T8" s="2" t="s">
        <v>617</v>
      </c>
      <c r="U8" s="13">
        <v>40544.0</v>
      </c>
      <c r="V8" s="13">
        <v>42734.0</v>
      </c>
      <c r="W8" s="2" t="s">
        <v>719</v>
      </c>
      <c r="X8" s="2" t="s">
        <v>56</v>
      </c>
      <c r="Y8" s="2" t="s">
        <v>721</v>
      </c>
      <c r="Z8" s="5"/>
    </row>
    <row r="9">
      <c r="A9" s="2" t="s">
        <v>723</v>
      </c>
      <c r="B9" s="5"/>
      <c r="C9" s="2" t="s">
        <v>606</v>
      </c>
      <c r="D9" s="5"/>
      <c r="E9" s="2" t="s">
        <v>607</v>
      </c>
      <c r="F9" s="5"/>
      <c r="G9" s="5" t="s">
        <v>724</v>
      </c>
      <c r="H9" s="5" t="s">
        <v>725</v>
      </c>
      <c r="I9" s="2" t="s">
        <v>726</v>
      </c>
      <c r="J9" s="2" t="s">
        <v>727</v>
      </c>
      <c r="K9" s="2" t="s">
        <v>234</v>
      </c>
      <c r="L9" s="2" t="s">
        <v>47</v>
      </c>
      <c r="M9" s="8" t="s">
        <v>612</v>
      </c>
      <c r="N9" s="2">
        <v>1.0</v>
      </c>
      <c r="O9" s="2" t="s">
        <v>613</v>
      </c>
      <c r="P9" s="2" t="s">
        <v>614</v>
      </c>
      <c r="Q9" s="2" t="s">
        <v>148</v>
      </c>
      <c r="R9" s="2" t="s">
        <v>615</v>
      </c>
      <c r="S9" s="2" t="s">
        <v>616</v>
      </c>
      <c r="T9" s="2" t="s">
        <v>617</v>
      </c>
      <c r="U9" s="13">
        <v>21714.0</v>
      </c>
      <c r="V9" s="13">
        <v>42735.0</v>
      </c>
      <c r="W9" s="2" t="s">
        <v>719</v>
      </c>
      <c r="X9" s="2" t="s">
        <v>56</v>
      </c>
      <c r="Y9" s="2" t="s">
        <v>731</v>
      </c>
      <c r="Z9" s="5"/>
    </row>
    <row r="10">
      <c r="A10" s="2" t="s">
        <v>733</v>
      </c>
      <c r="B10" s="5"/>
      <c r="C10" s="2" t="s">
        <v>606</v>
      </c>
      <c r="D10" s="5"/>
      <c r="E10" s="2" t="s">
        <v>607</v>
      </c>
      <c r="F10" s="5"/>
      <c r="G10" s="5" t="s">
        <v>734</v>
      </c>
      <c r="H10" s="5" t="s">
        <v>735</v>
      </c>
      <c r="I10" s="2" t="s">
        <v>737</v>
      </c>
      <c r="J10" s="2" t="s">
        <v>739</v>
      </c>
      <c r="K10" s="2" t="s">
        <v>234</v>
      </c>
      <c r="L10" s="2" t="s">
        <v>47</v>
      </c>
      <c r="M10" s="8" t="s">
        <v>612</v>
      </c>
      <c r="N10" s="2">
        <v>1.0</v>
      </c>
      <c r="O10" s="2" t="s">
        <v>613</v>
      </c>
      <c r="P10" s="2" t="s">
        <v>614</v>
      </c>
      <c r="Q10" s="2" t="s">
        <v>148</v>
      </c>
      <c r="R10" s="2" t="s">
        <v>615</v>
      </c>
      <c r="S10" s="2" t="s">
        <v>616</v>
      </c>
      <c r="T10" s="2" t="s">
        <v>617</v>
      </c>
      <c r="U10" s="13">
        <v>38779.0</v>
      </c>
      <c r="V10" s="13">
        <v>42754.0</v>
      </c>
      <c r="W10" s="2" t="s">
        <v>743</v>
      </c>
      <c r="X10" s="2" t="s">
        <v>56</v>
      </c>
      <c r="Y10" s="2" t="s">
        <v>744</v>
      </c>
      <c r="Z10" s="5"/>
    </row>
    <row r="11">
      <c r="A11" s="2" t="s">
        <v>745</v>
      </c>
      <c r="B11" s="5"/>
      <c r="C11" s="2" t="s">
        <v>746</v>
      </c>
      <c r="D11" s="5"/>
      <c r="E11" s="2" t="s">
        <v>747</v>
      </c>
      <c r="F11" s="5"/>
      <c r="G11" s="5" t="s">
        <v>748</v>
      </c>
      <c r="H11" s="5" t="s">
        <v>749</v>
      </c>
      <c r="I11" s="2" t="s">
        <v>750</v>
      </c>
      <c r="J11" s="2" t="s">
        <v>753</v>
      </c>
      <c r="K11" s="2" t="s">
        <v>234</v>
      </c>
      <c r="L11" s="2" t="s">
        <v>47</v>
      </c>
      <c r="M11" s="2" t="s">
        <v>612</v>
      </c>
      <c r="N11" s="2">
        <v>1.0</v>
      </c>
      <c r="O11" s="2" t="s">
        <v>754</v>
      </c>
      <c r="P11" s="2" t="s">
        <v>755</v>
      </c>
      <c r="Q11" s="2" t="s">
        <v>756</v>
      </c>
      <c r="R11" s="2" t="s">
        <v>757</v>
      </c>
      <c r="S11" s="2" t="s">
        <v>758</v>
      </c>
      <c r="T11" s="2" t="s">
        <v>759</v>
      </c>
      <c r="U11" s="13">
        <v>41791.0</v>
      </c>
      <c r="V11" s="13">
        <v>42782.0</v>
      </c>
      <c r="W11" s="2" t="s">
        <v>760</v>
      </c>
      <c r="X11" s="2" t="s">
        <v>56</v>
      </c>
      <c r="Y11" s="2" t="s">
        <v>761</v>
      </c>
      <c r="Z11" s="5"/>
    </row>
    <row r="12">
      <c r="A12" s="2" t="s">
        <v>762</v>
      </c>
      <c r="B12" s="5"/>
      <c r="C12" s="2" t="s">
        <v>746</v>
      </c>
      <c r="D12" s="5"/>
      <c r="E12" s="2" t="s">
        <v>747</v>
      </c>
      <c r="F12" s="5"/>
      <c r="G12" s="5" t="s">
        <v>763</v>
      </c>
      <c r="H12" s="5" t="s">
        <v>764</v>
      </c>
      <c r="I12" s="2" t="s">
        <v>765</v>
      </c>
      <c r="J12" s="2" t="s">
        <v>766</v>
      </c>
      <c r="K12" s="2" t="s">
        <v>234</v>
      </c>
      <c r="L12" s="2" t="s">
        <v>47</v>
      </c>
      <c r="M12" s="2" t="s">
        <v>612</v>
      </c>
      <c r="N12" s="2">
        <v>1.0</v>
      </c>
      <c r="O12" s="2" t="s">
        <v>767</v>
      </c>
      <c r="P12" s="2" t="s">
        <v>755</v>
      </c>
      <c r="Q12" s="2" t="s">
        <v>756</v>
      </c>
      <c r="R12" s="2" t="s">
        <v>757</v>
      </c>
      <c r="S12" s="2" t="s">
        <v>758</v>
      </c>
      <c r="T12" s="2" t="s">
        <v>759</v>
      </c>
      <c r="U12" s="2">
        <v>2003.0</v>
      </c>
      <c r="V12" s="2">
        <v>2017.0</v>
      </c>
      <c r="W12" s="2" t="s">
        <v>768</v>
      </c>
      <c r="X12" s="2" t="s">
        <v>56</v>
      </c>
      <c r="Y12" s="2" t="s">
        <v>769</v>
      </c>
      <c r="Z12" s="5"/>
    </row>
    <row r="13">
      <c r="A13" s="2" t="s">
        <v>770</v>
      </c>
      <c r="B13" s="5"/>
      <c r="C13" s="2" t="s">
        <v>746</v>
      </c>
      <c r="D13" s="5"/>
      <c r="E13" s="2" t="s">
        <v>747</v>
      </c>
      <c r="F13" s="5"/>
      <c r="G13" s="5" t="s">
        <v>771</v>
      </c>
      <c r="H13" s="5" t="s">
        <v>772</v>
      </c>
      <c r="I13" s="2" t="s">
        <v>773</v>
      </c>
      <c r="J13" s="2" t="s">
        <v>774</v>
      </c>
      <c r="K13" s="2" t="s">
        <v>234</v>
      </c>
      <c r="L13" s="2" t="s">
        <v>47</v>
      </c>
      <c r="M13" s="2" t="s">
        <v>612</v>
      </c>
      <c r="N13" s="2">
        <v>1.0</v>
      </c>
      <c r="O13" s="2" t="s">
        <v>775</v>
      </c>
      <c r="P13" s="2" t="s">
        <v>755</v>
      </c>
      <c r="Q13" s="2" t="s">
        <v>756</v>
      </c>
      <c r="R13" s="2" t="s">
        <v>757</v>
      </c>
      <c r="S13" s="2" t="s">
        <v>758</v>
      </c>
      <c r="T13" s="2" t="s">
        <v>759</v>
      </c>
      <c r="U13" s="2">
        <v>1968.0</v>
      </c>
      <c r="V13" s="2">
        <v>2017.0</v>
      </c>
      <c r="W13" s="2" t="s">
        <v>776</v>
      </c>
      <c r="X13" s="2" t="s">
        <v>56</v>
      </c>
      <c r="Y13" s="2" t="s">
        <v>777</v>
      </c>
      <c r="Z13" s="5"/>
    </row>
    <row r="14">
      <c r="A14" s="2" t="s">
        <v>778</v>
      </c>
      <c r="B14" s="5"/>
      <c r="C14" s="2" t="s">
        <v>746</v>
      </c>
      <c r="D14" s="5"/>
      <c r="E14" s="2" t="s">
        <v>747</v>
      </c>
      <c r="F14" s="5"/>
      <c r="G14" s="5" t="s">
        <v>779</v>
      </c>
      <c r="H14" s="5" t="s">
        <v>780</v>
      </c>
      <c r="I14" s="2" t="s">
        <v>781</v>
      </c>
      <c r="J14" s="2" t="s">
        <v>782</v>
      </c>
      <c r="K14" s="2" t="s">
        <v>234</v>
      </c>
      <c r="L14" s="2" t="s">
        <v>47</v>
      </c>
      <c r="M14" s="2" t="s">
        <v>612</v>
      </c>
      <c r="N14" s="2">
        <v>1.0</v>
      </c>
      <c r="O14" s="2" t="s">
        <v>783</v>
      </c>
      <c r="P14" s="2" t="s">
        <v>755</v>
      </c>
      <c r="Q14" s="2" t="s">
        <v>756</v>
      </c>
      <c r="R14" s="2" t="s">
        <v>757</v>
      </c>
      <c r="S14" s="2" t="s">
        <v>758</v>
      </c>
      <c r="T14" s="2" t="s">
        <v>759</v>
      </c>
      <c r="U14" s="2">
        <v>1989.0</v>
      </c>
      <c r="V14" s="2">
        <v>2017.0</v>
      </c>
      <c r="W14" s="2" t="s">
        <v>784</v>
      </c>
      <c r="X14" s="2" t="s">
        <v>56</v>
      </c>
      <c r="Y14" s="2" t="s">
        <v>785</v>
      </c>
      <c r="Z14" s="5"/>
    </row>
    <row r="15">
      <c r="A15" s="2" t="s">
        <v>786</v>
      </c>
      <c r="B15" s="5"/>
      <c r="C15" s="2" t="s">
        <v>746</v>
      </c>
      <c r="D15" s="5"/>
      <c r="E15" s="2" t="s">
        <v>747</v>
      </c>
      <c r="F15" s="5"/>
      <c r="G15" s="5" t="s">
        <v>787</v>
      </c>
      <c r="H15" s="5" t="s">
        <v>788</v>
      </c>
      <c r="I15" s="2" t="s">
        <v>789</v>
      </c>
      <c r="J15" s="2" t="s">
        <v>790</v>
      </c>
      <c r="K15" s="2" t="s">
        <v>234</v>
      </c>
      <c r="L15" s="2" t="s">
        <v>47</v>
      </c>
      <c r="M15" s="2" t="s">
        <v>612</v>
      </c>
      <c r="N15" s="2">
        <v>1.0</v>
      </c>
      <c r="O15" s="2" t="s">
        <v>791</v>
      </c>
      <c r="P15" s="2" t="s">
        <v>755</v>
      </c>
      <c r="Q15" s="2" t="s">
        <v>756</v>
      </c>
      <c r="R15" s="2" t="s">
        <v>757</v>
      </c>
      <c r="S15" s="2" t="s">
        <v>758</v>
      </c>
      <c r="T15" s="2" t="s">
        <v>759</v>
      </c>
      <c r="U15" s="2">
        <v>1989.0</v>
      </c>
      <c r="V15" s="2">
        <v>2017.0</v>
      </c>
      <c r="W15" s="2" t="s">
        <v>792</v>
      </c>
      <c r="X15" s="2" t="s">
        <v>56</v>
      </c>
      <c r="Y15" s="2" t="s">
        <v>793</v>
      </c>
      <c r="Z15" s="5"/>
    </row>
    <row r="16">
      <c r="A16" s="2" t="s">
        <v>794</v>
      </c>
      <c r="B16" s="5"/>
      <c r="C16" s="2" t="s">
        <v>746</v>
      </c>
      <c r="D16" s="5"/>
      <c r="E16" s="2" t="s">
        <v>747</v>
      </c>
      <c r="F16" s="5"/>
      <c r="G16" s="5" t="s">
        <v>797</v>
      </c>
      <c r="H16" s="5" t="s">
        <v>799</v>
      </c>
      <c r="I16" s="2" t="s">
        <v>800</v>
      </c>
      <c r="J16" s="2" t="s">
        <v>802</v>
      </c>
      <c r="K16" s="2" t="s">
        <v>234</v>
      </c>
      <c r="L16" s="2" t="s">
        <v>47</v>
      </c>
      <c r="M16" s="2" t="s">
        <v>612</v>
      </c>
      <c r="N16" s="2">
        <v>1.0</v>
      </c>
      <c r="O16" s="2" t="s">
        <v>804</v>
      </c>
      <c r="P16" s="2" t="s">
        <v>805</v>
      </c>
      <c r="Q16" s="2" t="s">
        <v>756</v>
      </c>
      <c r="R16" s="2" t="s">
        <v>757</v>
      </c>
      <c r="S16" s="2" t="s">
        <v>758</v>
      </c>
      <c r="T16" s="2" t="s">
        <v>759</v>
      </c>
      <c r="U16" s="2">
        <v>1989.0</v>
      </c>
      <c r="V16" s="2">
        <v>2017.0</v>
      </c>
      <c r="W16" s="2" t="s">
        <v>807</v>
      </c>
      <c r="X16" s="2" t="s">
        <v>56</v>
      </c>
      <c r="Y16" s="2" t="s">
        <v>808</v>
      </c>
      <c r="Z16" s="5"/>
    </row>
    <row r="17">
      <c r="A17" s="2" t="s">
        <v>810</v>
      </c>
      <c r="B17" s="5"/>
      <c r="C17" s="2" t="s">
        <v>746</v>
      </c>
      <c r="D17" s="5"/>
      <c r="E17" s="2" t="s">
        <v>747</v>
      </c>
      <c r="F17" s="5"/>
      <c r="G17" s="5" t="s">
        <v>812</v>
      </c>
      <c r="H17" s="5" t="s">
        <v>813</v>
      </c>
      <c r="I17" s="2" t="s">
        <v>814</v>
      </c>
      <c r="J17" s="2" t="s">
        <v>816</v>
      </c>
      <c r="K17" s="2" t="s">
        <v>234</v>
      </c>
      <c r="L17" s="2" t="s">
        <v>47</v>
      </c>
      <c r="M17" s="2" t="s">
        <v>612</v>
      </c>
      <c r="N17" s="2">
        <v>1.0</v>
      </c>
      <c r="O17" s="2" t="s">
        <v>817</v>
      </c>
      <c r="P17" s="2" t="s">
        <v>755</v>
      </c>
      <c r="Q17" s="2" t="s">
        <v>756</v>
      </c>
      <c r="R17" s="2" t="s">
        <v>757</v>
      </c>
      <c r="S17" s="2" t="s">
        <v>758</v>
      </c>
      <c r="T17" s="2" t="s">
        <v>759</v>
      </c>
      <c r="U17" s="5"/>
      <c r="V17" s="5"/>
      <c r="W17" s="2" t="s">
        <v>818</v>
      </c>
      <c r="X17" s="2" t="s">
        <v>56</v>
      </c>
      <c r="Y17" s="2" t="s">
        <v>819</v>
      </c>
      <c r="Z17" s="5"/>
    </row>
    <row r="18">
      <c r="A18" s="2" t="s">
        <v>820</v>
      </c>
      <c r="B18" s="5"/>
      <c r="C18" s="2" t="s">
        <v>821</v>
      </c>
      <c r="D18" s="5"/>
      <c r="E18" s="2" t="s">
        <v>822</v>
      </c>
      <c r="F18" s="5"/>
      <c r="G18" s="2" t="s">
        <v>823</v>
      </c>
      <c r="H18" s="5" t="s">
        <v>824</v>
      </c>
      <c r="I18" s="2" t="s">
        <v>825</v>
      </c>
      <c r="J18" s="2" t="s">
        <v>826</v>
      </c>
      <c r="K18" s="2" t="s">
        <v>234</v>
      </c>
      <c r="L18" s="2" t="s">
        <v>47</v>
      </c>
      <c r="M18" s="2" t="s">
        <v>612</v>
      </c>
      <c r="N18" s="2">
        <v>1.0</v>
      </c>
      <c r="O18" s="2" t="s">
        <v>827</v>
      </c>
      <c r="P18" s="2" t="s">
        <v>828</v>
      </c>
      <c r="Q18" s="2" t="s">
        <v>829</v>
      </c>
      <c r="R18" s="2" t="s">
        <v>830</v>
      </c>
      <c r="S18" s="2" t="s">
        <v>616</v>
      </c>
      <c r="T18" s="2" t="s">
        <v>831</v>
      </c>
      <c r="U18" s="13">
        <v>36161.0</v>
      </c>
      <c r="V18" s="13">
        <v>42735.0</v>
      </c>
      <c r="W18" s="2" t="s">
        <v>832</v>
      </c>
      <c r="X18" s="2" t="s">
        <v>56</v>
      </c>
      <c r="Y18" s="2" t="s">
        <v>833</v>
      </c>
      <c r="Z18" s="5"/>
    </row>
    <row r="19">
      <c r="A19" s="2" t="s">
        <v>834</v>
      </c>
      <c r="B19" s="5"/>
      <c r="C19" s="2" t="s">
        <v>821</v>
      </c>
      <c r="D19" s="5"/>
      <c r="E19" s="2" t="s">
        <v>822</v>
      </c>
      <c r="F19" s="5"/>
      <c r="G19" s="2" t="s">
        <v>835</v>
      </c>
      <c r="H19" s="5" t="s">
        <v>836</v>
      </c>
      <c r="I19" s="2" t="s">
        <v>837</v>
      </c>
      <c r="J19" s="2" t="s">
        <v>826</v>
      </c>
      <c r="K19" s="2" t="s">
        <v>234</v>
      </c>
      <c r="L19" s="2" t="s">
        <v>47</v>
      </c>
      <c r="M19" s="2" t="s">
        <v>612</v>
      </c>
      <c r="N19" s="2">
        <v>1.0</v>
      </c>
      <c r="O19" s="2" t="s">
        <v>838</v>
      </c>
      <c r="P19" s="2" t="s">
        <v>168</v>
      </c>
      <c r="Q19" s="2" t="s">
        <v>829</v>
      </c>
      <c r="R19" s="2" t="s">
        <v>830</v>
      </c>
      <c r="S19" s="2" t="s">
        <v>616</v>
      </c>
      <c r="T19" s="2" t="s">
        <v>831</v>
      </c>
      <c r="U19" s="13">
        <v>36162.0</v>
      </c>
      <c r="V19" s="13">
        <v>42736.0</v>
      </c>
      <c r="W19" s="2" t="s">
        <v>832</v>
      </c>
      <c r="X19" s="2" t="s">
        <v>56</v>
      </c>
      <c r="Y19" s="2" t="s">
        <v>839</v>
      </c>
      <c r="Z19" s="5"/>
    </row>
    <row r="20">
      <c r="A20" s="2" t="s">
        <v>840</v>
      </c>
      <c r="C20" s="6" t="s">
        <v>841</v>
      </c>
      <c r="E20" s="6" t="s">
        <v>841</v>
      </c>
      <c r="G20" s="9" t="s">
        <v>842</v>
      </c>
      <c r="H20" s="6" t="s">
        <v>843</v>
      </c>
      <c r="I20" s="27" t="s">
        <v>844</v>
      </c>
      <c r="J20" s="6" t="s">
        <v>845</v>
      </c>
      <c r="K20" s="8" t="s">
        <v>87</v>
      </c>
      <c r="L20" s="6" t="s">
        <v>47</v>
      </c>
      <c r="M20" s="2" t="s">
        <v>612</v>
      </c>
      <c r="N20" s="6">
        <v>3.0</v>
      </c>
      <c r="O20" s="6" t="s">
        <v>846</v>
      </c>
      <c r="P20" s="6" t="s">
        <v>847</v>
      </c>
      <c r="Q20" s="6" t="s">
        <v>848</v>
      </c>
      <c r="R20" s="6" t="s">
        <v>849</v>
      </c>
      <c r="S20" s="2" t="s">
        <v>616</v>
      </c>
      <c r="T20" s="6" t="s">
        <v>850</v>
      </c>
      <c r="U20" s="16">
        <v>39722.0</v>
      </c>
      <c r="V20" s="16">
        <v>42735.0</v>
      </c>
      <c r="W20" s="6" t="s">
        <v>851</v>
      </c>
      <c r="X20" s="6" t="s">
        <v>56</v>
      </c>
      <c r="Y20" s="6" t="s">
        <v>852</v>
      </c>
    </row>
    <row r="21">
      <c r="A21" s="2" t="s">
        <v>853</v>
      </c>
      <c r="C21" s="6" t="s">
        <v>854</v>
      </c>
      <c r="E21" s="9" t="s">
        <v>855</v>
      </c>
      <c r="G21" s="6" t="s">
        <v>856</v>
      </c>
      <c r="H21" s="6" t="s">
        <v>857</v>
      </c>
      <c r="I21" s="2" t="s">
        <v>858</v>
      </c>
      <c r="J21" s="6" t="s">
        <v>859</v>
      </c>
      <c r="K21" s="8" t="s">
        <v>46</v>
      </c>
      <c r="L21" s="6" t="s">
        <v>47</v>
      </c>
      <c r="M21" s="2" t="s">
        <v>612</v>
      </c>
      <c r="N21" s="6">
        <v>1.0</v>
      </c>
      <c r="O21" s="6" t="s">
        <v>861</v>
      </c>
      <c r="P21" s="6" t="s">
        <v>50</v>
      </c>
      <c r="Q21" s="6" t="s">
        <v>76</v>
      </c>
      <c r="R21" s="6" t="s">
        <v>864</v>
      </c>
      <c r="S21" s="2" t="s">
        <v>616</v>
      </c>
      <c r="T21" s="6" t="s">
        <v>867</v>
      </c>
      <c r="U21" s="6">
        <v>2018.0</v>
      </c>
      <c r="V21" s="6">
        <v>2018.0</v>
      </c>
      <c r="W21" s="8" t="s">
        <v>871</v>
      </c>
      <c r="X21" s="6" t="s">
        <v>56</v>
      </c>
      <c r="Y21" s="6" t="s">
        <v>876</v>
      </c>
    </row>
  </sheetData>
  <dataValidations>
    <dataValidation type="list" allowBlank="1" sqref="X2:X19 X21:X47">
      <formula1>"Restricted"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30.71"/>
    <col customWidth="1" hidden="1" min="3" max="3" width="29.29"/>
    <col hidden="1" min="4" max="4" width="14.43"/>
    <col customWidth="1" hidden="1" min="5" max="5" width="56.71"/>
    <col hidden="1" min="6" max="6" width="14.43"/>
    <col customWidth="1" min="9" max="9" width="17.0"/>
  </cols>
  <sheetData>
    <row r="1">
      <c r="A1" s="2" t="s">
        <v>860</v>
      </c>
      <c r="B1" s="2" t="s">
        <v>862</v>
      </c>
      <c r="C1" s="2" t="s">
        <v>863</v>
      </c>
      <c r="D1" s="2" t="s">
        <v>865</v>
      </c>
      <c r="E1" s="2" t="s">
        <v>866</v>
      </c>
      <c r="F1" s="2" t="s">
        <v>868</v>
      </c>
      <c r="G1" s="6" t="s">
        <v>869</v>
      </c>
      <c r="H1" s="6" t="s">
        <v>870</v>
      </c>
      <c r="I1" s="6" t="s">
        <v>872</v>
      </c>
    </row>
    <row r="2">
      <c r="A2" s="2" t="s">
        <v>31</v>
      </c>
      <c r="B2" s="1" t="s">
        <v>873</v>
      </c>
      <c r="C2" s="2" t="s">
        <v>874</v>
      </c>
      <c r="D2" s="2">
        <v>1.0</v>
      </c>
      <c r="E2" s="1" t="s">
        <v>35</v>
      </c>
      <c r="F2" s="2" t="s">
        <v>50</v>
      </c>
      <c r="G2" s="6" t="s">
        <v>875</v>
      </c>
    </row>
    <row r="3">
      <c r="A3" s="2" t="s">
        <v>92</v>
      </c>
      <c r="B3" s="1" t="s">
        <v>877</v>
      </c>
      <c r="C3" s="2" t="s">
        <v>874</v>
      </c>
      <c r="D3" s="2">
        <v>1.0</v>
      </c>
      <c r="E3" s="1" t="s">
        <v>35</v>
      </c>
      <c r="F3" s="2" t="s">
        <v>50</v>
      </c>
      <c r="G3" s="6" t="s">
        <v>875</v>
      </c>
    </row>
    <row r="4">
      <c r="A4" s="2" t="s">
        <v>111</v>
      </c>
      <c r="B4" s="8" t="s">
        <v>878</v>
      </c>
      <c r="C4" s="2" t="s">
        <v>874</v>
      </c>
      <c r="D4" s="2">
        <v>1.0</v>
      </c>
      <c r="E4" s="8" t="s">
        <v>122</v>
      </c>
      <c r="F4" s="2" t="s">
        <v>880</v>
      </c>
      <c r="G4" s="6" t="s">
        <v>875</v>
      </c>
    </row>
    <row r="5">
      <c r="A5" s="2" t="s">
        <v>159</v>
      </c>
      <c r="B5" s="7" t="s">
        <v>883</v>
      </c>
      <c r="C5" s="2" t="s">
        <v>874</v>
      </c>
      <c r="D5" s="2">
        <v>1.0</v>
      </c>
      <c r="E5" s="2" t="s">
        <v>158</v>
      </c>
      <c r="F5" s="2" t="s">
        <v>884</v>
      </c>
      <c r="G5" s="6" t="s">
        <v>875</v>
      </c>
    </row>
    <row r="6">
      <c r="A6" s="2" t="s">
        <v>432</v>
      </c>
      <c r="B6" s="8" t="s">
        <v>455</v>
      </c>
      <c r="C6" s="2" t="s">
        <v>886</v>
      </c>
      <c r="D6" s="2">
        <v>1.0</v>
      </c>
      <c r="E6" s="8" t="s">
        <v>172</v>
      </c>
      <c r="F6" s="2" t="s">
        <v>884</v>
      </c>
    </row>
    <row r="7">
      <c r="A7" s="2" t="s">
        <v>481</v>
      </c>
      <c r="B7" s="8" t="s">
        <v>509</v>
      </c>
      <c r="C7" s="2" t="s">
        <v>886</v>
      </c>
      <c r="D7" s="2">
        <v>1.0</v>
      </c>
      <c r="E7" s="8" t="s">
        <v>172</v>
      </c>
      <c r="F7" s="2" t="s">
        <v>884</v>
      </c>
    </row>
    <row r="8">
      <c r="A8" s="2" t="s">
        <v>522</v>
      </c>
      <c r="B8" s="1" t="s">
        <v>887</v>
      </c>
      <c r="C8" s="2" t="s">
        <v>886</v>
      </c>
      <c r="D8" s="2">
        <v>1.0</v>
      </c>
      <c r="E8" s="1" t="s">
        <v>172</v>
      </c>
      <c r="F8" s="2" t="s">
        <v>884</v>
      </c>
      <c r="G8" s="6"/>
      <c r="H8" s="6" t="s">
        <v>888</v>
      </c>
    </row>
    <row r="9">
      <c r="A9" s="2" t="s">
        <v>571</v>
      </c>
      <c r="B9" s="1" t="s">
        <v>889</v>
      </c>
      <c r="C9" s="2" t="s">
        <v>886</v>
      </c>
      <c r="D9" s="2">
        <v>1.0</v>
      </c>
      <c r="E9" s="1" t="s">
        <v>172</v>
      </c>
      <c r="F9" s="2" t="s">
        <v>884</v>
      </c>
      <c r="G9" s="6"/>
      <c r="H9" s="6" t="s">
        <v>888</v>
      </c>
    </row>
    <row r="10">
      <c r="A10" s="2" t="s">
        <v>594</v>
      </c>
      <c r="B10" s="1" t="s">
        <v>892</v>
      </c>
      <c r="C10" s="2" t="s">
        <v>886</v>
      </c>
      <c r="D10" s="2">
        <v>1.0</v>
      </c>
      <c r="E10" s="1" t="s">
        <v>172</v>
      </c>
      <c r="F10" s="2" t="s">
        <v>884</v>
      </c>
      <c r="G10" s="6"/>
      <c r="H10" s="6" t="s">
        <v>888</v>
      </c>
    </row>
    <row r="11">
      <c r="A11" s="2" t="s">
        <v>663</v>
      </c>
      <c r="B11" s="2" t="s">
        <v>730</v>
      </c>
      <c r="C11" s="2" t="s">
        <v>886</v>
      </c>
      <c r="D11" s="2">
        <v>1.0</v>
      </c>
      <c r="E11" s="1" t="s">
        <v>172</v>
      </c>
      <c r="F11" s="2" t="s">
        <v>884</v>
      </c>
    </row>
    <row r="12">
      <c r="A12" s="2" t="s">
        <v>751</v>
      </c>
      <c r="B12" s="2" t="s">
        <v>798</v>
      </c>
      <c r="C12" s="2" t="s">
        <v>886</v>
      </c>
      <c r="D12" s="2">
        <v>1.0</v>
      </c>
      <c r="E12" s="1" t="s">
        <v>172</v>
      </c>
      <c r="F12" s="2" t="s">
        <v>884</v>
      </c>
    </row>
    <row r="13">
      <c r="A13" s="2" t="s">
        <v>811</v>
      </c>
      <c r="B13" s="2" t="s">
        <v>882</v>
      </c>
      <c r="C13" s="2" t="s">
        <v>886</v>
      </c>
      <c r="D13" s="2">
        <v>1.0</v>
      </c>
      <c r="E13" s="1" t="s">
        <v>172</v>
      </c>
      <c r="F13" s="2" t="s">
        <v>884</v>
      </c>
    </row>
    <row r="14">
      <c r="A14" s="2" t="s">
        <v>890</v>
      </c>
      <c r="B14" s="2" t="s">
        <v>893</v>
      </c>
      <c r="C14" s="2" t="s">
        <v>886</v>
      </c>
      <c r="D14" s="2">
        <v>1.0</v>
      </c>
      <c r="E14" s="1" t="s">
        <v>172</v>
      </c>
      <c r="F14" s="2" t="s">
        <v>884</v>
      </c>
    </row>
    <row r="15">
      <c r="A15" s="2" t="s">
        <v>894</v>
      </c>
      <c r="B15" s="8" t="s">
        <v>895</v>
      </c>
      <c r="C15" s="2" t="s">
        <v>886</v>
      </c>
      <c r="D15" s="2">
        <v>1.0</v>
      </c>
      <c r="E15" s="8" t="s">
        <v>896</v>
      </c>
      <c r="F15" s="2" t="s">
        <v>168</v>
      </c>
    </row>
    <row r="16">
      <c r="A16" s="2" t="s">
        <v>897</v>
      </c>
      <c r="B16" s="8" t="s">
        <v>898</v>
      </c>
      <c r="C16" s="2" t="s">
        <v>886</v>
      </c>
      <c r="D16" s="2">
        <v>1.0</v>
      </c>
      <c r="E16" s="8" t="s">
        <v>896</v>
      </c>
      <c r="F16" s="2" t="s">
        <v>168</v>
      </c>
    </row>
    <row r="17">
      <c r="A17" s="2" t="s">
        <v>899</v>
      </c>
      <c r="B17" s="8" t="s">
        <v>900</v>
      </c>
      <c r="C17" s="2" t="s">
        <v>886</v>
      </c>
      <c r="D17" s="2">
        <v>1.0</v>
      </c>
      <c r="E17" s="8" t="s">
        <v>896</v>
      </c>
      <c r="F17" s="2" t="s">
        <v>168</v>
      </c>
    </row>
    <row r="18">
      <c r="A18" s="2" t="s">
        <v>901</v>
      </c>
      <c r="B18" s="8" t="s">
        <v>902</v>
      </c>
      <c r="C18" s="2" t="s">
        <v>886</v>
      </c>
      <c r="D18" s="2">
        <v>1.0</v>
      </c>
      <c r="E18" s="8" t="s">
        <v>903</v>
      </c>
      <c r="F18" s="2" t="s">
        <v>168</v>
      </c>
    </row>
    <row r="19">
      <c r="A19" s="2" t="s">
        <v>904</v>
      </c>
      <c r="B19" s="8" t="s">
        <v>905</v>
      </c>
      <c r="C19" s="2" t="s">
        <v>886</v>
      </c>
      <c r="D19" s="2">
        <v>1.0</v>
      </c>
      <c r="E19" s="8" t="s">
        <v>903</v>
      </c>
      <c r="F19" s="2" t="s">
        <v>168</v>
      </c>
    </row>
    <row r="20">
      <c r="A20" s="2" t="s">
        <v>906</v>
      </c>
      <c r="B20" s="8" t="s">
        <v>907</v>
      </c>
      <c r="C20" s="2" t="s">
        <v>886</v>
      </c>
      <c r="D20" s="2">
        <v>1.0</v>
      </c>
      <c r="E20" s="8" t="s">
        <v>908</v>
      </c>
      <c r="F20" s="2" t="s">
        <v>168</v>
      </c>
    </row>
    <row r="21">
      <c r="A21" s="2" t="s">
        <v>909</v>
      </c>
      <c r="B21" s="8" t="s">
        <v>910</v>
      </c>
      <c r="C21" s="2" t="s">
        <v>886</v>
      </c>
      <c r="D21" s="2">
        <v>1.0</v>
      </c>
      <c r="E21" s="8" t="s">
        <v>911</v>
      </c>
      <c r="F21" s="2" t="s">
        <v>168</v>
      </c>
    </row>
    <row r="22">
      <c r="A22" s="2" t="s">
        <v>912</v>
      </c>
      <c r="B22" s="8" t="s">
        <v>913</v>
      </c>
      <c r="C22" s="2" t="s">
        <v>886</v>
      </c>
      <c r="D22" s="2">
        <v>1.0</v>
      </c>
      <c r="E22" s="8" t="s">
        <v>911</v>
      </c>
      <c r="F22" s="2" t="s">
        <v>168</v>
      </c>
    </row>
    <row r="23">
      <c r="A23" s="2" t="s">
        <v>914</v>
      </c>
      <c r="B23" s="8" t="s">
        <v>915</v>
      </c>
      <c r="C23" s="2" t="s">
        <v>886</v>
      </c>
      <c r="D23" s="2">
        <v>1.0</v>
      </c>
      <c r="E23" s="2" t="s">
        <v>916</v>
      </c>
      <c r="F23" s="2" t="s">
        <v>168</v>
      </c>
    </row>
    <row r="24">
      <c r="A24" s="2" t="s">
        <v>917</v>
      </c>
      <c r="B24" s="8" t="s">
        <v>918</v>
      </c>
      <c r="C24" s="2" t="s">
        <v>886</v>
      </c>
      <c r="D24" s="2">
        <v>1.0</v>
      </c>
      <c r="E24" s="2" t="s">
        <v>919</v>
      </c>
      <c r="F24" s="2" t="s">
        <v>168</v>
      </c>
    </row>
    <row r="25">
      <c r="A25" s="2" t="s">
        <v>920</v>
      </c>
      <c r="B25" s="8" t="s">
        <v>921</v>
      </c>
      <c r="C25" s="2" t="s">
        <v>886</v>
      </c>
      <c r="D25" s="2">
        <v>1.0</v>
      </c>
      <c r="E25" s="2" t="s">
        <v>919</v>
      </c>
      <c r="F25" s="2" t="s">
        <v>168</v>
      </c>
    </row>
    <row r="26">
      <c r="A26" s="2" t="s">
        <v>922</v>
      </c>
      <c r="B26" s="8" t="s">
        <v>923</v>
      </c>
      <c r="C26" s="2" t="s">
        <v>886</v>
      </c>
      <c r="D26" s="2">
        <v>1.0</v>
      </c>
      <c r="E26" s="2" t="s">
        <v>924</v>
      </c>
      <c r="F26" s="2" t="s">
        <v>168</v>
      </c>
    </row>
    <row r="27">
      <c r="A27" s="2" t="s">
        <v>925</v>
      </c>
      <c r="B27" s="8" t="s">
        <v>926</v>
      </c>
      <c r="C27" s="2" t="s">
        <v>886</v>
      </c>
      <c r="D27" s="2">
        <v>1.0</v>
      </c>
      <c r="E27" s="8" t="s">
        <v>927</v>
      </c>
      <c r="F27" s="2" t="s">
        <v>168</v>
      </c>
    </row>
    <row r="28">
      <c r="A28" s="2" t="s">
        <v>928</v>
      </c>
      <c r="B28" s="8" t="s">
        <v>929</v>
      </c>
      <c r="C28" s="2" t="s">
        <v>886</v>
      </c>
      <c r="D28" s="2">
        <v>1.0</v>
      </c>
      <c r="E28" s="2" t="s">
        <v>930</v>
      </c>
      <c r="F28" s="2" t="s">
        <v>168</v>
      </c>
    </row>
    <row r="29">
      <c r="A29" s="2" t="s">
        <v>931</v>
      </c>
      <c r="B29" s="8" t="s">
        <v>932</v>
      </c>
      <c r="C29" s="2" t="s">
        <v>886</v>
      </c>
      <c r="D29" s="2">
        <v>1.0</v>
      </c>
      <c r="E29" s="2" t="s">
        <v>933</v>
      </c>
      <c r="F29" s="2" t="s">
        <v>168</v>
      </c>
    </row>
    <row r="30">
      <c r="A30" s="2" t="s">
        <v>934</v>
      </c>
      <c r="B30" s="8" t="s">
        <v>935</v>
      </c>
      <c r="C30" s="2" t="s">
        <v>886</v>
      </c>
      <c r="D30" s="2">
        <v>1.0</v>
      </c>
      <c r="E30" s="8" t="s">
        <v>903</v>
      </c>
      <c r="F30" s="2" t="s">
        <v>168</v>
      </c>
    </row>
    <row r="31">
      <c r="A31" s="2" t="s">
        <v>936</v>
      </c>
      <c r="B31" s="8" t="s">
        <v>937</v>
      </c>
      <c r="C31" s="2" t="s">
        <v>886</v>
      </c>
      <c r="D31" s="2">
        <v>1.0</v>
      </c>
      <c r="E31" s="8" t="s">
        <v>938</v>
      </c>
      <c r="F31" s="2" t="s">
        <v>168</v>
      </c>
    </row>
    <row r="32">
      <c r="A32" s="2" t="s">
        <v>939</v>
      </c>
      <c r="B32" s="8" t="s">
        <v>940</v>
      </c>
      <c r="C32" s="2" t="s">
        <v>886</v>
      </c>
      <c r="D32" s="2">
        <v>1.0</v>
      </c>
      <c r="E32" s="8" t="s">
        <v>941</v>
      </c>
      <c r="F32" s="2" t="s">
        <v>168</v>
      </c>
    </row>
    <row r="33">
      <c r="A33" s="2" t="s">
        <v>943</v>
      </c>
      <c r="B33" s="8" t="s">
        <v>944</v>
      </c>
      <c r="C33" s="2" t="s">
        <v>886</v>
      </c>
      <c r="D33" s="2">
        <v>1.0</v>
      </c>
      <c r="E33" s="8" t="s">
        <v>945</v>
      </c>
      <c r="F33" s="2" t="s">
        <v>50</v>
      </c>
    </row>
    <row r="34">
      <c r="A34" s="2" t="s">
        <v>947</v>
      </c>
      <c r="B34" s="8" t="s">
        <v>948</v>
      </c>
      <c r="C34" s="2" t="s">
        <v>886</v>
      </c>
      <c r="D34" s="2">
        <v>1.0</v>
      </c>
      <c r="E34" s="8" t="s">
        <v>949</v>
      </c>
      <c r="F34" s="2" t="s">
        <v>755</v>
      </c>
    </row>
    <row r="35">
      <c r="A35" s="2" t="s">
        <v>196</v>
      </c>
      <c r="B35" s="7" t="s">
        <v>214</v>
      </c>
      <c r="C35" s="2" t="s">
        <v>874</v>
      </c>
      <c r="D35" s="2">
        <v>1.0</v>
      </c>
      <c r="E35" s="8" t="s">
        <v>122</v>
      </c>
      <c r="F35" s="2" t="s">
        <v>880</v>
      </c>
      <c r="G35" s="6" t="s">
        <v>875</v>
      </c>
    </row>
    <row r="36">
      <c r="A36" s="2" t="s">
        <v>221</v>
      </c>
      <c r="B36" s="7" t="s">
        <v>238</v>
      </c>
      <c r="C36" s="2" t="s">
        <v>874</v>
      </c>
      <c r="D36" s="2">
        <v>1.0</v>
      </c>
      <c r="E36" s="8" t="s">
        <v>122</v>
      </c>
      <c r="F36" s="2" t="s">
        <v>880</v>
      </c>
      <c r="G36" s="6" t="s">
        <v>875</v>
      </c>
    </row>
    <row r="37">
      <c r="A37" s="2" t="s">
        <v>243</v>
      </c>
      <c r="B37" s="2" t="s">
        <v>247</v>
      </c>
      <c r="C37" s="2" t="s">
        <v>874</v>
      </c>
      <c r="D37" s="2">
        <v>1.0</v>
      </c>
      <c r="E37" s="1" t="s">
        <v>35</v>
      </c>
      <c r="F37" s="2" t="s">
        <v>50</v>
      </c>
      <c r="G37" s="6" t="s">
        <v>875</v>
      </c>
    </row>
    <row r="38">
      <c r="A38" s="2" t="s">
        <v>251</v>
      </c>
      <c r="B38" s="7" t="s">
        <v>951</v>
      </c>
      <c r="C38" s="2" t="s">
        <v>874</v>
      </c>
      <c r="D38" s="2">
        <v>1.0</v>
      </c>
      <c r="E38" s="2" t="s">
        <v>158</v>
      </c>
      <c r="F38" s="2" t="s">
        <v>884</v>
      </c>
      <c r="G38" s="6" t="s">
        <v>875</v>
      </c>
    </row>
    <row r="39">
      <c r="A39" s="2" t="s">
        <v>605</v>
      </c>
      <c r="B39" s="2" t="s">
        <v>610</v>
      </c>
      <c r="C39" s="2" t="s">
        <v>955</v>
      </c>
      <c r="D39" s="2">
        <v>1.0</v>
      </c>
      <c r="E39" s="2" t="s">
        <v>607</v>
      </c>
      <c r="F39" s="2" t="s">
        <v>168</v>
      </c>
    </row>
    <row r="40">
      <c r="A40" s="2" t="s">
        <v>620</v>
      </c>
      <c r="B40" s="2" t="s">
        <v>623</v>
      </c>
      <c r="C40" s="2" t="s">
        <v>955</v>
      </c>
      <c r="D40" s="2">
        <v>1.0</v>
      </c>
      <c r="E40" s="2" t="s">
        <v>607</v>
      </c>
      <c r="F40" s="2" t="s">
        <v>168</v>
      </c>
    </row>
    <row r="41">
      <c r="A41" s="2" t="s">
        <v>639</v>
      </c>
      <c r="B41" s="2" t="s">
        <v>645</v>
      </c>
      <c r="C41" s="2" t="s">
        <v>955</v>
      </c>
      <c r="D41" s="2">
        <v>1.0</v>
      </c>
      <c r="E41" s="2" t="s">
        <v>607</v>
      </c>
      <c r="F41" s="2" t="s">
        <v>168</v>
      </c>
    </row>
    <row r="42">
      <c r="A42" s="2" t="s">
        <v>656</v>
      </c>
      <c r="B42" s="2" t="s">
        <v>659</v>
      </c>
      <c r="C42" s="2" t="s">
        <v>955</v>
      </c>
      <c r="D42" s="2">
        <v>1.0</v>
      </c>
      <c r="E42" s="2" t="s">
        <v>607</v>
      </c>
      <c r="F42" s="2" t="s">
        <v>168</v>
      </c>
    </row>
    <row r="43">
      <c r="A43" s="2" t="s">
        <v>664</v>
      </c>
      <c r="B43" s="2" t="s">
        <v>669</v>
      </c>
      <c r="C43" s="2" t="s">
        <v>955</v>
      </c>
      <c r="D43" s="2">
        <v>1.0</v>
      </c>
      <c r="E43" s="2" t="s">
        <v>607</v>
      </c>
      <c r="F43" s="2" t="s">
        <v>168</v>
      </c>
    </row>
    <row r="44">
      <c r="A44" s="2" t="s">
        <v>680</v>
      </c>
      <c r="B44" s="2" t="s">
        <v>686</v>
      </c>
      <c r="C44" s="2" t="s">
        <v>955</v>
      </c>
      <c r="D44" s="2">
        <v>1.0</v>
      </c>
      <c r="E44" s="2" t="s">
        <v>607</v>
      </c>
      <c r="F44" s="2" t="s">
        <v>168</v>
      </c>
    </row>
    <row r="45">
      <c r="A45" s="2" t="s">
        <v>708</v>
      </c>
      <c r="B45" s="2" t="s">
        <v>711</v>
      </c>
      <c r="C45" s="2" t="s">
        <v>955</v>
      </c>
      <c r="D45" s="2">
        <v>1.0</v>
      </c>
      <c r="E45" s="2" t="s">
        <v>607</v>
      </c>
      <c r="F45" s="2" t="s">
        <v>168</v>
      </c>
    </row>
    <row r="46">
      <c r="A46" s="2" t="s">
        <v>723</v>
      </c>
      <c r="B46" s="2" t="s">
        <v>726</v>
      </c>
      <c r="C46" s="2" t="s">
        <v>955</v>
      </c>
      <c r="D46" s="2">
        <v>1.0</v>
      </c>
      <c r="E46" s="2" t="s">
        <v>607</v>
      </c>
      <c r="F46" s="2" t="s">
        <v>168</v>
      </c>
    </row>
    <row r="47">
      <c r="A47" s="2" t="s">
        <v>733</v>
      </c>
      <c r="B47" s="2" t="s">
        <v>737</v>
      </c>
      <c r="C47" s="2" t="s">
        <v>955</v>
      </c>
      <c r="D47" s="2">
        <v>1.0</v>
      </c>
      <c r="E47" s="2" t="s">
        <v>607</v>
      </c>
      <c r="F47" s="2" t="s">
        <v>168</v>
      </c>
    </row>
    <row r="48">
      <c r="A48" s="2" t="s">
        <v>745</v>
      </c>
      <c r="B48" s="2" t="s">
        <v>750</v>
      </c>
      <c r="C48" s="2" t="s">
        <v>955</v>
      </c>
      <c r="D48" s="2">
        <v>1.0</v>
      </c>
      <c r="E48" s="2" t="s">
        <v>747</v>
      </c>
      <c r="F48" s="2" t="s">
        <v>755</v>
      </c>
    </row>
    <row r="49">
      <c r="A49" s="2" t="s">
        <v>762</v>
      </c>
      <c r="B49" s="2" t="s">
        <v>765</v>
      </c>
      <c r="C49" s="2" t="s">
        <v>955</v>
      </c>
      <c r="D49" s="2">
        <v>1.0</v>
      </c>
      <c r="E49" s="2" t="s">
        <v>747</v>
      </c>
      <c r="F49" s="2" t="s">
        <v>755</v>
      </c>
    </row>
    <row r="50">
      <c r="A50" s="2" t="s">
        <v>770</v>
      </c>
      <c r="B50" s="2" t="s">
        <v>773</v>
      </c>
      <c r="C50" s="2" t="s">
        <v>955</v>
      </c>
      <c r="D50" s="2">
        <v>1.0</v>
      </c>
      <c r="E50" s="2" t="s">
        <v>747</v>
      </c>
      <c r="F50" s="2" t="s">
        <v>755</v>
      </c>
    </row>
    <row r="51">
      <c r="A51" s="2" t="s">
        <v>778</v>
      </c>
      <c r="B51" s="2" t="s">
        <v>781</v>
      </c>
      <c r="C51" s="2" t="s">
        <v>955</v>
      </c>
      <c r="D51" s="2">
        <v>1.0</v>
      </c>
      <c r="E51" s="2" t="s">
        <v>747</v>
      </c>
      <c r="F51" s="2" t="s">
        <v>755</v>
      </c>
    </row>
    <row r="52">
      <c r="A52" s="2" t="s">
        <v>786</v>
      </c>
      <c r="B52" s="2" t="s">
        <v>789</v>
      </c>
      <c r="C52" s="2" t="s">
        <v>955</v>
      </c>
      <c r="D52" s="2">
        <v>1.0</v>
      </c>
      <c r="E52" s="2" t="s">
        <v>747</v>
      </c>
      <c r="F52" s="2" t="s">
        <v>755</v>
      </c>
    </row>
    <row r="53">
      <c r="A53" s="2" t="s">
        <v>794</v>
      </c>
      <c r="B53" s="2" t="s">
        <v>800</v>
      </c>
      <c r="C53" s="2" t="s">
        <v>955</v>
      </c>
      <c r="D53" s="2">
        <v>1.0</v>
      </c>
      <c r="E53" s="2" t="s">
        <v>747</v>
      </c>
      <c r="F53" s="2" t="s">
        <v>755</v>
      </c>
    </row>
    <row r="54">
      <c r="A54" s="2" t="s">
        <v>810</v>
      </c>
      <c r="B54" s="2" t="s">
        <v>814</v>
      </c>
      <c r="C54" s="2" t="s">
        <v>955</v>
      </c>
      <c r="D54" s="2">
        <v>1.0</v>
      </c>
      <c r="E54" s="2" t="s">
        <v>747</v>
      </c>
      <c r="F54" s="2" t="s">
        <v>755</v>
      </c>
    </row>
    <row r="55">
      <c r="A55" s="2" t="s">
        <v>958</v>
      </c>
      <c r="B55" s="7" t="s">
        <v>959</v>
      </c>
      <c r="C55" s="2" t="s">
        <v>886</v>
      </c>
      <c r="D55" s="2">
        <v>1.0</v>
      </c>
      <c r="E55" s="8" t="s">
        <v>903</v>
      </c>
      <c r="F55" s="2" t="s">
        <v>168</v>
      </c>
    </row>
    <row r="56">
      <c r="A56" s="2" t="s">
        <v>258</v>
      </c>
      <c r="B56" s="2" t="s">
        <v>960</v>
      </c>
      <c r="C56" s="2" t="s">
        <v>874</v>
      </c>
      <c r="D56" s="2">
        <v>1.0</v>
      </c>
      <c r="E56" s="2" t="s">
        <v>260</v>
      </c>
      <c r="F56" s="2" t="s">
        <v>50</v>
      </c>
    </row>
    <row r="57">
      <c r="A57" s="2" t="s">
        <v>961</v>
      </c>
      <c r="B57" s="2" t="s">
        <v>962</v>
      </c>
      <c r="C57" s="2" t="s">
        <v>886</v>
      </c>
      <c r="D57" s="2">
        <v>1.0</v>
      </c>
      <c r="E57" s="2" t="s">
        <v>963</v>
      </c>
      <c r="F57" s="2" t="s">
        <v>50</v>
      </c>
    </row>
    <row r="58">
      <c r="A58" s="2" t="s">
        <v>964</v>
      </c>
      <c r="B58" s="2" t="s">
        <v>965</v>
      </c>
      <c r="C58" s="2" t="s">
        <v>886</v>
      </c>
      <c r="D58" s="2">
        <v>1.0</v>
      </c>
      <c r="E58" s="2" t="s">
        <v>172</v>
      </c>
      <c r="F58" s="2" t="s">
        <v>884</v>
      </c>
    </row>
    <row r="59">
      <c r="A59" s="2" t="s">
        <v>820</v>
      </c>
      <c r="B59" s="2" t="s">
        <v>825</v>
      </c>
      <c r="C59" s="2" t="s">
        <v>955</v>
      </c>
      <c r="D59" s="2">
        <v>1.0</v>
      </c>
      <c r="E59" s="2" t="s">
        <v>821</v>
      </c>
      <c r="F59" s="2" t="s">
        <v>168</v>
      </c>
    </row>
    <row r="60">
      <c r="A60" s="2" t="s">
        <v>834</v>
      </c>
      <c r="B60" s="2" t="s">
        <v>837</v>
      </c>
      <c r="C60" s="2" t="s">
        <v>955</v>
      </c>
      <c r="D60" s="2">
        <v>1.0</v>
      </c>
      <c r="E60" s="2" t="s">
        <v>821</v>
      </c>
      <c r="F60" s="2" t="s">
        <v>168</v>
      </c>
    </row>
    <row r="61">
      <c r="A61" s="2" t="s">
        <v>966</v>
      </c>
      <c r="B61" s="2" t="s">
        <v>967</v>
      </c>
      <c r="C61" s="2" t="s">
        <v>886</v>
      </c>
      <c r="D61" s="2">
        <v>2.0</v>
      </c>
      <c r="E61" s="2" t="s">
        <v>172</v>
      </c>
      <c r="F61" s="2" t="s">
        <v>884</v>
      </c>
    </row>
    <row r="62">
      <c r="A62" s="2" t="s">
        <v>32</v>
      </c>
      <c r="B62" s="2" t="s">
        <v>968</v>
      </c>
      <c r="C62" s="2" t="s">
        <v>874</v>
      </c>
      <c r="D62" s="2">
        <v>2.0</v>
      </c>
      <c r="E62" s="2" t="s">
        <v>38</v>
      </c>
      <c r="F62" s="2" t="s">
        <v>50</v>
      </c>
      <c r="G62" s="6" t="s">
        <v>875</v>
      </c>
    </row>
    <row r="63">
      <c r="A63" s="2" t="s">
        <v>103</v>
      </c>
      <c r="B63" s="2" t="s">
        <v>969</v>
      </c>
      <c r="C63" s="2" t="s">
        <v>874</v>
      </c>
      <c r="D63" s="2">
        <v>2.0</v>
      </c>
      <c r="E63" s="2" t="s">
        <v>38</v>
      </c>
      <c r="F63" s="2" t="s">
        <v>50</v>
      </c>
      <c r="G63" s="6" t="s">
        <v>875</v>
      </c>
    </row>
    <row r="64">
      <c r="A64" s="2" t="s">
        <v>125</v>
      </c>
      <c r="B64" s="2" t="s">
        <v>970</v>
      </c>
      <c r="C64" s="2" t="s">
        <v>874</v>
      </c>
      <c r="D64" s="2">
        <v>2.0</v>
      </c>
      <c r="E64" s="2" t="s">
        <v>38</v>
      </c>
      <c r="F64" s="2" t="s">
        <v>50</v>
      </c>
      <c r="G64" s="6" t="s">
        <v>875</v>
      </c>
    </row>
    <row r="65">
      <c r="A65" s="2" t="s">
        <v>136</v>
      </c>
      <c r="B65" s="2" t="s">
        <v>141</v>
      </c>
      <c r="C65" s="2" t="s">
        <v>971</v>
      </c>
      <c r="D65" s="2">
        <v>2.0</v>
      </c>
      <c r="E65" s="2" t="s">
        <v>137</v>
      </c>
      <c r="F65" s="2" t="s">
        <v>168</v>
      </c>
    </row>
    <row r="66">
      <c r="A66" s="2" t="s">
        <v>972</v>
      </c>
      <c r="B66" s="2" t="s">
        <v>973</v>
      </c>
      <c r="C66" s="2" t="s">
        <v>886</v>
      </c>
      <c r="D66" s="2">
        <v>2.0</v>
      </c>
      <c r="E66" s="8" t="s">
        <v>911</v>
      </c>
      <c r="F66" s="2" t="s">
        <v>168</v>
      </c>
    </row>
    <row r="67">
      <c r="A67" s="2" t="s">
        <v>974</v>
      </c>
      <c r="B67" s="2" t="s">
        <v>975</v>
      </c>
      <c r="C67" s="2" t="s">
        <v>886</v>
      </c>
      <c r="D67" s="2">
        <v>2.0</v>
      </c>
      <c r="E67" s="1" t="s">
        <v>172</v>
      </c>
      <c r="F67" s="2" t="s">
        <v>884</v>
      </c>
      <c r="G67" s="6"/>
      <c r="H67" s="6" t="s">
        <v>888</v>
      </c>
    </row>
    <row r="68">
      <c r="A68" s="2" t="s">
        <v>976</v>
      </c>
      <c r="B68" s="2" t="s">
        <v>977</v>
      </c>
      <c r="C68" s="2" t="s">
        <v>886</v>
      </c>
      <c r="D68" s="2">
        <v>2.0</v>
      </c>
      <c r="E68" s="1" t="s">
        <v>172</v>
      </c>
      <c r="F68" s="2" t="s">
        <v>884</v>
      </c>
      <c r="G68" s="6"/>
      <c r="H68" s="6" t="s">
        <v>888</v>
      </c>
    </row>
    <row r="69">
      <c r="A69" s="2" t="s">
        <v>979</v>
      </c>
      <c r="B69" s="2" t="s">
        <v>981</v>
      </c>
      <c r="C69" s="2" t="s">
        <v>886</v>
      </c>
      <c r="D69" s="2">
        <v>2.0</v>
      </c>
      <c r="E69" s="1" t="s">
        <v>172</v>
      </c>
      <c r="F69" s="2" t="s">
        <v>884</v>
      </c>
      <c r="G69" s="6"/>
      <c r="H69" s="6" t="s">
        <v>888</v>
      </c>
    </row>
    <row r="70">
      <c r="A70" s="2" t="s">
        <v>156</v>
      </c>
      <c r="B70" s="7" t="s">
        <v>187</v>
      </c>
      <c r="C70" s="2" t="s">
        <v>874</v>
      </c>
      <c r="D70" s="2">
        <v>2.0</v>
      </c>
      <c r="E70" s="2" t="s">
        <v>158</v>
      </c>
      <c r="F70" s="2" t="s">
        <v>884</v>
      </c>
      <c r="G70" s="6" t="s">
        <v>875</v>
      </c>
    </row>
    <row r="71">
      <c r="A71" s="2" t="s">
        <v>199</v>
      </c>
      <c r="B71" s="7" t="s">
        <v>210</v>
      </c>
      <c r="C71" s="2" t="s">
        <v>874</v>
      </c>
      <c r="D71" s="2">
        <v>2.0</v>
      </c>
      <c r="E71" s="2" t="s">
        <v>158</v>
      </c>
      <c r="F71" s="2" t="s">
        <v>884</v>
      </c>
      <c r="G71" s="6" t="s">
        <v>875</v>
      </c>
    </row>
    <row r="72">
      <c r="A72" s="2" t="s">
        <v>982</v>
      </c>
      <c r="B72" s="2" t="s">
        <v>983</v>
      </c>
      <c r="C72" s="2" t="s">
        <v>886</v>
      </c>
      <c r="D72" s="2">
        <v>1.0</v>
      </c>
      <c r="E72" s="2" t="s">
        <v>984</v>
      </c>
      <c r="F72" s="2" t="s">
        <v>884</v>
      </c>
    </row>
    <row r="73">
      <c r="A73" s="2" t="s">
        <v>985</v>
      </c>
      <c r="B73" s="2" t="s">
        <v>986</v>
      </c>
      <c r="C73" s="2" t="s">
        <v>886</v>
      </c>
      <c r="D73" s="2">
        <v>1.0</v>
      </c>
      <c r="E73" s="2" t="s">
        <v>987</v>
      </c>
      <c r="F73" s="2" t="s">
        <v>50</v>
      </c>
    </row>
    <row r="74">
      <c r="A74" s="2" t="s">
        <v>988</v>
      </c>
      <c r="B74" s="2" t="s">
        <v>989</v>
      </c>
      <c r="C74" s="2" t="s">
        <v>886</v>
      </c>
      <c r="D74" s="2">
        <v>1.0</v>
      </c>
      <c r="E74" s="1" t="s">
        <v>172</v>
      </c>
      <c r="F74" s="2" t="s">
        <v>884</v>
      </c>
    </row>
    <row r="75">
      <c r="A75" s="2" t="s">
        <v>218</v>
      </c>
      <c r="B75" s="2" t="s">
        <v>992</v>
      </c>
      <c r="C75" s="2" t="s">
        <v>874</v>
      </c>
      <c r="D75" s="2">
        <v>2.0</v>
      </c>
      <c r="E75" s="2" t="s">
        <v>38</v>
      </c>
      <c r="F75" s="2" t="s">
        <v>50</v>
      </c>
      <c r="G75" s="6" t="s">
        <v>875</v>
      </c>
    </row>
    <row r="76">
      <c r="A76" s="2" t="s">
        <v>269</v>
      </c>
      <c r="B76" s="2" t="s">
        <v>274</v>
      </c>
      <c r="C76" s="2" t="s">
        <v>874</v>
      </c>
      <c r="D76" s="2">
        <v>1.0</v>
      </c>
      <c r="E76" s="2" t="s">
        <v>271</v>
      </c>
      <c r="F76" s="2" t="s">
        <v>50</v>
      </c>
      <c r="G76" s="6" t="s">
        <v>875</v>
      </c>
    </row>
    <row r="77">
      <c r="A77" s="2" t="s">
        <v>997</v>
      </c>
      <c r="B77" s="2" t="s">
        <v>998</v>
      </c>
      <c r="C77" s="2" t="s">
        <v>886</v>
      </c>
      <c r="D77" s="2">
        <v>1.0</v>
      </c>
      <c r="E77" s="2" t="s">
        <v>1000</v>
      </c>
      <c r="F77" s="2" t="s">
        <v>884</v>
      </c>
    </row>
    <row r="78">
      <c r="A78" s="2" t="s">
        <v>1001</v>
      </c>
      <c r="B78" s="2" t="s">
        <v>1002</v>
      </c>
      <c r="C78" s="2" t="s">
        <v>886</v>
      </c>
      <c r="D78" s="2">
        <v>1.0</v>
      </c>
      <c r="E78" s="2" t="s">
        <v>172</v>
      </c>
      <c r="F78" s="2" t="s">
        <v>884</v>
      </c>
    </row>
    <row r="79">
      <c r="A79" s="2" t="s">
        <v>1004</v>
      </c>
      <c r="B79" s="7" t="s">
        <v>1005</v>
      </c>
      <c r="C79" s="2" t="s">
        <v>886</v>
      </c>
      <c r="D79" s="2">
        <v>1.0</v>
      </c>
      <c r="E79" s="2" t="s">
        <v>172</v>
      </c>
      <c r="F79" s="2" t="s">
        <v>884</v>
      </c>
    </row>
    <row r="80">
      <c r="A80" s="2" t="s">
        <v>1006</v>
      </c>
      <c r="B80" s="2" t="s">
        <v>1007</v>
      </c>
      <c r="C80" s="2" t="s">
        <v>886</v>
      </c>
      <c r="D80" s="2">
        <v>2.0</v>
      </c>
      <c r="E80" s="2" t="s">
        <v>172</v>
      </c>
      <c r="F80" s="2" t="s">
        <v>884</v>
      </c>
    </row>
    <row r="81">
      <c r="A81" s="2" t="s">
        <v>1008</v>
      </c>
      <c r="B81" s="7" t="s">
        <v>1009</v>
      </c>
      <c r="C81" s="2" t="s">
        <v>886</v>
      </c>
      <c r="D81" s="2">
        <v>2.0</v>
      </c>
      <c r="E81" s="2" t="s">
        <v>984</v>
      </c>
      <c r="F81" s="2" t="s">
        <v>884</v>
      </c>
    </row>
    <row r="82">
      <c r="A82" s="2" t="s">
        <v>1010</v>
      </c>
      <c r="B82" s="7" t="s">
        <v>1011</v>
      </c>
      <c r="C82" s="2" t="s">
        <v>886</v>
      </c>
      <c r="D82" s="2">
        <v>2.0</v>
      </c>
      <c r="E82" s="2" t="s">
        <v>172</v>
      </c>
      <c r="F82" s="2" t="s">
        <v>884</v>
      </c>
    </row>
    <row r="83">
      <c r="A83" s="2" t="s">
        <v>1012</v>
      </c>
      <c r="B83" s="2" t="s">
        <v>1013</v>
      </c>
      <c r="C83" s="2" t="s">
        <v>886</v>
      </c>
      <c r="D83" s="2">
        <v>2.0</v>
      </c>
      <c r="E83" s="2" t="s">
        <v>1014</v>
      </c>
      <c r="F83" s="2" t="s">
        <v>50</v>
      </c>
    </row>
    <row r="84">
      <c r="A84" s="2" t="s">
        <v>1015</v>
      </c>
      <c r="B84" s="2" t="s">
        <v>1016</v>
      </c>
      <c r="C84" s="2" t="s">
        <v>886</v>
      </c>
      <c r="D84" s="2">
        <v>2.0</v>
      </c>
      <c r="E84" s="2" t="s">
        <v>1017</v>
      </c>
      <c r="F84" s="2" t="s">
        <v>50</v>
      </c>
    </row>
    <row r="85">
      <c r="A85" s="2" t="s">
        <v>1018</v>
      </c>
      <c r="B85" s="2" t="s">
        <v>1019</v>
      </c>
      <c r="C85" s="2" t="s">
        <v>886</v>
      </c>
      <c r="D85" s="2">
        <v>2.0</v>
      </c>
      <c r="E85" s="7" t="s">
        <v>1020</v>
      </c>
      <c r="F85" s="2" t="s">
        <v>168</v>
      </c>
    </row>
    <row r="86">
      <c r="A86" s="2" t="s">
        <v>279</v>
      </c>
      <c r="B86" s="2" t="s">
        <v>282</v>
      </c>
      <c r="C86" s="2" t="s">
        <v>874</v>
      </c>
      <c r="D86" s="2" t="s">
        <v>1021</v>
      </c>
      <c r="E86" s="1" t="s">
        <v>35</v>
      </c>
      <c r="F86" s="2" t="s">
        <v>50</v>
      </c>
      <c r="G86" s="6" t="s">
        <v>875</v>
      </c>
    </row>
    <row r="87">
      <c r="A87" s="2" t="s">
        <v>840</v>
      </c>
      <c r="B87" s="8" t="s">
        <v>844</v>
      </c>
      <c r="C87" s="2" t="s">
        <v>1024</v>
      </c>
      <c r="D87" s="2">
        <v>3.0</v>
      </c>
      <c r="E87" s="2" t="s">
        <v>841</v>
      </c>
      <c r="F87" s="2" t="s">
        <v>755</v>
      </c>
    </row>
    <row r="88">
      <c r="A88" s="2" t="s">
        <v>1026</v>
      </c>
      <c r="B88" s="2" t="s">
        <v>1027</v>
      </c>
      <c r="C88" s="2" t="s">
        <v>886</v>
      </c>
      <c r="D88" s="2">
        <v>3.0</v>
      </c>
      <c r="E88" s="2" t="s">
        <v>1027</v>
      </c>
      <c r="F88" s="2" t="s">
        <v>884</v>
      </c>
    </row>
    <row r="89">
      <c r="A89" s="2" t="s">
        <v>1028</v>
      </c>
      <c r="B89" s="2" t="s">
        <v>1029</v>
      </c>
      <c r="C89" s="2" t="s">
        <v>886</v>
      </c>
      <c r="D89" s="5"/>
      <c r="E89" s="1" t="s">
        <v>172</v>
      </c>
      <c r="F89" s="2" t="s">
        <v>884</v>
      </c>
      <c r="G89" s="6"/>
      <c r="H89" s="6" t="s">
        <v>888</v>
      </c>
    </row>
    <row r="90">
      <c r="A90" s="2" t="s">
        <v>1030</v>
      </c>
      <c r="B90" s="2" t="s">
        <v>1031</v>
      </c>
      <c r="C90" s="2" t="s">
        <v>886</v>
      </c>
      <c r="D90" s="5"/>
      <c r="E90" s="1" t="s">
        <v>172</v>
      </c>
      <c r="F90" s="2" t="s">
        <v>884</v>
      </c>
      <c r="G90" s="6"/>
      <c r="H90" s="6" t="s">
        <v>888</v>
      </c>
    </row>
    <row r="91">
      <c r="A91" s="2" t="s">
        <v>1032</v>
      </c>
      <c r="B91" s="2" t="s">
        <v>1033</v>
      </c>
      <c r="C91" s="2" t="s">
        <v>886</v>
      </c>
      <c r="D91" s="5"/>
      <c r="E91" s="1" t="s">
        <v>172</v>
      </c>
      <c r="F91" s="2" t="s">
        <v>884</v>
      </c>
      <c r="G91" s="6"/>
      <c r="H91" s="6" t="s">
        <v>888</v>
      </c>
    </row>
    <row r="92">
      <c r="A92" s="2" t="s">
        <v>853</v>
      </c>
      <c r="B92" s="2" t="s">
        <v>858</v>
      </c>
      <c r="C92" s="2" t="s">
        <v>1024</v>
      </c>
      <c r="D92" s="2">
        <v>3.0</v>
      </c>
      <c r="E92" s="2" t="s">
        <v>854</v>
      </c>
      <c r="F92" s="2" t="s">
        <v>50</v>
      </c>
    </row>
    <row r="93">
      <c r="A93" s="2" t="s">
        <v>1034</v>
      </c>
      <c r="B93" s="2" t="s">
        <v>1035</v>
      </c>
      <c r="C93" s="2" t="s">
        <v>886</v>
      </c>
      <c r="D93" s="5"/>
      <c r="E93" s="1" t="s">
        <v>172</v>
      </c>
      <c r="F93" s="2" t="s">
        <v>884</v>
      </c>
      <c r="G93" s="6"/>
      <c r="H93" s="6" t="s">
        <v>888</v>
      </c>
    </row>
    <row r="94">
      <c r="A94" s="2" t="s">
        <v>1037</v>
      </c>
      <c r="B94" s="2" t="s">
        <v>1038</v>
      </c>
      <c r="C94" s="2" t="s">
        <v>886</v>
      </c>
      <c r="D94" s="5"/>
      <c r="E94" s="1" t="s">
        <v>172</v>
      </c>
      <c r="F94" s="2" t="s">
        <v>884</v>
      </c>
      <c r="G94" s="6"/>
      <c r="H94" s="6" t="s">
        <v>888</v>
      </c>
    </row>
    <row r="95">
      <c r="A95" s="2" t="s">
        <v>1039</v>
      </c>
      <c r="B95" s="2" t="s">
        <v>1040</v>
      </c>
      <c r="C95" s="2" t="s">
        <v>886</v>
      </c>
      <c r="D95" s="5"/>
      <c r="E95" s="1" t="s">
        <v>172</v>
      </c>
      <c r="F95" s="2" t="s">
        <v>884</v>
      </c>
      <c r="G95" s="6"/>
      <c r="H95" s="6" t="s">
        <v>888</v>
      </c>
    </row>
    <row r="96">
      <c r="A96" s="2" t="s">
        <v>1041</v>
      </c>
      <c r="B96" s="7" t="s">
        <v>1042</v>
      </c>
      <c r="C96" s="2" t="s">
        <v>886</v>
      </c>
      <c r="D96" s="5"/>
      <c r="E96" s="2" t="s">
        <v>172</v>
      </c>
      <c r="F96" s="2" t="s">
        <v>884</v>
      </c>
    </row>
    <row r="97">
      <c r="A97" s="2" t="s">
        <v>36</v>
      </c>
      <c r="B97" s="8" t="s">
        <v>43</v>
      </c>
      <c r="C97" s="2" t="s">
        <v>1043</v>
      </c>
      <c r="D97" s="5"/>
      <c r="E97" s="2" t="s">
        <v>37</v>
      </c>
      <c r="F97" s="2" t="s">
        <v>880</v>
      </c>
      <c r="G97" s="6" t="s">
        <v>1044</v>
      </c>
    </row>
    <row r="98">
      <c r="A98" s="2" t="s">
        <v>59</v>
      </c>
      <c r="B98" s="7" t="s">
        <v>62</v>
      </c>
      <c r="C98" s="2" t="s">
        <v>1043</v>
      </c>
      <c r="D98" s="5"/>
      <c r="E98" s="2" t="s">
        <v>37</v>
      </c>
      <c r="F98" s="2" t="s">
        <v>880</v>
      </c>
      <c r="G98" s="6" t="s">
        <v>1044</v>
      </c>
    </row>
    <row r="99">
      <c r="A99" s="2" t="s">
        <v>78</v>
      </c>
      <c r="B99" s="2" t="s">
        <v>112</v>
      </c>
      <c r="C99" s="2" t="s">
        <v>1043</v>
      </c>
      <c r="D99" s="5"/>
      <c r="E99" s="2" t="s">
        <v>80</v>
      </c>
      <c r="F99" s="2" t="s">
        <v>168</v>
      </c>
      <c r="G99" s="6" t="s">
        <v>1044</v>
      </c>
    </row>
    <row r="100">
      <c r="A100" s="2" t="s">
        <v>1046</v>
      </c>
      <c r="B100" s="7" t="s">
        <v>1047</v>
      </c>
      <c r="C100" s="2" t="s">
        <v>886</v>
      </c>
      <c r="D100" s="5"/>
      <c r="E100" s="2" t="s">
        <v>172</v>
      </c>
      <c r="F100" s="2" t="s">
        <v>880</v>
      </c>
    </row>
    <row r="101">
      <c r="A101" s="2" t="s">
        <v>1048</v>
      </c>
      <c r="B101" s="2" t="s">
        <v>1049</v>
      </c>
      <c r="C101" s="2" t="s">
        <v>886</v>
      </c>
      <c r="D101" s="5"/>
      <c r="E101" s="2" t="s">
        <v>1050</v>
      </c>
      <c r="F101" s="2" t="s">
        <v>168</v>
      </c>
    </row>
    <row r="102">
      <c r="A102" s="2" t="s">
        <v>132</v>
      </c>
      <c r="B102" s="2" t="s">
        <v>164</v>
      </c>
      <c r="C102" s="2" t="s">
        <v>1043</v>
      </c>
      <c r="D102" s="5"/>
      <c r="E102" s="2" t="s">
        <v>133</v>
      </c>
      <c r="F102" s="2" t="s">
        <v>168</v>
      </c>
    </row>
    <row r="103">
      <c r="A103" s="2" t="s">
        <v>171</v>
      </c>
      <c r="B103" s="2" t="s">
        <v>178</v>
      </c>
      <c r="C103" s="2" t="s">
        <v>1043</v>
      </c>
      <c r="D103" s="5"/>
      <c r="E103" s="2" t="s">
        <v>172</v>
      </c>
      <c r="F103" s="2" t="s">
        <v>168</v>
      </c>
    </row>
    <row r="104">
      <c r="A104" s="2" t="s">
        <v>205</v>
      </c>
      <c r="B104" s="2" t="s">
        <v>232</v>
      </c>
      <c r="C104" s="2" t="s">
        <v>1043</v>
      </c>
      <c r="D104" s="5"/>
      <c r="E104" s="7" t="s">
        <v>206</v>
      </c>
      <c r="F104" s="2" t="s">
        <v>168</v>
      </c>
    </row>
    <row r="105">
      <c r="A105" s="2" t="s">
        <v>1054</v>
      </c>
      <c r="B105" s="2" t="s">
        <v>1055</v>
      </c>
      <c r="C105" s="2" t="s">
        <v>886</v>
      </c>
      <c r="D105" s="5"/>
      <c r="E105" s="2" t="s">
        <v>1056</v>
      </c>
      <c r="F105" s="2" t="s">
        <v>884</v>
      </c>
    </row>
    <row r="106">
      <c r="A106" s="2" t="s">
        <v>1057</v>
      </c>
      <c r="B106" s="7" t="s">
        <v>1058</v>
      </c>
      <c r="C106" s="2" t="s">
        <v>886</v>
      </c>
      <c r="D106" s="5"/>
      <c r="E106" s="2" t="s">
        <v>984</v>
      </c>
      <c r="F106" s="2" t="s">
        <v>884</v>
      </c>
    </row>
    <row r="107">
      <c r="A107" s="2" t="s">
        <v>1060</v>
      </c>
      <c r="B107" s="7" t="s">
        <v>1061</v>
      </c>
      <c r="C107" s="2" t="s">
        <v>886</v>
      </c>
      <c r="D107" s="5"/>
      <c r="E107" s="2" t="s">
        <v>984</v>
      </c>
      <c r="F107" s="2" t="s">
        <v>884</v>
      </c>
    </row>
    <row r="108">
      <c r="A108" s="2" t="s">
        <v>1064</v>
      </c>
      <c r="B108" s="1" t="s">
        <v>873</v>
      </c>
      <c r="C108" s="2" t="s">
        <v>1066</v>
      </c>
      <c r="D108" s="5"/>
      <c r="E108" s="5"/>
      <c r="F108" s="5"/>
      <c r="G108" s="6" t="s">
        <v>875</v>
      </c>
    </row>
    <row r="109">
      <c r="A109" s="2" t="s">
        <v>1069</v>
      </c>
      <c r="B109" s="1" t="s">
        <v>877</v>
      </c>
      <c r="C109" s="2" t="s">
        <v>1066</v>
      </c>
      <c r="D109" s="5"/>
      <c r="E109" s="5"/>
      <c r="F109" s="5"/>
      <c r="G109" s="6" t="s">
        <v>875</v>
      </c>
    </row>
    <row r="110">
      <c r="A110" s="2" t="s">
        <v>1070</v>
      </c>
      <c r="B110" s="2" t="s">
        <v>282</v>
      </c>
      <c r="C110" s="2" t="s">
        <v>1066</v>
      </c>
      <c r="D110" s="5"/>
      <c r="E110" s="5"/>
      <c r="F110" s="5"/>
      <c r="G110" s="6" t="s">
        <v>875</v>
      </c>
    </row>
    <row r="111">
      <c r="A111" s="2" t="s">
        <v>1071</v>
      </c>
      <c r="B111" s="7" t="s">
        <v>214</v>
      </c>
      <c r="C111" s="2" t="s">
        <v>1066</v>
      </c>
      <c r="D111" s="5"/>
      <c r="E111" s="5"/>
      <c r="F111" s="5"/>
      <c r="G111" s="6" t="s">
        <v>875</v>
      </c>
    </row>
    <row r="112">
      <c r="A112" s="2" t="s">
        <v>1074</v>
      </c>
      <c r="B112" s="7" t="s">
        <v>238</v>
      </c>
      <c r="C112" s="2" t="s">
        <v>1066</v>
      </c>
      <c r="D112" s="5"/>
      <c r="E112" s="5"/>
      <c r="F112" s="5"/>
      <c r="G112" s="6" t="s">
        <v>875</v>
      </c>
    </row>
    <row r="113">
      <c r="A113" s="2" t="s">
        <v>1075</v>
      </c>
      <c r="B113" s="8" t="s">
        <v>878</v>
      </c>
      <c r="C113" s="2" t="s">
        <v>1066</v>
      </c>
      <c r="D113" s="5"/>
      <c r="E113" s="5"/>
      <c r="F113" s="5"/>
      <c r="G113" s="6" t="s">
        <v>875</v>
      </c>
    </row>
    <row r="114">
      <c r="A114" s="2" t="s">
        <v>1076</v>
      </c>
      <c r="B114" s="2" t="s">
        <v>1077</v>
      </c>
      <c r="C114" s="2" t="s">
        <v>1066</v>
      </c>
      <c r="D114" s="5"/>
      <c r="E114" s="5"/>
      <c r="F114" s="5"/>
      <c r="G114" s="6" t="s">
        <v>875</v>
      </c>
    </row>
    <row r="115">
      <c r="A115" s="2" t="s">
        <v>1078</v>
      </c>
      <c r="B115" s="2" t="s">
        <v>970</v>
      </c>
      <c r="C115" s="2" t="s">
        <v>1066</v>
      </c>
      <c r="D115" s="5"/>
      <c r="E115" s="5"/>
      <c r="F115" s="5"/>
      <c r="G115" s="6" t="s">
        <v>875</v>
      </c>
    </row>
    <row r="116">
      <c r="A116" s="2" t="s">
        <v>1080</v>
      </c>
      <c r="B116" s="2" t="s">
        <v>1081</v>
      </c>
      <c r="C116" s="2" t="s">
        <v>886</v>
      </c>
      <c r="D116" s="5"/>
      <c r="E116" s="2" t="s">
        <v>1082</v>
      </c>
      <c r="F116" s="2" t="s">
        <v>50</v>
      </c>
      <c r="G116" s="6" t="s">
        <v>875</v>
      </c>
    </row>
    <row r="117">
      <c r="A117" s="2" t="s">
        <v>1084</v>
      </c>
      <c r="B117" s="2" t="s">
        <v>1085</v>
      </c>
      <c r="C117" s="2" t="s">
        <v>886</v>
      </c>
      <c r="D117" s="5"/>
      <c r="E117" s="6" t="s">
        <v>821</v>
      </c>
      <c r="F117" s="2" t="s">
        <v>168</v>
      </c>
    </row>
    <row r="118">
      <c r="A118" s="2" t="s">
        <v>379</v>
      </c>
      <c r="B118" s="6" t="s">
        <v>384</v>
      </c>
      <c r="C118" s="2" t="s">
        <v>874</v>
      </c>
      <c r="D118" s="5"/>
      <c r="E118" s="2" t="s">
        <v>1086</v>
      </c>
      <c r="F118" s="2" t="s">
        <v>884</v>
      </c>
      <c r="G118" s="6" t="s">
        <v>1087</v>
      </c>
      <c r="H118" s="6" t="s">
        <v>1088</v>
      </c>
    </row>
    <row r="119">
      <c r="A119" s="2" t="s">
        <v>396</v>
      </c>
      <c r="B119" s="6" t="s">
        <v>404</v>
      </c>
      <c r="C119" s="2" t="s">
        <v>874</v>
      </c>
      <c r="D119" s="5"/>
      <c r="E119" s="2" t="s">
        <v>1086</v>
      </c>
      <c r="F119" s="2" t="s">
        <v>884</v>
      </c>
      <c r="G119" s="6" t="s">
        <v>1087</v>
      </c>
      <c r="H119" s="6" t="s">
        <v>1088</v>
      </c>
    </row>
    <row r="120">
      <c r="A120" s="2" t="s">
        <v>285</v>
      </c>
      <c r="B120" s="2" t="s">
        <v>1089</v>
      </c>
      <c r="C120" s="5"/>
      <c r="D120" s="5"/>
      <c r="E120" s="5"/>
      <c r="F120" s="5"/>
      <c r="H120" s="6" t="s">
        <v>1090</v>
      </c>
    </row>
    <row r="121">
      <c r="A121" s="2" t="s">
        <v>297</v>
      </c>
      <c r="B121" s="2" t="s">
        <v>1091</v>
      </c>
      <c r="C121" s="5"/>
      <c r="D121" s="5"/>
      <c r="E121" s="5"/>
      <c r="F121" s="5"/>
      <c r="H121" s="6" t="s">
        <v>1090</v>
      </c>
    </row>
    <row r="122">
      <c r="A122" s="2" t="s">
        <v>312</v>
      </c>
      <c r="B122" s="2" t="s">
        <v>1094</v>
      </c>
      <c r="C122" s="5"/>
      <c r="D122" s="5"/>
      <c r="E122" s="5"/>
      <c r="F122" s="5"/>
      <c r="H122" s="6" t="s">
        <v>1090</v>
      </c>
    </row>
    <row r="123">
      <c r="A123" s="2" t="s">
        <v>328</v>
      </c>
      <c r="B123" s="2" t="s">
        <v>1096</v>
      </c>
      <c r="C123" s="5"/>
      <c r="D123" s="5"/>
      <c r="E123" s="5"/>
      <c r="F123" s="5"/>
      <c r="H123" s="6" t="s">
        <v>1090</v>
      </c>
    </row>
    <row r="124">
      <c r="A124" s="2" t="s">
        <v>304</v>
      </c>
      <c r="B124" s="2" t="s">
        <v>310</v>
      </c>
      <c r="C124" s="5"/>
      <c r="D124" s="5"/>
      <c r="E124" s="5"/>
      <c r="F124" s="5"/>
      <c r="H124" s="6" t="s">
        <v>1098</v>
      </c>
    </row>
    <row r="125">
      <c r="A125" s="2" t="s">
        <v>321</v>
      </c>
      <c r="B125" s="2" t="s">
        <v>1100</v>
      </c>
      <c r="C125" s="5"/>
      <c r="D125" s="5"/>
      <c r="E125" s="5"/>
      <c r="F125" s="5"/>
      <c r="H125" s="6" t="s">
        <v>1098</v>
      </c>
    </row>
    <row r="126">
      <c r="A126" s="2" t="s">
        <v>334</v>
      </c>
      <c r="B126" s="2" t="s">
        <v>1101</v>
      </c>
      <c r="C126" s="5"/>
      <c r="D126" s="5"/>
      <c r="E126" s="5"/>
      <c r="F126" s="5"/>
      <c r="H126" s="6" t="s">
        <v>1098</v>
      </c>
    </row>
    <row r="127">
      <c r="A127" s="2" t="s">
        <v>344</v>
      </c>
      <c r="B127" s="2" t="s">
        <v>348</v>
      </c>
      <c r="C127" s="5"/>
      <c r="D127" s="5"/>
      <c r="E127" s="5"/>
      <c r="F127" s="5"/>
      <c r="H127" s="6" t="s">
        <v>1102</v>
      </c>
    </row>
    <row r="128">
      <c r="A128" s="2" t="s">
        <v>352</v>
      </c>
      <c r="B128" s="2" t="s">
        <v>355</v>
      </c>
      <c r="C128" s="5"/>
      <c r="D128" s="5"/>
      <c r="E128" s="5"/>
      <c r="F128" s="5"/>
      <c r="H128" s="6" t="s">
        <v>1102</v>
      </c>
    </row>
    <row r="129">
      <c r="A129" s="2" t="s">
        <v>359</v>
      </c>
      <c r="B129" s="2" t="s">
        <v>362</v>
      </c>
      <c r="C129" s="5"/>
      <c r="D129" s="5"/>
      <c r="E129" s="5"/>
      <c r="F129" s="5"/>
      <c r="H129" s="6" t="s">
        <v>1102</v>
      </c>
    </row>
    <row r="130">
      <c r="A130" s="2" t="s">
        <v>366</v>
      </c>
      <c r="B130" s="2" t="s">
        <v>1103</v>
      </c>
      <c r="C130" s="5"/>
      <c r="D130" s="5"/>
      <c r="E130" s="5"/>
      <c r="F130" s="5"/>
      <c r="H130" s="6" t="s">
        <v>1104</v>
      </c>
    </row>
    <row r="131">
      <c r="A131" s="2" t="s">
        <v>373</v>
      </c>
      <c r="B131" s="2" t="s">
        <v>1105</v>
      </c>
      <c r="C131" s="5"/>
      <c r="D131" s="5"/>
      <c r="E131" s="5"/>
      <c r="F131" s="5"/>
      <c r="H131" s="6" t="s">
        <v>1104</v>
      </c>
    </row>
    <row r="132">
      <c r="A132" s="2" t="s">
        <v>1108</v>
      </c>
      <c r="B132" s="5"/>
      <c r="C132" s="5"/>
      <c r="D132" s="5"/>
      <c r="E132" s="5"/>
      <c r="F132" s="5"/>
    </row>
    <row r="133">
      <c r="A133" s="2" t="s">
        <v>1109</v>
      </c>
      <c r="B133" s="5"/>
      <c r="C133" s="5"/>
      <c r="D133" s="5"/>
      <c r="E133" s="5"/>
      <c r="F133" s="5"/>
    </row>
    <row r="134">
      <c r="A134" s="2" t="s">
        <v>1112</v>
      </c>
      <c r="B134" s="5"/>
      <c r="C134" s="5"/>
      <c r="D134" s="5"/>
      <c r="E134" s="5"/>
      <c r="F134" s="5"/>
    </row>
    <row r="135">
      <c r="A135" s="2" t="s">
        <v>1114</v>
      </c>
      <c r="B135" s="5"/>
      <c r="C135" s="5"/>
      <c r="D135" s="5"/>
      <c r="E135" s="5"/>
      <c r="F135" s="5"/>
    </row>
    <row r="136">
      <c r="A136" s="2" t="s">
        <v>1115</v>
      </c>
      <c r="B136" s="5"/>
      <c r="C136" s="5"/>
      <c r="D136" s="5"/>
      <c r="E136" s="5"/>
      <c r="F136" s="5"/>
    </row>
    <row r="137">
      <c r="A137" s="2" t="s">
        <v>1116</v>
      </c>
      <c r="B137" s="5"/>
      <c r="C137" s="5"/>
      <c r="D137" s="5"/>
      <c r="E137" s="5"/>
      <c r="F137" s="5"/>
    </row>
    <row r="138">
      <c r="A138" s="2" t="s">
        <v>1117</v>
      </c>
      <c r="B138" s="5"/>
      <c r="C138" s="5"/>
      <c r="D138" s="5"/>
      <c r="E138" s="5"/>
      <c r="F138" s="5"/>
    </row>
    <row r="139">
      <c r="A139" s="2" t="s">
        <v>1118</v>
      </c>
      <c r="B139" s="5"/>
      <c r="C139" s="5"/>
      <c r="D139" s="5"/>
      <c r="E139" s="5"/>
      <c r="F139" s="5"/>
    </row>
    <row r="140">
      <c r="A140" s="2" t="s">
        <v>1119</v>
      </c>
      <c r="B140" s="5"/>
      <c r="C140" s="5"/>
      <c r="D140" s="5"/>
      <c r="E140" s="5"/>
      <c r="F140" s="5"/>
    </row>
    <row r="141">
      <c r="A141" s="2" t="s">
        <v>1120</v>
      </c>
      <c r="B141" s="5"/>
      <c r="C141" s="5"/>
      <c r="D141" s="5"/>
      <c r="E141" s="5"/>
      <c r="F141" s="5"/>
    </row>
    <row r="142">
      <c r="A142" s="2" t="s">
        <v>1121</v>
      </c>
      <c r="B142" s="5"/>
      <c r="C142" s="5"/>
      <c r="D142" s="5"/>
      <c r="E142" s="5"/>
      <c r="F142" s="5"/>
    </row>
    <row r="143">
      <c r="A143" s="2" t="s">
        <v>1123</v>
      </c>
      <c r="B143" s="5"/>
      <c r="C143" s="5"/>
      <c r="D143" s="5"/>
      <c r="E143" s="5"/>
      <c r="F143" s="5"/>
    </row>
    <row r="144">
      <c r="A144" s="2" t="s">
        <v>1125</v>
      </c>
      <c r="B144" s="5"/>
      <c r="C144" s="5"/>
      <c r="D144" s="5"/>
      <c r="E144" s="5"/>
      <c r="F144" s="5"/>
    </row>
    <row r="145">
      <c r="A145" s="2" t="s">
        <v>1126</v>
      </c>
      <c r="B145" s="5"/>
      <c r="C145" s="5"/>
      <c r="D145" s="5"/>
      <c r="E145" s="5"/>
      <c r="F145" s="5"/>
    </row>
    <row r="146">
      <c r="A146" s="2" t="s">
        <v>1127</v>
      </c>
      <c r="B146" s="5"/>
      <c r="C146" s="5"/>
      <c r="D146" s="5"/>
      <c r="E146" s="5"/>
      <c r="F146" s="5"/>
    </row>
    <row r="147">
      <c r="A147" s="2" t="s">
        <v>1128</v>
      </c>
      <c r="B147" s="5"/>
      <c r="C147" s="5"/>
      <c r="D147" s="5"/>
      <c r="E147" s="5"/>
      <c r="F147" s="5"/>
    </row>
    <row r="148">
      <c r="A148" s="2" t="s">
        <v>1131</v>
      </c>
      <c r="B148" s="5"/>
      <c r="C148" s="5"/>
      <c r="D148" s="5"/>
      <c r="E148" s="5"/>
      <c r="F148" s="5"/>
    </row>
    <row r="149">
      <c r="A149" s="2" t="s">
        <v>1134</v>
      </c>
      <c r="B149" s="5"/>
      <c r="C149" s="5"/>
      <c r="D149" s="5"/>
      <c r="E149" s="5"/>
      <c r="F149"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4.43"/>
    <col customWidth="1" min="3" max="3" width="25.43"/>
    <col customWidth="1" min="4" max="4" width="28.57"/>
    <col customWidth="1" min="5" max="5" width="36.0"/>
    <col customWidth="1" min="6" max="7" width="14.43"/>
    <col customWidth="1" min="8" max="8" width="25.43"/>
    <col customWidth="1" min="9" max="9" width="57.86"/>
    <col customWidth="1" min="10" max="10" width="60.86"/>
    <col customWidth="1" min="11" max="11" width="59.43"/>
    <col customWidth="1" min="12" max="12" width="47.43"/>
    <col customWidth="1" min="13" max="13" width="14.43"/>
    <col customWidth="1" min="14" max="14" width="56.0"/>
    <col customWidth="1" min="15" max="15" width="63.71"/>
    <col customWidth="1" min="16" max="16" width="30.14"/>
    <col customWidth="1" min="17" max="20" width="14.43"/>
    <col customWidth="1" min="21" max="21" width="36.57"/>
    <col customWidth="1" min="22" max="22" width="14.43"/>
    <col customWidth="1" min="23" max="23" width="12.29"/>
    <col customWidth="1" min="24" max="24" width="68.43"/>
    <col customWidth="1" min="25" max="26" width="14.43"/>
    <col customWidth="1" min="27" max="27" width="62.57"/>
    <col customWidth="1" min="28" max="28" width="14.43"/>
    <col customWidth="1" min="29" max="29" width="137.57"/>
    <col customWidth="1" min="30" max="38" width="14.43"/>
  </cols>
  <sheetData>
    <row r="1" ht="14.25" customHeight="1">
      <c r="A1" s="6" t="s">
        <v>1</v>
      </c>
      <c r="B1" s="28" t="s">
        <v>1025</v>
      </c>
      <c r="C1" s="6" t="s">
        <v>2</v>
      </c>
      <c r="D1" s="6" t="s">
        <v>3</v>
      </c>
      <c r="E1" s="6" t="s">
        <v>4</v>
      </c>
      <c r="F1" s="28" t="s">
        <v>5</v>
      </c>
      <c r="G1" s="28" t="s">
        <v>0</v>
      </c>
      <c r="H1" s="28" t="s">
        <v>6</v>
      </c>
      <c r="I1" s="28" t="s">
        <v>7</v>
      </c>
      <c r="J1" s="28" t="s">
        <v>8</v>
      </c>
      <c r="K1" s="28" t="s">
        <v>9</v>
      </c>
      <c r="L1" s="28" t="s">
        <v>10</v>
      </c>
      <c r="M1" s="28" t="s">
        <v>11</v>
      </c>
      <c r="N1" s="28" t="s">
        <v>13</v>
      </c>
      <c r="O1" s="28" t="s">
        <v>14</v>
      </c>
      <c r="P1" s="28" t="s">
        <v>15</v>
      </c>
      <c r="Q1" s="28" t="s">
        <v>16</v>
      </c>
      <c r="R1" s="28" t="s">
        <v>17</v>
      </c>
      <c r="S1" s="28" t="s">
        <v>1036</v>
      </c>
      <c r="T1" s="28" t="s">
        <v>18</v>
      </c>
      <c r="U1" s="28" t="s">
        <v>19</v>
      </c>
      <c r="V1" s="28" t="s">
        <v>20</v>
      </c>
      <c r="W1" s="28" t="s">
        <v>21</v>
      </c>
      <c r="X1" s="28" t="s">
        <v>22</v>
      </c>
      <c r="Y1" s="28" t="s">
        <v>25</v>
      </c>
      <c r="Z1" s="28" t="s">
        <v>26</v>
      </c>
      <c r="AA1" s="28" t="s">
        <v>27</v>
      </c>
      <c r="AB1" s="28" t="s">
        <v>28</v>
      </c>
      <c r="AC1" s="28" t="s">
        <v>29</v>
      </c>
      <c r="AD1" s="29"/>
      <c r="AE1" s="29"/>
      <c r="AF1" s="29"/>
      <c r="AG1" s="29"/>
      <c r="AH1" s="29"/>
      <c r="AI1" s="29"/>
      <c r="AJ1" s="29"/>
      <c r="AK1" s="29"/>
      <c r="AL1" s="29"/>
    </row>
    <row r="2" ht="14.25" customHeight="1">
      <c r="A2" s="6">
        <v>1.0</v>
      </c>
      <c r="B2" s="6">
        <v>1.0</v>
      </c>
      <c r="C2" s="6" t="s">
        <v>33</v>
      </c>
      <c r="D2" s="6" t="s">
        <v>1045</v>
      </c>
      <c r="E2" s="28"/>
      <c r="F2" s="28" t="s">
        <v>34</v>
      </c>
      <c r="G2" s="28" t="s">
        <v>31</v>
      </c>
      <c r="H2" s="28"/>
      <c r="I2" s="28" t="s">
        <v>35</v>
      </c>
      <c r="L2" s="30" t="s">
        <v>40</v>
      </c>
      <c r="M2" s="28" t="s">
        <v>1062</v>
      </c>
      <c r="N2" s="28" t="s">
        <v>873</v>
      </c>
      <c r="O2" s="28" t="s">
        <v>1063</v>
      </c>
      <c r="P2" s="28" t="s">
        <v>70</v>
      </c>
      <c r="Q2" s="28" t="s">
        <v>1065</v>
      </c>
      <c r="R2" s="28" t="s">
        <v>71</v>
      </c>
      <c r="S2" s="28">
        <v>1.480881543E9</v>
      </c>
      <c r="T2" s="28">
        <v>1.0</v>
      </c>
      <c r="U2" s="28" t="s">
        <v>1067</v>
      </c>
      <c r="V2" s="6" t="s">
        <v>1068</v>
      </c>
      <c r="W2" s="28" t="s">
        <v>76</v>
      </c>
      <c r="X2" s="28" t="s">
        <v>79</v>
      </c>
      <c r="Y2" s="31">
        <v>32874.0</v>
      </c>
      <c r="Z2" s="31">
        <v>42004.0</v>
      </c>
      <c r="AA2" s="28" t="s">
        <v>81</v>
      </c>
      <c r="AB2" s="28" t="s">
        <v>1072</v>
      </c>
      <c r="AC2" s="28" t="s">
        <v>1073</v>
      </c>
      <c r="AD2" s="29"/>
      <c r="AE2" s="29"/>
      <c r="AF2" s="29"/>
      <c r="AG2" s="29"/>
      <c r="AH2" s="29"/>
      <c r="AI2" s="29"/>
      <c r="AJ2" s="29"/>
      <c r="AK2" s="29"/>
      <c r="AL2" s="29"/>
    </row>
    <row r="3" ht="14.25" customHeight="1">
      <c r="A3" s="6">
        <v>1.0</v>
      </c>
      <c r="B3" s="6">
        <v>1.0</v>
      </c>
      <c r="C3" s="6" t="s">
        <v>33</v>
      </c>
      <c r="D3" s="6" t="s">
        <v>1045</v>
      </c>
      <c r="E3" s="28"/>
      <c r="F3" s="28" t="s">
        <v>93</v>
      </c>
      <c r="G3" s="28" t="s">
        <v>92</v>
      </c>
      <c r="H3" s="28"/>
      <c r="I3" s="28" t="s">
        <v>35</v>
      </c>
      <c r="L3" s="30" t="s">
        <v>40</v>
      </c>
      <c r="M3" s="28" t="s">
        <v>1092</v>
      </c>
      <c r="N3" s="28" t="s">
        <v>877</v>
      </c>
      <c r="O3" s="28" t="s">
        <v>1093</v>
      </c>
      <c r="P3" s="28" t="s">
        <v>70</v>
      </c>
      <c r="Q3" s="28" t="s">
        <v>1065</v>
      </c>
      <c r="R3" s="28" t="s">
        <v>71</v>
      </c>
      <c r="S3" s="28">
        <v>1.480881543E9</v>
      </c>
      <c r="T3" s="28">
        <v>1.0</v>
      </c>
      <c r="U3" s="28" t="s">
        <v>1095</v>
      </c>
      <c r="V3" s="6" t="s">
        <v>1068</v>
      </c>
      <c r="W3" s="28" t="s">
        <v>76</v>
      </c>
      <c r="X3" s="28" t="s">
        <v>79</v>
      </c>
      <c r="Y3" s="31">
        <v>32874.0</v>
      </c>
      <c r="Z3" s="31">
        <v>42004.0</v>
      </c>
      <c r="AA3" s="28" t="s">
        <v>81</v>
      </c>
      <c r="AB3" s="28" t="s">
        <v>1072</v>
      </c>
      <c r="AC3" s="28" t="s">
        <v>1097</v>
      </c>
      <c r="AD3" s="29"/>
      <c r="AE3" s="29"/>
      <c r="AF3" s="29"/>
      <c r="AG3" s="29"/>
      <c r="AH3" s="29"/>
      <c r="AI3" s="29"/>
      <c r="AJ3" s="29"/>
      <c r="AK3" s="29"/>
      <c r="AL3" s="29"/>
    </row>
    <row r="4" ht="14.25" customHeight="1">
      <c r="A4" s="6">
        <v>1.0</v>
      </c>
      <c r="B4" s="6">
        <v>1.0</v>
      </c>
      <c r="C4" s="6" t="s">
        <v>33</v>
      </c>
      <c r="D4" s="6" t="s">
        <v>1045</v>
      </c>
      <c r="E4" s="28"/>
      <c r="F4" s="28" t="s">
        <v>121</v>
      </c>
      <c r="G4" s="28" t="s">
        <v>111</v>
      </c>
      <c r="H4" s="28"/>
      <c r="I4" s="28" t="s">
        <v>122</v>
      </c>
      <c r="L4" s="30" t="s">
        <v>123</v>
      </c>
      <c r="M4" s="28" t="s">
        <v>1122</v>
      </c>
      <c r="N4" s="6" t="s">
        <v>878</v>
      </c>
      <c r="O4" s="28" t="s">
        <v>1124</v>
      </c>
      <c r="P4" s="28" t="s">
        <v>46</v>
      </c>
      <c r="Q4" s="28" t="s">
        <v>1065</v>
      </c>
      <c r="R4" s="28" t="s">
        <v>71</v>
      </c>
      <c r="S4" s="28">
        <v>1.475611143E9</v>
      </c>
      <c r="T4" s="28">
        <v>1.0</v>
      </c>
      <c r="U4" s="28" t="s">
        <v>150</v>
      </c>
      <c r="V4" s="28" t="s">
        <v>50</v>
      </c>
      <c r="W4" s="28" t="s">
        <v>76</v>
      </c>
      <c r="X4" s="28" t="s">
        <v>153</v>
      </c>
      <c r="Y4" s="31">
        <v>38353.0</v>
      </c>
      <c r="Z4" s="31">
        <v>42369.0</v>
      </c>
      <c r="AA4" s="28" t="s">
        <v>241</v>
      </c>
      <c r="AB4" s="28" t="s">
        <v>1072</v>
      </c>
      <c r="AC4" s="6" t="s">
        <v>1130</v>
      </c>
      <c r="AD4" s="29"/>
      <c r="AE4" s="29"/>
      <c r="AF4" s="29"/>
      <c r="AG4" s="29"/>
      <c r="AH4" s="29"/>
      <c r="AI4" s="29"/>
      <c r="AJ4" s="29"/>
      <c r="AK4" s="29"/>
      <c r="AL4" s="29"/>
    </row>
    <row r="5" ht="14.25" customHeight="1">
      <c r="A5" s="6">
        <v>1.0</v>
      </c>
      <c r="B5" s="28">
        <v>1.0</v>
      </c>
      <c r="C5" s="6" t="s">
        <v>33</v>
      </c>
      <c r="D5" s="6" t="s">
        <v>33</v>
      </c>
      <c r="E5" s="28"/>
      <c r="F5" s="28" t="s">
        <v>1133</v>
      </c>
      <c r="G5" s="28" t="s">
        <v>159</v>
      </c>
      <c r="H5" s="28" t="s">
        <v>485</v>
      </c>
      <c r="I5" s="28" t="s">
        <v>172</v>
      </c>
      <c r="J5" s="30" t="s">
        <v>436</v>
      </c>
      <c r="K5" s="28" t="s">
        <v>443</v>
      </c>
      <c r="L5" s="30" t="s">
        <v>503</v>
      </c>
      <c r="M5" s="28" t="s">
        <v>1139</v>
      </c>
      <c r="N5" s="28" t="s">
        <v>509</v>
      </c>
      <c r="O5" s="6" t="s">
        <v>510</v>
      </c>
      <c r="P5" s="28" t="s">
        <v>457</v>
      </c>
      <c r="Q5" s="28" t="s">
        <v>166</v>
      </c>
      <c r="R5" s="28" t="s">
        <v>71</v>
      </c>
      <c r="S5" s="28">
        <v>1.481399943E9</v>
      </c>
      <c r="T5" s="28">
        <v>1.0</v>
      </c>
      <c r="U5" s="28" t="s">
        <v>1144</v>
      </c>
      <c r="V5" s="28" t="s">
        <v>461</v>
      </c>
      <c r="W5" s="28" t="s">
        <v>76</v>
      </c>
      <c r="X5" s="28" t="s">
        <v>192</v>
      </c>
      <c r="Y5" s="31">
        <v>40179.0</v>
      </c>
      <c r="Z5" s="31">
        <v>40543.0</v>
      </c>
      <c r="AA5" s="28" t="s">
        <v>474</v>
      </c>
      <c r="AB5" s="28" t="s">
        <v>1145</v>
      </c>
      <c r="AC5" s="28" t="s">
        <v>521</v>
      </c>
      <c r="AD5" s="29"/>
      <c r="AE5" s="29"/>
      <c r="AF5" s="29"/>
      <c r="AG5" s="29"/>
      <c r="AH5" s="29"/>
      <c r="AI5" s="29"/>
      <c r="AJ5" s="29"/>
      <c r="AK5" s="29"/>
      <c r="AL5" s="29"/>
    </row>
    <row r="6" ht="14.25" customHeight="1">
      <c r="A6" s="6">
        <v>1.0</v>
      </c>
      <c r="B6" s="6">
        <v>1.0</v>
      </c>
      <c r="C6" s="6" t="s">
        <v>33</v>
      </c>
      <c r="D6" s="6" t="s">
        <v>1045</v>
      </c>
      <c r="E6" s="28"/>
      <c r="F6" s="28" t="s">
        <v>160</v>
      </c>
      <c r="G6" s="28" t="s">
        <v>432</v>
      </c>
      <c r="H6" s="28"/>
      <c r="I6" s="28" t="s">
        <v>122</v>
      </c>
      <c r="K6" s="28"/>
      <c r="M6" s="28" t="s">
        <v>453</v>
      </c>
      <c r="N6" s="6" t="s">
        <v>1147</v>
      </c>
      <c r="O6" s="6" t="s">
        <v>1148</v>
      </c>
      <c r="P6" s="28" t="s">
        <v>46</v>
      </c>
      <c r="Q6" s="28" t="s">
        <v>1065</v>
      </c>
      <c r="R6" s="28" t="s">
        <v>71</v>
      </c>
      <c r="S6" s="28">
        <v>1.481399943E9</v>
      </c>
      <c r="T6" s="28">
        <v>1.0</v>
      </c>
      <c r="U6" s="28" t="s">
        <v>216</v>
      </c>
      <c r="V6" s="28" t="s">
        <v>1149</v>
      </c>
      <c r="W6" s="28" t="s">
        <v>76</v>
      </c>
      <c r="X6" s="28" t="s">
        <v>153</v>
      </c>
      <c r="Y6" s="31">
        <v>38718.0</v>
      </c>
      <c r="Z6" s="31">
        <v>42369.0</v>
      </c>
      <c r="AA6" s="28" t="s">
        <v>241</v>
      </c>
      <c r="AB6" s="28" t="s">
        <v>1072</v>
      </c>
      <c r="AC6" s="6" t="s">
        <v>1150</v>
      </c>
      <c r="AD6" s="29"/>
      <c r="AE6" s="29"/>
      <c r="AF6" s="29"/>
      <c r="AG6" s="29"/>
      <c r="AH6" s="29"/>
      <c r="AI6" s="29"/>
      <c r="AJ6" s="29"/>
      <c r="AK6" s="29"/>
      <c r="AL6" s="29"/>
    </row>
    <row r="7" ht="14.25" customHeight="1">
      <c r="A7" s="6">
        <v>1.0</v>
      </c>
      <c r="B7" s="28">
        <v>1.0</v>
      </c>
      <c r="C7" s="6" t="s">
        <v>33</v>
      </c>
      <c r="D7" s="6" t="s">
        <v>1045</v>
      </c>
      <c r="E7" s="28"/>
      <c r="F7" s="28" t="s">
        <v>1151</v>
      </c>
      <c r="G7" s="28" t="s">
        <v>481</v>
      </c>
      <c r="H7" s="28"/>
      <c r="I7" s="28" t="s">
        <v>896</v>
      </c>
      <c r="J7" s="30" t="s">
        <v>1152</v>
      </c>
      <c r="K7" s="28" t="s">
        <v>978</v>
      </c>
      <c r="L7" s="30" t="s">
        <v>1099</v>
      </c>
      <c r="M7" s="28" t="s">
        <v>507</v>
      </c>
      <c r="N7" s="28" t="s">
        <v>1156</v>
      </c>
      <c r="O7" s="28" t="s">
        <v>1157</v>
      </c>
      <c r="P7" s="28" t="s">
        <v>313</v>
      </c>
      <c r="Q7" s="28" t="s">
        <v>166</v>
      </c>
      <c r="R7" s="28" t="s">
        <v>612</v>
      </c>
      <c r="S7" s="28">
        <v>1.391442739E9</v>
      </c>
      <c r="T7" s="28">
        <v>1.0</v>
      </c>
      <c r="U7" s="28" t="s">
        <v>1158</v>
      </c>
      <c r="V7" s="28" t="s">
        <v>168</v>
      </c>
      <c r="W7" s="28" t="s">
        <v>993</v>
      </c>
      <c r="X7" s="28" t="s">
        <v>192</v>
      </c>
      <c r="Y7" s="31">
        <v>40544.0</v>
      </c>
      <c r="Z7" s="31">
        <v>40908.0</v>
      </c>
      <c r="AA7" s="28" t="s">
        <v>1159</v>
      </c>
      <c r="AB7" s="28" t="s">
        <v>1145</v>
      </c>
      <c r="AC7" s="28" t="s">
        <v>1160</v>
      </c>
      <c r="AD7" s="29"/>
      <c r="AE7" s="29"/>
      <c r="AF7" s="29"/>
      <c r="AG7" s="29"/>
      <c r="AH7" s="29"/>
      <c r="AI7" s="29"/>
      <c r="AJ7" s="29"/>
      <c r="AK7" s="29"/>
      <c r="AL7" s="29"/>
    </row>
    <row r="8" ht="14.25" customHeight="1">
      <c r="A8" s="6">
        <v>1.0</v>
      </c>
      <c r="B8" s="28">
        <v>1.0</v>
      </c>
      <c r="C8" s="6" t="s">
        <v>1045</v>
      </c>
      <c r="D8" s="6" t="s">
        <v>692</v>
      </c>
      <c r="E8" s="28"/>
      <c r="F8" s="28" t="s">
        <v>1162</v>
      </c>
      <c r="G8" s="28" t="s">
        <v>522</v>
      </c>
      <c r="H8" s="28" t="s">
        <v>1164</v>
      </c>
      <c r="I8" s="28" t="s">
        <v>938</v>
      </c>
      <c r="J8" s="30" t="s">
        <v>1165</v>
      </c>
      <c r="K8" s="28" t="s">
        <v>1171</v>
      </c>
      <c r="L8" s="28"/>
      <c r="M8" s="28" t="s">
        <v>552</v>
      </c>
      <c r="N8" s="28" t="s">
        <v>1172</v>
      </c>
      <c r="O8" s="28" t="s">
        <v>1174</v>
      </c>
      <c r="P8" s="28" t="s">
        <v>313</v>
      </c>
      <c r="Q8" s="28" t="s">
        <v>166</v>
      </c>
      <c r="R8" s="28" t="s">
        <v>612</v>
      </c>
      <c r="S8" s="28">
        <v>1.409938574E9</v>
      </c>
      <c r="T8" s="28">
        <v>1.0</v>
      </c>
      <c r="U8" s="28"/>
      <c r="V8" s="28" t="s">
        <v>1178</v>
      </c>
      <c r="W8" s="28" t="s">
        <v>193</v>
      </c>
      <c r="X8" s="28" t="s">
        <v>192</v>
      </c>
      <c r="Y8" s="28"/>
      <c r="Z8" s="28"/>
      <c r="AA8" s="28" t="s">
        <v>1180</v>
      </c>
      <c r="AB8" s="28" t="s">
        <v>1145</v>
      </c>
      <c r="AC8" s="28" t="s">
        <v>1181</v>
      </c>
      <c r="AD8" s="29"/>
      <c r="AE8" s="29"/>
      <c r="AF8" s="29"/>
      <c r="AG8" s="29"/>
      <c r="AH8" s="29"/>
      <c r="AI8" s="29"/>
      <c r="AJ8" s="29"/>
      <c r="AK8" s="29"/>
      <c r="AL8" s="29"/>
    </row>
    <row r="9" ht="14.25" customHeight="1">
      <c r="A9" s="6">
        <v>1.0</v>
      </c>
      <c r="B9" s="28">
        <v>1.0</v>
      </c>
      <c r="C9" s="6" t="s">
        <v>33</v>
      </c>
      <c r="D9" s="6" t="s">
        <v>1045</v>
      </c>
      <c r="E9" s="28"/>
      <c r="F9" s="28" t="s">
        <v>1184</v>
      </c>
      <c r="G9" s="28" t="s">
        <v>571</v>
      </c>
      <c r="H9" s="28" t="s">
        <v>1185</v>
      </c>
      <c r="I9" s="28" t="s">
        <v>1186</v>
      </c>
      <c r="J9" s="30" t="s">
        <v>1187</v>
      </c>
      <c r="K9" s="28" t="s">
        <v>1190</v>
      </c>
      <c r="L9" s="30" t="s">
        <v>1191</v>
      </c>
      <c r="M9" s="28" t="s">
        <v>590</v>
      </c>
      <c r="N9" s="28" t="s">
        <v>1201</v>
      </c>
      <c r="O9" s="28" t="s">
        <v>1202</v>
      </c>
      <c r="P9" s="28" t="s">
        <v>1203</v>
      </c>
      <c r="Q9" s="28" t="s">
        <v>166</v>
      </c>
      <c r="R9" s="28" t="s">
        <v>612</v>
      </c>
      <c r="S9" s="28">
        <v>1.47735022E9</v>
      </c>
      <c r="T9" s="28">
        <v>1.0</v>
      </c>
      <c r="U9" s="28" t="s">
        <v>1205</v>
      </c>
      <c r="V9" s="28" t="s">
        <v>50</v>
      </c>
      <c r="W9" s="28" t="s">
        <v>193</v>
      </c>
      <c r="X9" s="28" t="s">
        <v>192</v>
      </c>
      <c r="Y9" s="28"/>
      <c r="Z9" s="28"/>
      <c r="AA9" s="28" t="s">
        <v>1209</v>
      </c>
      <c r="AB9" s="28" t="s">
        <v>1145</v>
      </c>
      <c r="AC9" s="28" t="s">
        <v>1211</v>
      </c>
      <c r="AD9" s="29"/>
      <c r="AE9" s="29"/>
      <c r="AF9" s="29"/>
      <c r="AG9" s="29"/>
      <c r="AH9" s="29"/>
      <c r="AI9" s="29"/>
      <c r="AJ9" s="29"/>
      <c r="AK9" s="29"/>
      <c r="AL9" s="29"/>
    </row>
    <row r="10" ht="14.25" customHeight="1">
      <c r="A10" s="6">
        <v>1.0</v>
      </c>
      <c r="B10" s="28">
        <v>1.0</v>
      </c>
      <c r="C10" s="6" t="s">
        <v>33</v>
      </c>
      <c r="D10" s="6" t="s">
        <v>1045</v>
      </c>
      <c r="E10" s="28"/>
      <c r="F10" s="28" t="s">
        <v>1212</v>
      </c>
      <c r="G10" s="28" t="s">
        <v>594</v>
      </c>
      <c r="H10" s="28" t="s">
        <v>1213</v>
      </c>
      <c r="I10" s="28" t="s">
        <v>1214</v>
      </c>
      <c r="J10" s="30" t="s">
        <v>1215</v>
      </c>
      <c r="K10" s="28" t="s">
        <v>1220</v>
      </c>
      <c r="L10" s="28"/>
      <c r="M10" s="28" t="s">
        <v>652</v>
      </c>
      <c r="N10" s="28" t="s">
        <v>1222</v>
      </c>
      <c r="O10" s="28" t="s">
        <v>1223</v>
      </c>
      <c r="P10" s="28" t="s">
        <v>1225</v>
      </c>
      <c r="Q10" s="28" t="s">
        <v>166</v>
      </c>
      <c r="R10" s="28" t="s">
        <v>612</v>
      </c>
      <c r="S10" s="28">
        <v>1.361395035E9</v>
      </c>
      <c r="T10" s="28">
        <v>1.0</v>
      </c>
      <c r="U10" s="28" t="s">
        <v>1227</v>
      </c>
      <c r="V10" s="28" t="s">
        <v>755</v>
      </c>
      <c r="W10" s="28" t="s">
        <v>76</v>
      </c>
      <c r="X10" s="28" t="s">
        <v>192</v>
      </c>
      <c r="Y10" s="37">
        <v>25842.0</v>
      </c>
      <c r="Z10" s="37">
        <v>41182.0</v>
      </c>
      <c r="AA10" s="28" t="s">
        <v>1232</v>
      </c>
      <c r="AB10" s="28" t="s">
        <v>1145</v>
      </c>
      <c r="AC10" s="28" t="s">
        <v>1233</v>
      </c>
      <c r="AD10" s="29"/>
      <c r="AE10" s="29"/>
      <c r="AF10" s="29"/>
      <c r="AG10" s="29"/>
      <c r="AH10" s="29"/>
      <c r="AI10" s="29"/>
      <c r="AJ10" s="29"/>
      <c r="AK10" s="29"/>
      <c r="AL10" s="29"/>
    </row>
    <row r="11" ht="14.25" customHeight="1">
      <c r="A11" s="6">
        <v>0.0</v>
      </c>
      <c r="B11" s="28">
        <v>1.0</v>
      </c>
      <c r="C11" s="6" t="s">
        <v>1045</v>
      </c>
      <c r="D11" s="6" t="s">
        <v>1045</v>
      </c>
      <c r="E11" s="28" t="s">
        <v>1234</v>
      </c>
      <c r="F11" s="28" t="s">
        <v>1235</v>
      </c>
      <c r="G11" s="28" t="s">
        <v>663</v>
      </c>
      <c r="H11" s="28" t="s">
        <v>1236</v>
      </c>
      <c r="I11" s="28" t="s">
        <v>903</v>
      </c>
      <c r="J11" s="30" t="s">
        <v>1237</v>
      </c>
      <c r="K11" s="28" t="s">
        <v>978</v>
      </c>
      <c r="L11" s="30" t="s">
        <v>1249</v>
      </c>
      <c r="M11" s="28" t="s">
        <v>728</v>
      </c>
      <c r="N11" s="28" t="s">
        <v>1253</v>
      </c>
      <c r="O11" s="28" t="s">
        <v>1254</v>
      </c>
      <c r="P11" s="28" t="s">
        <v>1255</v>
      </c>
      <c r="Q11" s="28" t="s">
        <v>166</v>
      </c>
      <c r="R11" s="28" t="s">
        <v>612</v>
      </c>
      <c r="S11" s="28">
        <v>1.45572845E9</v>
      </c>
      <c r="T11" s="28">
        <v>1.0</v>
      </c>
      <c r="V11" s="28" t="s">
        <v>168</v>
      </c>
      <c r="W11" s="28" t="s">
        <v>993</v>
      </c>
      <c r="X11" s="28" t="s">
        <v>192</v>
      </c>
      <c r="Y11" s="39">
        <v>38718.0</v>
      </c>
      <c r="Z11" s="39">
        <v>42401.0</v>
      </c>
      <c r="AA11" s="28" t="s">
        <v>1262</v>
      </c>
      <c r="AB11" s="28" t="s">
        <v>1145</v>
      </c>
      <c r="AC11" s="28" t="s">
        <v>1266</v>
      </c>
      <c r="AD11" s="29"/>
      <c r="AE11" s="29"/>
      <c r="AF11" s="29"/>
      <c r="AG11" s="29"/>
      <c r="AH11" s="29"/>
      <c r="AI11" s="29"/>
      <c r="AJ11" s="29"/>
      <c r="AK11" s="29"/>
      <c r="AL11" s="29"/>
    </row>
    <row r="12" ht="14.25" customHeight="1">
      <c r="A12" s="6">
        <v>1.0</v>
      </c>
      <c r="B12" s="28">
        <v>1.0</v>
      </c>
      <c r="C12" s="6" t="s">
        <v>33</v>
      </c>
      <c r="D12" s="6" t="s">
        <v>1045</v>
      </c>
      <c r="E12" s="28" t="s">
        <v>1270</v>
      </c>
      <c r="F12" s="28" t="s">
        <v>1271</v>
      </c>
      <c r="G12" s="28" t="s">
        <v>751</v>
      </c>
      <c r="H12" s="28" t="s">
        <v>1272</v>
      </c>
      <c r="I12" s="28" t="s">
        <v>1273</v>
      </c>
      <c r="J12" s="30" t="s">
        <v>1274</v>
      </c>
      <c r="K12" s="28" t="s">
        <v>978</v>
      </c>
      <c r="L12" s="28"/>
      <c r="M12" s="28" t="s">
        <v>795</v>
      </c>
      <c r="N12" s="28" t="s">
        <v>1277</v>
      </c>
      <c r="O12" s="28" t="s">
        <v>1280</v>
      </c>
      <c r="P12" s="28" t="s">
        <v>1281</v>
      </c>
      <c r="Q12" s="28" t="s">
        <v>166</v>
      </c>
      <c r="R12" s="28" t="s">
        <v>612</v>
      </c>
      <c r="S12" s="28">
        <v>1.404786818E9</v>
      </c>
      <c r="T12" s="28">
        <v>1.0</v>
      </c>
      <c r="U12" s="28" t="s">
        <v>1282</v>
      </c>
      <c r="V12" s="28" t="s">
        <v>168</v>
      </c>
      <c r="W12" s="28" t="s">
        <v>993</v>
      </c>
      <c r="X12" s="28" t="s">
        <v>192</v>
      </c>
      <c r="Y12" s="28">
        <v>2014.0</v>
      </c>
      <c r="AA12" s="28" t="s">
        <v>1284</v>
      </c>
      <c r="AB12" s="28" t="s">
        <v>1145</v>
      </c>
      <c r="AC12" s="28" t="s">
        <v>1285</v>
      </c>
      <c r="AD12" s="29"/>
      <c r="AE12" s="29"/>
      <c r="AF12" s="29"/>
      <c r="AG12" s="29"/>
      <c r="AH12" s="29"/>
      <c r="AI12" s="29"/>
      <c r="AJ12" s="29"/>
      <c r="AK12" s="29"/>
      <c r="AL12" s="29"/>
    </row>
    <row r="13" ht="14.25" customHeight="1">
      <c r="A13" s="6">
        <v>1.0</v>
      </c>
      <c r="B13" s="28">
        <v>1.0</v>
      </c>
      <c r="C13" s="6" t="s">
        <v>1045</v>
      </c>
      <c r="D13" s="6" t="s">
        <v>1045</v>
      </c>
      <c r="E13" s="28" t="s">
        <v>1287</v>
      </c>
      <c r="F13" s="28" t="s">
        <v>1288</v>
      </c>
      <c r="G13" s="28" t="s">
        <v>811</v>
      </c>
      <c r="H13" s="28" t="s">
        <v>1289</v>
      </c>
      <c r="I13" s="28" t="s">
        <v>1290</v>
      </c>
      <c r="J13" s="30" t="s">
        <v>1292</v>
      </c>
      <c r="K13" s="28" t="s">
        <v>1220</v>
      </c>
      <c r="L13" s="28"/>
      <c r="M13" s="28" t="s">
        <v>879</v>
      </c>
      <c r="N13" s="28" t="s">
        <v>1297</v>
      </c>
      <c r="O13" s="28" t="s">
        <v>1298</v>
      </c>
      <c r="P13" s="28" t="s">
        <v>1225</v>
      </c>
      <c r="Q13" s="28" t="s">
        <v>166</v>
      </c>
      <c r="R13" s="28" t="s">
        <v>612</v>
      </c>
      <c r="S13" s="28">
        <v>1.467298829E9</v>
      </c>
      <c r="T13" s="28">
        <v>1.0</v>
      </c>
      <c r="V13" s="28" t="s">
        <v>50</v>
      </c>
      <c r="W13" s="28" t="s">
        <v>76</v>
      </c>
      <c r="X13" s="28" t="s">
        <v>192</v>
      </c>
      <c r="Y13" s="28"/>
      <c r="Z13" s="28"/>
      <c r="AA13" s="28" t="s">
        <v>1299</v>
      </c>
      <c r="AB13" s="28" t="s">
        <v>1145</v>
      </c>
      <c r="AC13" s="28" t="s">
        <v>1300</v>
      </c>
      <c r="AD13" s="29"/>
      <c r="AE13" s="29"/>
      <c r="AF13" s="29"/>
      <c r="AG13" s="29"/>
      <c r="AH13" s="29"/>
      <c r="AI13" s="29"/>
      <c r="AJ13" s="29"/>
      <c r="AK13" s="29"/>
      <c r="AL13" s="29"/>
    </row>
    <row r="14" ht="14.25" customHeight="1">
      <c r="A14" s="6">
        <v>0.0</v>
      </c>
      <c r="B14" s="28">
        <v>0.0</v>
      </c>
      <c r="C14" s="6" t="s">
        <v>692</v>
      </c>
      <c r="D14" s="6" t="s">
        <v>692</v>
      </c>
      <c r="E14" s="28"/>
      <c r="F14" s="28" t="s">
        <v>1301</v>
      </c>
      <c r="G14" s="28" t="s">
        <v>890</v>
      </c>
      <c r="H14" s="28" t="s">
        <v>1269</v>
      </c>
      <c r="J14" s="30" t="s">
        <v>1302</v>
      </c>
      <c r="K14" s="28" t="s">
        <v>1256</v>
      </c>
      <c r="M14" s="28" t="s">
        <v>942</v>
      </c>
      <c r="N14" s="28" t="s">
        <v>918</v>
      </c>
      <c r="Q14" s="28" t="s">
        <v>166</v>
      </c>
      <c r="R14" s="28" t="s">
        <v>71</v>
      </c>
      <c r="S14" s="28">
        <v>1.481821556E9</v>
      </c>
      <c r="T14" s="28">
        <v>1.0</v>
      </c>
      <c r="AD14" s="29"/>
      <c r="AE14" s="29"/>
      <c r="AF14" s="29"/>
      <c r="AG14" s="29"/>
      <c r="AH14" s="29"/>
      <c r="AI14" s="29"/>
      <c r="AJ14" s="29"/>
      <c r="AK14" s="29"/>
      <c r="AL14" s="29"/>
    </row>
    <row r="15" ht="14.25" customHeight="1">
      <c r="A15" s="6">
        <v>1.0</v>
      </c>
      <c r="B15" s="28">
        <v>1.0</v>
      </c>
      <c r="C15" s="6" t="s">
        <v>33</v>
      </c>
      <c r="D15" s="6" t="s">
        <v>33</v>
      </c>
      <c r="E15" s="28"/>
      <c r="F15" s="28" t="s">
        <v>1311</v>
      </c>
      <c r="G15" s="28" t="s">
        <v>894</v>
      </c>
      <c r="H15" s="28" t="s">
        <v>1312</v>
      </c>
      <c r="I15" s="28" t="s">
        <v>172</v>
      </c>
      <c r="J15" s="30" t="s">
        <v>667</v>
      </c>
      <c r="K15" s="28" t="s">
        <v>443</v>
      </c>
      <c r="L15" s="30" t="s">
        <v>1322</v>
      </c>
      <c r="M15" s="28" t="s">
        <v>990</v>
      </c>
      <c r="N15" s="28" t="s">
        <v>1329</v>
      </c>
      <c r="O15" s="28" t="s">
        <v>1331</v>
      </c>
      <c r="P15" s="28" t="s">
        <v>457</v>
      </c>
      <c r="Q15" s="28" t="s">
        <v>166</v>
      </c>
      <c r="R15" s="28" t="s">
        <v>71</v>
      </c>
      <c r="S15" s="28">
        <v>1.481821455E9</v>
      </c>
      <c r="T15" s="28">
        <v>1.0</v>
      </c>
      <c r="U15" s="28" t="s">
        <v>1333</v>
      </c>
      <c r="V15" s="28" t="s">
        <v>1334</v>
      </c>
      <c r="W15" s="28" t="s">
        <v>76</v>
      </c>
      <c r="X15" s="28" t="s">
        <v>192</v>
      </c>
      <c r="Y15" s="28">
        <v>2014.0</v>
      </c>
      <c r="Z15" s="28">
        <v>2015.0</v>
      </c>
      <c r="AA15" s="28" t="s">
        <v>740</v>
      </c>
      <c r="AB15" s="28" t="s">
        <v>1145</v>
      </c>
      <c r="AC15" s="28" t="s">
        <v>1335</v>
      </c>
      <c r="AD15" s="29"/>
      <c r="AE15" s="29"/>
      <c r="AF15" s="29"/>
      <c r="AG15" s="29"/>
      <c r="AH15" s="29"/>
      <c r="AI15" s="29"/>
      <c r="AJ15" s="29"/>
      <c r="AK15" s="29"/>
      <c r="AL15" s="29"/>
    </row>
    <row r="16" ht="14.25" customHeight="1">
      <c r="A16" s="6">
        <v>1.0</v>
      </c>
      <c r="B16" s="28">
        <v>1.0</v>
      </c>
      <c r="C16" s="6" t="s">
        <v>33</v>
      </c>
      <c r="D16" s="6" t="s">
        <v>33</v>
      </c>
      <c r="E16" s="28"/>
      <c r="F16" s="28" t="s">
        <v>1338</v>
      </c>
      <c r="G16" s="28" t="s">
        <v>897</v>
      </c>
      <c r="H16" s="28" t="s">
        <v>1339</v>
      </c>
      <c r="I16" s="28" t="s">
        <v>172</v>
      </c>
      <c r="J16" s="30" t="s">
        <v>667</v>
      </c>
      <c r="K16" s="28" t="s">
        <v>443</v>
      </c>
      <c r="L16" s="30" t="s">
        <v>1347</v>
      </c>
      <c r="M16" s="28" t="s">
        <v>1051</v>
      </c>
      <c r="N16" s="28" t="s">
        <v>1351</v>
      </c>
      <c r="O16" s="28" t="s">
        <v>1352</v>
      </c>
      <c r="P16" s="28" t="s">
        <v>457</v>
      </c>
      <c r="Q16" s="28" t="s">
        <v>166</v>
      </c>
      <c r="R16" s="28" t="s">
        <v>71</v>
      </c>
      <c r="S16" s="28">
        <v>1.481821235E9</v>
      </c>
      <c r="T16" s="28">
        <v>1.0</v>
      </c>
      <c r="U16" s="28" t="s">
        <v>1355</v>
      </c>
      <c r="V16" s="28" t="s">
        <v>1334</v>
      </c>
      <c r="W16" s="28" t="s">
        <v>76</v>
      </c>
      <c r="X16" s="28" t="s">
        <v>192</v>
      </c>
      <c r="Y16" s="28">
        <v>2014.0</v>
      </c>
      <c r="Z16" s="28">
        <v>2015.0</v>
      </c>
      <c r="AA16" s="28" t="s">
        <v>1356</v>
      </c>
      <c r="AB16" s="28" t="s">
        <v>1145</v>
      </c>
      <c r="AC16" s="28" t="s">
        <v>1357</v>
      </c>
      <c r="AD16" s="29"/>
      <c r="AE16" s="29"/>
      <c r="AF16" s="29"/>
      <c r="AG16" s="29"/>
      <c r="AH16" s="29"/>
      <c r="AI16" s="29"/>
      <c r="AJ16" s="29"/>
      <c r="AK16" s="29"/>
      <c r="AL16" s="29"/>
    </row>
    <row r="17" ht="14.25" customHeight="1">
      <c r="A17" s="6">
        <v>1.0</v>
      </c>
      <c r="B17" s="28">
        <v>1.0</v>
      </c>
      <c r="C17" s="6" t="s">
        <v>33</v>
      </c>
      <c r="D17" s="6" t="s">
        <v>33</v>
      </c>
      <c r="E17" s="28"/>
      <c r="F17" s="28" t="s">
        <v>1358</v>
      </c>
      <c r="G17" s="28" t="s">
        <v>899</v>
      </c>
      <c r="H17" s="28" t="s">
        <v>1359</v>
      </c>
      <c r="I17" s="28" t="s">
        <v>172</v>
      </c>
      <c r="J17" s="30" t="s">
        <v>667</v>
      </c>
      <c r="K17" s="28" t="s">
        <v>443</v>
      </c>
      <c r="L17" s="30" t="s">
        <v>1362</v>
      </c>
      <c r="M17" s="28" t="s">
        <v>1106</v>
      </c>
      <c r="N17" s="28" t="s">
        <v>1373</v>
      </c>
      <c r="O17" s="28" t="s">
        <v>1376</v>
      </c>
      <c r="P17" s="28" t="s">
        <v>457</v>
      </c>
      <c r="Q17" s="28" t="s">
        <v>166</v>
      </c>
      <c r="R17" s="28" t="s">
        <v>71</v>
      </c>
      <c r="S17" s="28">
        <v>1.481821012E9</v>
      </c>
      <c r="T17" s="28">
        <v>1.0</v>
      </c>
      <c r="U17" s="28" t="s">
        <v>1377</v>
      </c>
      <c r="V17" s="28" t="s">
        <v>1334</v>
      </c>
      <c r="W17" s="28" t="s">
        <v>76</v>
      </c>
      <c r="X17" s="28" t="s">
        <v>192</v>
      </c>
      <c r="Y17" s="28">
        <v>2010.0</v>
      </c>
      <c r="Z17" s="28">
        <v>2015.0</v>
      </c>
      <c r="AA17" s="28" t="s">
        <v>1378</v>
      </c>
      <c r="AB17" s="28" t="s">
        <v>1145</v>
      </c>
      <c r="AC17" s="28" t="s">
        <v>1379</v>
      </c>
      <c r="AD17" s="29"/>
      <c r="AE17" s="29"/>
      <c r="AF17" s="29"/>
      <c r="AG17" s="29"/>
      <c r="AH17" s="29"/>
      <c r="AI17" s="29"/>
      <c r="AJ17" s="29"/>
      <c r="AK17" s="29"/>
      <c r="AL17" s="29"/>
    </row>
    <row r="18" ht="14.25" customHeight="1">
      <c r="A18" s="6">
        <v>0.0</v>
      </c>
      <c r="B18" s="28">
        <v>1.0</v>
      </c>
      <c r="C18" s="6" t="s">
        <v>33</v>
      </c>
      <c r="D18" s="6" t="s">
        <v>1045</v>
      </c>
      <c r="E18" s="28" t="s">
        <v>1380</v>
      </c>
      <c r="F18" s="28" t="s">
        <v>1381</v>
      </c>
      <c r="G18" s="28" t="s">
        <v>901</v>
      </c>
      <c r="H18" s="28" t="s">
        <v>1382</v>
      </c>
      <c r="I18" s="28" t="s">
        <v>172</v>
      </c>
      <c r="J18" s="30" t="s">
        <v>1383</v>
      </c>
      <c r="K18" s="28" t="s">
        <v>1390</v>
      </c>
      <c r="L18" s="30" t="s">
        <v>541</v>
      </c>
      <c r="M18" s="28" t="s">
        <v>1136</v>
      </c>
      <c r="N18" s="28" t="s">
        <v>887</v>
      </c>
      <c r="O18" s="28" t="s">
        <v>1397</v>
      </c>
      <c r="P18" s="28" t="s">
        <v>46</v>
      </c>
      <c r="Q18" s="28" t="s">
        <v>188</v>
      </c>
      <c r="R18" s="28" t="s">
        <v>71</v>
      </c>
      <c r="S18" s="28">
        <v>1.4818219E9</v>
      </c>
      <c r="T18" s="28">
        <v>1.0</v>
      </c>
      <c r="U18" s="28" t="s">
        <v>564</v>
      </c>
      <c r="V18" s="28" t="s">
        <v>1398</v>
      </c>
      <c r="W18" s="28" t="s">
        <v>76</v>
      </c>
      <c r="X18" s="28" t="s">
        <v>192</v>
      </c>
      <c r="Y18" s="28">
        <v>2014.0</v>
      </c>
      <c r="Z18" s="28">
        <v>2014.0</v>
      </c>
      <c r="AA18" s="28" t="s">
        <v>568</v>
      </c>
      <c r="AB18" s="28" t="s">
        <v>1145</v>
      </c>
      <c r="AC18" s="28" t="s">
        <v>1400</v>
      </c>
      <c r="AD18" s="29"/>
      <c r="AE18" s="29"/>
      <c r="AF18" s="29"/>
      <c r="AG18" s="29"/>
      <c r="AH18" s="29"/>
      <c r="AI18" s="29"/>
      <c r="AJ18" s="29"/>
      <c r="AK18" s="29"/>
      <c r="AL18" s="29"/>
    </row>
    <row r="19" ht="14.25" customHeight="1">
      <c r="A19" s="6">
        <v>1.0</v>
      </c>
      <c r="B19" s="28">
        <v>1.0</v>
      </c>
      <c r="C19" s="6" t="s">
        <v>33</v>
      </c>
      <c r="D19" s="6" t="s">
        <v>1045</v>
      </c>
      <c r="E19" s="28" t="s">
        <v>1401</v>
      </c>
      <c r="F19" s="28" t="s">
        <v>1402</v>
      </c>
      <c r="G19" s="28" t="s">
        <v>904</v>
      </c>
      <c r="H19" s="28" t="s">
        <v>1403</v>
      </c>
      <c r="I19" s="28" t="s">
        <v>1404</v>
      </c>
      <c r="J19" s="30" t="s">
        <v>1405</v>
      </c>
      <c r="K19" s="28" t="s">
        <v>1407</v>
      </c>
      <c r="L19" s="30" t="s">
        <v>1405</v>
      </c>
      <c r="M19" t="s">
        <v>1161</v>
      </c>
      <c r="N19" s="28" t="s">
        <v>1415</v>
      </c>
      <c r="O19" s="28" t="s">
        <v>1416</v>
      </c>
      <c r="P19" s="28" t="s">
        <v>234</v>
      </c>
      <c r="Q19" s="28" t="s">
        <v>166</v>
      </c>
      <c r="R19" s="28" t="s">
        <v>71</v>
      </c>
      <c r="S19" s="28">
        <v>1.481821088E9</v>
      </c>
      <c r="T19" s="28">
        <v>1.0</v>
      </c>
      <c r="U19" s="28" t="s">
        <v>1418</v>
      </c>
      <c r="W19" s="28" t="s">
        <v>389</v>
      </c>
      <c r="X19" s="28" t="s">
        <v>1420</v>
      </c>
      <c r="Y19" s="28">
        <v>2010.0</v>
      </c>
      <c r="Z19" s="28">
        <v>2010.0</v>
      </c>
      <c r="AA19" s="28" t="s">
        <v>1421</v>
      </c>
      <c r="AB19" s="28" t="s">
        <v>1145</v>
      </c>
      <c r="AC19" s="28" t="s">
        <v>1422</v>
      </c>
      <c r="AD19" s="29"/>
      <c r="AE19" s="29"/>
      <c r="AF19" s="29"/>
      <c r="AG19" s="29"/>
      <c r="AH19" s="29"/>
      <c r="AI19" s="29"/>
      <c r="AJ19" s="29"/>
      <c r="AK19" s="29"/>
      <c r="AL19" s="29"/>
    </row>
    <row r="20" ht="14.25" customHeight="1">
      <c r="A20" s="6">
        <v>0.0</v>
      </c>
      <c r="B20" s="28">
        <v>1.0</v>
      </c>
      <c r="C20" s="6" t="s">
        <v>33</v>
      </c>
      <c r="D20" s="6" t="s">
        <v>1045</v>
      </c>
      <c r="E20" s="28" t="s">
        <v>1423</v>
      </c>
      <c r="F20" s="28" t="s">
        <v>1424</v>
      </c>
      <c r="G20" s="28" t="s">
        <v>906</v>
      </c>
      <c r="H20" s="28" t="s">
        <v>1425</v>
      </c>
      <c r="I20" s="28" t="s">
        <v>1426</v>
      </c>
      <c r="J20" s="30" t="s">
        <v>1427</v>
      </c>
      <c r="K20" s="28" t="s">
        <v>1407</v>
      </c>
      <c r="L20" s="30" t="s">
        <v>1427</v>
      </c>
      <c r="M20" t="s">
        <v>1193</v>
      </c>
      <c r="N20" s="28" t="s">
        <v>1435</v>
      </c>
      <c r="O20" s="28" t="s">
        <v>1436</v>
      </c>
      <c r="P20" s="28" t="s">
        <v>1437</v>
      </c>
      <c r="Q20" s="28" t="s">
        <v>166</v>
      </c>
      <c r="R20" s="28" t="s">
        <v>71</v>
      </c>
      <c r="S20" s="28">
        <v>1.481821654E9</v>
      </c>
      <c r="T20" s="28">
        <v>1.0</v>
      </c>
      <c r="U20" s="28" t="s">
        <v>1418</v>
      </c>
      <c r="W20" s="28" t="s">
        <v>389</v>
      </c>
      <c r="X20" s="28" t="s">
        <v>1438</v>
      </c>
      <c r="Y20" s="28">
        <v>2013.0</v>
      </c>
      <c r="Z20" s="28">
        <v>2013.0</v>
      </c>
      <c r="AA20" s="28" t="s">
        <v>1439</v>
      </c>
      <c r="AB20" s="28" t="s">
        <v>1145</v>
      </c>
      <c r="AC20" s="28" t="s">
        <v>1440</v>
      </c>
      <c r="AD20" s="29"/>
      <c r="AE20" s="29"/>
      <c r="AF20" s="29"/>
      <c r="AG20" s="29"/>
      <c r="AH20" s="29"/>
      <c r="AI20" s="29"/>
      <c r="AJ20" s="29"/>
      <c r="AK20" s="29"/>
      <c r="AL20" s="29"/>
    </row>
    <row r="21" ht="14.25" customHeight="1">
      <c r="A21" s="6">
        <v>0.0</v>
      </c>
      <c r="B21" s="28">
        <v>1.0</v>
      </c>
      <c r="C21" s="6" t="s">
        <v>33</v>
      </c>
      <c r="D21" s="6" t="s">
        <v>1045</v>
      </c>
      <c r="E21" s="28" t="s">
        <v>1441</v>
      </c>
      <c r="F21" s="28" t="s">
        <v>1442</v>
      </c>
      <c r="G21" s="28" t="s">
        <v>909</v>
      </c>
      <c r="H21" s="28" t="s">
        <v>1443</v>
      </c>
      <c r="I21" s="28" t="s">
        <v>1444</v>
      </c>
      <c r="J21" s="30" t="s">
        <v>1445</v>
      </c>
      <c r="K21" s="28" t="s">
        <v>1407</v>
      </c>
      <c r="L21" s="30" t="s">
        <v>1445</v>
      </c>
      <c r="M21" t="s">
        <v>1217</v>
      </c>
      <c r="N21" s="28" t="s">
        <v>1457</v>
      </c>
      <c r="O21" s="28" t="s">
        <v>1459</v>
      </c>
      <c r="P21" s="28" t="s">
        <v>1437</v>
      </c>
      <c r="Q21" s="28" t="s">
        <v>1460</v>
      </c>
      <c r="R21" s="28" t="s">
        <v>71</v>
      </c>
      <c r="S21" s="28">
        <v>1.481823331E9</v>
      </c>
      <c r="T21" s="28">
        <v>1.0</v>
      </c>
      <c r="U21" s="28" t="s">
        <v>1461</v>
      </c>
      <c r="V21" s="28" t="s">
        <v>1464</v>
      </c>
      <c r="W21" s="28" t="s">
        <v>389</v>
      </c>
      <c r="X21" s="28" t="s">
        <v>1420</v>
      </c>
      <c r="Y21" s="28">
        <v>2006.0</v>
      </c>
      <c r="Z21" s="28">
        <v>2006.0</v>
      </c>
      <c r="AA21" s="28" t="s">
        <v>1466</v>
      </c>
      <c r="AB21" s="28" t="s">
        <v>1145</v>
      </c>
      <c r="AC21" s="28" t="s">
        <v>1467</v>
      </c>
      <c r="AD21" s="29"/>
      <c r="AE21" s="29"/>
      <c r="AF21" s="29"/>
      <c r="AG21" s="29"/>
      <c r="AH21" s="29"/>
      <c r="AI21" s="29"/>
      <c r="AJ21" s="29"/>
      <c r="AK21" s="29"/>
      <c r="AL21" s="29"/>
    </row>
    <row r="22" ht="14.25" customHeight="1">
      <c r="A22" s="6">
        <v>1.0</v>
      </c>
      <c r="B22" s="28">
        <v>1.0</v>
      </c>
      <c r="C22" s="6" t="s">
        <v>33</v>
      </c>
      <c r="D22" s="6" t="s">
        <v>1045</v>
      </c>
      <c r="E22" s="28"/>
      <c r="F22" s="28" t="s">
        <v>1468</v>
      </c>
      <c r="G22" s="28" t="s">
        <v>912</v>
      </c>
      <c r="H22" s="28" t="s">
        <v>1469</v>
      </c>
      <c r="I22" s="28" t="s">
        <v>172</v>
      </c>
      <c r="J22" s="30" t="s">
        <v>1470</v>
      </c>
      <c r="K22" s="28" t="s">
        <v>1480</v>
      </c>
      <c r="L22" s="30" t="s">
        <v>541</v>
      </c>
      <c r="M22" t="s">
        <v>1242</v>
      </c>
      <c r="N22" s="28" t="s">
        <v>889</v>
      </c>
      <c r="O22" s="28" t="s">
        <v>1397</v>
      </c>
      <c r="P22" s="28" t="s">
        <v>46</v>
      </c>
      <c r="Q22" s="28" t="s">
        <v>188</v>
      </c>
      <c r="R22" s="28" t="s">
        <v>71</v>
      </c>
      <c r="S22" s="28">
        <v>1.481821311E9</v>
      </c>
      <c r="T22" s="28">
        <v>1.0</v>
      </c>
      <c r="U22" s="28" t="s">
        <v>564</v>
      </c>
      <c r="V22" s="28" t="s">
        <v>1398</v>
      </c>
      <c r="W22" s="28" t="s">
        <v>76</v>
      </c>
      <c r="X22" s="28" t="s">
        <v>192</v>
      </c>
      <c r="Y22" s="28">
        <v>2014.0</v>
      </c>
      <c r="Z22" s="28">
        <v>2014.0</v>
      </c>
      <c r="AA22" s="28" t="s">
        <v>568</v>
      </c>
      <c r="AB22" s="28" t="s">
        <v>1145</v>
      </c>
      <c r="AC22" s="28" t="s">
        <v>1487</v>
      </c>
      <c r="AD22" s="29"/>
      <c r="AE22" s="29"/>
      <c r="AF22" s="29"/>
      <c r="AG22" s="29"/>
      <c r="AH22" s="29"/>
      <c r="AI22" s="29"/>
      <c r="AJ22" s="29"/>
      <c r="AK22" s="29"/>
      <c r="AL22" s="29"/>
    </row>
    <row r="23" ht="14.25" customHeight="1">
      <c r="A23" s="6">
        <v>1.0</v>
      </c>
      <c r="B23" s="28">
        <v>1.0</v>
      </c>
      <c r="C23" s="6" t="s">
        <v>33</v>
      </c>
      <c r="D23" s="6" t="s">
        <v>1045</v>
      </c>
      <c r="E23" s="28"/>
      <c r="F23" s="28" t="s">
        <v>1488</v>
      </c>
      <c r="G23" s="28" t="s">
        <v>914</v>
      </c>
      <c r="H23" s="28" t="s">
        <v>1490</v>
      </c>
      <c r="I23" s="28" t="s">
        <v>172</v>
      </c>
      <c r="J23" s="30" t="s">
        <v>1492</v>
      </c>
      <c r="K23" s="28" t="s">
        <v>1480</v>
      </c>
      <c r="L23" s="30" t="s">
        <v>541</v>
      </c>
      <c r="M23" t="s">
        <v>1257</v>
      </c>
      <c r="N23" s="28" t="s">
        <v>892</v>
      </c>
      <c r="O23" s="28" t="s">
        <v>1397</v>
      </c>
      <c r="P23" s="28" t="s">
        <v>46</v>
      </c>
      <c r="Q23" s="28" t="s">
        <v>188</v>
      </c>
      <c r="R23" s="28" t="s">
        <v>71</v>
      </c>
      <c r="S23" s="28">
        <v>1.481821245E9</v>
      </c>
      <c r="T23" s="28">
        <v>1.0</v>
      </c>
      <c r="U23" s="28" t="s">
        <v>564</v>
      </c>
      <c r="V23" s="28" t="s">
        <v>1398</v>
      </c>
      <c r="W23" s="28" t="s">
        <v>76</v>
      </c>
      <c r="X23" s="28" t="s">
        <v>192</v>
      </c>
      <c r="Y23" s="28">
        <v>2014.0</v>
      </c>
      <c r="Z23" s="28">
        <v>2014.0</v>
      </c>
      <c r="AA23" s="28" t="s">
        <v>568</v>
      </c>
      <c r="AB23" s="28" t="s">
        <v>1145</v>
      </c>
      <c r="AC23" s="28" t="s">
        <v>1508</v>
      </c>
      <c r="AD23" s="29"/>
      <c r="AE23" s="29"/>
      <c r="AF23" s="29"/>
      <c r="AG23" s="29"/>
      <c r="AH23" s="29"/>
      <c r="AI23" s="29"/>
      <c r="AJ23" s="29"/>
      <c r="AK23" s="29"/>
      <c r="AL23" s="29"/>
    </row>
    <row r="24" ht="14.25" customHeight="1">
      <c r="A24" s="6">
        <v>1.0</v>
      </c>
      <c r="B24" s="28">
        <v>1.0</v>
      </c>
      <c r="C24" s="6" t="s">
        <v>33</v>
      </c>
      <c r="D24" s="6" t="s">
        <v>1045</v>
      </c>
      <c r="E24" s="28" t="s">
        <v>1509</v>
      </c>
      <c r="F24" s="28" t="s">
        <v>1511</v>
      </c>
      <c r="G24" s="28" t="s">
        <v>917</v>
      </c>
      <c r="H24" s="28" t="s">
        <v>1512</v>
      </c>
      <c r="I24" s="28" t="s">
        <v>172</v>
      </c>
      <c r="J24" s="30" t="s">
        <v>1513</v>
      </c>
      <c r="K24" s="28" t="s">
        <v>1519</v>
      </c>
      <c r="L24" s="30" t="s">
        <v>1520</v>
      </c>
      <c r="M24" t="s">
        <v>1276</v>
      </c>
      <c r="N24" s="28" t="s">
        <v>1528</v>
      </c>
      <c r="O24" s="28" t="s">
        <v>1529</v>
      </c>
      <c r="P24" s="28" t="s">
        <v>46</v>
      </c>
      <c r="Q24" s="28" t="s">
        <v>188</v>
      </c>
      <c r="R24" s="28" t="s">
        <v>71</v>
      </c>
      <c r="S24" s="28">
        <v>1.481821233E9</v>
      </c>
      <c r="T24" s="28">
        <v>1.0</v>
      </c>
      <c r="U24" s="28" t="s">
        <v>1530</v>
      </c>
      <c r="V24" s="28" t="s">
        <v>755</v>
      </c>
      <c r="W24" s="28" t="s">
        <v>76</v>
      </c>
      <c r="X24" s="28" t="s">
        <v>192</v>
      </c>
      <c r="Y24" s="31">
        <v>42095.0</v>
      </c>
      <c r="Z24" s="31">
        <v>42185.0</v>
      </c>
      <c r="AA24" s="28" t="s">
        <v>568</v>
      </c>
      <c r="AB24" s="28" t="s">
        <v>1145</v>
      </c>
      <c r="AC24" s="28" t="s">
        <v>1531</v>
      </c>
      <c r="AD24" s="29"/>
      <c r="AE24" s="29"/>
      <c r="AF24" s="29"/>
      <c r="AG24" s="29"/>
      <c r="AH24" s="29"/>
      <c r="AI24" s="29"/>
      <c r="AJ24" s="29"/>
      <c r="AK24" s="29"/>
      <c r="AL24" s="29"/>
    </row>
    <row r="25" ht="14.25" customHeight="1">
      <c r="A25" s="6">
        <v>1.0</v>
      </c>
      <c r="B25" s="28">
        <v>1.0</v>
      </c>
      <c r="C25" s="6" t="s">
        <v>33</v>
      </c>
      <c r="D25" s="6" t="s">
        <v>33</v>
      </c>
      <c r="E25" s="28"/>
      <c r="F25" s="28" t="s">
        <v>1532</v>
      </c>
      <c r="G25" s="28" t="s">
        <v>920</v>
      </c>
      <c r="H25" s="28" t="s">
        <v>434</v>
      </c>
      <c r="I25" s="28" t="s">
        <v>172</v>
      </c>
      <c r="J25" s="30" t="s">
        <v>436</v>
      </c>
      <c r="K25" s="28" t="s">
        <v>443</v>
      </c>
      <c r="L25" s="30" t="s">
        <v>446</v>
      </c>
      <c r="M25" s="28" t="s">
        <v>1303</v>
      </c>
      <c r="N25" s="28" t="s">
        <v>455</v>
      </c>
      <c r="O25" s="6" t="s">
        <v>456</v>
      </c>
      <c r="P25" s="28" t="s">
        <v>457</v>
      </c>
      <c r="Q25" s="28" t="s">
        <v>166</v>
      </c>
      <c r="R25" s="28" t="s">
        <v>71</v>
      </c>
      <c r="S25" s="28">
        <v>1.482337953E9</v>
      </c>
      <c r="T25" s="28">
        <v>1.0</v>
      </c>
      <c r="U25" s="28" t="s">
        <v>1546</v>
      </c>
      <c r="V25" s="28" t="s">
        <v>461</v>
      </c>
      <c r="W25" s="28" t="s">
        <v>76</v>
      </c>
      <c r="X25" s="28" t="s">
        <v>192</v>
      </c>
      <c r="Y25" s="31">
        <v>32874.0</v>
      </c>
      <c r="Z25" s="31">
        <v>36891.0</v>
      </c>
      <c r="AA25" s="28" t="s">
        <v>474</v>
      </c>
      <c r="AB25" s="28" t="s">
        <v>1145</v>
      </c>
      <c r="AC25" s="28" t="s">
        <v>475</v>
      </c>
      <c r="AD25" s="29"/>
      <c r="AE25" s="29"/>
      <c r="AF25" s="29"/>
      <c r="AG25" s="29"/>
      <c r="AH25" s="29"/>
      <c r="AI25" s="29"/>
      <c r="AJ25" s="29"/>
      <c r="AK25" s="29"/>
      <c r="AL25" s="29"/>
    </row>
    <row r="26" ht="14.25" customHeight="1">
      <c r="A26" s="29"/>
      <c r="B26" s="29"/>
      <c r="C26" s="29"/>
      <c r="D26" s="29"/>
      <c r="E26" s="29"/>
      <c r="F26" s="29"/>
      <c r="G26" s="29"/>
      <c r="H26" s="29"/>
      <c r="I26" s="29"/>
      <c r="J26" s="29"/>
      <c r="K26" s="29"/>
      <c r="L26" s="29"/>
      <c r="M26" s="29"/>
      <c r="N26" s="29"/>
      <c r="O26" s="29"/>
      <c r="P26" s="29"/>
      <c r="Q26" s="29"/>
      <c r="R26" s="29"/>
      <c r="S26" s="29"/>
      <c r="T26" s="29"/>
      <c r="U26" s="29"/>
      <c r="V26" s="29"/>
      <c r="W26" s="29"/>
      <c r="X26" s="52"/>
      <c r="Y26" s="29"/>
      <c r="Z26" s="29"/>
      <c r="AA26" s="29"/>
      <c r="AB26" s="29"/>
      <c r="AC26" s="29"/>
      <c r="AD26" s="29"/>
      <c r="AE26" s="29"/>
      <c r="AF26" s="29"/>
      <c r="AG26" s="29"/>
      <c r="AH26" s="29"/>
      <c r="AI26" s="29"/>
      <c r="AJ26" s="29"/>
      <c r="AK26" s="29"/>
      <c r="AL26" s="29"/>
    </row>
    <row r="27" ht="14.25" customHeight="1">
      <c r="A27" s="29"/>
      <c r="B27" s="29"/>
      <c r="C27" s="29"/>
      <c r="D27" s="29"/>
      <c r="E27" s="29"/>
      <c r="F27" s="29"/>
      <c r="G27" s="29"/>
      <c r="H27" s="29"/>
      <c r="I27" s="29"/>
      <c r="J27" s="29"/>
      <c r="K27" s="29"/>
      <c r="L27" s="29"/>
      <c r="M27" s="29"/>
      <c r="N27" s="29"/>
      <c r="O27" s="29"/>
      <c r="P27" s="29"/>
      <c r="Q27" s="29"/>
      <c r="R27" s="29"/>
      <c r="S27" s="29"/>
      <c r="T27" s="29"/>
      <c r="U27" s="29"/>
      <c r="V27" s="29"/>
      <c r="W27" s="29"/>
      <c r="X27" s="52"/>
      <c r="Y27" s="29"/>
      <c r="Z27" s="29"/>
      <c r="AA27" s="29"/>
      <c r="AB27" s="29"/>
      <c r="AC27" s="29"/>
      <c r="AD27" s="29"/>
      <c r="AE27" s="29"/>
      <c r="AF27" s="29"/>
      <c r="AG27" s="29"/>
      <c r="AH27" s="29"/>
      <c r="AI27" s="29"/>
      <c r="AJ27" s="29"/>
      <c r="AK27" s="29"/>
      <c r="AL27" s="29"/>
    </row>
    <row r="28" ht="14.25" customHeight="1">
      <c r="A28" s="29"/>
      <c r="B28" s="29"/>
      <c r="C28" s="29"/>
      <c r="D28" s="29"/>
      <c r="E28" s="29"/>
      <c r="F28" s="29"/>
      <c r="G28" s="29"/>
      <c r="H28" s="29"/>
      <c r="I28" s="29"/>
      <c r="J28" s="29"/>
      <c r="K28" s="29"/>
      <c r="L28" s="29"/>
      <c r="M28" s="29"/>
      <c r="N28" s="29"/>
      <c r="O28" s="29"/>
      <c r="P28" s="29"/>
      <c r="Q28" s="29"/>
      <c r="R28" s="29"/>
      <c r="S28" s="29"/>
      <c r="T28" s="29"/>
      <c r="U28" s="29"/>
      <c r="V28" s="29"/>
      <c r="W28" s="29"/>
      <c r="X28" s="52"/>
      <c r="Y28" s="29"/>
      <c r="Z28" s="29"/>
      <c r="AA28" s="29"/>
      <c r="AB28" s="29"/>
      <c r="AC28" s="29"/>
      <c r="AD28" s="29"/>
      <c r="AE28" s="29"/>
      <c r="AF28" s="29"/>
      <c r="AG28" s="29"/>
      <c r="AH28" s="29"/>
      <c r="AI28" s="29"/>
      <c r="AJ28" s="29"/>
      <c r="AK28" s="29"/>
      <c r="AL28" s="29"/>
    </row>
    <row r="29" ht="14.25" customHeight="1">
      <c r="A29" s="29"/>
      <c r="B29" s="29"/>
      <c r="C29" s="29"/>
      <c r="D29" s="29"/>
      <c r="E29" s="29"/>
      <c r="F29" s="29"/>
      <c r="G29" s="29"/>
      <c r="H29" s="29"/>
      <c r="I29" s="29"/>
      <c r="J29" s="29"/>
      <c r="K29" s="29"/>
      <c r="L29" s="29"/>
      <c r="M29" s="29"/>
      <c r="N29" s="29"/>
      <c r="O29" s="29"/>
      <c r="P29" s="29"/>
      <c r="Q29" s="29"/>
      <c r="R29" s="29"/>
      <c r="S29" s="29"/>
      <c r="T29" s="29"/>
      <c r="U29" s="29"/>
      <c r="V29" s="29"/>
      <c r="W29" s="29"/>
      <c r="X29" s="52"/>
      <c r="Y29" s="29"/>
      <c r="Z29" s="29"/>
      <c r="AA29" s="29"/>
      <c r="AB29" s="29"/>
      <c r="AC29" s="29"/>
      <c r="AD29" s="29"/>
      <c r="AE29" s="29"/>
      <c r="AF29" s="29"/>
      <c r="AG29" s="29"/>
      <c r="AH29" s="29"/>
      <c r="AI29" s="29"/>
      <c r="AJ29" s="29"/>
      <c r="AK29" s="29"/>
      <c r="AL29" s="29"/>
    </row>
    <row r="30" ht="14.25" customHeight="1">
      <c r="A30" s="29"/>
      <c r="B30" s="29"/>
      <c r="C30" s="29"/>
      <c r="D30" s="29"/>
      <c r="E30" s="29"/>
      <c r="F30" s="29"/>
      <c r="G30" s="29"/>
      <c r="H30" s="29"/>
      <c r="I30" s="29"/>
      <c r="J30" s="29"/>
      <c r="K30" s="29"/>
      <c r="L30" s="29"/>
      <c r="M30" s="29"/>
      <c r="N30" s="29"/>
      <c r="O30" s="29"/>
      <c r="P30" s="29"/>
      <c r="Q30" s="29"/>
      <c r="R30" s="29"/>
      <c r="S30" s="29"/>
      <c r="T30" s="29"/>
      <c r="U30" s="29"/>
      <c r="V30" s="29"/>
      <c r="W30" s="29"/>
      <c r="X30" s="52"/>
      <c r="Y30" s="29"/>
      <c r="Z30" s="29"/>
      <c r="AA30" s="29"/>
      <c r="AB30" s="29"/>
      <c r="AC30" s="29"/>
      <c r="AD30" s="29"/>
      <c r="AE30" s="29"/>
      <c r="AF30" s="29"/>
      <c r="AG30" s="29"/>
      <c r="AH30" s="29"/>
      <c r="AI30" s="29"/>
      <c r="AJ30" s="29"/>
      <c r="AK30" s="29"/>
      <c r="AL30" s="29"/>
    </row>
    <row r="31" ht="14.25" customHeight="1">
      <c r="A31" s="29"/>
      <c r="B31" s="29"/>
      <c r="C31" s="29"/>
      <c r="D31" s="29"/>
      <c r="E31" s="29"/>
      <c r="F31" s="29"/>
      <c r="G31" s="29"/>
      <c r="H31" s="29"/>
      <c r="I31" s="29"/>
      <c r="J31" s="29"/>
      <c r="K31" s="29"/>
      <c r="L31" s="29"/>
      <c r="M31" s="29"/>
      <c r="N31" s="29"/>
      <c r="O31" s="29"/>
      <c r="P31" s="29"/>
      <c r="Q31" s="29"/>
      <c r="R31" s="29"/>
      <c r="S31" s="29"/>
      <c r="T31" s="29"/>
      <c r="U31" s="29"/>
      <c r="V31" s="29"/>
      <c r="W31" s="29"/>
      <c r="X31" s="52"/>
      <c r="Y31" s="29"/>
      <c r="Z31" s="29"/>
      <c r="AA31" s="29"/>
      <c r="AB31" s="29"/>
      <c r="AC31" s="29"/>
      <c r="AD31" s="29"/>
      <c r="AE31" s="29"/>
      <c r="AF31" s="29"/>
      <c r="AG31" s="29"/>
      <c r="AH31" s="29"/>
      <c r="AI31" s="29"/>
      <c r="AJ31" s="29"/>
      <c r="AK31" s="29"/>
      <c r="AL31" s="29"/>
    </row>
    <row r="32" ht="14.25" customHeight="1">
      <c r="A32" s="29"/>
      <c r="B32" s="29"/>
      <c r="C32" s="29"/>
      <c r="D32" s="29"/>
      <c r="E32" s="29"/>
      <c r="F32" s="29"/>
      <c r="G32" s="29"/>
      <c r="H32" s="29"/>
      <c r="I32" s="29"/>
      <c r="J32" s="29"/>
      <c r="K32" s="29"/>
      <c r="L32" s="29"/>
      <c r="M32" s="29"/>
      <c r="N32" s="29"/>
      <c r="O32" s="29"/>
      <c r="P32" s="29"/>
      <c r="Q32" s="29"/>
      <c r="R32" s="29"/>
      <c r="S32" s="29"/>
      <c r="T32" s="29"/>
      <c r="U32" s="29"/>
      <c r="V32" s="29"/>
      <c r="W32" s="29"/>
      <c r="X32" s="52"/>
      <c r="Y32" s="29"/>
      <c r="Z32" s="29"/>
      <c r="AA32" s="29"/>
      <c r="AB32" s="29"/>
      <c r="AC32" s="29"/>
      <c r="AD32" s="29"/>
      <c r="AE32" s="29"/>
      <c r="AF32" s="29"/>
      <c r="AG32" s="29"/>
      <c r="AH32" s="29"/>
      <c r="AI32" s="29"/>
      <c r="AJ32" s="29"/>
      <c r="AK32" s="29"/>
      <c r="AL32" s="29"/>
    </row>
    <row r="33" ht="14.25" customHeight="1">
      <c r="A33" s="29"/>
      <c r="B33" s="29"/>
      <c r="C33" s="29"/>
      <c r="D33" s="29"/>
      <c r="E33" s="29"/>
      <c r="F33" s="29"/>
      <c r="G33" s="29"/>
      <c r="H33" s="29"/>
      <c r="I33" s="29"/>
      <c r="J33" s="29"/>
      <c r="K33" s="29"/>
      <c r="L33" s="29"/>
      <c r="M33" s="29"/>
      <c r="N33" s="29"/>
      <c r="O33" s="29"/>
      <c r="P33" s="29"/>
      <c r="Q33" s="29"/>
      <c r="R33" s="29"/>
      <c r="S33" s="29"/>
      <c r="T33" s="29"/>
      <c r="U33" s="29"/>
      <c r="V33" s="29"/>
      <c r="W33" s="29"/>
      <c r="X33" s="52"/>
      <c r="Y33" s="29"/>
      <c r="Z33" s="29"/>
      <c r="AA33" s="29"/>
      <c r="AB33" s="29"/>
      <c r="AC33" s="29"/>
      <c r="AD33" s="29"/>
      <c r="AE33" s="29"/>
      <c r="AF33" s="29"/>
      <c r="AG33" s="29"/>
      <c r="AH33" s="29"/>
      <c r="AI33" s="29"/>
      <c r="AJ33" s="29"/>
      <c r="AK33" s="29"/>
      <c r="AL33" s="29"/>
    </row>
    <row r="34" ht="14.25" customHeight="1">
      <c r="A34" s="29"/>
      <c r="B34" s="29"/>
      <c r="C34" s="29"/>
      <c r="D34" s="29"/>
      <c r="E34" s="29"/>
      <c r="F34" s="29"/>
      <c r="G34" s="29"/>
      <c r="H34" s="29"/>
      <c r="I34" s="29"/>
      <c r="J34" s="29"/>
      <c r="K34" s="29"/>
      <c r="L34" s="29"/>
      <c r="M34" s="29"/>
      <c r="N34" s="29"/>
      <c r="O34" s="29"/>
      <c r="P34" s="29"/>
      <c r="Q34" s="29"/>
      <c r="R34" s="29"/>
      <c r="S34" s="29"/>
      <c r="T34" s="29"/>
      <c r="U34" s="29"/>
      <c r="V34" s="29"/>
      <c r="W34" s="29"/>
      <c r="X34" s="52"/>
      <c r="Y34" s="29"/>
      <c r="Z34" s="29"/>
      <c r="AA34" s="29"/>
      <c r="AB34" s="29"/>
      <c r="AC34" s="29"/>
      <c r="AD34" s="29"/>
      <c r="AE34" s="29"/>
      <c r="AF34" s="29"/>
      <c r="AG34" s="29"/>
      <c r="AH34" s="29"/>
      <c r="AI34" s="29"/>
      <c r="AJ34" s="29"/>
      <c r="AK34" s="29"/>
      <c r="AL34" s="29"/>
    </row>
    <row r="35" ht="14.25" customHeight="1">
      <c r="A35" s="29"/>
      <c r="B35" s="29"/>
      <c r="C35" s="29"/>
      <c r="D35" s="29"/>
      <c r="E35" s="29"/>
      <c r="F35" s="29"/>
      <c r="G35" s="29"/>
      <c r="H35" s="29"/>
      <c r="I35" s="29"/>
      <c r="J35" s="29"/>
      <c r="K35" s="29"/>
      <c r="L35" s="29"/>
      <c r="M35" s="29"/>
      <c r="N35" s="29"/>
      <c r="O35" s="29"/>
      <c r="P35" s="29"/>
      <c r="Q35" s="29"/>
      <c r="R35" s="29"/>
      <c r="S35" s="29"/>
      <c r="T35" s="29"/>
      <c r="U35" s="29"/>
      <c r="V35" s="29"/>
      <c r="W35" s="29"/>
      <c r="X35" s="52"/>
      <c r="Y35" s="29"/>
      <c r="Z35" s="29"/>
      <c r="AA35" s="29"/>
      <c r="AB35" s="29"/>
      <c r="AC35" s="29"/>
      <c r="AD35" s="29"/>
      <c r="AE35" s="29"/>
      <c r="AF35" s="29"/>
      <c r="AG35" s="29"/>
      <c r="AH35" s="29"/>
      <c r="AI35" s="29"/>
      <c r="AJ35" s="29"/>
      <c r="AK35" s="29"/>
      <c r="AL35" s="29"/>
    </row>
    <row r="36" ht="14.25" customHeight="1">
      <c r="A36" s="29"/>
      <c r="B36" s="29"/>
      <c r="C36" s="29"/>
      <c r="D36" s="29"/>
      <c r="E36" s="29"/>
      <c r="F36" s="29"/>
      <c r="G36" s="29"/>
      <c r="H36" s="29"/>
      <c r="I36" s="29"/>
      <c r="J36" s="29"/>
      <c r="K36" s="29"/>
      <c r="L36" s="29"/>
      <c r="M36" s="29"/>
      <c r="N36" s="29"/>
      <c r="O36" s="29"/>
      <c r="P36" s="29"/>
      <c r="Q36" s="29"/>
      <c r="R36" s="29"/>
      <c r="S36" s="29"/>
      <c r="T36" s="29"/>
      <c r="U36" s="29"/>
      <c r="V36" s="29"/>
      <c r="W36" s="29"/>
      <c r="X36" s="52"/>
      <c r="Y36" s="29"/>
      <c r="Z36" s="29"/>
      <c r="AA36" s="29"/>
      <c r="AB36" s="29"/>
      <c r="AC36" s="29"/>
      <c r="AD36" s="29"/>
      <c r="AE36" s="29"/>
      <c r="AF36" s="29"/>
      <c r="AG36" s="29"/>
      <c r="AH36" s="29"/>
      <c r="AI36" s="29"/>
      <c r="AJ36" s="29"/>
      <c r="AK36" s="29"/>
      <c r="AL36" s="29"/>
    </row>
    <row r="37" ht="14.25" customHeight="1">
      <c r="A37" s="29"/>
      <c r="B37" s="29"/>
      <c r="C37" s="29"/>
      <c r="D37" s="29"/>
      <c r="E37" s="29"/>
      <c r="F37" s="29"/>
      <c r="G37" s="29"/>
      <c r="H37" s="29"/>
      <c r="I37" s="29"/>
      <c r="J37" s="29"/>
      <c r="K37" s="29"/>
      <c r="L37" s="29"/>
      <c r="M37" s="29"/>
      <c r="N37" s="29"/>
      <c r="O37" s="29"/>
      <c r="P37" s="29"/>
      <c r="Q37" s="29"/>
      <c r="R37" s="29"/>
      <c r="S37" s="29"/>
      <c r="T37" s="29"/>
      <c r="U37" s="29"/>
      <c r="V37" s="29"/>
      <c r="W37" s="29"/>
      <c r="X37" s="52"/>
      <c r="Y37" s="29"/>
      <c r="Z37" s="29"/>
      <c r="AA37" s="29"/>
      <c r="AB37" s="29"/>
      <c r="AC37" s="29"/>
      <c r="AD37" s="29"/>
      <c r="AE37" s="29"/>
      <c r="AF37" s="29"/>
      <c r="AG37" s="29"/>
      <c r="AH37" s="29"/>
      <c r="AI37" s="29"/>
      <c r="AJ37" s="29"/>
      <c r="AK37" s="29"/>
      <c r="AL37" s="29"/>
    </row>
    <row r="38" ht="14.25" customHeight="1">
      <c r="A38" s="29"/>
      <c r="B38" s="29"/>
      <c r="C38" s="29"/>
      <c r="D38" s="29"/>
      <c r="E38" s="29"/>
      <c r="F38" s="29"/>
      <c r="G38" s="29"/>
      <c r="H38" s="29"/>
      <c r="I38" s="29"/>
      <c r="J38" s="29"/>
      <c r="K38" s="29"/>
      <c r="L38" s="29"/>
      <c r="M38" s="29"/>
      <c r="N38" s="29"/>
      <c r="O38" s="29"/>
      <c r="P38" s="29"/>
      <c r="Q38" s="29"/>
      <c r="R38" s="29"/>
      <c r="S38" s="29"/>
      <c r="T38" s="29"/>
      <c r="U38" s="29"/>
      <c r="V38" s="29"/>
      <c r="W38" s="29"/>
      <c r="X38" s="52"/>
      <c r="Y38" s="29"/>
      <c r="Z38" s="29"/>
      <c r="AA38" s="29"/>
      <c r="AB38" s="29"/>
      <c r="AC38" s="29"/>
      <c r="AD38" s="29"/>
      <c r="AE38" s="29"/>
      <c r="AF38" s="29"/>
      <c r="AG38" s="29"/>
      <c r="AH38" s="29"/>
      <c r="AI38" s="29"/>
      <c r="AJ38" s="29"/>
      <c r="AK38" s="29"/>
      <c r="AL38" s="29"/>
    </row>
    <row r="39" ht="14.25" customHeight="1">
      <c r="A39" s="29"/>
      <c r="B39" s="29"/>
      <c r="C39" s="29"/>
      <c r="D39" s="29"/>
      <c r="E39" s="29"/>
      <c r="F39" s="29"/>
      <c r="G39" s="29"/>
      <c r="H39" s="29"/>
      <c r="I39" s="29"/>
      <c r="J39" s="29"/>
      <c r="K39" s="29"/>
      <c r="L39" s="29"/>
      <c r="M39" s="29"/>
      <c r="N39" s="29"/>
      <c r="O39" s="29"/>
      <c r="P39" s="29"/>
      <c r="Q39" s="29"/>
      <c r="R39" s="29"/>
      <c r="S39" s="29"/>
      <c r="T39" s="29"/>
      <c r="U39" s="29"/>
      <c r="V39" s="29"/>
      <c r="W39" s="29"/>
      <c r="X39" s="52"/>
      <c r="Y39" s="29"/>
      <c r="Z39" s="29"/>
      <c r="AA39" s="29"/>
      <c r="AB39" s="29"/>
      <c r="AC39" s="29"/>
      <c r="AD39" s="29"/>
      <c r="AE39" s="29"/>
      <c r="AF39" s="29"/>
      <c r="AG39" s="29"/>
      <c r="AH39" s="29"/>
      <c r="AI39" s="29"/>
      <c r="AJ39" s="29"/>
      <c r="AK39" s="29"/>
      <c r="AL39" s="29"/>
    </row>
    <row r="40" ht="14.25" customHeight="1">
      <c r="A40" s="29"/>
      <c r="B40" s="29"/>
      <c r="C40" s="29"/>
      <c r="D40" s="29"/>
      <c r="E40" s="29"/>
      <c r="F40" s="29"/>
      <c r="G40" s="29"/>
      <c r="H40" s="29"/>
      <c r="I40" s="29"/>
      <c r="J40" s="29"/>
      <c r="K40" s="29"/>
      <c r="L40" s="29"/>
      <c r="M40" s="29"/>
      <c r="N40" s="29"/>
      <c r="O40" s="29"/>
      <c r="P40" s="29"/>
      <c r="Q40" s="29"/>
      <c r="R40" s="29"/>
      <c r="S40" s="29"/>
      <c r="T40" s="29"/>
      <c r="U40" s="29"/>
      <c r="V40" s="29"/>
      <c r="W40" s="29"/>
      <c r="X40" s="52"/>
      <c r="Y40" s="29"/>
      <c r="Z40" s="29"/>
      <c r="AA40" s="29"/>
      <c r="AB40" s="29"/>
      <c r="AC40" s="29"/>
      <c r="AD40" s="29"/>
      <c r="AE40" s="29"/>
      <c r="AF40" s="29"/>
      <c r="AG40" s="29"/>
      <c r="AH40" s="29"/>
      <c r="AI40" s="29"/>
      <c r="AJ40" s="29"/>
      <c r="AK40" s="29"/>
      <c r="AL40" s="29"/>
    </row>
    <row r="41" ht="14.25" customHeight="1">
      <c r="A41" s="29"/>
      <c r="B41" s="29"/>
      <c r="C41" s="29"/>
      <c r="D41" s="29"/>
      <c r="E41" s="29"/>
      <c r="F41" s="29"/>
      <c r="G41" s="29"/>
      <c r="H41" s="29"/>
      <c r="I41" s="29"/>
      <c r="J41" s="29"/>
      <c r="K41" s="29"/>
      <c r="L41" s="29"/>
      <c r="M41" s="29"/>
      <c r="N41" s="29"/>
      <c r="O41" s="29"/>
      <c r="P41" s="29"/>
      <c r="Q41" s="29"/>
      <c r="R41" s="29"/>
      <c r="S41" s="29"/>
      <c r="T41" s="29"/>
      <c r="U41" s="29"/>
      <c r="V41" s="29"/>
      <c r="W41" s="29"/>
      <c r="X41" s="52"/>
      <c r="Y41" s="29"/>
      <c r="Z41" s="29"/>
      <c r="AA41" s="29"/>
      <c r="AB41" s="29"/>
      <c r="AC41" s="29"/>
      <c r="AD41" s="29"/>
      <c r="AE41" s="29"/>
      <c r="AF41" s="29"/>
      <c r="AG41" s="29"/>
      <c r="AH41" s="29"/>
      <c r="AI41" s="29"/>
      <c r="AJ41" s="29"/>
      <c r="AK41" s="29"/>
      <c r="AL41" s="29"/>
    </row>
    <row r="42" ht="14.25" customHeight="1">
      <c r="A42" s="29"/>
      <c r="B42" s="29"/>
      <c r="C42" s="29"/>
      <c r="D42" s="29"/>
      <c r="E42" s="29"/>
      <c r="F42" s="29"/>
      <c r="G42" s="29"/>
      <c r="H42" s="29"/>
      <c r="I42" s="29"/>
      <c r="J42" s="29"/>
      <c r="K42" s="29"/>
      <c r="L42" s="29"/>
      <c r="M42" s="29"/>
      <c r="N42" s="29"/>
      <c r="O42" s="29"/>
      <c r="P42" s="29"/>
      <c r="Q42" s="29"/>
      <c r="R42" s="29"/>
      <c r="S42" s="29"/>
      <c r="T42" s="29"/>
      <c r="U42" s="29"/>
      <c r="V42" s="29"/>
      <c r="W42" s="29"/>
      <c r="X42" s="52"/>
      <c r="Y42" s="29"/>
      <c r="Z42" s="29"/>
      <c r="AA42" s="29"/>
      <c r="AB42" s="29"/>
      <c r="AC42" s="29"/>
      <c r="AD42" s="29"/>
      <c r="AE42" s="29"/>
      <c r="AF42" s="29"/>
      <c r="AG42" s="29"/>
      <c r="AH42" s="29"/>
      <c r="AI42" s="29"/>
      <c r="AJ42" s="29"/>
      <c r="AK42" s="29"/>
      <c r="AL42" s="29"/>
    </row>
    <row r="43" ht="14.25" customHeight="1">
      <c r="A43" s="29"/>
      <c r="B43" s="29"/>
      <c r="C43" s="29"/>
      <c r="D43" s="29"/>
      <c r="E43" s="29"/>
      <c r="F43" s="29"/>
      <c r="G43" s="29"/>
      <c r="H43" s="29"/>
      <c r="I43" s="29"/>
      <c r="J43" s="29"/>
      <c r="K43" s="29"/>
      <c r="L43" s="29"/>
      <c r="M43" s="29"/>
      <c r="N43" s="29"/>
      <c r="O43" s="29"/>
      <c r="P43" s="29"/>
      <c r="Q43" s="29"/>
      <c r="R43" s="29"/>
      <c r="S43" s="29"/>
      <c r="T43" s="29"/>
      <c r="U43" s="29"/>
      <c r="V43" s="29"/>
      <c r="W43" s="29"/>
      <c r="X43" s="52"/>
      <c r="Y43" s="29"/>
      <c r="Z43" s="29"/>
      <c r="AA43" s="29"/>
      <c r="AB43" s="29"/>
      <c r="AC43" s="29"/>
      <c r="AD43" s="29"/>
      <c r="AE43" s="29"/>
      <c r="AF43" s="29"/>
      <c r="AG43" s="29"/>
      <c r="AH43" s="29"/>
      <c r="AI43" s="29"/>
      <c r="AJ43" s="29"/>
      <c r="AK43" s="29"/>
      <c r="AL43" s="29"/>
    </row>
    <row r="44" ht="14.25" customHeight="1">
      <c r="A44" s="29"/>
      <c r="B44" s="29"/>
      <c r="C44" s="29"/>
      <c r="D44" s="29"/>
      <c r="E44" s="29"/>
      <c r="F44" s="29"/>
      <c r="G44" s="29"/>
      <c r="H44" s="29"/>
      <c r="I44" s="29"/>
      <c r="J44" s="29"/>
      <c r="K44" s="29"/>
      <c r="L44" s="29"/>
      <c r="M44" s="29"/>
      <c r="N44" s="29"/>
      <c r="O44" s="29"/>
      <c r="P44" s="29"/>
      <c r="Q44" s="29"/>
      <c r="R44" s="29"/>
      <c r="S44" s="29"/>
      <c r="T44" s="29"/>
      <c r="U44" s="29"/>
      <c r="V44" s="29"/>
      <c r="W44" s="29"/>
      <c r="X44" s="52"/>
      <c r="Y44" s="29"/>
      <c r="Z44" s="29"/>
      <c r="AA44" s="29"/>
      <c r="AB44" s="29"/>
      <c r="AC44" s="29"/>
      <c r="AD44" s="29"/>
      <c r="AE44" s="29"/>
      <c r="AF44" s="29"/>
      <c r="AG44" s="29"/>
      <c r="AH44" s="29"/>
      <c r="AI44" s="29"/>
      <c r="AJ44" s="29"/>
      <c r="AK44" s="29"/>
      <c r="AL44" s="29"/>
    </row>
    <row r="45" ht="14.25" customHeight="1">
      <c r="A45" s="29"/>
      <c r="B45" s="29"/>
      <c r="C45" s="29"/>
      <c r="D45" s="29"/>
      <c r="E45" s="29"/>
      <c r="F45" s="29"/>
      <c r="G45" s="29"/>
      <c r="H45" s="29"/>
      <c r="I45" s="29"/>
      <c r="J45" s="29"/>
      <c r="K45" s="29"/>
      <c r="L45" s="29"/>
      <c r="M45" s="29"/>
      <c r="N45" s="29"/>
      <c r="O45" s="29"/>
      <c r="P45" s="29"/>
      <c r="Q45" s="29"/>
      <c r="R45" s="29"/>
      <c r="S45" s="29"/>
      <c r="T45" s="29"/>
      <c r="U45" s="29"/>
      <c r="V45" s="29"/>
      <c r="W45" s="29"/>
      <c r="X45" s="52"/>
      <c r="Y45" s="29"/>
      <c r="Z45" s="29"/>
      <c r="AA45" s="29"/>
      <c r="AB45" s="29"/>
      <c r="AC45" s="29"/>
      <c r="AD45" s="29"/>
      <c r="AE45" s="29"/>
      <c r="AF45" s="29"/>
      <c r="AG45" s="29"/>
      <c r="AH45" s="29"/>
      <c r="AI45" s="29"/>
      <c r="AJ45" s="29"/>
      <c r="AK45" s="29"/>
      <c r="AL45" s="29"/>
    </row>
    <row r="46" ht="14.25" customHeight="1">
      <c r="A46" s="29"/>
      <c r="B46" s="29"/>
      <c r="C46" s="29"/>
      <c r="D46" s="29"/>
      <c r="E46" s="29"/>
      <c r="F46" s="29"/>
      <c r="G46" s="29"/>
      <c r="H46" s="29"/>
      <c r="I46" s="29"/>
      <c r="J46" s="29"/>
      <c r="K46" s="29"/>
      <c r="L46" s="29"/>
      <c r="M46" s="29"/>
      <c r="N46" s="29"/>
      <c r="O46" s="29"/>
      <c r="P46" s="29"/>
      <c r="Q46" s="29"/>
      <c r="R46" s="29"/>
      <c r="S46" s="29"/>
      <c r="T46" s="29"/>
      <c r="U46" s="29"/>
      <c r="V46" s="29"/>
      <c r="W46" s="29"/>
      <c r="X46" s="52"/>
      <c r="Y46" s="29"/>
      <c r="Z46" s="29"/>
      <c r="AA46" s="29"/>
      <c r="AB46" s="29"/>
      <c r="AC46" s="29"/>
      <c r="AD46" s="29"/>
      <c r="AE46" s="29"/>
      <c r="AF46" s="29"/>
      <c r="AG46" s="29"/>
      <c r="AH46" s="29"/>
      <c r="AI46" s="29"/>
      <c r="AJ46" s="29"/>
      <c r="AK46" s="29"/>
      <c r="AL46" s="29"/>
    </row>
    <row r="47" ht="14.25" customHeight="1">
      <c r="A47" s="29"/>
      <c r="B47" s="29"/>
      <c r="C47" s="29"/>
      <c r="D47" s="29"/>
      <c r="E47" s="29"/>
      <c r="F47" s="29"/>
      <c r="G47" s="29"/>
      <c r="H47" s="29"/>
      <c r="I47" s="29"/>
      <c r="J47" s="29"/>
      <c r="K47" s="29"/>
      <c r="L47" s="29"/>
      <c r="M47" s="29"/>
      <c r="N47" s="29"/>
      <c r="O47" s="29"/>
      <c r="P47" s="29"/>
      <c r="Q47" s="29"/>
      <c r="R47" s="29"/>
      <c r="S47" s="29"/>
      <c r="T47" s="29"/>
      <c r="U47" s="29"/>
      <c r="V47" s="29"/>
      <c r="W47" s="29"/>
      <c r="X47" s="52"/>
      <c r="Y47" s="29"/>
      <c r="Z47" s="29"/>
      <c r="AA47" s="29"/>
      <c r="AB47" s="29"/>
      <c r="AC47" s="29"/>
      <c r="AD47" s="29"/>
      <c r="AE47" s="29"/>
      <c r="AF47" s="29"/>
      <c r="AG47" s="29"/>
      <c r="AH47" s="29"/>
      <c r="AI47" s="29"/>
      <c r="AJ47" s="29"/>
      <c r="AK47" s="29"/>
      <c r="AL47" s="29"/>
    </row>
    <row r="48" ht="14.25" customHeight="1">
      <c r="A48" s="29"/>
      <c r="B48" s="29"/>
      <c r="C48" s="29"/>
      <c r="D48" s="29"/>
      <c r="E48" s="29"/>
      <c r="F48" s="29"/>
      <c r="G48" s="29"/>
      <c r="H48" s="29"/>
      <c r="I48" s="29"/>
      <c r="J48" s="29"/>
      <c r="K48" s="29"/>
      <c r="L48" s="29"/>
      <c r="M48" s="29"/>
      <c r="N48" s="29"/>
      <c r="O48" s="29"/>
      <c r="P48" s="29"/>
      <c r="Q48" s="29"/>
      <c r="R48" s="29"/>
      <c r="S48" s="29"/>
      <c r="T48" s="29"/>
      <c r="U48" s="29"/>
      <c r="V48" s="29"/>
      <c r="W48" s="29"/>
      <c r="X48" s="52"/>
      <c r="Y48" s="29"/>
      <c r="Z48" s="29"/>
      <c r="AA48" s="29"/>
      <c r="AB48" s="29"/>
      <c r="AC48" s="29"/>
      <c r="AD48" s="29"/>
      <c r="AE48" s="29"/>
      <c r="AF48" s="29"/>
      <c r="AG48" s="29"/>
      <c r="AH48" s="29"/>
      <c r="AI48" s="29"/>
      <c r="AJ48" s="29"/>
      <c r="AK48" s="29"/>
      <c r="AL48" s="29"/>
    </row>
    <row r="49" ht="14.25" customHeight="1">
      <c r="A49" s="29"/>
      <c r="B49" s="29"/>
      <c r="C49" s="29"/>
      <c r="D49" s="29"/>
      <c r="E49" s="29"/>
      <c r="F49" s="29"/>
      <c r="G49" s="29"/>
      <c r="H49" s="29"/>
      <c r="I49" s="29"/>
      <c r="J49" s="29"/>
      <c r="K49" s="29"/>
      <c r="L49" s="29"/>
      <c r="M49" s="29"/>
      <c r="N49" s="29"/>
      <c r="O49" s="29"/>
      <c r="P49" s="29"/>
      <c r="Q49" s="29"/>
      <c r="R49" s="29"/>
      <c r="S49" s="29"/>
      <c r="T49" s="29"/>
      <c r="U49" s="29"/>
      <c r="V49" s="29"/>
      <c r="W49" s="29"/>
      <c r="X49" s="52"/>
      <c r="Y49" s="29"/>
      <c r="Z49" s="29"/>
      <c r="AA49" s="29"/>
      <c r="AB49" s="29"/>
      <c r="AC49" s="29"/>
      <c r="AD49" s="29"/>
      <c r="AE49" s="29"/>
      <c r="AF49" s="29"/>
      <c r="AG49" s="29"/>
      <c r="AH49" s="29"/>
      <c r="AI49" s="29"/>
      <c r="AJ49" s="29"/>
      <c r="AK49" s="29"/>
      <c r="AL49" s="29"/>
    </row>
    <row r="50" ht="14.25" customHeight="1">
      <c r="A50" s="29"/>
      <c r="B50" s="29"/>
      <c r="C50" s="29"/>
      <c r="D50" s="29"/>
      <c r="E50" s="29"/>
      <c r="F50" s="29"/>
      <c r="G50" s="29"/>
      <c r="H50" s="29"/>
      <c r="I50" s="29"/>
      <c r="J50" s="29"/>
      <c r="K50" s="29"/>
      <c r="L50" s="29"/>
      <c r="M50" s="29"/>
      <c r="N50" s="29"/>
      <c r="O50" s="29"/>
      <c r="P50" s="29"/>
      <c r="Q50" s="29"/>
      <c r="R50" s="29"/>
      <c r="S50" s="29"/>
      <c r="T50" s="29"/>
      <c r="U50" s="29"/>
      <c r="V50" s="29"/>
      <c r="W50" s="29"/>
      <c r="X50" s="52"/>
      <c r="Y50" s="29"/>
      <c r="Z50" s="29"/>
      <c r="AA50" s="29"/>
      <c r="AB50" s="29"/>
      <c r="AC50" s="29"/>
      <c r="AD50" s="29"/>
      <c r="AE50" s="29"/>
      <c r="AF50" s="29"/>
      <c r="AG50" s="29"/>
      <c r="AH50" s="29"/>
      <c r="AI50" s="29"/>
      <c r="AJ50" s="29"/>
      <c r="AK50" s="29"/>
      <c r="AL50" s="29"/>
    </row>
    <row r="51" ht="14.25" customHeight="1">
      <c r="A51" s="29"/>
      <c r="B51" s="29"/>
      <c r="C51" s="29"/>
      <c r="D51" s="29"/>
      <c r="E51" s="29"/>
      <c r="F51" s="29"/>
      <c r="G51" s="29"/>
      <c r="H51" s="29"/>
      <c r="I51" s="29"/>
      <c r="J51" s="29"/>
      <c r="K51" s="29"/>
      <c r="L51" s="29"/>
      <c r="M51" s="29"/>
      <c r="N51" s="29"/>
      <c r="O51" s="29"/>
      <c r="P51" s="29"/>
      <c r="Q51" s="29"/>
      <c r="R51" s="29"/>
      <c r="S51" s="29"/>
      <c r="T51" s="29"/>
      <c r="U51" s="29"/>
      <c r="V51" s="29"/>
      <c r="W51" s="29"/>
      <c r="X51" s="52"/>
      <c r="Y51" s="29"/>
      <c r="Z51" s="29"/>
      <c r="AA51" s="29"/>
      <c r="AB51" s="29"/>
      <c r="AC51" s="29"/>
      <c r="AD51" s="29"/>
      <c r="AE51" s="29"/>
      <c r="AF51" s="29"/>
      <c r="AG51" s="29"/>
      <c r="AH51" s="29"/>
      <c r="AI51" s="29"/>
      <c r="AJ51" s="29"/>
      <c r="AK51" s="29"/>
      <c r="AL51" s="29"/>
    </row>
    <row r="52" ht="14.25" customHeight="1">
      <c r="A52" s="29"/>
      <c r="B52" s="29"/>
      <c r="C52" s="29"/>
      <c r="D52" s="29"/>
      <c r="E52" s="29"/>
      <c r="F52" s="29"/>
      <c r="G52" s="29"/>
      <c r="H52" s="29"/>
      <c r="I52" s="29"/>
      <c r="J52" s="29"/>
      <c r="K52" s="29"/>
      <c r="L52" s="29"/>
      <c r="M52" s="29"/>
      <c r="N52" s="29"/>
      <c r="O52" s="29"/>
      <c r="P52" s="29"/>
      <c r="Q52" s="29"/>
      <c r="R52" s="29"/>
      <c r="S52" s="29"/>
      <c r="T52" s="29"/>
      <c r="U52" s="29"/>
      <c r="V52" s="29"/>
      <c r="W52" s="29"/>
      <c r="X52" s="52"/>
      <c r="Y52" s="29"/>
      <c r="Z52" s="29"/>
      <c r="AA52" s="29"/>
      <c r="AB52" s="29"/>
      <c r="AC52" s="29"/>
      <c r="AD52" s="29"/>
      <c r="AE52" s="29"/>
      <c r="AF52" s="29"/>
      <c r="AG52" s="29"/>
      <c r="AH52" s="29"/>
      <c r="AI52" s="29"/>
      <c r="AJ52" s="29"/>
      <c r="AK52" s="29"/>
      <c r="AL52" s="29"/>
    </row>
    <row r="53" ht="14.25" customHeight="1">
      <c r="A53" s="29"/>
      <c r="B53" s="29"/>
      <c r="C53" s="29"/>
      <c r="D53" s="29"/>
      <c r="E53" s="29"/>
      <c r="F53" s="29"/>
      <c r="G53" s="29"/>
      <c r="H53" s="29"/>
      <c r="I53" s="29"/>
      <c r="J53" s="29"/>
      <c r="K53" s="29"/>
      <c r="L53" s="29"/>
      <c r="M53" s="29"/>
      <c r="N53" s="29"/>
      <c r="O53" s="29"/>
      <c r="P53" s="29"/>
      <c r="Q53" s="29"/>
      <c r="R53" s="29"/>
      <c r="S53" s="29"/>
      <c r="T53" s="29"/>
      <c r="U53" s="29"/>
      <c r="V53" s="29"/>
      <c r="W53" s="29"/>
      <c r="X53" s="52"/>
      <c r="Y53" s="29"/>
      <c r="Z53" s="29"/>
      <c r="AA53" s="29"/>
      <c r="AB53" s="29"/>
      <c r="AC53" s="29"/>
      <c r="AD53" s="29"/>
      <c r="AE53" s="29"/>
      <c r="AF53" s="29"/>
      <c r="AG53" s="29"/>
      <c r="AH53" s="29"/>
      <c r="AI53" s="29"/>
      <c r="AJ53" s="29"/>
      <c r="AK53" s="29"/>
      <c r="AL53" s="29"/>
    </row>
    <row r="54" ht="14.25" customHeight="1">
      <c r="A54" s="29"/>
      <c r="B54" s="29"/>
      <c r="C54" s="29"/>
      <c r="D54" s="29"/>
      <c r="E54" s="29"/>
      <c r="F54" s="29"/>
      <c r="G54" s="29"/>
      <c r="H54" s="29"/>
      <c r="I54" s="29"/>
      <c r="J54" s="29"/>
      <c r="K54" s="29"/>
      <c r="L54" s="29"/>
      <c r="M54" s="29"/>
      <c r="N54" s="29"/>
      <c r="O54" s="29"/>
      <c r="P54" s="29"/>
      <c r="Q54" s="29"/>
      <c r="R54" s="29"/>
      <c r="S54" s="29"/>
      <c r="T54" s="29"/>
      <c r="U54" s="29"/>
      <c r="V54" s="29"/>
      <c r="W54" s="29"/>
      <c r="X54" s="52"/>
      <c r="Y54" s="29"/>
      <c r="Z54" s="29"/>
      <c r="AA54" s="29"/>
      <c r="AB54" s="29"/>
      <c r="AC54" s="29"/>
      <c r="AD54" s="29"/>
      <c r="AE54" s="29"/>
      <c r="AF54" s="29"/>
      <c r="AG54" s="29"/>
      <c r="AH54" s="29"/>
      <c r="AI54" s="29"/>
      <c r="AJ54" s="29"/>
      <c r="AK54" s="29"/>
      <c r="AL54" s="29"/>
    </row>
    <row r="55" ht="14.25" customHeight="1">
      <c r="A55" s="29"/>
      <c r="B55" s="29"/>
      <c r="C55" s="29"/>
      <c r="D55" s="29"/>
      <c r="E55" s="29"/>
      <c r="F55" s="29"/>
      <c r="G55" s="29"/>
      <c r="H55" s="29"/>
      <c r="I55" s="29"/>
      <c r="J55" s="29"/>
      <c r="K55" s="29"/>
      <c r="L55" s="29"/>
      <c r="M55" s="29"/>
      <c r="N55" s="29"/>
      <c r="O55" s="29"/>
      <c r="P55" s="29"/>
      <c r="Q55" s="29"/>
      <c r="R55" s="29"/>
      <c r="S55" s="29"/>
      <c r="T55" s="29"/>
      <c r="U55" s="29"/>
      <c r="V55" s="29"/>
      <c r="W55" s="29"/>
      <c r="X55" s="52"/>
      <c r="Y55" s="29"/>
      <c r="Z55" s="29"/>
      <c r="AA55" s="29"/>
      <c r="AB55" s="29"/>
      <c r="AC55" s="29"/>
      <c r="AD55" s="29"/>
      <c r="AE55" s="29"/>
      <c r="AF55" s="29"/>
      <c r="AG55" s="29"/>
      <c r="AH55" s="29"/>
      <c r="AI55" s="29"/>
      <c r="AJ55" s="29"/>
      <c r="AK55" s="29"/>
      <c r="AL55" s="29"/>
    </row>
    <row r="56" ht="14.25" customHeight="1">
      <c r="A56" s="29"/>
      <c r="B56" s="29"/>
      <c r="C56" s="29"/>
      <c r="D56" s="29"/>
      <c r="E56" s="29"/>
      <c r="F56" s="29"/>
      <c r="G56" s="29"/>
      <c r="H56" s="29"/>
      <c r="I56" s="29"/>
      <c r="J56" s="29"/>
      <c r="K56" s="29"/>
      <c r="L56" s="29"/>
      <c r="M56" s="29"/>
      <c r="N56" s="29"/>
      <c r="O56" s="29"/>
      <c r="P56" s="29"/>
      <c r="Q56" s="29"/>
      <c r="R56" s="29"/>
      <c r="S56" s="29"/>
      <c r="T56" s="29"/>
      <c r="U56" s="29"/>
      <c r="V56" s="29"/>
      <c r="W56" s="29"/>
      <c r="X56" s="52"/>
      <c r="Y56" s="29"/>
      <c r="Z56" s="29"/>
      <c r="AA56" s="29"/>
      <c r="AB56" s="29"/>
      <c r="AC56" s="29"/>
      <c r="AD56" s="29"/>
      <c r="AE56" s="29"/>
      <c r="AF56" s="29"/>
      <c r="AG56" s="29"/>
      <c r="AH56" s="29"/>
      <c r="AI56" s="29"/>
      <c r="AJ56" s="29"/>
      <c r="AK56" s="29"/>
      <c r="AL56" s="29"/>
    </row>
    <row r="57" ht="14.25" customHeight="1">
      <c r="A57" s="29"/>
      <c r="B57" s="29"/>
      <c r="C57" s="29"/>
      <c r="D57" s="29"/>
      <c r="E57" s="29"/>
      <c r="F57" s="29"/>
      <c r="G57" s="29"/>
      <c r="H57" s="29"/>
      <c r="I57" s="29"/>
      <c r="J57" s="29"/>
      <c r="K57" s="29"/>
      <c r="L57" s="29"/>
      <c r="M57" s="29"/>
      <c r="N57" s="29"/>
      <c r="O57" s="29"/>
      <c r="P57" s="29"/>
      <c r="Q57" s="29"/>
      <c r="R57" s="29"/>
      <c r="S57" s="29"/>
      <c r="T57" s="29"/>
      <c r="U57" s="29"/>
      <c r="V57" s="29"/>
      <c r="W57" s="29"/>
      <c r="X57" s="52"/>
      <c r="Y57" s="29"/>
      <c r="Z57" s="29"/>
      <c r="AA57" s="29"/>
      <c r="AB57" s="29"/>
      <c r="AC57" s="29"/>
      <c r="AD57" s="29"/>
      <c r="AE57" s="29"/>
      <c r="AF57" s="29"/>
      <c r="AG57" s="29"/>
      <c r="AH57" s="29"/>
      <c r="AI57" s="29"/>
      <c r="AJ57" s="29"/>
      <c r="AK57" s="29"/>
      <c r="AL57" s="29"/>
    </row>
    <row r="58" ht="14.25" customHeight="1">
      <c r="A58" s="29"/>
      <c r="B58" s="29"/>
      <c r="C58" s="29"/>
      <c r="D58" s="29"/>
      <c r="E58" s="29"/>
      <c r="F58" s="29"/>
      <c r="G58" s="29"/>
      <c r="H58" s="29"/>
      <c r="I58" s="29"/>
      <c r="J58" s="29"/>
      <c r="K58" s="29"/>
      <c r="L58" s="29"/>
      <c r="M58" s="29"/>
      <c r="N58" s="29"/>
      <c r="O58" s="29"/>
      <c r="P58" s="29"/>
      <c r="Q58" s="29"/>
      <c r="R58" s="29"/>
      <c r="S58" s="29"/>
      <c r="T58" s="29"/>
      <c r="U58" s="29"/>
      <c r="V58" s="29"/>
      <c r="W58" s="29"/>
      <c r="X58" s="52"/>
      <c r="Y58" s="29"/>
      <c r="Z58" s="29"/>
      <c r="AA58" s="29"/>
      <c r="AB58" s="29"/>
      <c r="AC58" s="29"/>
      <c r="AD58" s="29"/>
      <c r="AE58" s="29"/>
      <c r="AF58" s="29"/>
      <c r="AG58" s="29"/>
      <c r="AH58" s="29"/>
      <c r="AI58" s="29"/>
      <c r="AJ58" s="29"/>
      <c r="AK58" s="29"/>
      <c r="AL58" s="29"/>
    </row>
    <row r="59" ht="14.25" customHeight="1">
      <c r="A59" s="29"/>
      <c r="B59" s="29"/>
      <c r="C59" s="29"/>
      <c r="D59" s="29"/>
      <c r="E59" s="29"/>
      <c r="F59" s="29"/>
      <c r="G59" s="29"/>
      <c r="H59" s="29"/>
      <c r="I59" s="29"/>
      <c r="J59" s="29"/>
      <c r="K59" s="29"/>
      <c r="L59" s="29"/>
      <c r="M59" s="29"/>
      <c r="N59" s="29"/>
      <c r="O59" s="29"/>
      <c r="P59" s="29"/>
      <c r="Q59" s="29"/>
      <c r="R59" s="29"/>
      <c r="S59" s="29"/>
      <c r="T59" s="29"/>
      <c r="U59" s="29"/>
      <c r="V59" s="29"/>
      <c r="W59" s="29"/>
      <c r="X59" s="52"/>
      <c r="Y59" s="29"/>
      <c r="Z59" s="29"/>
      <c r="AA59" s="29"/>
      <c r="AB59" s="29"/>
      <c r="AC59" s="29"/>
      <c r="AD59" s="29"/>
      <c r="AE59" s="29"/>
      <c r="AF59" s="29"/>
      <c r="AG59" s="29"/>
      <c r="AH59" s="29"/>
      <c r="AI59" s="29"/>
      <c r="AJ59" s="29"/>
      <c r="AK59" s="29"/>
      <c r="AL59" s="29"/>
    </row>
    <row r="60" ht="14.25" customHeight="1">
      <c r="A60" s="29"/>
      <c r="B60" s="29"/>
      <c r="C60" s="29"/>
      <c r="D60" s="29"/>
      <c r="E60" s="29"/>
      <c r="F60" s="29"/>
      <c r="G60" s="29"/>
      <c r="H60" s="29"/>
      <c r="I60" s="29"/>
      <c r="J60" s="29"/>
      <c r="K60" s="29"/>
      <c r="L60" s="29"/>
      <c r="M60" s="29"/>
      <c r="N60" s="29"/>
      <c r="O60" s="29"/>
      <c r="P60" s="29"/>
      <c r="Q60" s="29"/>
      <c r="R60" s="29"/>
      <c r="S60" s="29"/>
      <c r="T60" s="29"/>
      <c r="U60" s="29"/>
      <c r="V60" s="29"/>
      <c r="W60" s="29"/>
      <c r="X60" s="52"/>
      <c r="Y60" s="29"/>
      <c r="Z60" s="29"/>
      <c r="AA60" s="29"/>
      <c r="AB60" s="29"/>
      <c r="AC60" s="29"/>
      <c r="AD60" s="29"/>
      <c r="AE60" s="29"/>
      <c r="AF60" s="29"/>
      <c r="AG60" s="29"/>
      <c r="AH60" s="29"/>
      <c r="AI60" s="29"/>
      <c r="AJ60" s="29"/>
      <c r="AK60" s="29"/>
      <c r="AL60" s="29"/>
    </row>
    <row r="61" ht="14.25" customHeight="1">
      <c r="A61" s="29"/>
      <c r="B61" s="29"/>
      <c r="C61" s="29"/>
      <c r="D61" s="29"/>
      <c r="E61" s="29"/>
      <c r="F61" s="29"/>
      <c r="G61" s="29"/>
      <c r="H61" s="29"/>
      <c r="I61" s="29"/>
      <c r="J61" s="29"/>
      <c r="K61" s="29"/>
      <c r="L61" s="29"/>
      <c r="M61" s="29"/>
      <c r="N61" s="29"/>
      <c r="O61" s="29"/>
      <c r="P61" s="29"/>
      <c r="Q61" s="29"/>
      <c r="R61" s="29"/>
      <c r="S61" s="29"/>
      <c r="T61" s="29"/>
      <c r="U61" s="29"/>
      <c r="V61" s="29"/>
      <c r="W61" s="29"/>
      <c r="X61" s="52"/>
      <c r="Y61" s="29"/>
      <c r="Z61" s="29"/>
      <c r="AA61" s="29"/>
      <c r="AB61" s="29"/>
      <c r="AC61" s="29"/>
      <c r="AD61" s="29"/>
      <c r="AE61" s="29"/>
      <c r="AF61" s="29"/>
      <c r="AG61" s="29"/>
      <c r="AH61" s="29"/>
      <c r="AI61" s="29"/>
      <c r="AJ61" s="29"/>
      <c r="AK61" s="29"/>
      <c r="AL61" s="29"/>
    </row>
    <row r="62" ht="14.25" customHeight="1">
      <c r="A62" s="29"/>
      <c r="B62" s="29"/>
      <c r="C62" s="29"/>
      <c r="D62" s="29"/>
      <c r="E62" s="29"/>
      <c r="F62" s="29"/>
      <c r="G62" s="29"/>
      <c r="H62" s="29"/>
      <c r="I62" s="29"/>
      <c r="J62" s="29"/>
      <c r="K62" s="29"/>
      <c r="L62" s="29"/>
      <c r="M62" s="29"/>
      <c r="N62" s="29"/>
      <c r="O62" s="29"/>
      <c r="P62" s="29"/>
      <c r="Q62" s="29"/>
      <c r="R62" s="29"/>
      <c r="S62" s="29"/>
      <c r="T62" s="29"/>
      <c r="U62" s="29"/>
      <c r="V62" s="29"/>
      <c r="W62" s="29"/>
      <c r="X62" s="52"/>
      <c r="Y62" s="29"/>
      <c r="Z62" s="29"/>
      <c r="AA62" s="29"/>
      <c r="AB62" s="29"/>
      <c r="AC62" s="29"/>
      <c r="AD62" s="29"/>
      <c r="AE62" s="29"/>
      <c r="AF62" s="29"/>
      <c r="AG62" s="29"/>
      <c r="AH62" s="29"/>
      <c r="AI62" s="29"/>
      <c r="AJ62" s="29"/>
      <c r="AK62" s="29"/>
      <c r="AL62" s="29"/>
    </row>
    <row r="63" ht="14.25" customHeight="1">
      <c r="A63" s="29"/>
      <c r="B63" s="29"/>
      <c r="C63" s="29"/>
      <c r="D63" s="29"/>
      <c r="E63" s="29"/>
      <c r="F63" s="29"/>
      <c r="G63" s="29"/>
      <c r="H63" s="29"/>
      <c r="I63" s="29"/>
      <c r="J63" s="29"/>
      <c r="K63" s="29"/>
      <c r="L63" s="29"/>
      <c r="M63" s="29"/>
      <c r="N63" s="29"/>
      <c r="O63" s="29"/>
      <c r="P63" s="29"/>
      <c r="Q63" s="29"/>
      <c r="R63" s="29"/>
      <c r="S63" s="29"/>
      <c r="T63" s="29"/>
      <c r="U63" s="29"/>
      <c r="V63" s="29"/>
      <c r="W63" s="29"/>
      <c r="X63" s="52"/>
      <c r="Y63" s="29"/>
      <c r="Z63" s="29"/>
      <c r="AA63" s="29"/>
      <c r="AB63" s="29"/>
      <c r="AC63" s="29"/>
      <c r="AD63" s="29"/>
      <c r="AE63" s="29"/>
      <c r="AF63" s="29"/>
      <c r="AG63" s="29"/>
      <c r="AH63" s="29"/>
      <c r="AI63" s="29"/>
      <c r="AJ63" s="29"/>
      <c r="AK63" s="29"/>
      <c r="AL63" s="29"/>
    </row>
    <row r="64" ht="14.25" customHeight="1">
      <c r="A64" s="29"/>
      <c r="B64" s="29"/>
      <c r="C64" s="29"/>
      <c r="D64" s="29"/>
      <c r="E64" s="29"/>
      <c r="F64" s="29"/>
      <c r="G64" s="29"/>
      <c r="H64" s="29"/>
      <c r="I64" s="29"/>
      <c r="J64" s="29"/>
      <c r="K64" s="29"/>
      <c r="L64" s="29"/>
      <c r="M64" s="29"/>
      <c r="N64" s="29"/>
      <c r="O64" s="29"/>
      <c r="P64" s="29"/>
      <c r="Q64" s="29"/>
      <c r="R64" s="29"/>
      <c r="S64" s="29"/>
      <c r="T64" s="29"/>
      <c r="U64" s="29"/>
      <c r="V64" s="29"/>
      <c r="W64" s="29"/>
      <c r="X64" s="52"/>
      <c r="Y64" s="29"/>
      <c r="Z64" s="29"/>
      <c r="AA64" s="29"/>
      <c r="AB64" s="29"/>
      <c r="AC64" s="29"/>
      <c r="AD64" s="29"/>
      <c r="AE64" s="29"/>
      <c r="AF64" s="29"/>
      <c r="AG64" s="29"/>
      <c r="AH64" s="29"/>
      <c r="AI64" s="29"/>
      <c r="AJ64" s="29"/>
      <c r="AK64" s="29"/>
      <c r="AL64" s="29"/>
    </row>
    <row r="65" ht="14.25" customHeight="1">
      <c r="A65" s="29"/>
      <c r="B65" s="29"/>
      <c r="C65" s="29"/>
      <c r="D65" s="29"/>
      <c r="E65" s="29"/>
      <c r="F65" s="29"/>
      <c r="G65" s="29"/>
      <c r="H65" s="29"/>
      <c r="I65" s="29"/>
      <c r="J65" s="29"/>
      <c r="K65" s="29"/>
      <c r="L65" s="29"/>
      <c r="M65" s="29"/>
      <c r="N65" s="29"/>
      <c r="O65" s="29"/>
      <c r="P65" s="29"/>
      <c r="Q65" s="29"/>
      <c r="R65" s="29"/>
      <c r="S65" s="29"/>
      <c r="T65" s="29"/>
      <c r="U65" s="29"/>
      <c r="V65" s="29"/>
      <c r="W65" s="29"/>
      <c r="X65" s="52"/>
      <c r="Y65" s="29"/>
      <c r="Z65" s="29"/>
      <c r="AA65" s="29"/>
      <c r="AB65" s="29"/>
      <c r="AC65" s="29"/>
      <c r="AD65" s="29"/>
      <c r="AE65" s="29"/>
      <c r="AF65" s="29"/>
      <c r="AG65" s="29"/>
      <c r="AH65" s="29"/>
      <c r="AI65" s="29"/>
      <c r="AJ65" s="29"/>
      <c r="AK65" s="29"/>
      <c r="AL65" s="29"/>
    </row>
    <row r="66" ht="14.25" customHeight="1">
      <c r="A66" s="29"/>
      <c r="B66" s="29"/>
      <c r="C66" s="29"/>
      <c r="D66" s="29"/>
      <c r="E66" s="29"/>
      <c r="F66" s="29"/>
      <c r="G66" s="29"/>
      <c r="H66" s="29"/>
      <c r="I66" s="29"/>
      <c r="J66" s="29"/>
      <c r="K66" s="29"/>
      <c r="L66" s="29"/>
      <c r="M66" s="29"/>
      <c r="N66" s="29"/>
      <c r="O66" s="29"/>
      <c r="P66" s="29"/>
      <c r="Q66" s="29"/>
      <c r="R66" s="29"/>
      <c r="S66" s="29"/>
      <c r="T66" s="29"/>
      <c r="U66" s="29"/>
      <c r="V66" s="29"/>
      <c r="W66" s="29"/>
      <c r="X66" s="52"/>
      <c r="Y66" s="29"/>
      <c r="Z66" s="29"/>
      <c r="AA66" s="29"/>
      <c r="AB66" s="29"/>
      <c r="AC66" s="29"/>
      <c r="AD66" s="29"/>
      <c r="AE66" s="29"/>
      <c r="AF66" s="29"/>
      <c r="AG66" s="29"/>
      <c r="AH66" s="29"/>
      <c r="AI66" s="29"/>
      <c r="AJ66" s="29"/>
      <c r="AK66" s="29"/>
      <c r="AL66" s="29"/>
    </row>
    <row r="67" ht="14.25" customHeight="1">
      <c r="A67" s="29"/>
      <c r="B67" s="29"/>
      <c r="C67" s="29"/>
      <c r="D67" s="29"/>
      <c r="E67" s="29"/>
      <c r="F67" s="29"/>
      <c r="G67" s="29"/>
      <c r="H67" s="29"/>
      <c r="I67" s="29"/>
      <c r="J67" s="29"/>
      <c r="K67" s="29"/>
      <c r="L67" s="29"/>
      <c r="M67" s="29"/>
      <c r="N67" s="29"/>
      <c r="O67" s="29"/>
      <c r="P67" s="29"/>
      <c r="Q67" s="29"/>
      <c r="R67" s="29"/>
      <c r="S67" s="29"/>
      <c r="T67" s="29"/>
      <c r="U67" s="29"/>
      <c r="V67" s="29"/>
      <c r="W67" s="29"/>
      <c r="X67" s="52"/>
      <c r="Y67" s="29"/>
      <c r="Z67" s="29"/>
      <c r="AA67" s="29"/>
      <c r="AB67" s="29"/>
      <c r="AC67" s="29"/>
      <c r="AD67" s="29"/>
      <c r="AE67" s="29"/>
      <c r="AF67" s="29"/>
      <c r="AG67" s="29"/>
      <c r="AH67" s="29"/>
      <c r="AI67" s="29"/>
      <c r="AJ67" s="29"/>
      <c r="AK67" s="29"/>
      <c r="AL67" s="29"/>
    </row>
    <row r="68" ht="14.25" customHeight="1">
      <c r="A68" s="29"/>
      <c r="B68" s="29"/>
      <c r="C68" s="29"/>
      <c r="D68" s="29"/>
      <c r="E68" s="29"/>
      <c r="F68" s="29"/>
      <c r="G68" s="29"/>
      <c r="H68" s="29"/>
      <c r="I68" s="29"/>
      <c r="J68" s="29"/>
      <c r="K68" s="29"/>
      <c r="L68" s="29"/>
      <c r="M68" s="29"/>
      <c r="N68" s="29"/>
      <c r="O68" s="29"/>
      <c r="P68" s="29"/>
      <c r="Q68" s="29"/>
      <c r="R68" s="29"/>
      <c r="S68" s="29"/>
      <c r="T68" s="29"/>
      <c r="U68" s="29"/>
      <c r="V68" s="29"/>
      <c r="W68" s="29"/>
      <c r="X68" s="52"/>
      <c r="Y68" s="29"/>
      <c r="Z68" s="29"/>
      <c r="AA68" s="29"/>
      <c r="AB68" s="29"/>
      <c r="AC68" s="29"/>
      <c r="AD68" s="29"/>
      <c r="AE68" s="29"/>
      <c r="AF68" s="29"/>
      <c r="AG68" s="29"/>
      <c r="AH68" s="29"/>
      <c r="AI68" s="29"/>
      <c r="AJ68" s="29"/>
      <c r="AK68" s="29"/>
      <c r="AL68" s="29"/>
    </row>
    <row r="69" ht="14.25" customHeight="1">
      <c r="A69" s="29"/>
      <c r="B69" s="29"/>
      <c r="C69" s="29"/>
      <c r="D69" s="29"/>
      <c r="E69" s="29"/>
      <c r="F69" s="29"/>
      <c r="G69" s="29"/>
      <c r="H69" s="29"/>
      <c r="I69" s="29"/>
      <c r="J69" s="29"/>
      <c r="K69" s="29"/>
      <c r="L69" s="29"/>
      <c r="M69" s="29"/>
      <c r="N69" s="29"/>
      <c r="O69" s="29"/>
      <c r="P69" s="29"/>
      <c r="Q69" s="29"/>
      <c r="R69" s="29"/>
      <c r="S69" s="29"/>
      <c r="T69" s="29"/>
      <c r="U69" s="29"/>
      <c r="V69" s="29"/>
      <c r="W69" s="29"/>
      <c r="X69" s="52"/>
      <c r="Y69" s="29"/>
      <c r="Z69" s="29"/>
      <c r="AA69" s="29"/>
      <c r="AB69" s="29"/>
      <c r="AC69" s="29"/>
      <c r="AD69" s="29"/>
      <c r="AE69" s="29"/>
      <c r="AF69" s="29"/>
      <c r="AG69" s="29"/>
      <c r="AH69" s="29"/>
      <c r="AI69" s="29"/>
      <c r="AJ69" s="29"/>
      <c r="AK69" s="29"/>
      <c r="AL69" s="29"/>
    </row>
    <row r="70" ht="14.25" customHeight="1">
      <c r="A70" s="29"/>
      <c r="B70" s="29"/>
      <c r="C70" s="29"/>
      <c r="D70" s="29"/>
      <c r="E70" s="29"/>
      <c r="F70" s="29"/>
      <c r="G70" s="29"/>
      <c r="H70" s="29"/>
      <c r="I70" s="29"/>
      <c r="J70" s="29"/>
      <c r="K70" s="29"/>
      <c r="L70" s="29"/>
      <c r="M70" s="29"/>
      <c r="N70" s="29"/>
      <c r="O70" s="29"/>
      <c r="P70" s="29"/>
      <c r="Q70" s="29"/>
      <c r="R70" s="29"/>
      <c r="S70" s="29"/>
      <c r="T70" s="29"/>
      <c r="U70" s="29"/>
      <c r="V70" s="29"/>
      <c r="W70" s="29"/>
      <c r="X70" s="52"/>
      <c r="Y70" s="29"/>
      <c r="Z70" s="29"/>
      <c r="AA70" s="29"/>
      <c r="AB70" s="29"/>
      <c r="AC70" s="29"/>
      <c r="AD70" s="29"/>
      <c r="AE70" s="29"/>
      <c r="AF70" s="29"/>
      <c r="AG70" s="29"/>
      <c r="AH70" s="29"/>
      <c r="AI70" s="29"/>
      <c r="AJ70" s="29"/>
      <c r="AK70" s="29"/>
      <c r="AL70" s="29"/>
    </row>
    <row r="71" ht="14.25" customHeight="1">
      <c r="A71" s="29"/>
      <c r="B71" s="29"/>
      <c r="C71" s="29"/>
      <c r="D71" s="29"/>
      <c r="E71" s="29"/>
      <c r="F71" s="29"/>
      <c r="G71" s="29"/>
      <c r="H71" s="29"/>
      <c r="I71" s="29"/>
      <c r="J71" s="29"/>
      <c r="K71" s="29"/>
      <c r="L71" s="29"/>
      <c r="M71" s="29"/>
      <c r="N71" s="29"/>
      <c r="O71" s="29"/>
      <c r="P71" s="29"/>
      <c r="Q71" s="29"/>
      <c r="R71" s="29"/>
      <c r="S71" s="29"/>
      <c r="T71" s="29"/>
      <c r="U71" s="29"/>
      <c r="V71" s="29"/>
      <c r="W71" s="29"/>
      <c r="X71" s="52"/>
      <c r="Y71" s="29"/>
      <c r="Z71" s="29"/>
      <c r="AA71" s="29"/>
      <c r="AB71" s="29"/>
      <c r="AC71" s="29"/>
      <c r="AD71" s="29"/>
      <c r="AE71" s="29"/>
      <c r="AF71" s="29"/>
      <c r="AG71" s="29"/>
      <c r="AH71" s="29"/>
      <c r="AI71" s="29"/>
      <c r="AJ71" s="29"/>
      <c r="AK71" s="29"/>
      <c r="AL71" s="29"/>
    </row>
    <row r="72" ht="14.25" customHeight="1">
      <c r="A72" s="29"/>
      <c r="B72" s="29"/>
      <c r="C72" s="29"/>
      <c r="D72" s="29"/>
      <c r="E72" s="29"/>
      <c r="F72" s="29"/>
      <c r="G72" s="29"/>
      <c r="H72" s="29"/>
      <c r="I72" s="29"/>
      <c r="J72" s="29"/>
      <c r="K72" s="29"/>
      <c r="L72" s="29"/>
      <c r="M72" s="29"/>
      <c r="N72" s="29"/>
      <c r="O72" s="29"/>
      <c r="P72" s="29"/>
      <c r="Q72" s="29"/>
      <c r="R72" s="29"/>
      <c r="S72" s="29"/>
      <c r="T72" s="29"/>
      <c r="U72" s="29"/>
      <c r="V72" s="29"/>
      <c r="W72" s="29"/>
      <c r="X72" s="52"/>
      <c r="Y72" s="29"/>
      <c r="Z72" s="29"/>
      <c r="AA72" s="29"/>
      <c r="AB72" s="29"/>
      <c r="AC72" s="29"/>
      <c r="AD72" s="29"/>
      <c r="AE72" s="29"/>
      <c r="AF72" s="29"/>
      <c r="AG72" s="29"/>
      <c r="AH72" s="29"/>
      <c r="AI72" s="29"/>
      <c r="AJ72" s="29"/>
      <c r="AK72" s="29"/>
      <c r="AL72" s="29"/>
    </row>
    <row r="73" ht="14.25" customHeight="1">
      <c r="A73" s="29"/>
      <c r="B73" s="29"/>
      <c r="C73" s="29"/>
      <c r="D73" s="29"/>
      <c r="E73" s="29"/>
      <c r="F73" s="29"/>
      <c r="G73" s="29"/>
      <c r="H73" s="29"/>
      <c r="I73" s="29"/>
      <c r="J73" s="29"/>
      <c r="K73" s="29"/>
      <c r="L73" s="29"/>
      <c r="M73" s="29"/>
      <c r="N73" s="29"/>
      <c r="O73" s="29"/>
      <c r="P73" s="29"/>
      <c r="Q73" s="29"/>
      <c r="R73" s="29"/>
      <c r="S73" s="29"/>
      <c r="T73" s="29"/>
      <c r="U73" s="29"/>
      <c r="V73" s="29"/>
      <c r="W73" s="29"/>
      <c r="X73" s="52"/>
      <c r="Y73" s="29"/>
      <c r="Z73" s="29"/>
      <c r="AA73" s="29"/>
      <c r="AB73" s="29"/>
      <c r="AC73" s="29"/>
      <c r="AD73" s="29"/>
      <c r="AE73" s="29"/>
      <c r="AF73" s="29"/>
      <c r="AG73" s="29"/>
      <c r="AH73" s="29"/>
      <c r="AI73" s="29"/>
      <c r="AJ73" s="29"/>
      <c r="AK73" s="29"/>
      <c r="AL73" s="29"/>
    </row>
    <row r="74" ht="14.25" customHeight="1">
      <c r="A74" s="29"/>
      <c r="B74" s="29"/>
      <c r="C74" s="29"/>
      <c r="D74" s="29"/>
      <c r="E74" s="29"/>
      <c r="F74" s="29"/>
      <c r="G74" s="29"/>
      <c r="H74" s="29"/>
      <c r="I74" s="29"/>
      <c r="J74" s="29"/>
      <c r="K74" s="29"/>
      <c r="L74" s="29"/>
      <c r="M74" s="29"/>
      <c r="N74" s="29"/>
      <c r="O74" s="29"/>
      <c r="P74" s="29"/>
      <c r="Q74" s="29"/>
      <c r="R74" s="29"/>
      <c r="S74" s="29"/>
      <c r="T74" s="29"/>
      <c r="U74" s="29"/>
      <c r="V74" s="29"/>
      <c r="W74" s="29"/>
      <c r="X74" s="52"/>
      <c r="Y74" s="29"/>
      <c r="Z74" s="29"/>
      <c r="AA74" s="29"/>
      <c r="AB74" s="29"/>
      <c r="AC74" s="29"/>
      <c r="AD74" s="29"/>
      <c r="AE74" s="29"/>
      <c r="AF74" s="29"/>
      <c r="AG74" s="29"/>
      <c r="AH74" s="29"/>
      <c r="AI74" s="29"/>
      <c r="AJ74" s="29"/>
      <c r="AK74" s="29"/>
      <c r="AL74" s="29"/>
    </row>
    <row r="75" ht="14.25" customHeight="1">
      <c r="A75" s="29"/>
      <c r="B75" s="29"/>
      <c r="C75" s="29"/>
      <c r="D75" s="29"/>
      <c r="E75" s="29"/>
      <c r="F75" s="29"/>
      <c r="G75" s="29"/>
      <c r="H75" s="29"/>
      <c r="I75" s="29"/>
      <c r="J75" s="29"/>
      <c r="K75" s="29"/>
      <c r="L75" s="29"/>
      <c r="M75" s="29"/>
      <c r="N75" s="29"/>
      <c r="O75" s="29"/>
      <c r="P75" s="29"/>
      <c r="Q75" s="29"/>
      <c r="R75" s="29"/>
      <c r="S75" s="29"/>
      <c r="T75" s="29"/>
      <c r="U75" s="29"/>
      <c r="V75" s="29"/>
      <c r="W75" s="29"/>
      <c r="X75" s="52"/>
      <c r="Y75" s="29"/>
      <c r="Z75" s="29"/>
      <c r="AA75" s="29"/>
      <c r="AB75" s="29"/>
      <c r="AC75" s="29"/>
      <c r="AD75" s="29"/>
      <c r="AE75" s="29"/>
      <c r="AF75" s="29"/>
      <c r="AG75" s="29"/>
      <c r="AH75" s="29"/>
      <c r="AI75" s="29"/>
      <c r="AJ75" s="29"/>
      <c r="AK75" s="29"/>
      <c r="AL75" s="29"/>
    </row>
    <row r="76" ht="14.25" customHeight="1">
      <c r="A76" s="29"/>
      <c r="B76" s="29"/>
      <c r="C76" s="29"/>
      <c r="D76" s="29"/>
      <c r="E76" s="29"/>
      <c r="F76" s="29"/>
      <c r="G76" s="29"/>
      <c r="H76" s="29"/>
      <c r="I76" s="29"/>
      <c r="J76" s="29"/>
      <c r="K76" s="29"/>
      <c r="L76" s="29"/>
      <c r="M76" s="29"/>
      <c r="N76" s="29"/>
      <c r="O76" s="29"/>
      <c r="P76" s="29"/>
      <c r="Q76" s="29"/>
      <c r="R76" s="29"/>
      <c r="S76" s="29"/>
      <c r="T76" s="29"/>
      <c r="U76" s="29"/>
      <c r="V76" s="29"/>
      <c r="W76" s="29"/>
      <c r="X76" s="52"/>
      <c r="Y76" s="29"/>
      <c r="Z76" s="29"/>
      <c r="AA76" s="29"/>
      <c r="AB76" s="29"/>
      <c r="AC76" s="29"/>
      <c r="AD76" s="29"/>
      <c r="AE76" s="29"/>
      <c r="AF76" s="29"/>
      <c r="AG76" s="29"/>
      <c r="AH76" s="29"/>
      <c r="AI76" s="29"/>
      <c r="AJ76" s="29"/>
      <c r="AK76" s="29"/>
      <c r="AL76" s="29"/>
    </row>
    <row r="77" ht="14.25" customHeight="1">
      <c r="A77" s="29"/>
      <c r="B77" s="29"/>
      <c r="C77" s="29"/>
      <c r="D77" s="29"/>
      <c r="E77" s="29"/>
      <c r="F77" s="29"/>
      <c r="G77" s="29"/>
      <c r="H77" s="29"/>
      <c r="I77" s="29"/>
      <c r="J77" s="29"/>
      <c r="K77" s="29"/>
      <c r="L77" s="29"/>
      <c r="M77" s="29"/>
      <c r="N77" s="29"/>
      <c r="O77" s="29"/>
      <c r="P77" s="29"/>
      <c r="Q77" s="29"/>
      <c r="R77" s="29"/>
      <c r="S77" s="29"/>
      <c r="T77" s="29"/>
      <c r="U77" s="29"/>
      <c r="V77" s="29"/>
      <c r="W77" s="29"/>
      <c r="X77" s="52"/>
      <c r="Y77" s="29"/>
      <c r="Z77" s="29"/>
      <c r="AA77" s="29"/>
      <c r="AB77" s="29"/>
      <c r="AC77" s="29"/>
      <c r="AD77" s="29"/>
      <c r="AE77" s="29"/>
      <c r="AF77" s="29"/>
      <c r="AG77" s="29"/>
      <c r="AH77" s="29"/>
      <c r="AI77" s="29"/>
      <c r="AJ77" s="29"/>
      <c r="AK77" s="29"/>
      <c r="AL77" s="29"/>
    </row>
    <row r="78" ht="14.25" customHeight="1">
      <c r="A78" s="29"/>
      <c r="B78" s="29"/>
      <c r="C78" s="29"/>
      <c r="D78" s="29"/>
      <c r="E78" s="29"/>
      <c r="F78" s="29"/>
      <c r="G78" s="29"/>
      <c r="H78" s="29"/>
      <c r="I78" s="29"/>
      <c r="J78" s="29"/>
      <c r="K78" s="29"/>
      <c r="L78" s="29"/>
      <c r="M78" s="29"/>
      <c r="N78" s="29"/>
      <c r="O78" s="29"/>
      <c r="P78" s="29"/>
      <c r="Q78" s="29"/>
      <c r="R78" s="29"/>
      <c r="S78" s="29"/>
      <c r="T78" s="29"/>
      <c r="U78" s="29"/>
      <c r="V78" s="29"/>
      <c r="W78" s="29"/>
      <c r="X78" s="52"/>
      <c r="Y78" s="29"/>
      <c r="Z78" s="29"/>
      <c r="AA78" s="29"/>
      <c r="AB78" s="29"/>
      <c r="AC78" s="29"/>
      <c r="AD78" s="29"/>
      <c r="AE78" s="29"/>
      <c r="AF78" s="29"/>
      <c r="AG78" s="29"/>
      <c r="AH78" s="29"/>
      <c r="AI78" s="29"/>
      <c r="AJ78" s="29"/>
      <c r="AK78" s="29"/>
      <c r="AL78" s="29"/>
    </row>
    <row r="79" ht="14.25" customHeight="1">
      <c r="A79" s="29"/>
      <c r="B79" s="29"/>
      <c r="C79" s="29"/>
      <c r="D79" s="29"/>
      <c r="E79" s="29"/>
      <c r="F79" s="29"/>
      <c r="G79" s="29"/>
      <c r="H79" s="29"/>
      <c r="I79" s="29"/>
      <c r="J79" s="29"/>
      <c r="K79" s="29"/>
      <c r="L79" s="29"/>
      <c r="M79" s="29"/>
      <c r="N79" s="29"/>
      <c r="O79" s="29"/>
      <c r="P79" s="29"/>
      <c r="Q79" s="29"/>
      <c r="R79" s="29"/>
      <c r="S79" s="29"/>
      <c r="T79" s="29"/>
      <c r="U79" s="29"/>
      <c r="V79" s="29"/>
      <c r="W79" s="29"/>
      <c r="X79" s="52"/>
      <c r="Y79" s="29"/>
      <c r="Z79" s="29"/>
      <c r="AA79" s="29"/>
      <c r="AB79" s="29"/>
      <c r="AC79" s="29"/>
      <c r="AD79" s="29"/>
      <c r="AE79" s="29"/>
      <c r="AF79" s="29"/>
      <c r="AG79" s="29"/>
      <c r="AH79" s="29"/>
      <c r="AI79" s="29"/>
      <c r="AJ79" s="29"/>
      <c r="AK79" s="29"/>
      <c r="AL79" s="29"/>
    </row>
    <row r="80" ht="14.25" customHeight="1">
      <c r="A80" s="29"/>
      <c r="B80" s="29"/>
      <c r="C80" s="29"/>
      <c r="D80" s="29"/>
      <c r="E80" s="29"/>
      <c r="F80" s="29"/>
      <c r="G80" s="29"/>
      <c r="H80" s="29"/>
      <c r="I80" s="29"/>
      <c r="J80" s="29"/>
      <c r="K80" s="29"/>
      <c r="L80" s="29"/>
      <c r="M80" s="29"/>
      <c r="N80" s="29"/>
      <c r="O80" s="29"/>
      <c r="P80" s="29"/>
      <c r="Q80" s="29"/>
      <c r="R80" s="29"/>
      <c r="S80" s="29"/>
      <c r="T80" s="29"/>
      <c r="U80" s="29"/>
      <c r="V80" s="29"/>
      <c r="W80" s="29"/>
      <c r="X80" s="52"/>
      <c r="Y80" s="29"/>
      <c r="Z80" s="29"/>
      <c r="AA80" s="29"/>
      <c r="AB80" s="29"/>
      <c r="AC80" s="29"/>
      <c r="AD80" s="29"/>
      <c r="AE80" s="29"/>
      <c r="AF80" s="29"/>
      <c r="AG80" s="29"/>
      <c r="AH80" s="29"/>
      <c r="AI80" s="29"/>
      <c r="AJ80" s="29"/>
      <c r="AK80" s="29"/>
      <c r="AL80" s="29"/>
    </row>
    <row r="81" ht="14.25" customHeight="1">
      <c r="A81" s="29"/>
      <c r="B81" s="29"/>
      <c r="C81" s="29"/>
      <c r="D81" s="29"/>
      <c r="E81" s="29"/>
      <c r="F81" s="29"/>
      <c r="G81" s="29"/>
      <c r="H81" s="29"/>
      <c r="I81" s="29"/>
      <c r="J81" s="29"/>
      <c r="K81" s="29"/>
      <c r="L81" s="29"/>
      <c r="M81" s="29"/>
      <c r="N81" s="29"/>
      <c r="O81" s="29"/>
      <c r="P81" s="29"/>
      <c r="Q81" s="29"/>
      <c r="R81" s="29"/>
      <c r="S81" s="29"/>
      <c r="T81" s="29"/>
      <c r="U81" s="29"/>
      <c r="V81" s="29"/>
      <c r="W81" s="29"/>
      <c r="X81" s="52"/>
      <c r="Y81" s="29"/>
      <c r="Z81" s="29"/>
      <c r="AA81" s="29"/>
      <c r="AB81" s="29"/>
      <c r="AC81" s="29"/>
      <c r="AD81" s="29"/>
      <c r="AE81" s="29"/>
      <c r="AF81" s="29"/>
      <c r="AG81" s="29"/>
      <c r="AH81" s="29"/>
      <c r="AI81" s="29"/>
      <c r="AJ81" s="29"/>
      <c r="AK81" s="29"/>
      <c r="AL81" s="29"/>
    </row>
    <row r="82" ht="14.25" customHeight="1">
      <c r="A82" s="29"/>
      <c r="B82" s="29"/>
      <c r="C82" s="29"/>
      <c r="D82" s="29"/>
      <c r="E82" s="29"/>
      <c r="F82" s="29"/>
      <c r="G82" s="29"/>
      <c r="H82" s="29"/>
      <c r="I82" s="29"/>
      <c r="J82" s="29"/>
      <c r="K82" s="29"/>
      <c r="L82" s="29"/>
      <c r="M82" s="29"/>
      <c r="N82" s="29"/>
      <c r="O82" s="29"/>
      <c r="P82" s="29"/>
      <c r="Q82" s="29"/>
      <c r="R82" s="29"/>
      <c r="S82" s="29"/>
      <c r="T82" s="29"/>
      <c r="U82" s="29"/>
      <c r="V82" s="29"/>
      <c r="W82" s="29"/>
      <c r="X82" s="52"/>
      <c r="Y82" s="29"/>
      <c r="Z82" s="29"/>
      <c r="AA82" s="29"/>
      <c r="AB82" s="29"/>
      <c r="AC82" s="29"/>
      <c r="AD82" s="29"/>
      <c r="AE82" s="29"/>
      <c r="AF82" s="29"/>
      <c r="AG82" s="29"/>
      <c r="AH82" s="29"/>
      <c r="AI82" s="29"/>
      <c r="AJ82" s="29"/>
      <c r="AK82" s="29"/>
      <c r="AL82" s="29"/>
    </row>
    <row r="83" ht="14.25" customHeight="1">
      <c r="A83" s="29"/>
      <c r="B83" s="29"/>
      <c r="C83" s="29"/>
      <c r="D83" s="29"/>
      <c r="E83" s="29"/>
      <c r="F83" s="29"/>
      <c r="G83" s="29"/>
      <c r="H83" s="29"/>
      <c r="I83" s="29"/>
      <c r="J83" s="29"/>
      <c r="K83" s="29"/>
      <c r="L83" s="29"/>
      <c r="M83" s="29"/>
      <c r="N83" s="29"/>
      <c r="O83" s="29"/>
      <c r="P83" s="29"/>
      <c r="Q83" s="29"/>
      <c r="R83" s="29"/>
      <c r="S83" s="29"/>
      <c r="T83" s="29"/>
      <c r="U83" s="29"/>
      <c r="V83" s="29"/>
      <c r="W83" s="29"/>
      <c r="X83" s="52"/>
      <c r="Y83" s="29"/>
      <c r="Z83" s="29"/>
      <c r="AA83" s="29"/>
      <c r="AB83" s="29"/>
      <c r="AC83" s="29"/>
      <c r="AD83" s="29"/>
      <c r="AE83" s="29"/>
      <c r="AF83" s="29"/>
      <c r="AG83" s="29"/>
      <c r="AH83" s="29"/>
      <c r="AI83" s="29"/>
      <c r="AJ83" s="29"/>
      <c r="AK83" s="29"/>
      <c r="AL83" s="29"/>
    </row>
    <row r="84" ht="14.25" customHeight="1">
      <c r="A84" s="29"/>
      <c r="B84" s="29"/>
      <c r="C84" s="29"/>
      <c r="D84" s="29"/>
      <c r="E84" s="29"/>
      <c r="F84" s="29"/>
      <c r="G84" s="29"/>
      <c r="H84" s="29"/>
      <c r="I84" s="29"/>
      <c r="J84" s="29"/>
      <c r="K84" s="29"/>
      <c r="L84" s="29"/>
      <c r="M84" s="29"/>
      <c r="N84" s="29"/>
      <c r="O84" s="29"/>
      <c r="P84" s="29"/>
      <c r="Q84" s="29"/>
      <c r="R84" s="29"/>
      <c r="S84" s="29"/>
      <c r="T84" s="29"/>
      <c r="U84" s="29"/>
      <c r="V84" s="29"/>
      <c r="W84" s="29"/>
      <c r="X84" s="52"/>
      <c r="Y84" s="29"/>
      <c r="Z84" s="29"/>
      <c r="AA84" s="29"/>
      <c r="AB84" s="29"/>
      <c r="AC84" s="29"/>
      <c r="AD84" s="29"/>
      <c r="AE84" s="29"/>
      <c r="AF84" s="29"/>
      <c r="AG84" s="29"/>
      <c r="AH84" s="29"/>
      <c r="AI84" s="29"/>
      <c r="AJ84" s="29"/>
      <c r="AK84" s="29"/>
      <c r="AL84" s="29"/>
    </row>
    <row r="85" ht="14.25" customHeight="1">
      <c r="A85" s="29"/>
      <c r="B85" s="29"/>
      <c r="C85" s="29"/>
      <c r="D85" s="29"/>
      <c r="E85" s="29"/>
      <c r="F85" s="29"/>
      <c r="G85" s="29"/>
      <c r="H85" s="29"/>
      <c r="I85" s="29"/>
      <c r="J85" s="29"/>
      <c r="K85" s="29"/>
      <c r="L85" s="29"/>
      <c r="M85" s="29"/>
      <c r="N85" s="29"/>
      <c r="O85" s="29"/>
      <c r="P85" s="29"/>
      <c r="Q85" s="29"/>
      <c r="R85" s="29"/>
      <c r="S85" s="29"/>
      <c r="T85" s="29"/>
      <c r="U85" s="29"/>
      <c r="V85" s="29"/>
      <c r="W85" s="29"/>
      <c r="X85" s="52"/>
      <c r="Y85" s="29"/>
      <c r="Z85" s="29"/>
      <c r="AA85" s="29"/>
      <c r="AB85" s="29"/>
      <c r="AC85" s="29"/>
      <c r="AD85" s="29"/>
      <c r="AE85" s="29"/>
      <c r="AF85" s="29"/>
      <c r="AG85" s="29"/>
      <c r="AH85" s="29"/>
      <c r="AI85" s="29"/>
      <c r="AJ85" s="29"/>
      <c r="AK85" s="29"/>
      <c r="AL85" s="29"/>
    </row>
    <row r="86" ht="14.25" customHeight="1">
      <c r="A86" s="29"/>
      <c r="B86" s="29"/>
      <c r="C86" s="29"/>
      <c r="D86" s="29"/>
      <c r="E86" s="29"/>
      <c r="F86" s="29"/>
      <c r="G86" s="29"/>
      <c r="H86" s="29"/>
      <c r="I86" s="29"/>
      <c r="J86" s="29"/>
      <c r="K86" s="29"/>
      <c r="L86" s="29"/>
      <c r="M86" s="29"/>
      <c r="N86" s="29"/>
      <c r="O86" s="29"/>
      <c r="P86" s="29"/>
      <c r="Q86" s="29"/>
      <c r="R86" s="29"/>
      <c r="S86" s="29"/>
      <c r="T86" s="29"/>
      <c r="U86" s="29"/>
      <c r="V86" s="29"/>
      <c r="W86" s="29"/>
      <c r="X86" s="52"/>
      <c r="Y86" s="29"/>
      <c r="Z86" s="29"/>
      <c r="AA86" s="29"/>
      <c r="AB86" s="29"/>
      <c r="AC86" s="29"/>
      <c r="AD86" s="29"/>
      <c r="AE86" s="29"/>
      <c r="AF86" s="29"/>
      <c r="AG86" s="29"/>
      <c r="AH86" s="29"/>
      <c r="AI86" s="29"/>
      <c r="AJ86" s="29"/>
      <c r="AK86" s="29"/>
      <c r="AL86" s="29"/>
    </row>
    <row r="87" ht="14.25" customHeight="1">
      <c r="A87" s="29"/>
      <c r="B87" s="29"/>
      <c r="C87" s="29"/>
      <c r="D87" s="29"/>
      <c r="E87" s="29"/>
      <c r="F87" s="29"/>
      <c r="G87" s="29"/>
      <c r="H87" s="29"/>
      <c r="I87" s="29"/>
      <c r="J87" s="29"/>
      <c r="K87" s="29"/>
      <c r="L87" s="29"/>
      <c r="M87" s="29"/>
      <c r="N87" s="29"/>
      <c r="O87" s="29"/>
      <c r="P87" s="29"/>
      <c r="Q87" s="29"/>
      <c r="R87" s="29"/>
      <c r="S87" s="29"/>
      <c r="T87" s="29"/>
      <c r="U87" s="29"/>
      <c r="V87" s="29"/>
      <c r="W87" s="29"/>
      <c r="X87" s="52"/>
      <c r="Y87" s="29"/>
      <c r="Z87" s="29"/>
      <c r="AA87" s="29"/>
      <c r="AB87" s="29"/>
      <c r="AC87" s="29"/>
      <c r="AD87" s="29"/>
      <c r="AE87" s="29"/>
      <c r="AF87" s="29"/>
      <c r="AG87" s="29"/>
      <c r="AH87" s="29"/>
      <c r="AI87" s="29"/>
      <c r="AJ87" s="29"/>
      <c r="AK87" s="29"/>
      <c r="AL87" s="29"/>
    </row>
    <row r="88" ht="14.25" customHeight="1">
      <c r="A88" s="29"/>
      <c r="B88" s="29"/>
      <c r="C88" s="29"/>
      <c r="D88" s="29"/>
      <c r="E88" s="29"/>
      <c r="F88" s="29"/>
      <c r="G88" s="29"/>
      <c r="H88" s="29"/>
      <c r="I88" s="29"/>
      <c r="J88" s="29"/>
      <c r="K88" s="29"/>
      <c r="L88" s="29"/>
      <c r="M88" s="29"/>
      <c r="N88" s="29"/>
      <c r="O88" s="29"/>
      <c r="P88" s="29"/>
      <c r="Q88" s="29"/>
      <c r="R88" s="29"/>
      <c r="S88" s="29"/>
      <c r="T88" s="29"/>
      <c r="U88" s="29"/>
      <c r="V88" s="29"/>
      <c r="W88" s="29"/>
      <c r="X88" s="52"/>
      <c r="Y88" s="29"/>
      <c r="Z88" s="29"/>
      <c r="AA88" s="29"/>
      <c r="AB88" s="29"/>
      <c r="AC88" s="29"/>
      <c r="AD88" s="29"/>
      <c r="AE88" s="29"/>
      <c r="AF88" s="29"/>
      <c r="AG88" s="29"/>
      <c r="AH88" s="29"/>
      <c r="AI88" s="29"/>
      <c r="AJ88" s="29"/>
      <c r="AK88" s="29"/>
      <c r="AL88" s="29"/>
    </row>
    <row r="89" ht="14.25" customHeight="1">
      <c r="A89" s="29"/>
      <c r="B89" s="29"/>
      <c r="C89" s="29"/>
      <c r="D89" s="29"/>
      <c r="E89" s="29"/>
      <c r="F89" s="29"/>
      <c r="G89" s="29"/>
      <c r="H89" s="29"/>
      <c r="I89" s="29"/>
      <c r="J89" s="29"/>
      <c r="K89" s="29"/>
      <c r="L89" s="29"/>
      <c r="M89" s="29"/>
      <c r="N89" s="29"/>
      <c r="O89" s="29"/>
      <c r="P89" s="29"/>
      <c r="Q89" s="29"/>
      <c r="R89" s="29"/>
      <c r="S89" s="29"/>
      <c r="T89" s="29"/>
      <c r="U89" s="29"/>
      <c r="V89" s="29"/>
      <c r="W89" s="29"/>
      <c r="X89" s="52"/>
      <c r="Y89" s="29"/>
      <c r="Z89" s="29"/>
      <c r="AA89" s="29"/>
      <c r="AB89" s="29"/>
      <c r="AC89" s="29"/>
      <c r="AD89" s="29"/>
      <c r="AE89" s="29"/>
      <c r="AF89" s="29"/>
      <c r="AG89" s="29"/>
      <c r="AH89" s="29"/>
      <c r="AI89" s="29"/>
      <c r="AJ89" s="29"/>
      <c r="AK89" s="29"/>
      <c r="AL89" s="29"/>
    </row>
    <row r="90" ht="14.25" customHeight="1">
      <c r="A90" s="29"/>
      <c r="B90" s="29"/>
      <c r="C90" s="29"/>
      <c r="D90" s="29"/>
      <c r="E90" s="29"/>
      <c r="F90" s="29"/>
      <c r="G90" s="29"/>
      <c r="H90" s="29"/>
      <c r="I90" s="29"/>
      <c r="J90" s="29"/>
      <c r="K90" s="29"/>
      <c r="L90" s="29"/>
      <c r="M90" s="29"/>
      <c r="N90" s="29"/>
      <c r="O90" s="29"/>
      <c r="P90" s="29"/>
      <c r="Q90" s="29"/>
      <c r="R90" s="29"/>
      <c r="S90" s="29"/>
      <c r="T90" s="29"/>
      <c r="U90" s="29"/>
      <c r="V90" s="29"/>
      <c r="W90" s="29"/>
      <c r="X90" s="52"/>
      <c r="Y90" s="29"/>
      <c r="Z90" s="29"/>
      <c r="AA90" s="29"/>
      <c r="AB90" s="29"/>
      <c r="AC90" s="29"/>
      <c r="AD90" s="29"/>
      <c r="AE90" s="29"/>
      <c r="AF90" s="29"/>
      <c r="AG90" s="29"/>
      <c r="AH90" s="29"/>
      <c r="AI90" s="29"/>
      <c r="AJ90" s="29"/>
      <c r="AK90" s="29"/>
      <c r="AL90" s="29"/>
    </row>
    <row r="91" ht="14.25" customHeight="1">
      <c r="A91" s="29"/>
      <c r="B91" s="29"/>
      <c r="C91" s="29"/>
      <c r="D91" s="29"/>
      <c r="E91" s="29"/>
      <c r="F91" s="29"/>
      <c r="G91" s="29"/>
      <c r="H91" s="29"/>
      <c r="I91" s="29"/>
      <c r="J91" s="29"/>
      <c r="K91" s="29"/>
      <c r="L91" s="29"/>
      <c r="M91" s="29"/>
      <c r="N91" s="29"/>
      <c r="O91" s="29"/>
      <c r="P91" s="29"/>
      <c r="Q91" s="29"/>
      <c r="R91" s="29"/>
      <c r="S91" s="29"/>
      <c r="T91" s="29"/>
      <c r="U91" s="29"/>
      <c r="V91" s="29"/>
      <c r="W91" s="29"/>
      <c r="X91" s="52"/>
      <c r="Y91" s="29"/>
      <c r="Z91" s="29"/>
      <c r="AA91" s="29"/>
      <c r="AB91" s="29"/>
      <c r="AC91" s="29"/>
      <c r="AD91" s="29"/>
      <c r="AE91" s="29"/>
      <c r="AF91" s="29"/>
      <c r="AG91" s="29"/>
      <c r="AH91" s="29"/>
      <c r="AI91" s="29"/>
      <c r="AJ91" s="29"/>
      <c r="AK91" s="29"/>
      <c r="AL91" s="29"/>
    </row>
    <row r="92" ht="14.25" customHeight="1">
      <c r="A92" s="29"/>
      <c r="B92" s="29"/>
      <c r="C92" s="29"/>
      <c r="D92" s="29"/>
      <c r="E92" s="29"/>
      <c r="F92" s="29"/>
      <c r="G92" s="29"/>
      <c r="H92" s="29"/>
      <c r="I92" s="29"/>
      <c r="J92" s="29"/>
      <c r="K92" s="29"/>
      <c r="L92" s="29"/>
      <c r="M92" s="29"/>
      <c r="N92" s="29"/>
      <c r="O92" s="29"/>
      <c r="P92" s="29"/>
      <c r="Q92" s="29"/>
      <c r="R92" s="29"/>
      <c r="S92" s="29"/>
      <c r="T92" s="29"/>
      <c r="U92" s="29"/>
      <c r="V92" s="29"/>
      <c r="W92" s="29"/>
      <c r="X92" s="52"/>
      <c r="Y92" s="29"/>
      <c r="Z92" s="29"/>
      <c r="AA92" s="29"/>
      <c r="AB92" s="29"/>
      <c r="AC92" s="29"/>
      <c r="AD92" s="29"/>
      <c r="AE92" s="29"/>
      <c r="AF92" s="29"/>
      <c r="AG92" s="29"/>
      <c r="AH92" s="29"/>
      <c r="AI92" s="29"/>
      <c r="AJ92" s="29"/>
      <c r="AK92" s="29"/>
      <c r="AL92" s="29"/>
    </row>
    <row r="93" ht="14.25" customHeight="1">
      <c r="A93" s="29"/>
      <c r="B93" s="29"/>
      <c r="C93" s="29"/>
      <c r="D93" s="29"/>
      <c r="E93" s="29"/>
      <c r="F93" s="29"/>
      <c r="G93" s="29"/>
      <c r="H93" s="29"/>
      <c r="I93" s="29"/>
      <c r="J93" s="29"/>
      <c r="K93" s="29"/>
      <c r="L93" s="29"/>
      <c r="M93" s="29"/>
      <c r="N93" s="29"/>
      <c r="O93" s="29"/>
      <c r="P93" s="29"/>
      <c r="Q93" s="29"/>
      <c r="R93" s="29"/>
      <c r="S93" s="29"/>
      <c r="T93" s="29"/>
      <c r="U93" s="29"/>
      <c r="V93" s="29"/>
      <c r="W93" s="29"/>
      <c r="X93" s="52"/>
      <c r="Y93" s="29"/>
      <c r="Z93" s="29"/>
      <c r="AA93" s="29"/>
      <c r="AB93" s="29"/>
      <c r="AC93" s="29"/>
      <c r="AD93" s="29"/>
      <c r="AE93" s="29"/>
      <c r="AF93" s="29"/>
      <c r="AG93" s="29"/>
      <c r="AH93" s="29"/>
      <c r="AI93" s="29"/>
      <c r="AJ93" s="29"/>
      <c r="AK93" s="29"/>
      <c r="AL93" s="29"/>
    </row>
    <row r="94" ht="14.25" customHeight="1">
      <c r="A94" s="29"/>
      <c r="B94" s="29"/>
      <c r="C94" s="29"/>
      <c r="D94" s="29"/>
      <c r="E94" s="29"/>
      <c r="F94" s="29"/>
      <c r="G94" s="29"/>
      <c r="H94" s="29"/>
      <c r="I94" s="29"/>
      <c r="J94" s="29"/>
      <c r="K94" s="29"/>
      <c r="L94" s="29"/>
      <c r="M94" s="29"/>
      <c r="N94" s="29"/>
      <c r="O94" s="29"/>
      <c r="P94" s="29"/>
      <c r="Q94" s="29"/>
      <c r="R94" s="29"/>
      <c r="S94" s="29"/>
      <c r="T94" s="29"/>
      <c r="U94" s="29"/>
      <c r="V94" s="29"/>
      <c r="W94" s="29"/>
      <c r="X94" s="52"/>
      <c r="Y94" s="29"/>
      <c r="Z94" s="29"/>
      <c r="AA94" s="29"/>
      <c r="AB94" s="29"/>
      <c r="AC94" s="29"/>
      <c r="AD94" s="29"/>
      <c r="AE94" s="29"/>
      <c r="AF94" s="29"/>
      <c r="AG94" s="29"/>
      <c r="AH94" s="29"/>
      <c r="AI94" s="29"/>
      <c r="AJ94" s="29"/>
      <c r="AK94" s="29"/>
      <c r="AL94" s="29"/>
    </row>
    <row r="95" ht="14.25" customHeight="1">
      <c r="A95" s="29"/>
      <c r="B95" s="29"/>
      <c r="C95" s="29"/>
      <c r="D95" s="29"/>
      <c r="E95" s="29"/>
      <c r="F95" s="29"/>
      <c r="G95" s="29"/>
      <c r="H95" s="29"/>
      <c r="I95" s="29"/>
      <c r="J95" s="29"/>
      <c r="K95" s="29"/>
      <c r="L95" s="29"/>
      <c r="M95" s="29"/>
      <c r="N95" s="29"/>
      <c r="O95" s="29"/>
      <c r="P95" s="29"/>
      <c r="Q95" s="29"/>
      <c r="R95" s="29"/>
      <c r="S95" s="29"/>
      <c r="T95" s="29"/>
      <c r="U95" s="29"/>
      <c r="V95" s="29"/>
      <c r="W95" s="29"/>
      <c r="X95" s="52"/>
      <c r="Y95" s="29"/>
      <c r="Z95" s="29"/>
      <c r="AA95" s="29"/>
      <c r="AB95" s="29"/>
      <c r="AC95" s="29"/>
      <c r="AD95" s="29"/>
      <c r="AE95" s="29"/>
      <c r="AF95" s="29"/>
      <c r="AG95" s="29"/>
      <c r="AH95" s="29"/>
      <c r="AI95" s="29"/>
      <c r="AJ95" s="29"/>
      <c r="AK95" s="29"/>
      <c r="AL95" s="29"/>
    </row>
    <row r="96" ht="14.25" customHeight="1">
      <c r="A96" s="29"/>
      <c r="B96" s="29"/>
      <c r="C96" s="29"/>
      <c r="D96" s="29"/>
      <c r="E96" s="29"/>
      <c r="F96" s="29"/>
      <c r="G96" s="29"/>
      <c r="H96" s="29"/>
      <c r="I96" s="29"/>
      <c r="J96" s="29"/>
      <c r="K96" s="29"/>
      <c r="L96" s="29"/>
      <c r="M96" s="29"/>
      <c r="N96" s="29"/>
      <c r="O96" s="29"/>
      <c r="P96" s="29"/>
      <c r="Q96" s="29"/>
      <c r="R96" s="29"/>
      <c r="S96" s="29"/>
      <c r="T96" s="29"/>
      <c r="U96" s="29"/>
      <c r="V96" s="29"/>
      <c r="W96" s="29"/>
      <c r="X96" s="52"/>
      <c r="Y96" s="29"/>
      <c r="Z96" s="29"/>
      <c r="AA96" s="29"/>
      <c r="AB96" s="29"/>
      <c r="AC96" s="29"/>
      <c r="AD96" s="29"/>
      <c r="AE96" s="29"/>
      <c r="AF96" s="29"/>
      <c r="AG96" s="29"/>
      <c r="AH96" s="29"/>
      <c r="AI96" s="29"/>
      <c r="AJ96" s="29"/>
      <c r="AK96" s="29"/>
      <c r="AL96" s="29"/>
    </row>
    <row r="97" ht="14.25" customHeight="1">
      <c r="A97" s="29"/>
      <c r="B97" s="29"/>
      <c r="C97" s="29"/>
      <c r="D97" s="29"/>
      <c r="E97" s="29"/>
      <c r="F97" s="29"/>
      <c r="G97" s="29"/>
      <c r="H97" s="29"/>
      <c r="I97" s="29"/>
      <c r="J97" s="29"/>
      <c r="K97" s="29"/>
      <c r="L97" s="29"/>
      <c r="M97" s="29"/>
      <c r="N97" s="29"/>
      <c r="O97" s="29"/>
      <c r="P97" s="29"/>
      <c r="Q97" s="29"/>
      <c r="R97" s="29"/>
      <c r="S97" s="29"/>
      <c r="T97" s="29"/>
      <c r="U97" s="29"/>
      <c r="V97" s="29"/>
      <c r="W97" s="29"/>
      <c r="X97" s="52"/>
      <c r="Y97" s="29"/>
      <c r="Z97" s="29"/>
      <c r="AA97" s="29"/>
      <c r="AB97" s="29"/>
      <c r="AC97" s="29"/>
      <c r="AD97" s="29"/>
      <c r="AE97" s="29"/>
      <c r="AF97" s="29"/>
      <c r="AG97" s="29"/>
      <c r="AH97" s="29"/>
      <c r="AI97" s="29"/>
      <c r="AJ97" s="29"/>
      <c r="AK97" s="29"/>
      <c r="AL97" s="29"/>
    </row>
    <row r="98" ht="14.25" customHeight="1">
      <c r="A98" s="29"/>
      <c r="B98" s="29"/>
      <c r="C98" s="29"/>
      <c r="D98" s="29"/>
      <c r="E98" s="29"/>
      <c r="F98" s="29"/>
      <c r="G98" s="29"/>
      <c r="H98" s="29"/>
      <c r="I98" s="29"/>
      <c r="J98" s="29"/>
      <c r="K98" s="29"/>
      <c r="L98" s="29"/>
      <c r="M98" s="29"/>
      <c r="N98" s="29"/>
      <c r="O98" s="29"/>
      <c r="P98" s="29"/>
      <c r="Q98" s="29"/>
      <c r="R98" s="29"/>
      <c r="S98" s="29"/>
      <c r="T98" s="29"/>
      <c r="U98" s="29"/>
      <c r="V98" s="29"/>
      <c r="W98" s="29"/>
      <c r="X98" s="52"/>
      <c r="Y98" s="29"/>
      <c r="Z98" s="29"/>
      <c r="AA98" s="29"/>
      <c r="AB98" s="29"/>
      <c r="AC98" s="29"/>
      <c r="AD98" s="29"/>
      <c r="AE98" s="29"/>
      <c r="AF98" s="29"/>
      <c r="AG98" s="29"/>
      <c r="AH98" s="29"/>
      <c r="AI98" s="29"/>
      <c r="AJ98" s="29"/>
      <c r="AK98" s="29"/>
      <c r="AL98" s="29"/>
    </row>
    <row r="99" ht="14.25" customHeight="1">
      <c r="A99" s="29"/>
      <c r="B99" s="29"/>
      <c r="C99" s="29"/>
      <c r="D99" s="29"/>
      <c r="E99" s="29"/>
      <c r="F99" s="29"/>
      <c r="G99" s="29"/>
      <c r="H99" s="29"/>
      <c r="I99" s="29"/>
      <c r="J99" s="29"/>
      <c r="K99" s="29"/>
      <c r="L99" s="29"/>
      <c r="M99" s="29"/>
      <c r="N99" s="29"/>
      <c r="O99" s="29"/>
      <c r="P99" s="29"/>
      <c r="Q99" s="29"/>
      <c r="R99" s="29"/>
      <c r="S99" s="29"/>
      <c r="T99" s="29"/>
      <c r="U99" s="29"/>
      <c r="V99" s="29"/>
      <c r="W99" s="29"/>
      <c r="X99" s="52"/>
      <c r="Y99" s="29"/>
      <c r="Z99" s="29"/>
      <c r="AA99" s="29"/>
      <c r="AB99" s="29"/>
      <c r="AC99" s="29"/>
      <c r="AD99" s="29"/>
      <c r="AE99" s="29"/>
      <c r="AF99" s="29"/>
      <c r="AG99" s="29"/>
      <c r="AH99" s="29"/>
      <c r="AI99" s="29"/>
      <c r="AJ99" s="29"/>
      <c r="AK99" s="29"/>
      <c r="AL99" s="29"/>
    </row>
    <row r="100" ht="14.2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52"/>
      <c r="Y100" s="29"/>
      <c r="Z100" s="29"/>
      <c r="AA100" s="29"/>
      <c r="AB100" s="29"/>
      <c r="AC100" s="29"/>
      <c r="AD100" s="29"/>
      <c r="AE100" s="29"/>
      <c r="AF100" s="29"/>
      <c r="AG100" s="29"/>
      <c r="AH100" s="29"/>
      <c r="AI100" s="29"/>
      <c r="AJ100" s="29"/>
      <c r="AK100" s="29"/>
      <c r="AL100" s="29"/>
    </row>
    <row r="101" ht="14.2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52"/>
      <c r="Y101" s="29"/>
      <c r="Z101" s="29"/>
      <c r="AA101" s="29"/>
      <c r="AB101" s="29"/>
      <c r="AC101" s="29"/>
      <c r="AD101" s="29"/>
      <c r="AE101" s="29"/>
      <c r="AF101" s="29"/>
      <c r="AG101" s="29"/>
      <c r="AH101" s="29"/>
      <c r="AI101" s="29"/>
      <c r="AJ101" s="29"/>
      <c r="AK101" s="29"/>
      <c r="AL101" s="29"/>
    </row>
    <row r="102" ht="14.2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52"/>
      <c r="Y102" s="29"/>
      <c r="Z102" s="29"/>
      <c r="AA102" s="29"/>
      <c r="AB102" s="29"/>
      <c r="AC102" s="29"/>
      <c r="AD102" s="29"/>
      <c r="AE102" s="29"/>
      <c r="AF102" s="29"/>
      <c r="AG102" s="29"/>
      <c r="AH102" s="29"/>
      <c r="AI102" s="29"/>
      <c r="AJ102" s="29"/>
      <c r="AK102" s="29"/>
      <c r="AL102" s="29"/>
    </row>
    <row r="103" ht="14.2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52"/>
      <c r="Y103" s="29"/>
      <c r="Z103" s="29"/>
      <c r="AA103" s="29"/>
      <c r="AB103" s="29"/>
      <c r="AC103" s="29"/>
      <c r="AD103" s="29"/>
      <c r="AE103" s="29"/>
      <c r="AF103" s="29"/>
      <c r="AG103" s="29"/>
      <c r="AH103" s="29"/>
      <c r="AI103" s="29"/>
      <c r="AJ103" s="29"/>
      <c r="AK103" s="29"/>
      <c r="AL103" s="29"/>
    </row>
    <row r="104" ht="14.2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52"/>
      <c r="Y104" s="29"/>
      <c r="Z104" s="29"/>
      <c r="AA104" s="29"/>
      <c r="AB104" s="29"/>
      <c r="AC104" s="29"/>
      <c r="AD104" s="29"/>
      <c r="AE104" s="29"/>
      <c r="AF104" s="29"/>
      <c r="AG104" s="29"/>
      <c r="AH104" s="29"/>
      <c r="AI104" s="29"/>
      <c r="AJ104" s="29"/>
      <c r="AK104" s="29"/>
      <c r="AL104" s="29"/>
    </row>
    <row r="105" ht="14.2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52"/>
      <c r="Y105" s="29"/>
      <c r="Z105" s="29"/>
      <c r="AA105" s="29"/>
      <c r="AB105" s="29"/>
      <c r="AC105" s="29"/>
      <c r="AD105" s="29"/>
      <c r="AE105" s="29"/>
      <c r="AF105" s="29"/>
      <c r="AG105" s="29"/>
      <c r="AH105" s="29"/>
      <c r="AI105" s="29"/>
      <c r="AJ105" s="29"/>
      <c r="AK105" s="29"/>
      <c r="AL105" s="29"/>
    </row>
    <row r="106" ht="14.2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52"/>
      <c r="Y106" s="29"/>
      <c r="Z106" s="29"/>
      <c r="AA106" s="29"/>
      <c r="AB106" s="29"/>
      <c r="AC106" s="29"/>
      <c r="AD106" s="29"/>
      <c r="AE106" s="29"/>
      <c r="AF106" s="29"/>
      <c r="AG106" s="29"/>
      <c r="AH106" s="29"/>
      <c r="AI106" s="29"/>
      <c r="AJ106" s="29"/>
      <c r="AK106" s="29"/>
      <c r="AL106" s="29"/>
    </row>
    <row r="107" ht="14.2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52"/>
      <c r="Y107" s="29"/>
      <c r="Z107" s="29"/>
      <c r="AA107" s="29"/>
      <c r="AB107" s="29"/>
      <c r="AC107" s="29"/>
      <c r="AD107" s="29"/>
      <c r="AE107" s="29"/>
      <c r="AF107" s="29"/>
      <c r="AG107" s="29"/>
      <c r="AH107" s="29"/>
      <c r="AI107" s="29"/>
      <c r="AJ107" s="29"/>
      <c r="AK107" s="29"/>
      <c r="AL107" s="29"/>
    </row>
    <row r="108" ht="14.2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52"/>
      <c r="Y108" s="29"/>
      <c r="Z108" s="29"/>
      <c r="AA108" s="29"/>
      <c r="AB108" s="29"/>
      <c r="AC108" s="29"/>
      <c r="AD108" s="29"/>
      <c r="AE108" s="29"/>
      <c r="AF108" s="29"/>
      <c r="AG108" s="29"/>
      <c r="AH108" s="29"/>
      <c r="AI108" s="29"/>
      <c r="AJ108" s="29"/>
      <c r="AK108" s="29"/>
      <c r="AL108" s="29"/>
    </row>
    <row r="109" ht="14.2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52"/>
      <c r="Y109" s="29"/>
      <c r="Z109" s="29"/>
      <c r="AA109" s="29"/>
      <c r="AB109" s="29"/>
      <c r="AC109" s="29"/>
      <c r="AD109" s="29"/>
      <c r="AE109" s="29"/>
      <c r="AF109" s="29"/>
      <c r="AG109" s="29"/>
      <c r="AH109" s="29"/>
      <c r="AI109" s="29"/>
      <c r="AJ109" s="29"/>
      <c r="AK109" s="29"/>
      <c r="AL109" s="29"/>
    </row>
    <row r="110" ht="14.2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52"/>
      <c r="Y110" s="29"/>
      <c r="Z110" s="29"/>
      <c r="AA110" s="29"/>
      <c r="AB110" s="29"/>
      <c r="AC110" s="29"/>
      <c r="AD110" s="29"/>
      <c r="AE110" s="29"/>
      <c r="AF110" s="29"/>
      <c r="AG110" s="29"/>
      <c r="AH110" s="29"/>
      <c r="AI110" s="29"/>
      <c r="AJ110" s="29"/>
      <c r="AK110" s="29"/>
      <c r="AL110" s="29"/>
    </row>
    <row r="111" ht="14.2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52"/>
      <c r="Y111" s="29"/>
      <c r="Z111" s="29"/>
      <c r="AA111" s="29"/>
      <c r="AB111" s="29"/>
      <c r="AC111" s="29"/>
      <c r="AD111" s="29"/>
      <c r="AE111" s="29"/>
      <c r="AF111" s="29"/>
      <c r="AG111" s="29"/>
      <c r="AH111" s="29"/>
      <c r="AI111" s="29"/>
      <c r="AJ111" s="29"/>
      <c r="AK111" s="29"/>
      <c r="AL111" s="29"/>
    </row>
    <row r="112" ht="14.2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52"/>
      <c r="Y112" s="29"/>
      <c r="Z112" s="29"/>
      <c r="AA112" s="29"/>
      <c r="AB112" s="29"/>
      <c r="AC112" s="29"/>
      <c r="AD112" s="29"/>
      <c r="AE112" s="29"/>
      <c r="AF112" s="29"/>
      <c r="AG112" s="29"/>
      <c r="AH112" s="29"/>
      <c r="AI112" s="29"/>
      <c r="AJ112" s="29"/>
      <c r="AK112" s="29"/>
      <c r="AL112" s="29"/>
    </row>
    <row r="113" ht="14.2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52"/>
      <c r="Y113" s="29"/>
      <c r="Z113" s="29"/>
      <c r="AA113" s="29"/>
      <c r="AB113" s="29"/>
      <c r="AC113" s="29"/>
      <c r="AD113" s="29"/>
      <c r="AE113" s="29"/>
      <c r="AF113" s="29"/>
      <c r="AG113" s="29"/>
      <c r="AH113" s="29"/>
      <c r="AI113" s="29"/>
      <c r="AJ113" s="29"/>
      <c r="AK113" s="29"/>
      <c r="AL113" s="29"/>
    </row>
    <row r="114" ht="14.2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52"/>
      <c r="Y114" s="29"/>
      <c r="Z114" s="29"/>
      <c r="AA114" s="29"/>
      <c r="AB114" s="29"/>
      <c r="AC114" s="29"/>
      <c r="AD114" s="29"/>
      <c r="AE114" s="29"/>
      <c r="AF114" s="29"/>
      <c r="AG114" s="29"/>
      <c r="AH114" s="29"/>
      <c r="AI114" s="29"/>
      <c r="AJ114" s="29"/>
      <c r="AK114" s="29"/>
      <c r="AL114" s="29"/>
    </row>
    <row r="115" ht="14.2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52"/>
      <c r="Y115" s="29"/>
      <c r="Z115" s="29"/>
      <c r="AA115" s="29"/>
      <c r="AB115" s="29"/>
      <c r="AC115" s="29"/>
      <c r="AD115" s="29"/>
      <c r="AE115" s="29"/>
      <c r="AF115" s="29"/>
      <c r="AG115" s="29"/>
      <c r="AH115" s="29"/>
      <c r="AI115" s="29"/>
      <c r="AJ115" s="29"/>
      <c r="AK115" s="29"/>
      <c r="AL115" s="29"/>
    </row>
    <row r="116" ht="14.2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52"/>
      <c r="Y116" s="29"/>
      <c r="Z116" s="29"/>
      <c r="AA116" s="29"/>
      <c r="AB116" s="29"/>
      <c r="AC116" s="29"/>
      <c r="AD116" s="29"/>
      <c r="AE116" s="29"/>
      <c r="AF116" s="29"/>
      <c r="AG116" s="29"/>
      <c r="AH116" s="29"/>
      <c r="AI116" s="29"/>
      <c r="AJ116" s="29"/>
      <c r="AK116" s="29"/>
      <c r="AL116" s="29"/>
    </row>
    <row r="117" ht="14.2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52"/>
      <c r="Y117" s="29"/>
      <c r="Z117" s="29"/>
      <c r="AA117" s="29"/>
      <c r="AB117" s="29"/>
      <c r="AC117" s="29"/>
      <c r="AD117" s="29"/>
      <c r="AE117" s="29"/>
      <c r="AF117" s="29"/>
      <c r="AG117" s="29"/>
      <c r="AH117" s="29"/>
      <c r="AI117" s="29"/>
      <c r="AJ117" s="29"/>
      <c r="AK117" s="29"/>
      <c r="AL117" s="29"/>
    </row>
    <row r="118" ht="14.2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52"/>
      <c r="Y118" s="29"/>
      <c r="Z118" s="29"/>
      <c r="AA118" s="29"/>
      <c r="AB118" s="29"/>
      <c r="AC118" s="29"/>
      <c r="AD118" s="29"/>
      <c r="AE118" s="29"/>
      <c r="AF118" s="29"/>
      <c r="AG118" s="29"/>
      <c r="AH118" s="29"/>
      <c r="AI118" s="29"/>
      <c r="AJ118" s="29"/>
      <c r="AK118" s="29"/>
      <c r="AL118" s="29"/>
    </row>
    <row r="119" ht="14.2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52"/>
      <c r="Y119" s="29"/>
      <c r="Z119" s="29"/>
      <c r="AA119" s="29"/>
      <c r="AB119" s="29"/>
      <c r="AC119" s="29"/>
      <c r="AD119" s="29"/>
      <c r="AE119" s="29"/>
      <c r="AF119" s="29"/>
      <c r="AG119" s="29"/>
      <c r="AH119" s="29"/>
      <c r="AI119" s="29"/>
      <c r="AJ119" s="29"/>
      <c r="AK119" s="29"/>
      <c r="AL119" s="29"/>
    </row>
    <row r="120" ht="14.2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52"/>
      <c r="Y120" s="29"/>
      <c r="Z120" s="29"/>
      <c r="AA120" s="29"/>
      <c r="AB120" s="29"/>
      <c r="AC120" s="29"/>
      <c r="AD120" s="29"/>
      <c r="AE120" s="29"/>
      <c r="AF120" s="29"/>
      <c r="AG120" s="29"/>
      <c r="AH120" s="29"/>
      <c r="AI120" s="29"/>
      <c r="AJ120" s="29"/>
      <c r="AK120" s="29"/>
      <c r="AL120" s="29"/>
    </row>
    <row r="121" ht="14.2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52"/>
      <c r="Y121" s="29"/>
      <c r="Z121" s="29"/>
      <c r="AA121" s="29"/>
      <c r="AB121" s="29"/>
      <c r="AC121" s="29"/>
      <c r="AD121" s="29"/>
      <c r="AE121" s="29"/>
      <c r="AF121" s="29"/>
      <c r="AG121" s="29"/>
      <c r="AH121" s="29"/>
      <c r="AI121" s="29"/>
      <c r="AJ121" s="29"/>
      <c r="AK121" s="29"/>
      <c r="AL121" s="29"/>
    </row>
    <row r="122" ht="14.2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52"/>
      <c r="Y122" s="29"/>
      <c r="Z122" s="29"/>
      <c r="AA122" s="29"/>
      <c r="AB122" s="29"/>
      <c r="AC122" s="29"/>
      <c r="AD122" s="29"/>
      <c r="AE122" s="29"/>
      <c r="AF122" s="29"/>
      <c r="AG122" s="29"/>
      <c r="AH122" s="29"/>
      <c r="AI122" s="29"/>
      <c r="AJ122" s="29"/>
      <c r="AK122" s="29"/>
      <c r="AL122" s="29"/>
    </row>
    <row r="123" ht="14.2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52"/>
      <c r="Y123" s="29"/>
      <c r="Z123" s="29"/>
      <c r="AA123" s="29"/>
      <c r="AB123" s="29"/>
      <c r="AC123" s="29"/>
      <c r="AD123" s="29"/>
      <c r="AE123" s="29"/>
      <c r="AF123" s="29"/>
      <c r="AG123" s="29"/>
      <c r="AH123" s="29"/>
      <c r="AI123" s="29"/>
      <c r="AJ123" s="29"/>
      <c r="AK123" s="29"/>
      <c r="AL123" s="29"/>
    </row>
    <row r="124" ht="14.2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52"/>
      <c r="Y124" s="29"/>
      <c r="Z124" s="29"/>
      <c r="AA124" s="29"/>
      <c r="AB124" s="29"/>
      <c r="AC124" s="29"/>
      <c r="AD124" s="29"/>
      <c r="AE124" s="29"/>
      <c r="AF124" s="29"/>
      <c r="AG124" s="29"/>
      <c r="AH124" s="29"/>
      <c r="AI124" s="29"/>
      <c r="AJ124" s="29"/>
      <c r="AK124" s="29"/>
      <c r="AL124" s="29"/>
    </row>
    <row r="125" ht="14.2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52"/>
      <c r="Y125" s="29"/>
      <c r="Z125" s="29"/>
      <c r="AA125" s="29"/>
      <c r="AB125" s="29"/>
      <c r="AC125" s="29"/>
      <c r="AD125" s="29"/>
      <c r="AE125" s="29"/>
      <c r="AF125" s="29"/>
      <c r="AG125" s="29"/>
      <c r="AH125" s="29"/>
      <c r="AI125" s="29"/>
      <c r="AJ125" s="29"/>
      <c r="AK125" s="29"/>
      <c r="AL125" s="29"/>
    </row>
    <row r="126" ht="14.2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52"/>
      <c r="Y126" s="29"/>
      <c r="Z126" s="29"/>
      <c r="AA126" s="29"/>
      <c r="AB126" s="29"/>
      <c r="AC126" s="29"/>
      <c r="AD126" s="29"/>
      <c r="AE126" s="29"/>
      <c r="AF126" s="29"/>
      <c r="AG126" s="29"/>
      <c r="AH126" s="29"/>
      <c r="AI126" s="29"/>
      <c r="AJ126" s="29"/>
      <c r="AK126" s="29"/>
      <c r="AL126" s="29"/>
    </row>
    <row r="127" ht="14.2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52"/>
      <c r="Y127" s="29"/>
      <c r="Z127" s="29"/>
      <c r="AA127" s="29"/>
      <c r="AB127" s="29"/>
      <c r="AC127" s="29"/>
      <c r="AD127" s="29"/>
      <c r="AE127" s="29"/>
      <c r="AF127" s="29"/>
      <c r="AG127" s="29"/>
      <c r="AH127" s="29"/>
      <c r="AI127" s="29"/>
      <c r="AJ127" s="29"/>
      <c r="AK127" s="29"/>
      <c r="AL127" s="29"/>
    </row>
    <row r="128" ht="14.2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52"/>
      <c r="Y128" s="29"/>
      <c r="Z128" s="29"/>
      <c r="AA128" s="29"/>
      <c r="AB128" s="29"/>
      <c r="AC128" s="29"/>
      <c r="AD128" s="29"/>
      <c r="AE128" s="29"/>
      <c r="AF128" s="29"/>
      <c r="AG128" s="29"/>
      <c r="AH128" s="29"/>
      <c r="AI128" s="29"/>
      <c r="AJ128" s="29"/>
      <c r="AK128" s="29"/>
      <c r="AL128" s="29"/>
    </row>
    <row r="129" ht="14.2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52"/>
      <c r="Y129" s="29"/>
      <c r="Z129" s="29"/>
      <c r="AA129" s="29"/>
      <c r="AB129" s="29"/>
      <c r="AC129" s="29"/>
      <c r="AD129" s="29"/>
      <c r="AE129" s="29"/>
      <c r="AF129" s="29"/>
      <c r="AG129" s="29"/>
      <c r="AH129" s="29"/>
      <c r="AI129" s="29"/>
      <c r="AJ129" s="29"/>
      <c r="AK129" s="29"/>
      <c r="AL129" s="29"/>
    </row>
    <row r="130" ht="14.2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52"/>
      <c r="Y130" s="29"/>
      <c r="Z130" s="29"/>
      <c r="AA130" s="29"/>
      <c r="AB130" s="29"/>
      <c r="AC130" s="29"/>
      <c r="AD130" s="29"/>
      <c r="AE130" s="29"/>
      <c r="AF130" s="29"/>
      <c r="AG130" s="29"/>
      <c r="AH130" s="29"/>
      <c r="AI130" s="29"/>
      <c r="AJ130" s="29"/>
      <c r="AK130" s="29"/>
      <c r="AL130" s="29"/>
    </row>
    <row r="131" ht="14.2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52"/>
      <c r="Y131" s="29"/>
      <c r="Z131" s="29"/>
      <c r="AA131" s="29"/>
      <c r="AB131" s="29"/>
      <c r="AC131" s="29"/>
      <c r="AD131" s="29"/>
      <c r="AE131" s="29"/>
      <c r="AF131" s="29"/>
      <c r="AG131" s="29"/>
      <c r="AH131" s="29"/>
      <c r="AI131" s="29"/>
      <c r="AJ131" s="29"/>
      <c r="AK131" s="29"/>
      <c r="AL131" s="29"/>
    </row>
    <row r="132" ht="14.2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52"/>
      <c r="Y132" s="29"/>
      <c r="Z132" s="29"/>
      <c r="AA132" s="29"/>
      <c r="AB132" s="29"/>
      <c r="AC132" s="29"/>
      <c r="AD132" s="29"/>
      <c r="AE132" s="29"/>
      <c r="AF132" s="29"/>
      <c r="AG132" s="29"/>
      <c r="AH132" s="29"/>
      <c r="AI132" s="29"/>
      <c r="AJ132" s="29"/>
      <c r="AK132" s="29"/>
      <c r="AL132" s="29"/>
    </row>
    <row r="133" ht="14.2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52"/>
      <c r="Y133" s="29"/>
      <c r="Z133" s="29"/>
      <c r="AA133" s="29"/>
      <c r="AB133" s="29"/>
      <c r="AC133" s="29"/>
      <c r="AD133" s="29"/>
      <c r="AE133" s="29"/>
      <c r="AF133" s="29"/>
      <c r="AG133" s="29"/>
      <c r="AH133" s="29"/>
      <c r="AI133" s="29"/>
      <c r="AJ133" s="29"/>
      <c r="AK133" s="29"/>
      <c r="AL133" s="29"/>
    </row>
    <row r="134" ht="14.2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52"/>
      <c r="Y134" s="29"/>
      <c r="Z134" s="29"/>
      <c r="AA134" s="29"/>
      <c r="AB134" s="29"/>
      <c r="AC134" s="29"/>
      <c r="AD134" s="29"/>
      <c r="AE134" s="29"/>
      <c r="AF134" s="29"/>
      <c r="AG134" s="29"/>
      <c r="AH134" s="29"/>
      <c r="AI134" s="29"/>
      <c r="AJ134" s="29"/>
      <c r="AK134" s="29"/>
      <c r="AL134" s="29"/>
    </row>
    <row r="135" ht="14.2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52"/>
      <c r="Y135" s="29"/>
      <c r="Z135" s="29"/>
      <c r="AA135" s="29"/>
      <c r="AB135" s="29"/>
      <c r="AC135" s="29"/>
      <c r="AD135" s="29"/>
      <c r="AE135" s="29"/>
      <c r="AF135" s="29"/>
      <c r="AG135" s="29"/>
      <c r="AH135" s="29"/>
      <c r="AI135" s="29"/>
      <c r="AJ135" s="29"/>
      <c r="AK135" s="29"/>
      <c r="AL135" s="29"/>
    </row>
    <row r="136" ht="14.2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52"/>
      <c r="Y136" s="29"/>
      <c r="Z136" s="29"/>
      <c r="AA136" s="29"/>
      <c r="AB136" s="29"/>
      <c r="AC136" s="29"/>
      <c r="AD136" s="29"/>
      <c r="AE136" s="29"/>
      <c r="AF136" s="29"/>
      <c r="AG136" s="29"/>
      <c r="AH136" s="29"/>
      <c r="AI136" s="29"/>
      <c r="AJ136" s="29"/>
      <c r="AK136" s="29"/>
      <c r="AL136" s="29"/>
    </row>
    <row r="137" ht="14.2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52"/>
      <c r="Y137" s="29"/>
      <c r="Z137" s="29"/>
      <c r="AA137" s="29"/>
      <c r="AB137" s="29"/>
      <c r="AC137" s="29"/>
      <c r="AD137" s="29"/>
      <c r="AE137" s="29"/>
      <c r="AF137" s="29"/>
      <c r="AG137" s="29"/>
      <c r="AH137" s="29"/>
      <c r="AI137" s="29"/>
      <c r="AJ137" s="29"/>
      <c r="AK137" s="29"/>
      <c r="AL137" s="29"/>
    </row>
    <row r="138" ht="14.2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52"/>
      <c r="Y138" s="29"/>
      <c r="Z138" s="29"/>
      <c r="AA138" s="29"/>
      <c r="AB138" s="29"/>
      <c r="AC138" s="29"/>
      <c r="AD138" s="29"/>
      <c r="AE138" s="29"/>
      <c r="AF138" s="29"/>
      <c r="AG138" s="29"/>
      <c r="AH138" s="29"/>
      <c r="AI138" s="29"/>
      <c r="AJ138" s="29"/>
      <c r="AK138" s="29"/>
      <c r="AL138" s="29"/>
    </row>
    <row r="139"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52"/>
      <c r="Y139" s="29"/>
      <c r="Z139" s="29"/>
      <c r="AA139" s="29"/>
      <c r="AB139" s="29"/>
      <c r="AC139" s="29"/>
      <c r="AD139" s="29"/>
      <c r="AE139" s="29"/>
      <c r="AF139" s="29"/>
      <c r="AG139" s="29"/>
      <c r="AH139" s="29"/>
      <c r="AI139" s="29"/>
      <c r="AJ139" s="29"/>
      <c r="AK139" s="29"/>
      <c r="AL139" s="29"/>
    </row>
    <row r="140" ht="14.2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52"/>
      <c r="Y140" s="29"/>
      <c r="Z140" s="29"/>
      <c r="AA140" s="29"/>
      <c r="AB140" s="29"/>
      <c r="AC140" s="29"/>
      <c r="AD140" s="29"/>
      <c r="AE140" s="29"/>
      <c r="AF140" s="29"/>
      <c r="AG140" s="29"/>
      <c r="AH140" s="29"/>
      <c r="AI140" s="29"/>
      <c r="AJ140" s="29"/>
      <c r="AK140" s="29"/>
      <c r="AL140" s="29"/>
    </row>
    <row r="141"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52"/>
      <c r="Y141" s="29"/>
      <c r="Z141" s="29"/>
      <c r="AA141" s="29"/>
      <c r="AB141" s="29"/>
      <c r="AC141" s="29"/>
      <c r="AD141" s="29"/>
      <c r="AE141" s="29"/>
      <c r="AF141" s="29"/>
      <c r="AG141" s="29"/>
      <c r="AH141" s="29"/>
      <c r="AI141" s="29"/>
      <c r="AJ141" s="29"/>
      <c r="AK141" s="29"/>
      <c r="AL141" s="29"/>
    </row>
    <row r="142"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52"/>
      <c r="Y142" s="29"/>
      <c r="Z142" s="29"/>
      <c r="AA142" s="29"/>
      <c r="AB142" s="29"/>
      <c r="AC142" s="29"/>
      <c r="AD142" s="29"/>
      <c r="AE142" s="29"/>
      <c r="AF142" s="29"/>
      <c r="AG142" s="29"/>
      <c r="AH142" s="29"/>
      <c r="AI142" s="29"/>
      <c r="AJ142" s="29"/>
      <c r="AK142" s="29"/>
      <c r="AL142" s="29"/>
    </row>
    <row r="143"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52"/>
      <c r="Y143" s="29"/>
      <c r="Z143" s="29"/>
      <c r="AA143" s="29"/>
      <c r="AB143" s="29"/>
      <c r="AC143" s="29"/>
      <c r="AD143" s="29"/>
      <c r="AE143" s="29"/>
      <c r="AF143" s="29"/>
      <c r="AG143" s="29"/>
      <c r="AH143" s="29"/>
      <c r="AI143" s="29"/>
      <c r="AJ143" s="29"/>
      <c r="AK143" s="29"/>
      <c r="AL143" s="29"/>
    </row>
    <row r="144"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52"/>
      <c r="Y144" s="29"/>
      <c r="Z144" s="29"/>
      <c r="AA144" s="29"/>
      <c r="AB144" s="29"/>
      <c r="AC144" s="29"/>
      <c r="AD144" s="29"/>
      <c r="AE144" s="29"/>
      <c r="AF144" s="29"/>
      <c r="AG144" s="29"/>
      <c r="AH144" s="29"/>
      <c r="AI144" s="29"/>
      <c r="AJ144" s="29"/>
      <c r="AK144" s="29"/>
      <c r="AL144" s="29"/>
    </row>
    <row r="145"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52"/>
      <c r="Y145" s="29"/>
      <c r="Z145" s="29"/>
      <c r="AA145" s="29"/>
      <c r="AB145" s="29"/>
      <c r="AC145" s="29"/>
      <c r="AD145" s="29"/>
      <c r="AE145" s="29"/>
      <c r="AF145" s="29"/>
      <c r="AG145" s="29"/>
      <c r="AH145" s="29"/>
      <c r="AI145" s="29"/>
      <c r="AJ145" s="29"/>
      <c r="AK145" s="29"/>
      <c r="AL145" s="29"/>
    </row>
    <row r="146"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52"/>
      <c r="Y146" s="29"/>
      <c r="Z146" s="29"/>
      <c r="AA146" s="29"/>
      <c r="AB146" s="29"/>
      <c r="AC146" s="29"/>
      <c r="AD146" s="29"/>
      <c r="AE146" s="29"/>
      <c r="AF146" s="29"/>
      <c r="AG146" s="29"/>
      <c r="AH146" s="29"/>
      <c r="AI146" s="29"/>
      <c r="AJ146" s="29"/>
      <c r="AK146" s="29"/>
      <c r="AL146" s="29"/>
    </row>
    <row r="147"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52"/>
      <c r="Y147" s="29"/>
      <c r="Z147" s="29"/>
      <c r="AA147" s="29"/>
      <c r="AB147" s="29"/>
      <c r="AC147" s="29"/>
      <c r="AD147" s="29"/>
      <c r="AE147" s="29"/>
      <c r="AF147" s="29"/>
      <c r="AG147" s="29"/>
      <c r="AH147" s="29"/>
      <c r="AI147" s="29"/>
      <c r="AJ147" s="29"/>
      <c r="AK147" s="29"/>
      <c r="AL147" s="29"/>
    </row>
    <row r="148"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52"/>
      <c r="Y148" s="29"/>
      <c r="Z148" s="29"/>
      <c r="AA148" s="29"/>
      <c r="AB148" s="29"/>
      <c r="AC148" s="29"/>
      <c r="AD148" s="29"/>
      <c r="AE148" s="29"/>
      <c r="AF148" s="29"/>
      <c r="AG148" s="29"/>
      <c r="AH148" s="29"/>
      <c r="AI148" s="29"/>
      <c r="AJ148" s="29"/>
      <c r="AK148" s="29"/>
      <c r="AL148" s="29"/>
    </row>
    <row r="149"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52"/>
      <c r="Y149" s="29"/>
      <c r="Z149" s="29"/>
      <c r="AA149" s="29"/>
      <c r="AB149" s="29"/>
      <c r="AC149" s="29"/>
      <c r="AD149" s="29"/>
      <c r="AE149" s="29"/>
      <c r="AF149" s="29"/>
      <c r="AG149" s="29"/>
      <c r="AH149" s="29"/>
      <c r="AI149" s="29"/>
      <c r="AJ149" s="29"/>
      <c r="AK149" s="29"/>
      <c r="AL149" s="29"/>
    </row>
    <row r="150"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52"/>
      <c r="Y150" s="29"/>
      <c r="Z150" s="29"/>
      <c r="AA150" s="29"/>
      <c r="AB150" s="29"/>
      <c r="AC150" s="29"/>
      <c r="AD150" s="29"/>
      <c r="AE150" s="29"/>
      <c r="AF150" s="29"/>
      <c r="AG150" s="29"/>
      <c r="AH150" s="29"/>
      <c r="AI150" s="29"/>
      <c r="AJ150" s="29"/>
      <c r="AK150" s="29"/>
      <c r="AL150" s="29"/>
    </row>
    <row r="151"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52"/>
      <c r="Y151" s="29"/>
      <c r="Z151" s="29"/>
      <c r="AA151" s="29"/>
      <c r="AB151" s="29"/>
      <c r="AC151" s="29"/>
      <c r="AD151" s="29"/>
      <c r="AE151" s="29"/>
      <c r="AF151" s="29"/>
      <c r="AG151" s="29"/>
      <c r="AH151" s="29"/>
      <c r="AI151" s="29"/>
      <c r="AJ151" s="29"/>
      <c r="AK151" s="29"/>
      <c r="AL151" s="29"/>
    </row>
    <row r="152"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52"/>
      <c r="Y152" s="29"/>
      <c r="Z152" s="29"/>
      <c r="AA152" s="29"/>
      <c r="AB152" s="29"/>
      <c r="AC152" s="29"/>
      <c r="AD152" s="29"/>
      <c r="AE152" s="29"/>
      <c r="AF152" s="29"/>
      <c r="AG152" s="29"/>
      <c r="AH152" s="29"/>
      <c r="AI152" s="29"/>
      <c r="AJ152" s="29"/>
      <c r="AK152" s="29"/>
      <c r="AL152" s="29"/>
    </row>
    <row r="153"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52"/>
      <c r="Y153" s="29"/>
      <c r="Z153" s="29"/>
      <c r="AA153" s="29"/>
      <c r="AB153" s="29"/>
      <c r="AC153" s="29"/>
      <c r="AD153" s="29"/>
      <c r="AE153" s="29"/>
      <c r="AF153" s="29"/>
      <c r="AG153" s="29"/>
      <c r="AH153" s="29"/>
      <c r="AI153" s="29"/>
      <c r="AJ153" s="29"/>
      <c r="AK153" s="29"/>
      <c r="AL153" s="29"/>
    </row>
    <row r="154"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52"/>
      <c r="Y154" s="29"/>
      <c r="Z154" s="29"/>
      <c r="AA154" s="29"/>
      <c r="AB154" s="29"/>
      <c r="AC154" s="29"/>
      <c r="AD154" s="29"/>
      <c r="AE154" s="29"/>
      <c r="AF154" s="29"/>
      <c r="AG154" s="29"/>
      <c r="AH154" s="29"/>
      <c r="AI154" s="29"/>
      <c r="AJ154" s="29"/>
      <c r="AK154" s="29"/>
      <c r="AL154" s="29"/>
    </row>
    <row r="155"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52"/>
      <c r="Y155" s="29"/>
      <c r="Z155" s="29"/>
      <c r="AA155" s="29"/>
      <c r="AB155" s="29"/>
      <c r="AC155" s="29"/>
      <c r="AD155" s="29"/>
      <c r="AE155" s="29"/>
      <c r="AF155" s="29"/>
      <c r="AG155" s="29"/>
      <c r="AH155" s="29"/>
      <c r="AI155" s="29"/>
      <c r="AJ155" s="29"/>
      <c r="AK155" s="29"/>
      <c r="AL155" s="29"/>
    </row>
    <row r="156"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52"/>
      <c r="Y156" s="29"/>
      <c r="Z156" s="29"/>
      <c r="AA156" s="29"/>
      <c r="AB156" s="29"/>
      <c r="AC156" s="29"/>
      <c r="AD156" s="29"/>
      <c r="AE156" s="29"/>
      <c r="AF156" s="29"/>
      <c r="AG156" s="29"/>
      <c r="AH156" s="29"/>
      <c r="AI156" s="29"/>
      <c r="AJ156" s="29"/>
      <c r="AK156" s="29"/>
      <c r="AL156" s="29"/>
    </row>
    <row r="157"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52"/>
      <c r="Y157" s="29"/>
      <c r="Z157" s="29"/>
      <c r="AA157" s="29"/>
      <c r="AB157" s="29"/>
      <c r="AC157" s="29"/>
      <c r="AD157" s="29"/>
      <c r="AE157" s="29"/>
      <c r="AF157" s="29"/>
      <c r="AG157" s="29"/>
      <c r="AH157" s="29"/>
      <c r="AI157" s="29"/>
      <c r="AJ157" s="29"/>
      <c r="AK157" s="29"/>
      <c r="AL157" s="29"/>
    </row>
    <row r="158"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52"/>
      <c r="Y158" s="29"/>
      <c r="Z158" s="29"/>
      <c r="AA158" s="29"/>
      <c r="AB158" s="29"/>
      <c r="AC158" s="29"/>
      <c r="AD158" s="29"/>
      <c r="AE158" s="29"/>
      <c r="AF158" s="29"/>
      <c r="AG158" s="29"/>
      <c r="AH158" s="29"/>
      <c r="AI158" s="29"/>
      <c r="AJ158" s="29"/>
      <c r="AK158" s="29"/>
      <c r="AL158" s="29"/>
    </row>
    <row r="159"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52"/>
      <c r="Y159" s="29"/>
      <c r="Z159" s="29"/>
      <c r="AA159" s="29"/>
      <c r="AB159" s="29"/>
      <c r="AC159" s="29"/>
      <c r="AD159" s="29"/>
      <c r="AE159" s="29"/>
      <c r="AF159" s="29"/>
      <c r="AG159" s="29"/>
      <c r="AH159" s="29"/>
      <c r="AI159" s="29"/>
      <c r="AJ159" s="29"/>
      <c r="AK159" s="29"/>
      <c r="AL159" s="29"/>
    </row>
    <row r="160"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52"/>
      <c r="Y160" s="29"/>
      <c r="Z160" s="29"/>
      <c r="AA160" s="29"/>
      <c r="AB160" s="29"/>
      <c r="AC160" s="29"/>
      <c r="AD160" s="29"/>
      <c r="AE160" s="29"/>
      <c r="AF160" s="29"/>
      <c r="AG160" s="29"/>
      <c r="AH160" s="29"/>
      <c r="AI160" s="29"/>
      <c r="AJ160" s="29"/>
      <c r="AK160" s="29"/>
      <c r="AL160" s="29"/>
    </row>
    <row r="161"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52"/>
      <c r="Y161" s="29"/>
      <c r="Z161" s="29"/>
      <c r="AA161" s="29"/>
      <c r="AB161" s="29"/>
      <c r="AC161" s="29"/>
      <c r="AD161" s="29"/>
      <c r="AE161" s="29"/>
      <c r="AF161" s="29"/>
      <c r="AG161" s="29"/>
      <c r="AH161" s="29"/>
      <c r="AI161" s="29"/>
      <c r="AJ161" s="29"/>
      <c r="AK161" s="29"/>
      <c r="AL161" s="29"/>
    </row>
    <row r="162"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52"/>
      <c r="Y162" s="29"/>
      <c r="Z162" s="29"/>
      <c r="AA162" s="29"/>
      <c r="AB162" s="29"/>
      <c r="AC162" s="29"/>
      <c r="AD162" s="29"/>
      <c r="AE162" s="29"/>
      <c r="AF162" s="29"/>
      <c r="AG162" s="29"/>
      <c r="AH162" s="29"/>
      <c r="AI162" s="29"/>
      <c r="AJ162" s="29"/>
      <c r="AK162" s="29"/>
      <c r="AL162" s="29"/>
    </row>
    <row r="163"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52"/>
      <c r="Y163" s="29"/>
      <c r="Z163" s="29"/>
      <c r="AA163" s="29"/>
      <c r="AB163" s="29"/>
      <c r="AC163" s="29"/>
      <c r="AD163" s="29"/>
      <c r="AE163" s="29"/>
      <c r="AF163" s="29"/>
      <c r="AG163" s="29"/>
      <c r="AH163" s="29"/>
      <c r="AI163" s="29"/>
      <c r="AJ163" s="29"/>
      <c r="AK163" s="29"/>
      <c r="AL163" s="29"/>
    </row>
    <row r="164"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52"/>
      <c r="Y164" s="29"/>
      <c r="Z164" s="29"/>
      <c r="AA164" s="29"/>
      <c r="AB164" s="29"/>
      <c r="AC164" s="29"/>
      <c r="AD164" s="29"/>
      <c r="AE164" s="29"/>
      <c r="AF164" s="29"/>
      <c r="AG164" s="29"/>
      <c r="AH164" s="29"/>
      <c r="AI164" s="29"/>
      <c r="AJ164" s="29"/>
      <c r="AK164" s="29"/>
      <c r="AL164" s="29"/>
    </row>
    <row r="165"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52"/>
      <c r="Y165" s="29"/>
      <c r="Z165" s="29"/>
      <c r="AA165" s="29"/>
      <c r="AB165" s="29"/>
      <c r="AC165" s="29"/>
      <c r="AD165" s="29"/>
      <c r="AE165" s="29"/>
      <c r="AF165" s="29"/>
      <c r="AG165" s="29"/>
      <c r="AH165" s="29"/>
      <c r="AI165" s="29"/>
      <c r="AJ165" s="29"/>
      <c r="AK165" s="29"/>
      <c r="AL165" s="29"/>
    </row>
    <row r="166"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52"/>
      <c r="Y166" s="29"/>
      <c r="Z166" s="29"/>
      <c r="AA166" s="29"/>
      <c r="AB166" s="29"/>
      <c r="AC166" s="29"/>
      <c r="AD166" s="29"/>
      <c r="AE166" s="29"/>
      <c r="AF166" s="29"/>
      <c r="AG166" s="29"/>
      <c r="AH166" s="29"/>
      <c r="AI166" s="29"/>
      <c r="AJ166" s="29"/>
      <c r="AK166" s="29"/>
      <c r="AL166" s="29"/>
    </row>
    <row r="167"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52"/>
      <c r="Y167" s="29"/>
      <c r="Z167" s="29"/>
      <c r="AA167" s="29"/>
      <c r="AB167" s="29"/>
      <c r="AC167" s="29"/>
      <c r="AD167" s="29"/>
      <c r="AE167" s="29"/>
      <c r="AF167" s="29"/>
      <c r="AG167" s="29"/>
      <c r="AH167" s="29"/>
      <c r="AI167" s="29"/>
      <c r="AJ167" s="29"/>
      <c r="AK167" s="29"/>
      <c r="AL167" s="29"/>
    </row>
    <row r="168"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52"/>
      <c r="Y168" s="29"/>
      <c r="Z168" s="29"/>
      <c r="AA168" s="29"/>
      <c r="AB168" s="29"/>
      <c r="AC168" s="29"/>
      <c r="AD168" s="29"/>
      <c r="AE168" s="29"/>
      <c r="AF168" s="29"/>
      <c r="AG168" s="29"/>
      <c r="AH168" s="29"/>
      <c r="AI168" s="29"/>
      <c r="AJ168" s="29"/>
      <c r="AK168" s="29"/>
      <c r="AL168" s="29"/>
    </row>
    <row r="169"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52"/>
      <c r="Y169" s="29"/>
      <c r="Z169" s="29"/>
      <c r="AA169" s="29"/>
      <c r="AB169" s="29"/>
      <c r="AC169" s="29"/>
      <c r="AD169" s="29"/>
      <c r="AE169" s="29"/>
      <c r="AF169" s="29"/>
      <c r="AG169" s="29"/>
      <c r="AH169" s="29"/>
      <c r="AI169" s="29"/>
      <c r="AJ169" s="29"/>
      <c r="AK169" s="29"/>
      <c r="AL169" s="29"/>
    </row>
    <row r="170"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52"/>
      <c r="Y170" s="29"/>
      <c r="Z170" s="29"/>
      <c r="AA170" s="29"/>
      <c r="AB170" s="29"/>
      <c r="AC170" s="29"/>
      <c r="AD170" s="29"/>
      <c r="AE170" s="29"/>
      <c r="AF170" s="29"/>
      <c r="AG170" s="29"/>
      <c r="AH170" s="29"/>
      <c r="AI170" s="29"/>
      <c r="AJ170" s="29"/>
      <c r="AK170" s="29"/>
      <c r="AL170" s="29"/>
    </row>
    <row r="171"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52"/>
      <c r="Y171" s="29"/>
      <c r="Z171" s="29"/>
      <c r="AA171" s="29"/>
      <c r="AB171" s="29"/>
      <c r="AC171" s="29"/>
      <c r="AD171" s="29"/>
      <c r="AE171" s="29"/>
      <c r="AF171" s="29"/>
      <c r="AG171" s="29"/>
      <c r="AH171" s="29"/>
      <c r="AI171" s="29"/>
      <c r="AJ171" s="29"/>
      <c r="AK171" s="29"/>
      <c r="AL171" s="29"/>
    </row>
    <row r="172"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52"/>
      <c r="Y172" s="29"/>
      <c r="Z172" s="29"/>
      <c r="AA172" s="29"/>
      <c r="AB172" s="29"/>
      <c r="AC172" s="29"/>
      <c r="AD172" s="29"/>
      <c r="AE172" s="29"/>
      <c r="AF172" s="29"/>
      <c r="AG172" s="29"/>
      <c r="AH172" s="29"/>
      <c r="AI172" s="29"/>
      <c r="AJ172" s="29"/>
      <c r="AK172" s="29"/>
      <c r="AL172" s="29"/>
    </row>
    <row r="173"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52"/>
      <c r="Y173" s="29"/>
      <c r="Z173" s="29"/>
      <c r="AA173" s="29"/>
      <c r="AB173" s="29"/>
      <c r="AC173" s="29"/>
      <c r="AD173" s="29"/>
      <c r="AE173" s="29"/>
      <c r="AF173" s="29"/>
      <c r="AG173" s="29"/>
      <c r="AH173" s="29"/>
      <c r="AI173" s="29"/>
      <c r="AJ173" s="29"/>
      <c r="AK173" s="29"/>
      <c r="AL173" s="29"/>
    </row>
    <row r="174"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52"/>
      <c r="Y174" s="29"/>
      <c r="Z174" s="29"/>
      <c r="AA174" s="29"/>
      <c r="AB174" s="29"/>
      <c r="AC174" s="29"/>
      <c r="AD174" s="29"/>
      <c r="AE174" s="29"/>
      <c r="AF174" s="29"/>
      <c r="AG174" s="29"/>
      <c r="AH174" s="29"/>
      <c r="AI174" s="29"/>
      <c r="AJ174" s="29"/>
      <c r="AK174" s="29"/>
      <c r="AL174" s="29"/>
    </row>
    <row r="175"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52"/>
      <c r="Y175" s="29"/>
      <c r="Z175" s="29"/>
      <c r="AA175" s="29"/>
      <c r="AB175" s="29"/>
      <c r="AC175" s="29"/>
      <c r="AD175" s="29"/>
      <c r="AE175" s="29"/>
      <c r="AF175" s="29"/>
      <c r="AG175" s="29"/>
      <c r="AH175" s="29"/>
      <c r="AI175" s="29"/>
      <c r="AJ175" s="29"/>
      <c r="AK175" s="29"/>
      <c r="AL175" s="29"/>
    </row>
    <row r="176"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52"/>
      <c r="Y176" s="29"/>
      <c r="Z176" s="29"/>
      <c r="AA176" s="29"/>
      <c r="AB176" s="29"/>
      <c r="AC176" s="29"/>
      <c r="AD176" s="29"/>
      <c r="AE176" s="29"/>
      <c r="AF176" s="29"/>
      <c r="AG176" s="29"/>
      <c r="AH176" s="29"/>
      <c r="AI176" s="29"/>
      <c r="AJ176" s="29"/>
      <c r="AK176" s="29"/>
      <c r="AL176" s="29"/>
    </row>
    <row r="177"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52"/>
      <c r="Y177" s="29"/>
      <c r="Z177" s="29"/>
      <c r="AA177" s="29"/>
      <c r="AB177" s="29"/>
      <c r="AC177" s="29"/>
      <c r="AD177" s="29"/>
      <c r="AE177" s="29"/>
      <c r="AF177" s="29"/>
      <c r="AG177" s="29"/>
      <c r="AH177" s="29"/>
      <c r="AI177" s="29"/>
      <c r="AJ177" s="29"/>
      <c r="AK177" s="29"/>
      <c r="AL177" s="29"/>
    </row>
    <row r="178"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52"/>
      <c r="Y178" s="29"/>
      <c r="Z178" s="29"/>
      <c r="AA178" s="29"/>
      <c r="AB178" s="29"/>
      <c r="AC178" s="29"/>
      <c r="AD178" s="29"/>
      <c r="AE178" s="29"/>
      <c r="AF178" s="29"/>
      <c r="AG178" s="29"/>
      <c r="AH178" s="29"/>
      <c r="AI178" s="29"/>
      <c r="AJ178" s="29"/>
      <c r="AK178" s="29"/>
      <c r="AL178" s="29"/>
    </row>
    <row r="179"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52"/>
      <c r="Y179" s="29"/>
      <c r="Z179" s="29"/>
      <c r="AA179" s="29"/>
      <c r="AB179" s="29"/>
      <c r="AC179" s="29"/>
      <c r="AD179" s="29"/>
      <c r="AE179" s="29"/>
      <c r="AF179" s="29"/>
      <c r="AG179" s="29"/>
      <c r="AH179" s="29"/>
      <c r="AI179" s="29"/>
      <c r="AJ179" s="29"/>
      <c r="AK179" s="29"/>
      <c r="AL179" s="29"/>
    </row>
    <row r="180"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52"/>
      <c r="Y180" s="29"/>
      <c r="Z180" s="29"/>
      <c r="AA180" s="29"/>
      <c r="AB180" s="29"/>
      <c r="AC180" s="29"/>
      <c r="AD180" s="29"/>
      <c r="AE180" s="29"/>
      <c r="AF180" s="29"/>
      <c r="AG180" s="29"/>
      <c r="AH180" s="29"/>
      <c r="AI180" s="29"/>
      <c r="AJ180" s="29"/>
      <c r="AK180" s="29"/>
      <c r="AL180" s="29"/>
    </row>
    <row r="181"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52"/>
      <c r="Y181" s="29"/>
      <c r="Z181" s="29"/>
      <c r="AA181" s="29"/>
      <c r="AB181" s="29"/>
      <c r="AC181" s="29"/>
      <c r="AD181" s="29"/>
      <c r="AE181" s="29"/>
      <c r="AF181" s="29"/>
      <c r="AG181" s="29"/>
      <c r="AH181" s="29"/>
      <c r="AI181" s="29"/>
      <c r="AJ181" s="29"/>
      <c r="AK181" s="29"/>
      <c r="AL181" s="29"/>
    </row>
    <row r="182"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52"/>
      <c r="Y182" s="29"/>
      <c r="Z182" s="29"/>
      <c r="AA182" s="29"/>
      <c r="AB182" s="29"/>
      <c r="AC182" s="29"/>
      <c r="AD182" s="29"/>
      <c r="AE182" s="29"/>
      <c r="AF182" s="29"/>
      <c r="AG182" s="29"/>
      <c r="AH182" s="29"/>
      <c r="AI182" s="29"/>
      <c r="AJ182" s="29"/>
      <c r="AK182" s="29"/>
      <c r="AL182" s="29"/>
    </row>
    <row r="183"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52"/>
      <c r="Y183" s="29"/>
      <c r="Z183" s="29"/>
      <c r="AA183" s="29"/>
      <c r="AB183" s="29"/>
      <c r="AC183" s="29"/>
      <c r="AD183" s="29"/>
      <c r="AE183" s="29"/>
      <c r="AF183" s="29"/>
      <c r="AG183" s="29"/>
      <c r="AH183" s="29"/>
      <c r="AI183" s="29"/>
      <c r="AJ183" s="29"/>
      <c r="AK183" s="29"/>
      <c r="AL183" s="29"/>
    </row>
    <row r="184"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52"/>
      <c r="Y184" s="29"/>
      <c r="Z184" s="29"/>
      <c r="AA184" s="29"/>
      <c r="AB184" s="29"/>
      <c r="AC184" s="29"/>
      <c r="AD184" s="29"/>
      <c r="AE184" s="29"/>
      <c r="AF184" s="29"/>
      <c r="AG184" s="29"/>
      <c r="AH184" s="29"/>
      <c r="AI184" s="29"/>
      <c r="AJ184" s="29"/>
      <c r="AK184" s="29"/>
      <c r="AL184" s="29"/>
    </row>
    <row r="185"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52"/>
      <c r="Y185" s="29"/>
      <c r="Z185" s="29"/>
      <c r="AA185" s="29"/>
      <c r="AB185" s="29"/>
      <c r="AC185" s="29"/>
      <c r="AD185" s="29"/>
      <c r="AE185" s="29"/>
      <c r="AF185" s="29"/>
      <c r="AG185" s="29"/>
      <c r="AH185" s="29"/>
      <c r="AI185" s="29"/>
      <c r="AJ185" s="29"/>
      <c r="AK185" s="29"/>
      <c r="AL185" s="29"/>
    </row>
    <row r="18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52"/>
      <c r="Y186" s="29"/>
      <c r="Z186" s="29"/>
      <c r="AA186" s="29"/>
      <c r="AB186" s="29"/>
      <c r="AC186" s="29"/>
      <c r="AD186" s="29"/>
      <c r="AE186" s="29"/>
      <c r="AF186" s="29"/>
      <c r="AG186" s="29"/>
      <c r="AH186" s="29"/>
      <c r="AI186" s="29"/>
      <c r="AJ186" s="29"/>
      <c r="AK186" s="29"/>
      <c r="AL186" s="29"/>
    </row>
    <row r="187"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52"/>
      <c r="Y187" s="29"/>
      <c r="Z187" s="29"/>
      <c r="AA187" s="29"/>
      <c r="AB187" s="29"/>
      <c r="AC187" s="29"/>
      <c r="AD187" s="29"/>
      <c r="AE187" s="29"/>
      <c r="AF187" s="29"/>
      <c r="AG187" s="29"/>
      <c r="AH187" s="29"/>
      <c r="AI187" s="29"/>
      <c r="AJ187" s="29"/>
      <c r="AK187" s="29"/>
      <c r="AL187" s="29"/>
    </row>
    <row r="188"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52"/>
      <c r="Y188" s="29"/>
      <c r="Z188" s="29"/>
      <c r="AA188" s="29"/>
      <c r="AB188" s="29"/>
      <c r="AC188" s="29"/>
      <c r="AD188" s="29"/>
      <c r="AE188" s="29"/>
      <c r="AF188" s="29"/>
      <c r="AG188" s="29"/>
      <c r="AH188" s="29"/>
      <c r="AI188" s="29"/>
      <c r="AJ188" s="29"/>
      <c r="AK188" s="29"/>
      <c r="AL188" s="29"/>
    </row>
    <row r="189"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52"/>
      <c r="Y189" s="29"/>
      <c r="Z189" s="29"/>
      <c r="AA189" s="29"/>
      <c r="AB189" s="29"/>
      <c r="AC189" s="29"/>
      <c r="AD189" s="29"/>
      <c r="AE189" s="29"/>
      <c r="AF189" s="29"/>
      <c r="AG189" s="29"/>
      <c r="AH189" s="29"/>
      <c r="AI189" s="29"/>
      <c r="AJ189" s="29"/>
      <c r="AK189" s="29"/>
      <c r="AL189" s="29"/>
    </row>
    <row r="190"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52"/>
      <c r="Y190" s="29"/>
      <c r="Z190" s="29"/>
      <c r="AA190" s="29"/>
      <c r="AB190" s="29"/>
      <c r="AC190" s="29"/>
      <c r="AD190" s="29"/>
      <c r="AE190" s="29"/>
      <c r="AF190" s="29"/>
      <c r="AG190" s="29"/>
      <c r="AH190" s="29"/>
      <c r="AI190" s="29"/>
      <c r="AJ190" s="29"/>
      <c r="AK190" s="29"/>
      <c r="AL190" s="29"/>
    </row>
    <row r="191"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52"/>
      <c r="Y191" s="29"/>
      <c r="Z191" s="29"/>
      <c r="AA191" s="29"/>
      <c r="AB191" s="29"/>
      <c r="AC191" s="29"/>
      <c r="AD191" s="29"/>
      <c r="AE191" s="29"/>
      <c r="AF191" s="29"/>
      <c r="AG191" s="29"/>
      <c r="AH191" s="29"/>
      <c r="AI191" s="29"/>
      <c r="AJ191" s="29"/>
      <c r="AK191" s="29"/>
      <c r="AL191" s="29"/>
    </row>
    <row r="192"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52"/>
      <c r="Y192" s="29"/>
      <c r="Z192" s="29"/>
      <c r="AA192" s="29"/>
      <c r="AB192" s="29"/>
      <c r="AC192" s="29"/>
      <c r="AD192" s="29"/>
      <c r="AE192" s="29"/>
      <c r="AF192" s="29"/>
      <c r="AG192" s="29"/>
      <c r="AH192" s="29"/>
      <c r="AI192" s="29"/>
      <c r="AJ192" s="29"/>
      <c r="AK192" s="29"/>
      <c r="AL192" s="29"/>
    </row>
    <row r="193"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52"/>
      <c r="Y193" s="29"/>
      <c r="Z193" s="29"/>
      <c r="AA193" s="29"/>
      <c r="AB193" s="29"/>
      <c r="AC193" s="29"/>
      <c r="AD193" s="29"/>
      <c r="AE193" s="29"/>
      <c r="AF193" s="29"/>
      <c r="AG193" s="29"/>
      <c r="AH193" s="29"/>
      <c r="AI193" s="29"/>
      <c r="AJ193" s="29"/>
      <c r="AK193" s="29"/>
      <c r="AL193" s="29"/>
    </row>
    <row r="194"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52"/>
      <c r="Y194" s="29"/>
      <c r="Z194" s="29"/>
      <c r="AA194" s="29"/>
      <c r="AB194" s="29"/>
      <c r="AC194" s="29"/>
      <c r="AD194" s="29"/>
      <c r="AE194" s="29"/>
      <c r="AF194" s="29"/>
      <c r="AG194" s="29"/>
      <c r="AH194" s="29"/>
      <c r="AI194" s="29"/>
      <c r="AJ194" s="29"/>
      <c r="AK194" s="29"/>
      <c r="AL194" s="29"/>
    </row>
    <row r="195"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52"/>
      <c r="Y195" s="29"/>
      <c r="Z195" s="29"/>
      <c r="AA195" s="29"/>
      <c r="AB195" s="29"/>
      <c r="AC195" s="29"/>
      <c r="AD195" s="29"/>
      <c r="AE195" s="29"/>
      <c r="AF195" s="29"/>
      <c r="AG195" s="29"/>
      <c r="AH195" s="29"/>
      <c r="AI195" s="29"/>
      <c r="AJ195" s="29"/>
      <c r="AK195" s="29"/>
      <c r="AL195" s="29"/>
    </row>
    <row r="19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52"/>
      <c r="Y196" s="29"/>
      <c r="Z196" s="29"/>
      <c r="AA196" s="29"/>
      <c r="AB196" s="29"/>
      <c r="AC196" s="29"/>
      <c r="AD196" s="29"/>
      <c r="AE196" s="29"/>
      <c r="AF196" s="29"/>
      <c r="AG196" s="29"/>
      <c r="AH196" s="29"/>
      <c r="AI196" s="29"/>
      <c r="AJ196" s="29"/>
      <c r="AK196" s="29"/>
      <c r="AL196" s="29"/>
    </row>
    <row r="197"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52"/>
      <c r="Y197" s="29"/>
      <c r="Z197" s="29"/>
      <c r="AA197" s="29"/>
      <c r="AB197" s="29"/>
      <c r="AC197" s="29"/>
      <c r="AD197" s="29"/>
      <c r="AE197" s="29"/>
      <c r="AF197" s="29"/>
      <c r="AG197" s="29"/>
      <c r="AH197" s="29"/>
      <c r="AI197" s="29"/>
      <c r="AJ197" s="29"/>
      <c r="AK197" s="29"/>
      <c r="AL197" s="29"/>
    </row>
    <row r="198"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52"/>
      <c r="Y198" s="29"/>
      <c r="Z198" s="29"/>
      <c r="AA198" s="29"/>
      <c r="AB198" s="29"/>
      <c r="AC198" s="29"/>
      <c r="AD198" s="29"/>
      <c r="AE198" s="29"/>
      <c r="AF198" s="29"/>
      <c r="AG198" s="29"/>
      <c r="AH198" s="29"/>
      <c r="AI198" s="29"/>
      <c r="AJ198" s="29"/>
      <c r="AK198" s="29"/>
      <c r="AL198" s="29"/>
    </row>
    <row r="199"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52"/>
      <c r="Y199" s="29"/>
      <c r="Z199" s="29"/>
      <c r="AA199" s="29"/>
      <c r="AB199" s="29"/>
      <c r="AC199" s="29"/>
      <c r="AD199" s="29"/>
      <c r="AE199" s="29"/>
      <c r="AF199" s="29"/>
      <c r="AG199" s="29"/>
      <c r="AH199" s="29"/>
      <c r="AI199" s="29"/>
      <c r="AJ199" s="29"/>
      <c r="AK199" s="29"/>
      <c r="AL199" s="29"/>
    </row>
    <row r="200"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52"/>
      <c r="Y200" s="29"/>
      <c r="Z200" s="29"/>
      <c r="AA200" s="29"/>
      <c r="AB200" s="29"/>
      <c r="AC200" s="29"/>
      <c r="AD200" s="29"/>
      <c r="AE200" s="29"/>
      <c r="AF200" s="29"/>
      <c r="AG200" s="29"/>
      <c r="AH200" s="29"/>
      <c r="AI200" s="29"/>
      <c r="AJ200" s="29"/>
      <c r="AK200" s="29"/>
      <c r="AL200" s="29"/>
    </row>
    <row r="201"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52"/>
      <c r="Y201" s="29"/>
      <c r="Z201" s="29"/>
      <c r="AA201" s="29"/>
      <c r="AB201" s="29"/>
      <c r="AC201" s="29"/>
      <c r="AD201" s="29"/>
      <c r="AE201" s="29"/>
      <c r="AF201" s="29"/>
      <c r="AG201" s="29"/>
      <c r="AH201" s="29"/>
      <c r="AI201" s="29"/>
      <c r="AJ201" s="29"/>
      <c r="AK201" s="29"/>
      <c r="AL201" s="29"/>
    </row>
    <row r="202"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52"/>
      <c r="Y202" s="29"/>
      <c r="Z202" s="29"/>
      <c r="AA202" s="29"/>
      <c r="AB202" s="29"/>
      <c r="AC202" s="29"/>
      <c r="AD202" s="29"/>
      <c r="AE202" s="29"/>
      <c r="AF202" s="29"/>
      <c r="AG202" s="29"/>
      <c r="AH202" s="29"/>
      <c r="AI202" s="29"/>
      <c r="AJ202" s="29"/>
      <c r="AK202" s="29"/>
      <c r="AL202" s="29"/>
    </row>
    <row r="203"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52"/>
      <c r="Y203" s="29"/>
      <c r="Z203" s="29"/>
      <c r="AA203" s="29"/>
      <c r="AB203" s="29"/>
      <c r="AC203" s="29"/>
      <c r="AD203" s="29"/>
      <c r="AE203" s="29"/>
      <c r="AF203" s="29"/>
      <c r="AG203" s="29"/>
      <c r="AH203" s="29"/>
      <c r="AI203" s="29"/>
      <c r="AJ203" s="29"/>
      <c r="AK203" s="29"/>
      <c r="AL203" s="29"/>
    </row>
    <row r="204"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52"/>
      <c r="Y204" s="29"/>
      <c r="Z204" s="29"/>
      <c r="AA204" s="29"/>
      <c r="AB204" s="29"/>
      <c r="AC204" s="29"/>
      <c r="AD204" s="29"/>
      <c r="AE204" s="29"/>
      <c r="AF204" s="29"/>
      <c r="AG204" s="29"/>
      <c r="AH204" s="29"/>
      <c r="AI204" s="29"/>
      <c r="AJ204" s="29"/>
      <c r="AK204" s="29"/>
      <c r="AL204" s="29"/>
    </row>
    <row r="205"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52"/>
      <c r="Y205" s="29"/>
      <c r="Z205" s="29"/>
      <c r="AA205" s="29"/>
      <c r="AB205" s="29"/>
      <c r="AC205" s="29"/>
      <c r="AD205" s="29"/>
      <c r="AE205" s="29"/>
      <c r="AF205" s="29"/>
      <c r="AG205" s="29"/>
      <c r="AH205" s="29"/>
      <c r="AI205" s="29"/>
      <c r="AJ205" s="29"/>
      <c r="AK205" s="29"/>
      <c r="AL205" s="29"/>
    </row>
    <row r="20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52"/>
      <c r="Y206" s="29"/>
      <c r="Z206" s="29"/>
      <c r="AA206" s="29"/>
      <c r="AB206" s="29"/>
      <c r="AC206" s="29"/>
      <c r="AD206" s="29"/>
      <c r="AE206" s="29"/>
      <c r="AF206" s="29"/>
      <c r="AG206" s="29"/>
      <c r="AH206" s="29"/>
      <c r="AI206" s="29"/>
      <c r="AJ206" s="29"/>
      <c r="AK206" s="29"/>
      <c r="AL206" s="29"/>
    </row>
    <row r="207"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52"/>
      <c r="Y207" s="29"/>
      <c r="Z207" s="29"/>
      <c r="AA207" s="29"/>
      <c r="AB207" s="29"/>
      <c r="AC207" s="29"/>
      <c r="AD207" s="29"/>
      <c r="AE207" s="29"/>
      <c r="AF207" s="29"/>
      <c r="AG207" s="29"/>
      <c r="AH207" s="29"/>
      <c r="AI207" s="29"/>
      <c r="AJ207" s="29"/>
      <c r="AK207" s="29"/>
      <c r="AL207" s="29"/>
    </row>
    <row r="208"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52"/>
      <c r="Y208" s="29"/>
      <c r="Z208" s="29"/>
      <c r="AA208" s="29"/>
      <c r="AB208" s="29"/>
      <c r="AC208" s="29"/>
      <c r="AD208" s="29"/>
      <c r="AE208" s="29"/>
      <c r="AF208" s="29"/>
      <c r="AG208" s="29"/>
      <c r="AH208" s="29"/>
      <c r="AI208" s="29"/>
      <c r="AJ208" s="29"/>
      <c r="AK208" s="29"/>
      <c r="AL208" s="29"/>
    </row>
    <row r="209"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52"/>
      <c r="Y209" s="29"/>
      <c r="Z209" s="29"/>
      <c r="AA209" s="29"/>
      <c r="AB209" s="29"/>
      <c r="AC209" s="29"/>
      <c r="AD209" s="29"/>
      <c r="AE209" s="29"/>
      <c r="AF209" s="29"/>
      <c r="AG209" s="29"/>
      <c r="AH209" s="29"/>
      <c r="AI209" s="29"/>
      <c r="AJ209" s="29"/>
      <c r="AK209" s="29"/>
      <c r="AL209" s="29"/>
    </row>
    <row r="210"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52"/>
      <c r="Y210" s="29"/>
      <c r="Z210" s="29"/>
      <c r="AA210" s="29"/>
      <c r="AB210" s="29"/>
      <c r="AC210" s="29"/>
      <c r="AD210" s="29"/>
      <c r="AE210" s="29"/>
      <c r="AF210" s="29"/>
      <c r="AG210" s="29"/>
      <c r="AH210" s="29"/>
      <c r="AI210" s="29"/>
      <c r="AJ210" s="29"/>
      <c r="AK210" s="29"/>
      <c r="AL210" s="29"/>
    </row>
    <row r="211"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52"/>
      <c r="Y211" s="29"/>
      <c r="Z211" s="29"/>
      <c r="AA211" s="29"/>
      <c r="AB211" s="29"/>
      <c r="AC211" s="29"/>
      <c r="AD211" s="29"/>
      <c r="AE211" s="29"/>
      <c r="AF211" s="29"/>
      <c r="AG211" s="29"/>
      <c r="AH211" s="29"/>
      <c r="AI211" s="29"/>
      <c r="AJ211" s="29"/>
      <c r="AK211" s="29"/>
      <c r="AL211" s="29"/>
    </row>
    <row r="212"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52"/>
      <c r="Y212" s="29"/>
      <c r="Z212" s="29"/>
      <c r="AA212" s="29"/>
      <c r="AB212" s="29"/>
      <c r="AC212" s="29"/>
      <c r="AD212" s="29"/>
      <c r="AE212" s="29"/>
      <c r="AF212" s="29"/>
      <c r="AG212" s="29"/>
      <c r="AH212" s="29"/>
      <c r="AI212" s="29"/>
      <c r="AJ212" s="29"/>
      <c r="AK212" s="29"/>
      <c r="AL212" s="29"/>
    </row>
    <row r="213"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52"/>
      <c r="Y213" s="29"/>
      <c r="Z213" s="29"/>
      <c r="AA213" s="29"/>
      <c r="AB213" s="29"/>
      <c r="AC213" s="29"/>
      <c r="AD213" s="29"/>
      <c r="AE213" s="29"/>
      <c r="AF213" s="29"/>
      <c r="AG213" s="29"/>
      <c r="AH213" s="29"/>
      <c r="AI213" s="29"/>
      <c r="AJ213" s="29"/>
      <c r="AK213" s="29"/>
      <c r="AL213" s="29"/>
    </row>
    <row r="214"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52"/>
      <c r="Y214" s="29"/>
      <c r="Z214" s="29"/>
      <c r="AA214" s="29"/>
      <c r="AB214" s="29"/>
      <c r="AC214" s="29"/>
      <c r="AD214" s="29"/>
      <c r="AE214" s="29"/>
      <c r="AF214" s="29"/>
      <c r="AG214" s="29"/>
      <c r="AH214" s="29"/>
      <c r="AI214" s="29"/>
      <c r="AJ214" s="29"/>
      <c r="AK214" s="29"/>
      <c r="AL214" s="29"/>
    </row>
    <row r="215"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52"/>
      <c r="Y215" s="29"/>
      <c r="Z215" s="29"/>
      <c r="AA215" s="29"/>
      <c r="AB215" s="29"/>
      <c r="AC215" s="29"/>
      <c r="AD215" s="29"/>
      <c r="AE215" s="29"/>
      <c r="AF215" s="29"/>
      <c r="AG215" s="29"/>
      <c r="AH215" s="29"/>
      <c r="AI215" s="29"/>
      <c r="AJ215" s="29"/>
      <c r="AK215" s="29"/>
      <c r="AL215" s="29"/>
    </row>
    <row r="21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52"/>
      <c r="Y216" s="29"/>
      <c r="Z216" s="29"/>
      <c r="AA216" s="29"/>
      <c r="AB216" s="29"/>
      <c r="AC216" s="29"/>
      <c r="AD216" s="29"/>
      <c r="AE216" s="29"/>
      <c r="AF216" s="29"/>
      <c r="AG216" s="29"/>
      <c r="AH216" s="29"/>
      <c r="AI216" s="29"/>
      <c r="AJ216" s="29"/>
      <c r="AK216" s="29"/>
      <c r="AL216" s="29"/>
    </row>
    <row r="217"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52"/>
      <c r="Y217" s="29"/>
      <c r="Z217" s="29"/>
      <c r="AA217" s="29"/>
      <c r="AB217" s="29"/>
      <c r="AC217" s="29"/>
      <c r="AD217" s="29"/>
      <c r="AE217" s="29"/>
      <c r="AF217" s="29"/>
      <c r="AG217" s="29"/>
      <c r="AH217" s="29"/>
      <c r="AI217" s="29"/>
      <c r="AJ217" s="29"/>
      <c r="AK217" s="29"/>
      <c r="AL217" s="29"/>
    </row>
    <row r="218"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52"/>
      <c r="Y218" s="29"/>
      <c r="Z218" s="29"/>
      <c r="AA218" s="29"/>
      <c r="AB218" s="29"/>
      <c r="AC218" s="29"/>
      <c r="AD218" s="29"/>
      <c r="AE218" s="29"/>
      <c r="AF218" s="29"/>
      <c r="AG218" s="29"/>
      <c r="AH218" s="29"/>
      <c r="AI218" s="29"/>
      <c r="AJ218" s="29"/>
      <c r="AK218" s="29"/>
      <c r="AL218" s="29"/>
    </row>
    <row r="219"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52"/>
      <c r="Y219" s="29"/>
      <c r="Z219" s="29"/>
      <c r="AA219" s="29"/>
      <c r="AB219" s="29"/>
      <c r="AC219" s="29"/>
      <c r="AD219" s="29"/>
      <c r="AE219" s="29"/>
      <c r="AF219" s="29"/>
      <c r="AG219" s="29"/>
      <c r="AH219" s="29"/>
      <c r="AI219" s="29"/>
      <c r="AJ219" s="29"/>
      <c r="AK219" s="29"/>
      <c r="AL219" s="29"/>
    </row>
    <row r="220"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52"/>
      <c r="Y220" s="29"/>
      <c r="Z220" s="29"/>
      <c r="AA220" s="29"/>
      <c r="AB220" s="29"/>
      <c r="AC220" s="29"/>
      <c r="AD220" s="29"/>
      <c r="AE220" s="29"/>
      <c r="AF220" s="29"/>
      <c r="AG220" s="29"/>
      <c r="AH220" s="29"/>
      <c r="AI220" s="29"/>
      <c r="AJ220" s="29"/>
      <c r="AK220" s="29"/>
      <c r="AL220" s="29"/>
    </row>
    <row r="221"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52"/>
      <c r="Y221" s="29"/>
      <c r="Z221" s="29"/>
      <c r="AA221" s="29"/>
      <c r="AB221" s="29"/>
      <c r="AC221" s="29"/>
      <c r="AD221" s="29"/>
      <c r="AE221" s="29"/>
      <c r="AF221" s="29"/>
      <c r="AG221" s="29"/>
      <c r="AH221" s="29"/>
      <c r="AI221" s="29"/>
      <c r="AJ221" s="29"/>
      <c r="AK221" s="29"/>
      <c r="AL221" s="29"/>
    </row>
    <row r="222"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52"/>
      <c r="Y222" s="29"/>
      <c r="Z222" s="29"/>
      <c r="AA222" s="29"/>
      <c r="AB222" s="29"/>
      <c r="AC222" s="29"/>
      <c r="AD222" s="29"/>
      <c r="AE222" s="29"/>
      <c r="AF222" s="29"/>
      <c r="AG222" s="29"/>
      <c r="AH222" s="29"/>
      <c r="AI222" s="29"/>
      <c r="AJ222" s="29"/>
      <c r="AK222" s="29"/>
      <c r="AL222" s="29"/>
    </row>
    <row r="223"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52"/>
      <c r="Y223" s="29"/>
      <c r="Z223" s="29"/>
      <c r="AA223" s="29"/>
      <c r="AB223" s="29"/>
      <c r="AC223" s="29"/>
      <c r="AD223" s="29"/>
      <c r="AE223" s="29"/>
      <c r="AF223" s="29"/>
      <c r="AG223" s="29"/>
      <c r="AH223" s="29"/>
      <c r="AI223" s="29"/>
      <c r="AJ223" s="29"/>
      <c r="AK223" s="29"/>
      <c r="AL223" s="29"/>
    </row>
    <row r="224"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52"/>
      <c r="Y224" s="29"/>
      <c r="Z224" s="29"/>
      <c r="AA224" s="29"/>
      <c r="AB224" s="29"/>
      <c r="AC224" s="29"/>
      <c r="AD224" s="29"/>
      <c r="AE224" s="29"/>
      <c r="AF224" s="29"/>
      <c r="AG224" s="29"/>
      <c r="AH224" s="29"/>
      <c r="AI224" s="29"/>
      <c r="AJ224" s="29"/>
      <c r="AK224" s="29"/>
      <c r="AL224" s="29"/>
    </row>
    <row r="225"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52"/>
      <c r="Y225" s="29"/>
      <c r="Z225" s="29"/>
      <c r="AA225" s="29"/>
      <c r="AB225" s="29"/>
      <c r="AC225" s="29"/>
      <c r="AD225" s="29"/>
      <c r="AE225" s="29"/>
      <c r="AF225" s="29"/>
      <c r="AG225" s="29"/>
      <c r="AH225" s="29"/>
      <c r="AI225" s="29"/>
      <c r="AJ225" s="29"/>
      <c r="AK225" s="29"/>
      <c r="AL225" s="29"/>
    </row>
    <row r="226"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52"/>
      <c r="Y226" s="29"/>
      <c r="Z226" s="29"/>
      <c r="AA226" s="29"/>
      <c r="AB226" s="29"/>
      <c r="AC226" s="29"/>
      <c r="AD226" s="29"/>
      <c r="AE226" s="29"/>
      <c r="AF226" s="29"/>
      <c r="AG226" s="29"/>
      <c r="AH226" s="29"/>
      <c r="AI226" s="29"/>
      <c r="AJ226" s="29"/>
      <c r="AK226" s="29"/>
      <c r="AL226" s="29"/>
    </row>
    <row r="227"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52"/>
      <c r="Y227" s="29"/>
      <c r="Z227" s="29"/>
      <c r="AA227" s="29"/>
      <c r="AB227" s="29"/>
      <c r="AC227" s="29"/>
      <c r="AD227" s="29"/>
      <c r="AE227" s="29"/>
      <c r="AF227" s="29"/>
      <c r="AG227" s="29"/>
      <c r="AH227" s="29"/>
      <c r="AI227" s="29"/>
      <c r="AJ227" s="29"/>
      <c r="AK227" s="29"/>
      <c r="AL227" s="29"/>
    </row>
    <row r="228"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52"/>
      <c r="Y228" s="29"/>
      <c r="Z228" s="29"/>
      <c r="AA228" s="29"/>
      <c r="AB228" s="29"/>
      <c r="AC228" s="29"/>
      <c r="AD228" s="29"/>
      <c r="AE228" s="29"/>
      <c r="AF228" s="29"/>
      <c r="AG228" s="29"/>
      <c r="AH228" s="29"/>
      <c r="AI228" s="29"/>
      <c r="AJ228" s="29"/>
      <c r="AK228" s="29"/>
      <c r="AL228" s="29"/>
    </row>
    <row r="229"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52"/>
      <c r="Y229" s="29"/>
      <c r="Z229" s="29"/>
      <c r="AA229" s="29"/>
      <c r="AB229" s="29"/>
      <c r="AC229" s="29"/>
      <c r="AD229" s="29"/>
      <c r="AE229" s="29"/>
      <c r="AF229" s="29"/>
      <c r="AG229" s="29"/>
      <c r="AH229" s="29"/>
      <c r="AI229" s="29"/>
      <c r="AJ229" s="29"/>
      <c r="AK229" s="29"/>
      <c r="AL229" s="29"/>
    </row>
    <row r="230"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52"/>
      <c r="Y230" s="29"/>
      <c r="Z230" s="29"/>
      <c r="AA230" s="29"/>
      <c r="AB230" s="29"/>
      <c r="AC230" s="29"/>
      <c r="AD230" s="29"/>
      <c r="AE230" s="29"/>
      <c r="AF230" s="29"/>
      <c r="AG230" s="29"/>
      <c r="AH230" s="29"/>
      <c r="AI230" s="29"/>
      <c r="AJ230" s="29"/>
      <c r="AK230" s="29"/>
      <c r="AL230" s="29"/>
    </row>
    <row r="231"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52"/>
      <c r="Y231" s="29"/>
      <c r="Z231" s="29"/>
      <c r="AA231" s="29"/>
      <c r="AB231" s="29"/>
      <c r="AC231" s="29"/>
      <c r="AD231" s="29"/>
      <c r="AE231" s="29"/>
      <c r="AF231" s="29"/>
      <c r="AG231" s="29"/>
      <c r="AH231" s="29"/>
      <c r="AI231" s="29"/>
      <c r="AJ231" s="29"/>
      <c r="AK231" s="29"/>
      <c r="AL231" s="29"/>
    </row>
    <row r="232"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52"/>
      <c r="Y232" s="29"/>
      <c r="Z232" s="29"/>
      <c r="AA232" s="29"/>
      <c r="AB232" s="29"/>
      <c r="AC232" s="29"/>
      <c r="AD232" s="29"/>
      <c r="AE232" s="29"/>
      <c r="AF232" s="29"/>
      <c r="AG232" s="29"/>
      <c r="AH232" s="29"/>
      <c r="AI232" s="29"/>
      <c r="AJ232" s="29"/>
      <c r="AK232" s="29"/>
      <c r="AL232" s="29"/>
    </row>
    <row r="233"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52"/>
      <c r="Y233" s="29"/>
      <c r="Z233" s="29"/>
      <c r="AA233" s="29"/>
      <c r="AB233" s="29"/>
      <c r="AC233" s="29"/>
      <c r="AD233" s="29"/>
      <c r="AE233" s="29"/>
      <c r="AF233" s="29"/>
      <c r="AG233" s="29"/>
      <c r="AH233" s="29"/>
      <c r="AI233" s="29"/>
      <c r="AJ233" s="29"/>
      <c r="AK233" s="29"/>
      <c r="AL233" s="29"/>
    </row>
    <row r="234"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52"/>
      <c r="Y234" s="29"/>
      <c r="Z234" s="29"/>
      <c r="AA234" s="29"/>
      <c r="AB234" s="29"/>
      <c r="AC234" s="29"/>
      <c r="AD234" s="29"/>
      <c r="AE234" s="29"/>
      <c r="AF234" s="29"/>
      <c r="AG234" s="29"/>
      <c r="AH234" s="29"/>
      <c r="AI234" s="29"/>
      <c r="AJ234" s="29"/>
      <c r="AK234" s="29"/>
      <c r="AL234" s="29"/>
    </row>
    <row r="235"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52"/>
      <c r="Y235" s="29"/>
      <c r="Z235" s="29"/>
      <c r="AA235" s="29"/>
      <c r="AB235" s="29"/>
      <c r="AC235" s="29"/>
      <c r="AD235" s="29"/>
      <c r="AE235" s="29"/>
      <c r="AF235" s="29"/>
      <c r="AG235" s="29"/>
      <c r="AH235" s="29"/>
      <c r="AI235" s="29"/>
      <c r="AJ235" s="29"/>
      <c r="AK235" s="29"/>
      <c r="AL235" s="29"/>
    </row>
    <row r="236"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52"/>
      <c r="Y236" s="29"/>
      <c r="Z236" s="29"/>
      <c r="AA236" s="29"/>
      <c r="AB236" s="29"/>
      <c r="AC236" s="29"/>
      <c r="AD236" s="29"/>
      <c r="AE236" s="29"/>
      <c r="AF236" s="29"/>
      <c r="AG236" s="29"/>
      <c r="AH236" s="29"/>
      <c r="AI236" s="29"/>
      <c r="AJ236" s="29"/>
      <c r="AK236" s="29"/>
      <c r="AL236" s="29"/>
    </row>
    <row r="237"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52"/>
      <c r="Y237" s="29"/>
      <c r="Z237" s="29"/>
      <c r="AA237" s="29"/>
      <c r="AB237" s="29"/>
      <c r="AC237" s="29"/>
      <c r="AD237" s="29"/>
      <c r="AE237" s="29"/>
      <c r="AF237" s="29"/>
      <c r="AG237" s="29"/>
      <c r="AH237" s="29"/>
      <c r="AI237" s="29"/>
      <c r="AJ237" s="29"/>
      <c r="AK237" s="29"/>
      <c r="AL237" s="29"/>
    </row>
    <row r="238"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52"/>
      <c r="Y238" s="29"/>
      <c r="Z238" s="29"/>
      <c r="AA238" s="29"/>
      <c r="AB238" s="29"/>
      <c r="AC238" s="29"/>
      <c r="AD238" s="29"/>
      <c r="AE238" s="29"/>
      <c r="AF238" s="29"/>
      <c r="AG238" s="29"/>
      <c r="AH238" s="29"/>
      <c r="AI238" s="29"/>
      <c r="AJ238" s="29"/>
      <c r="AK238" s="29"/>
      <c r="AL238" s="29"/>
    </row>
    <row r="239"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52"/>
      <c r="Y239" s="29"/>
      <c r="Z239" s="29"/>
      <c r="AA239" s="29"/>
      <c r="AB239" s="29"/>
      <c r="AC239" s="29"/>
      <c r="AD239" s="29"/>
      <c r="AE239" s="29"/>
      <c r="AF239" s="29"/>
      <c r="AG239" s="29"/>
      <c r="AH239" s="29"/>
      <c r="AI239" s="29"/>
      <c r="AJ239" s="29"/>
      <c r="AK239" s="29"/>
      <c r="AL239" s="29"/>
    </row>
    <row r="240"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52"/>
      <c r="Y240" s="29"/>
      <c r="Z240" s="29"/>
      <c r="AA240" s="29"/>
      <c r="AB240" s="29"/>
      <c r="AC240" s="29"/>
      <c r="AD240" s="29"/>
      <c r="AE240" s="29"/>
      <c r="AF240" s="29"/>
      <c r="AG240" s="29"/>
      <c r="AH240" s="29"/>
      <c r="AI240" s="29"/>
      <c r="AJ240" s="29"/>
      <c r="AK240" s="29"/>
      <c r="AL240" s="29"/>
    </row>
    <row r="241"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52"/>
      <c r="Y241" s="29"/>
      <c r="Z241" s="29"/>
      <c r="AA241" s="29"/>
      <c r="AB241" s="29"/>
      <c r="AC241" s="29"/>
      <c r="AD241" s="29"/>
      <c r="AE241" s="29"/>
      <c r="AF241" s="29"/>
      <c r="AG241" s="29"/>
      <c r="AH241" s="29"/>
      <c r="AI241" s="29"/>
      <c r="AJ241" s="29"/>
      <c r="AK241" s="29"/>
      <c r="AL241" s="29"/>
    </row>
    <row r="242"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52"/>
      <c r="Y242" s="29"/>
      <c r="Z242" s="29"/>
      <c r="AA242" s="29"/>
      <c r="AB242" s="29"/>
      <c r="AC242" s="29"/>
      <c r="AD242" s="29"/>
      <c r="AE242" s="29"/>
      <c r="AF242" s="29"/>
      <c r="AG242" s="29"/>
      <c r="AH242" s="29"/>
      <c r="AI242" s="29"/>
      <c r="AJ242" s="29"/>
      <c r="AK242" s="29"/>
      <c r="AL242" s="29"/>
    </row>
    <row r="243"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52"/>
      <c r="Y243" s="29"/>
      <c r="Z243" s="29"/>
      <c r="AA243" s="29"/>
      <c r="AB243" s="29"/>
      <c r="AC243" s="29"/>
      <c r="AD243" s="29"/>
      <c r="AE243" s="29"/>
      <c r="AF243" s="29"/>
      <c r="AG243" s="29"/>
      <c r="AH243" s="29"/>
      <c r="AI243" s="29"/>
      <c r="AJ243" s="29"/>
      <c r="AK243" s="29"/>
      <c r="AL243" s="29"/>
    </row>
    <row r="244"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52"/>
      <c r="Y244" s="29"/>
      <c r="Z244" s="29"/>
      <c r="AA244" s="29"/>
      <c r="AB244" s="29"/>
      <c r="AC244" s="29"/>
      <c r="AD244" s="29"/>
      <c r="AE244" s="29"/>
      <c r="AF244" s="29"/>
      <c r="AG244" s="29"/>
      <c r="AH244" s="29"/>
      <c r="AI244" s="29"/>
      <c r="AJ244" s="29"/>
      <c r="AK244" s="29"/>
      <c r="AL244" s="29"/>
    </row>
    <row r="245"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52"/>
      <c r="Y245" s="29"/>
      <c r="Z245" s="29"/>
      <c r="AA245" s="29"/>
      <c r="AB245" s="29"/>
      <c r="AC245" s="29"/>
      <c r="AD245" s="29"/>
      <c r="AE245" s="29"/>
      <c r="AF245" s="29"/>
      <c r="AG245" s="29"/>
      <c r="AH245" s="29"/>
      <c r="AI245" s="29"/>
      <c r="AJ245" s="29"/>
      <c r="AK245" s="29"/>
      <c r="AL245" s="29"/>
    </row>
    <row r="246"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52"/>
      <c r="Y246" s="29"/>
      <c r="Z246" s="29"/>
      <c r="AA246" s="29"/>
      <c r="AB246" s="29"/>
      <c r="AC246" s="29"/>
      <c r="AD246" s="29"/>
      <c r="AE246" s="29"/>
      <c r="AF246" s="29"/>
      <c r="AG246" s="29"/>
      <c r="AH246" s="29"/>
      <c r="AI246" s="29"/>
      <c r="AJ246" s="29"/>
      <c r="AK246" s="29"/>
      <c r="AL246" s="29"/>
    </row>
    <row r="247"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52"/>
      <c r="Y247" s="29"/>
      <c r="Z247" s="29"/>
      <c r="AA247" s="29"/>
      <c r="AB247" s="29"/>
      <c r="AC247" s="29"/>
      <c r="AD247" s="29"/>
      <c r="AE247" s="29"/>
      <c r="AF247" s="29"/>
      <c r="AG247" s="29"/>
      <c r="AH247" s="29"/>
      <c r="AI247" s="29"/>
      <c r="AJ247" s="29"/>
      <c r="AK247" s="29"/>
      <c r="AL247" s="29"/>
    </row>
    <row r="248"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52"/>
      <c r="Y248" s="29"/>
      <c r="Z248" s="29"/>
      <c r="AA248" s="29"/>
      <c r="AB248" s="29"/>
      <c r="AC248" s="29"/>
      <c r="AD248" s="29"/>
      <c r="AE248" s="29"/>
      <c r="AF248" s="29"/>
      <c r="AG248" s="29"/>
      <c r="AH248" s="29"/>
      <c r="AI248" s="29"/>
      <c r="AJ248" s="29"/>
      <c r="AK248" s="29"/>
      <c r="AL248" s="29"/>
    </row>
    <row r="249"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52"/>
      <c r="Y249" s="29"/>
      <c r="Z249" s="29"/>
      <c r="AA249" s="29"/>
      <c r="AB249" s="29"/>
      <c r="AC249" s="29"/>
      <c r="AD249" s="29"/>
      <c r="AE249" s="29"/>
      <c r="AF249" s="29"/>
      <c r="AG249" s="29"/>
      <c r="AH249" s="29"/>
      <c r="AI249" s="29"/>
      <c r="AJ249" s="29"/>
      <c r="AK249" s="29"/>
      <c r="AL249" s="29"/>
    </row>
    <row r="250"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52"/>
      <c r="Y250" s="29"/>
      <c r="Z250" s="29"/>
      <c r="AA250" s="29"/>
      <c r="AB250" s="29"/>
      <c r="AC250" s="29"/>
      <c r="AD250" s="29"/>
      <c r="AE250" s="29"/>
      <c r="AF250" s="29"/>
      <c r="AG250" s="29"/>
      <c r="AH250" s="29"/>
      <c r="AI250" s="29"/>
      <c r="AJ250" s="29"/>
      <c r="AK250" s="29"/>
      <c r="AL250" s="29"/>
    </row>
    <row r="251"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52"/>
      <c r="Y251" s="29"/>
      <c r="Z251" s="29"/>
      <c r="AA251" s="29"/>
      <c r="AB251" s="29"/>
      <c r="AC251" s="29"/>
      <c r="AD251" s="29"/>
      <c r="AE251" s="29"/>
      <c r="AF251" s="29"/>
      <c r="AG251" s="29"/>
      <c r="AH251" s="29"/>
      <c r="AI251" s="29"/>
      <c r="AJ251" s="29"/>
      <c r="AK251" s="29"/>
      <c r="AL251" s="29"/>
    </row>
    <row r="252"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52"/>
      <c r="Y252" s="29"/>
      <c r="Z252" s="29"/>
      <c r="AA252" s="29"/>
      <c r="AB252" s="29"/>
      <c r="AC252" s="29"/>
      <c r="AD252" s="29"/>
      <c r="AE252" s="29"/>
      <c r="AF252" s="29"/>
      <c r="AG252" s="29"/>
      <c r="AH252" s="29"/>
      <c r="AI252" s="29"/>
      <c r="AJ252" s="29"/>
      <c r="AK252" s="29"/>
      <c r="AL252" s="29"/>
    </row>
    <row r="253"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52"/>
      <c r="Y253" s="29"/>
      <c r="Z253" s="29"/>
      <c r="AA253" s="29"/>
      <c r="AB253" s="29"/>
      <c r="AC253" s="29"/>
      <c r="AD253" s="29"/>
      <c r="AE253" s="29"/>
      <c r="AF253" s="29"/>
      <c r="AG253" s="29"/>
      <c r="AH253" s="29"/>
      <c r="AI253" s="29"/>
      <c r="AJ253" s="29"/>
      <c r="AK253" s="29"/>
      <c r="AL253" s="29"/>
    </row>
    <row r="254"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52"/>
      <c r="Y254" s="29"/>
      <c r="Z254" s="29"/>
      <c r="AA254" s="29"/>
      <c r="AB254" s="29"/>
      <c r="AC254" s="29"/>
      <c r="AD254" s="29"/>
      <c r="AE254" s="29"/>
      <c r="AF254" s="29"/>
      <c r="AG254" s="29"/>
      <c r="AH254" s="29"/>
      <c r="AI254" s="29"/>
      <c r="AJ254" s="29"/>
      <c r="AK254" s="29"/>
      <c r="AL254" s="29"/>
    </row>
    <row r="255"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52"/>
      <c r="Y255" s="29"/>
      <c r="Z255" s="29"/>
      <c r="AA255" s="29"/>
      <c r="AB255" s="29"/>
      <c r="AC255" s="29"/>
      <c r="AD255" s="29"/>
      <c r="AE255" s="29"/>
      <c r="AF255" s="29"/>
      <c r="AG255" s="29"/>
      <c r="AH255" s="29"/>
      <c r="AI255" s="29"/>
      <c r="AJ255" s="29"/>
      <c r="AK255" s="29"/>
      <c r="AL255" s="29"/>
    </row>
    <row r="256"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52"/>
      <c r="Y256" s="29"/>
      <c r="Z256" s="29"/>
      <c r="AA256" s="29"/>
      <c r="AB256" s="29"/>
      <c r="AC256" s="29"/>
      <c r="AD256" s="29"/>
      <c r="AE256" s="29"/>
      <c r="AF256" s="29"/>
      <c r="AG256" s="29"/>
      <c r="AH256" s="29"/>
      <c r="AI256" s="29"/>
      <c r="AJ256" s="29"/>
      <c r="AK256" s="29"/>
      <c r="AL256" s="29"/>
    </row>
    <row r="257"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52"/>
      <c r="Y257" s="29"/>
      <c r="Z257" s="29"/>
      <c r="AA257" s="29"/>
      <c r="AB257" s="29"/>
      <c r="AC257" s="29"/>
      <c r="AD257" s="29"/>
      <c r="AE257" s="29"/>
      <c r="AF257" s="29"/>
      <c r="AG257" s="29"/>
      <c r="AH257" s="29"/>
      <c r="AI257" s="29"/>
      <c r="AJ257" s="29"/>
      <c r="AK257" s="29"/>
      <c r="AL257" s="29"/>
    </row>
    <row r="258"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52"/>
      <c r="Y258" s="29"/>
      <c r="Z258" s="29"/>
      <c r="AA258" s="29"/>
      <c r="AB258" s="29"/>
      <c r="AC258" s="29"/>
      <c r="AD258" s="29"/>
      <c r="AE258" s="29"/>
      <c r="AF258" s="29"/>
      <c r="AG258" s="29"/>
      <c r="AH258" s="29"/>
      <c r="AI258" s="29"/>
      <c r="AJ258" s="29"/>
      <c r="AK258" s="29"/>
      <c r="AL258" s="29"/>
    </row>
    <row r="259"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52"/>
      <c r="Y259" s="29"/>
      <c r="Z259" s="29"/>
      <c r="AA259" s="29"/>
      <c r="AB259" s="29"/>
      <c r="AC259" s="29"/>
      <c r="AD259" s="29"/>
      <c r="AE259" s="29"/>
      <c r="AF259" s="29"/>
      <c r="AG259" s="29"/>
      <c r="AH259" s="29"/>
      <c r="AI259" s="29"/>
      <c r="AJ259" s="29"/>
      <c r="AK259" s="29"/>
      <c r="AL259" s="29"/>
    </row>
    <row r="260"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52"/>
      <c r="Y260" s="29"/>
      <c r="Z260" s="29"/>
      <c r="AA260" s="29"/>
      <c r="AB260" s="29"/>
      <c r="AC260" s="29"/>
      <c r="AD260" s="29"/>
      <c r="AE260" s="29"/>
      <c r="AF260" s="29"/>
      <c r="AG260" s="29"/>
      <c r="AH260" s="29"/>
      <c r="AI260" s="29"/>
      <c r="AJ260" s="29"/>
      <c r="AK260" s="29"/>
      <c r="AL260" s="29"/>
    </row>
    <row r="261"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52"/>
      <c r="Y261" s="29"/>
      <c r="Z261" s="29"/>
      <c r="AA261" s="29"/>
      <c r="AB261" s="29"/>
      <c r="AC261" s="29"/>
      <c r="AD261" s="29"/>
      <c r="AE261" s="29"/>
      <c r="AF261" s="29"/>
      <c r="AG261" s="29"/>
      <c r="AH261" s="29"/>
      <c r="AI261" s="29"/>
      <c r="AJ261" s="29"/>
      <c r="AK261" s="29"/>
      <c r="AL261" s="29"/>
    </row>
    <row r="262"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52"/>
      <c r="Y262" s="29"/>
      <c r="Z262" s="29"/>
      <c r="AA262" s="29"/>
      <c r="AB262" s="29"/>
      <c r="AC262" s="29"/>
      <c r="AD262" s="29"/>
      <c r="AE262" s="29"/>
      <c r="AF262" s="29"/>
      <c r="AG262" s="29"/>
      <c r="AH262" s="29"/>
      <c r="AI262" s="29"/>
      <c r="AJ262" s="29"/>
      <c r="AK262" s="29"/>
      <c r="AL262" s="29"/>
    </row>
    <row r="263"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52"/>
      <c r="Y263" s="29"/>
      <c r="Z263" s="29"/>
      <c r="AA263" s="29"/>
      <c r="AB263" s="29"/>
      <c r="AC263" s="29"/>
      <c r="AD263" s="29"/>
      <c r="AE263" s="29"/>
      <c r="AF263" s="29"/>
      <c r="AG263" s="29"/>
      <c r="AH263" s="29"/>
      <c r="AI263" s="29"/>
      <c r="AJ263" s="29"/>
      <c r="AK263" s="29"/>
      <c r="AL263" s="29"/>
    </row>
    <row r="264"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52"/>
      <c r="Y264" s="29"/>
      <c r="Z264" s="29"/>
      <c r="AA264" s="29"/>
      <c r="AB264" s="29"/>
      <c r="AC264" s="29"/>
      <c r="AD264" s="29"/>
      <c r="AE264" s="29"/>
      <c r="AF264" s="29"/>
      <c r="AG264" s="29"/>
      <c r="AH264" s="29"/>
      <c r="AI264" s="29"/>
      <c r="AJ264" s="29"/>
      <c r="AK264" s="29"/>
      <c r="AL264" s="29"/>
    </row>
    <row r="265"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52"/>
      <c r="Y265" s="29"/>
      <c r="Z265" s="29"/>
      <c r="AA265" s="29"/>
      <c r="AB265" s="29"/>
      <c r="AC265" s="29"/>
      <c r="AD265" s="29"/>
      <c r="AE265" s="29"/>
      <c r="AF265" s="29"/>
      <c r="AG265" s="29"/>
      <c r="AH265" s="29"/>
      <c r="AI265" s="29"/>
      <c r="AJ265" s="29"/>
      <c r="AK265" s="29"/>
      <c r="AL265" s="29"/>
    </row>
    <row r="266"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52"/>
      <c r="Y266" s="29"/>
      <c r="Z266" s="29"/>
      <c r="AA266" s="29"/>
      <c r="AB266" s="29"/>
      <c r="AC266" s="29"/>
      <c r="AD266" s="29"/>
      <c r="AE266" s="29"/>
      <c r="AF266" s="29"/>
      <c r="AG266" s="29"/>
      <c r="AH266" s="29"/>
      <c r="AI266" s="29"/>
      <c r="AJ266" s="29"/>
      <c r="AK266" s="29"/>
      <c r="AL266" s="29"/>
    </row>
    <row r="267"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52"/>
      <c r="Y267" s="29"/>
      <c r="Z267" s="29"/>
      <c r="AA267" s="29"/>
      <c r="AB267" s="29"/>
      <c r="AC267" s="29"/>
      <c r="AD267" s="29"/>
      <c r="AE267" s="29"/>
      <c r="AF267" s="29"/>
      <c r="AG267" s="29"/>
      <c r="AH267" s="29"/>
      <c r="AI267" s="29"/>
      <c r="AJ267" s="29"/>
      <c r="AK267" s="29"/>
      <c r="AL267" s="29"/>
    </row>
    <row r="268"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52"/>
      <c r="Y268" s="29"/>
      <c r="Z268" s="29"/>
      <c r="AA268" s="29"/>
      <c r="AB268" s="29"/>
      <c r="AC268" s="29"/>
      <c r="AD268" s="29"/>
      <c r="AE268" s="29"/>
      <c r="AF268" s="29"/>
      <c r="AG268" s="29"/>
      <c r="AH268" s="29"/>
      <c r="AI268" s="29"/>
      <c r="AJ268" s="29"/>
      <c r="AK268" s="29"/>
      <c r="AL268" s="29"/>
    </row>
    <row r="269"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52"/>
      <c r="Y269" s="29"/>
      <c r="Z269" s="29"/>
      <c r="AA269" s="29"/>
      <c r="AB269" s="29"/>
      <c r="AC269" s="29"/>
      <c r="AD269" s="29"/>
      <c r="AE269" s="29"/>
      <c r="AF269" s="29"/>
      <c r="AG269" s="29"/>
      <c r="AH269" s="29"/>
      <c r="AI269" s="29"/>
      <c r="AJ269" s="29"/>
      <c r="AK269" s="29"/>
      <c r="AL269" s="29"/>
    </row>
    <row r="270"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52"/>
      <c r="Y270" s="29"/>
      <c r="Z270" s="29"/>
      <c r="AA270" s="29"/>
      <c r="AB270" s="29"/>
      <c r="AC270" s="29"/>
      <c r="AD270" s="29"/>
      <c r="AE270" s="29"/>
      <c r="AF270" s="29"/>
      <c r="AG270" s="29"/>
      <c r="AH270" s="29"/>
      <c r="AI270" s="29"/>
      <c r="AJ270" s="29"/>
      <c r="AK270" s="29"/>
      <c r="AL270" s="29"/>
    </row>
    <row r="271"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52"/>
      <c r="Y271" s="29"/>
      <c r="Z271" s="29"/>
      <c r="AA271" s="29"/>
      <c r="AB271" s="29"/>
      <c r="AC271" s="29"/>
      <c r="AD271" s="29"/>
      <c r="AE271" s="29"/>
      <c r="AF271" s="29"/>
      <c r="AG271" s="29"/>
      <c r="AH271" s="29"/>
      <c r="AI271" s="29"/>
      <c r="AJ271" s="29"/>
      <c r="AK271" s="29"/>
      <c r="AL271" s="29"/>
    </row>
    <row r="272"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52"/>
      <c r="Y272" s="29"/>
      <c r="Z272" s="29"/>
      <c r="AA272" s="29"/>
      <c r="AB272" s="29"/>
      <c r="AC272" s="29"/>
      <c r="AD272" s="29"/>
      <c r="AE272" s="29"/>
      <c r="AF272" s="29"/>
      <c r="AG272" s="29"/>
      <c r="AH272" s="29"/>
      <c r="AI272" s="29"/>
      <c r="AJ272" s="29"/>
      <c r="AK272" s="29"/>
      <c r="AL272" s="29"/>
    </row>
    <row r="273"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52"/>
      <c r="Y273" s="29"/>
      <c r="Z273" s="29"/>
      <c r="AA273" s="29"/>
      <c r="AB273" s="29"/>
      <c r="AC273" s="29"/>
      <c r="AD273" s="29"/>
      <c r="AE273" s="29"/>
      <c r="AF273" s="29"/>
      <c r="AG273" s="29"/>
      <c r="AH273" s="29"/>
      <c r="AI273" s="29"/>
      <c r="AJ273" s="29"/>
      <c r="AK273" s="29"/>
      <c r="AL273" s="29"/>
    </row>
    <row r="274"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52"/>
      <c r="Y274" s="29"/>
      <c r="Z274" s="29"/>
      <c r="AA274" s="29"/>
      <c r="AB274" s="29"/>
      <c r="AC274" s="29"/>
      <c r="AD274" s="29"/>
      <c r="AE274" s="29"/>
      <c r="AF274" s="29"/>
      <c r="AG274" s="29"/>
      <c r="AH274" s="29"/>
      <c r="AI274" s="29"/>
      <c r="AJ274" s="29"/>
      <c r="AK274" s="29"/>
      <c r="AL274" s="29"/>
    </row>
    <row r="275"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52"/>
      <c r="Y275" s="29"/>
      <c r="Z275" s="29"/>
      <c r="AA275" s="29"/>
      <c r="AB275" s="29"/>
      <c r="AC275" s="29"/>
      <c r="AD275" s="29"/>
      <c r="AE275" s="29"/>
      <c r="AF275" s="29"/>
      <c r="AG275" s="29"/>
      <c r="AH275" s="29"/>
      <c r="AI275" s="29"/>
      <c r="AJ275" s="29"/>
      <c r="AK275" s="29"/>
      <c r="AL275" s="29"/>
    </row>
    <row r="276"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52"/>
      <c r="Y276" s="29"/>
      <c r="Z276" s="29"/>
      <c r="AA276" s="29"/>
      <c r="AB276" s="29"/>
      <c r="AC276" s="29"/>
      <c r="AD276" s="29"/>
      <c r="AE276" s="29"/>
      <c r="AF276" s="29"/>
      <c r="AG276" s="29"/>
      <c r="AH276" s="29"/>
      <c r="AI276" s="29"/>
      <c r="AJ276" s="29"/>
      <c r="AK276" s="29"/>
      <c r="AL276" s="29"/>
    </row>
    <row r="277"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52"/>
      <c r="Y277" s="29"/>
      <c r="Z277" s="29"/>
      <c r="AA277" s="29"/>
      <c r="AB277" s="29"/>
      <c r="AC277" s="29"/>
      <c r="AD277" s="29"/>
      <c r="AE277" s="29"/>
      <c r="AF277" s="29"/>
      <c r="AG277" s="29"/>
      <c r="AH277" s="29"/>
      <c r="AI277" s="29"/>
      <c r="AJ277" s="29"/>
      <c r="AK277" s="29"/>
      <c r="AL277" s="29"/>
    </row>
    <row r="278"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52"/>
      <c r="Y278" s="29"/>
      <c r="Z278" s="29"/>
      <c r="AA278" s="29"/>
      <c r="AB278" s="29"/>
      <c r="AC278" s="29"/>
      <c r="AD278" s="29"/>
      <c r="AE278" s="29"/>
      <c r="AF278" s="29"/>
      <c r="AG278" s="29"/>
      <c r="AH278" s="29"/>
      <c r="AI278" s="29"/>
      <c r="AJ278" s="29"/>
      <c r="AK278" s="29"/>
      <c r="AL278" s="29"/>
    </row>
    <row r="279"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52"/>
      <c r="Y279" s="29"/>
      <c r="Z279" s="29"/>
      <c r="AA279" s="29"/>
      <c r="AB279" s="29"/>
      <c r="AC279" s="29"/>
      <c r="AD279" s="29"/>
      <c r="AE279" s="29"/>
      <c r="AF279" s="29"/>
      <c r="AG279" s="29"/>
      <c r="AH279" s="29"/>
      <c r="AI279" s="29"/>
      <c r="AJ279" s="29"/>
      <c r="AK279" s="29"/>
      <c r="AL279" s="29"/>
    </row>
    <row r="280"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52"/>
      <c r="Y280" s="29"/>
      <c r="Z280" s="29"/>
      <c r="AA280" s="29"/>
      <c r="AB280" s="29"/>
      <c r="AC280" s="29"/>
      <c r="AD280" s="29"/>
      <c r="AE280" s="29"/>
      <c r="AF280" s="29"/>
      <c r="AG280" s="29"/>
      <c r="AH280" s="29"/>
      <c r="AI280" s="29"/>
      <c r="AJ280" s="29"/>
      <c r="AK280" s="29"/>
      <c r="AL280" s="29"/>
    </row>
    <row r="281"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52"/>
      <c r="Y281" s="29"/>
      <c r="Z281" s="29"/>
      <c r="AA281" s="29"/>
      <c r="AB281" s="29"/>
      <c r="AC281" s="29"/>
      <c r="AD281" s="29"/>
      <c r="AE281" s="29"/>
      <c r="AF281" s="29"/>
      <c r="AG281" s="29"/>
      <c r="AH281" s="29"/>
      <c r="AI281" s="29"/>
      <c r="AJ281" s="29"/>
      <c r="AK281" s="29"/>
      <c r="AL281" s="29"/>
    </row>
    <row r="282"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52"/>
      <c r="Y282" s="29"/>
      <c r="Z282" s="29"/>
      <c r="AA282" s="29"/>
      <c r="AB282" s="29"/>
      <c r="AC282" s="29"/>
      <c r="AD282" s="29"/>
      <c r="AE282" s="29"/>
      <c r="AF282" s="29"/>
      <c r="AG282" s="29"/>
      <c r="AH282" s="29"/>
      <c r="AI282" s="29"/>
      <c r="AJ282" s="29"/>
      <c r="AK282" s="29"/>
      <c r="AL282" s="29"/>
    </row>
    <row r="283"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52"/>
      <c r="Y283" s="29"/>
      <c r="Z283" s="29"/>
      <c r="AA283" s="29"/>
      <c r="AB283" s="29"/>
      <c r="AC283" s="29"/>
      <c r="AD283" s="29"/>
      <c r="AE283" s="29"/>
      <c r="AF283" s="29"/>
      <c r="AG283" s="29"/>
      <c r="AH283" s="29"/>
      <c r="AI283" s="29"/>
      <c r="AJ283" s="29"/>
      <c r="AK283" s="29"/>
      <c r="AL283" s="29"/>
    </row>
    <row r="284"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52"/>
      <c r="Y284" s="29"/>
      <c r="Z284" s="29"/>
      <c r="AA284" s="29"/>
      <c r="AB284" s="29"/>
      <c r="AC284" s="29"/>
      <c r="AD284" s="29"/>
      <c r="AE284" s="29"/>
      <c r="AF284" s="29"/>
      <c r="AG284" s="29"/>
      <c r="AH284" s="29"/>
      <c r="AI284" s="29"/>
      <c r="AJ284" s="29"/>
      <c r="AK284" s="29"/>
      <c r="AL284" s="29"/>
    </row>
    <row r="285"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52"/>
      <c r="Y285" s="29"/>
      <c r="Z285" s="29"/>
      <c r="AA285" s="29"/>
      <c r="AB285" s="29"/>
      <c r="AC285" s="29"/>
      <c r="AD285" s="29"/>
      <c r="AE285" s="29"/>
      <c r="AF285" s="29"/>
      <c r="AG285" s="29"/>
      <c r="AH285" s="29"/>
      <c r="AI285" s="29"/>
      <c r="AJ285" s="29"/>
      <c r="AK285" s="29"/>
      <c r="AL285" s="29"/>
    </row>
    <row r="286"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52"/>
      <c r="Y286" s="29"/>
      <c r="Z286" s="29"/>
      <c r="AA286" s="29"/>
      <c r="AB286" s="29"/>
      <c r="AC286" s="29"/>
      <c r="AD286" s="29"/>
      <c r="AE286" s="29"/>
      <c r="AF286" s="29"/>
      <c r="AG286" s="29"/>
      <c r="AH286" s="29"/>
      <c r="AI286" s="29"/>
      <c r="AJ286" s="29"/>
      <c r="AK286" s="29"/>
      <c r="AL286" s="29"/>
    </row>
    <row r="287"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52"/>
      <c r="Y287" s="29"/>
      <c r="Z287" s="29"/>
      <c r="AA287" s="29"/>
      <c r="AB287" s="29"/>
      <c r="AC287" s="29"/>
      <c r="AD287" s="29"/>
      <c r="AE287" s="29"/>
      <c r="AF287" s="29"/>
      <c r="AG287" s="29"/>
      <c r="AH287" s="29"/>
      <c r="AI287" s="29"/>
      <c r="AJ287" s="29"/>
      <c r="AK287" s="29"/>
      <c r="AL287" s="29"/>
    </row>
    <row r="288"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52"/>
      <c r="Y288" s="29"/>
      <c r="Z288" s="29"/>
      <c r="AA288" s="29"/>
      <c r="AB288" s="29"/>
      <c r="AC288" s="29"/>
      <c r="AD288" s="29"/>
      <c r="AE288" s="29"/>
      <c r="AF288" s="29"/>
      <c r="AG288" s="29"/>
      <c r="AH288" s="29"/>
      <c r="AI288" s="29"/>
      <c r="AJ288" s="29"/>
      <c r="AK288" s="29"/>
      <c r="AL288" s="29"/>
    </row>
    <row r="289"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52"/>
      <c r="Y289" s="29"/>
      <c r="Z289" s="29"/>
      <c r="AA289" s="29"/>
      <c r="AB289" s="29"/>
      <c r="AC289" s="29"/>
      <c r="AD289" s="29"/>
      <c r="AE289" s="29"/>
      <c r="AF289" s="29"/>
      <c r="AG289" s="29"/>
      <c r="AH289" s="29"/>
      <c r="AI289" s="29"/>
      <c r="AJ289" s="29"/>
      <c r="AK289" s="29"/>
      <c r="AL289" s="29"/>
    </row>
    <row r="290"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52"/>
      <c r="Y290" s="29"/>
      <c r="Z290" s="29"/>
      <c r="AA290" s="29"/>
      <c r="AB290" s="29"/>
      <c r="AC290" s="29"/>
      <c r="AD290" s="29"/>
      <c r="AE290" s="29"/>
      <c r="AF290" s="29"/>
      <c r="AG290" s="29"/>
      <c r="AH290" s="29"/>
      <c r="AI290" s="29"/>
      <c r="AJ290" s="29"/>
      <c r="AK290" s="29"/>
      <c r="AL290" s="29"/>
    </row>
    <row r="291"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52"/>
      <c r="Y291" s="29"/>
      <c r="Z291" s="29"/>
      <c r="AA291" s="29"/>
      <c r="AB291" s="29"/>
      <c r="AC291" s="29"/>
      <c r="AD291" s="29"/>
      <c r="AE291" s="29"/>
      <c r="AF291" s="29"/>
      <c r="AG291" s="29"/>
      <c r="AH291" s="29"/>
      <c r="AI291" s="29"/>
      <c r="AJ291" s="29"/>
      <c r="AK291" s="29"/>
      <c r="AL291" s="29"/>
    </row>
    <row r="292"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52"/>
      <c r="Y292" s="29"/>
      <c r="Z292" s="29"/>
      <c r="AA292" s="29"/>
      <c r="AB292" s="29"/>
      <c r="AC292" s="29"/>
      <c r="AD292" s="29"/>
      <c r="AE292" s="29"/>
      <c r="AF292" s="29"/>
      <c r="AG292" s="29"/>
      <c r="AH292" s="29"/>
      <c r="AI292" s="29"/>
      <c r="AJ292" s="29"/>
      <c r="AK292" s="29"/>
      <c r="AL292" s="29"/>
    </row>
    <row r="293"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52"/>
      <c r="Y293" s="29"/>
      <c r="Z293" s="29"/>
      <c r="AA293" s="29"/>
      <c r="AB293" s="29"/>
      <c r="AC293" s="29"/>
      <c r="AD293" s="29"/>
      <c r="AE293" s="29"/>
      <c r="AF293" s="29"/>
      <c r="AG293" s="29"/>
      <c r="AH293" s="29"/>
      <c r="AI293" s="29"/>
      <c r="AJ293" s="29"/>
      <c r="AK293" s="29"/>
      <c r="AL293" s="29"/>
    </row>
    <row r="294"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52"/>
      <c r="Y294" s="29"/>
      <c r="Z294" s="29"/>
      <c r="AA294" s="29"/>
      <c r="AB294" s="29"/>
      <c r="AC294" s="29"/>
      <c r="AD294" s="29"/>
      <c r="AE294" s="29"/>
      <c r="AF294" s="29"/>
      <c r="AG294" s="29"/>
      <c r="AH294" s="29"/>
      <c r="AI294" s="29"/>
      <c r="AJ294" s="29"/>
      <c r="AK294" s="29"/>
      <c r="AL294" s="29"/>
    </row>
    <row r="295"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52"/>
      <c r="Y295" s="29"/>
      <c r="Z295" s="29"/>
      <c r="AA295" s="29"/>
      <c r="AB295" s="29"/>
      <c r="AC295" s="29"/>
      <c r="AD295" s="29"/>
      <c r="AE295" s="29"/>
      <c r="AF295" s="29"/>
      <c r="AG295" s="29"/>
      <c r="AH295" s="29"/>
      <c r="AI295" s="29"/>
      <c r="AJ295" s="29"/>
      <c r="AK295" s="29"/>
      <c r="AL295" s="29"/>
    </row>
    <row r="296"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52"/>
      <c r="Y296" s="29"/>
      <c r="Z296" s="29"/>
      <c r="AA296" s="29"/>
      <c r="AB296" s="29"/>
      <c r="AC296" s="29"/>
      <c r="AD296" s="29"/>
      <c r="AE296" s="29"/>
      <c r="AF296" s="29"/>
      <c r="AG296" s="29"/>
      <c r="AH296" s="29"/>
      <c r="AI296" s="29"/>
      <c r="AJ296" s="29"/>
      <c r="AK296" s="29"/>
      <c r="AL296" s="29"/>
    </row>
    <row r="297"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52"/>
      <c r="Y297" s="29"/>
      <c r="Z297" s="29"/>
      <c r="AA297" s="29"/>
      <c r="AB297" s="29"/>
      <c r="AC297" s="29"/>
      <c r="AD297" s="29"/>
      <c r="AE297" s="29"/>
      <c r="AF297" s="29"/>
      <c r="AG297" s="29"/>
      <c r="AH297" s="29"/>
      <c r="AI297" s="29"/>
      <c r="AJ297" s="29"/>
      <c r="AK297" s="29"/>
      <c r="AL297" s="29"/>
    </row>
    <row r="298"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52"/>
      <c r="Y298" s="29"/>
      <c r="Z298" s="29"/>
      <c r="AA298" s="29"/>
      <c r="AB298" s="29"/>
      <c r="AC298" s="29"/>
      <c r="AD298" s="29"/>
      <c r="AE298" s="29"/>
      <c r="AF298" s="29"/>
      <c r="AG298" s="29"/>
      <c r="AH298" s="29"/>
      <c r="AI298" s="29"/>
      <c r="AJ298" s="29"/>
      <c r="AK298" s="29"/>
      <c r="AL298" s="29"/>
    </row>
    <row r="299"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52"/>
      <c r="Y299" s="29"/>
      <c r="Z299" s="29"/>
      <c r="AA299" s="29"/>
      <c r="AB299" s="29"/>
      <c r="AC299" s="29"/>
      <c r="AD299" s="29"/>
      <c r="AE299" s="29"/>
      <c r="AF299" s="29"/>
      <c r="AG299" s="29"/>
      <c r="AH299" s="29"/>
      <c r="AI299" s="29"/>
      <c r="AJ299" s="29"/>
      <c r="AK299" s="29"/>
      <c r="AL299" s="29"/>
    </row>
    <row r="300"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52"/>
      <c r="Y300" s="29"/>
      <c r="Z300" s="29"/>
      <c r="AA300" s="29"/>
      <c r="AB300" s="29"/>
      <c r="AC300" s="29"/>
      <c r="AD300" s="29"/>
      <c r="AE300" s="29"/>
      <c r="AF300" s="29"/>
      <c r="AG300" s="29"/>
      <c r="AH300" s="29"/>
      <c r="AI300" s="29"/>
      <c r="AJ300" s="29"/>
      <c r="AK300" s="29"/>
      <c r="AL300" s="29"/>
    </row>
    <row r="301"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52"/>
      <c r="Y301" s="29"/>
      <c r="Z301" s="29"/>
      <c r="AA301" s="29"/>
      <c r="AB301" s="29"/>
      <c r="AC301" s="29"/>
      <c r="AD301" s="29"/>
      <c r="AE301" s="29"/>
      <c r="AF301" s="29"/>
      <c r="AG301" s="29"/>
      <c r="AH301" s="29"/>
      <c r="AI301" s="29"/>
      <c r="AJ301" s="29"/>
      <c r="AK301" s="29"/>
      <c r="AL301" s="29"/>
    </row>
    <row r="302"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52"/>
      <c r="Y302" s="29"/>
      <c r="Z302" s="29"/>
      <c r="AA302" s="29"/>
      <c r="AB302" s="29"/>
      <c r="AC302" s="29"/>
      <c r="AD302" s="29"/>
      <c r="AE302" s="29"/>
      <c r="AF302" s="29"/>
      <c r="AG302" s="29"/>
      <c r="AH302" s="29"/>
      <c r="AI302" s="29"/>
      <c r="AJ302" s="29"/>
      <c r="AK302" s="29"/>
      <c r="AL302" s="29"/>
    </row>
    <row r="303"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52"/>
      <c r="Y303" s="29"/>
      <c r="Z303" s="29"/>
      <c r="AA303" s="29"/>
      <c r="AB303" s="29"/>
      <c r="AC303" s="29"/>
      <c r="AD303" s="29"/>
      <c r="AE303" s="29"/>
      <c r="AF303" s="29"/>
      <c r="AG303" s="29"/>
      <c r="AH303" s="29"/>
      <c r="AI303" s="29"/>
      <c r="AJ303" s="29"/>
      <c r="AK303" s="29"/>
      <c r="AL303" s="29"/>
    </row>
    <row r="304"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52"/>
      <c r="Y304" s="29"/>
      <c r="Z304" s="29"/>
      <c r="AA304" s="29"/>
      <c r="AB304" s="29"/>
      <c r="AC304" s="29"/>
      <c r="AD304" s="29"/>
      <c r="AE304" s="29"/>
      <c r="AF304" s="29"/>
      <c r="AG304" s="29"/>
      <c r="AH304" s="29"/>
      <c r="AI304" s="29"/>
      <c r="AJ304" s="29"/>
      <c r="AK304" s="29"/>
      <c r="AL304" s="29"/>
    </row>
    <row r="305"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52"/>
      <c r="Y305" s="29"/>
      <c r="Z305" s="29"/>
      <c r="AA305" s="29"/>
      <c r="AB305" s="29"/>
      <c r="AC305" s="29"/>
      <c r="AD305" s="29"/>
      <c r="AE305" s="29"/>
      <c r="AF305" s="29"/>
      <c r="AG305" s="29"/>
      <c r="AH305" s="29"/>
      <c r="AI305" s="29"/>
      <c r="AJ305" s="29"/>
      <c r="AK305" s="29"/>
      <c r="AL305" s="29"/>
    </row>
    <row r="306"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52"/>
      <c r="Y306" s="29"/>
      <c r="Z306" s="29"/>
      <c r="AA306" s="29"/>
      <c r="AB306" s="29"/>
      <c r="AC306" s="29"/>
      <c r="AD306" s="29"/>
      <c r="AE306" s="29"/>
      <c r="AF306" s="29"/>
      <c r="AG306" s="29"/>
      <c r="AH306" s="29"/>
      <c r="AI306" s="29"/>
      <c r="AJ306" s="29"/>
      <c r="AK306" s="29"/>
      <c r="AL306" s="29"/>
    </row>
    <row r="307"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52"/>
      <c r="Y307" s="29"/>
      <c r="Z307" s="29"/>
      <c r="AA307" s="29"/>
      <c r="AB307" s="29"/>
      <c r="AC307" s="29"/>
      <c r="AD307" s="29"/>
      <c r="AE307" s="29"/>
      <c r="AF307" s="29"/>
      <c r="AG307" s="29"/>
      <c r="AH307" s="29"/>
      <c r="AI307" s="29"/>
      <c r="AJ307" s="29"/>
      <c r="AK307" s="29"/>
      <c r="AL307" s="29"/>
    </row>
    <row r="308"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52"/>
      <c r="Y308" s="29"/>
      <c r="Z308" s="29"/>
      <c r="AA308" s="29"/>
      <c r="AB308" s="29"/>
      <c r="AC308" s="29"/>
      <c r="AD308" s="29"/>
      <c r="AE308" s="29"/>
      <c r="AF308" s="29"/>
      <c r="AG308" s="29"/>
      <c r="AH308" s="29"/>
      <c r="AI308" s="29"/>
      <c r="AJ308" s="29"/>
      <c r="AK308" s="29"/>
      <c r="AL308" s="29"/>
    </row>
    <row r="309"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52"/>
      <c r="Y309" s="29"/>
      <c r="Z309" s="29"/>
      <c r="AA309" s="29"/>
      <c r="AB309" s="29"/>
      <c r="AC309" s="29"/>
      <c r="AD309" s="29"/>
      <c r="AE309" s="29"/>
      <c r="AF309" s="29"/>
      <c r="AG309" s="29"/>
      <c r="AH309" s="29"/>
      <c r="AI309" s="29"/>
      <c r="AJ309" s="29"/>
      <c r="AK309" s="29"/>
      <c r="AL309" s="29"/>
    </row>
    <row r="310"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52"/>
      <c r="Y310" s="29"/>
      <c r="Z310" s="29"/>
      <c r="AA310" s="29"/>
      <c r="AB310" s="29"/>
      <c r="AC310" s="29"/>
      <c r="AD310" s="29"/>
      <c r="AE310" s="29"/>
      <c r="AF310" s="29"/>
      <c r="AG310" s="29"/>
      <c r="AH310" s="29"/>
      <c r="AI310" s="29"/>
      <c r="AJ310" s="29"/>
      <c r="AK310" s="29"/>
      <c r="AL310" s="29"/>
    </row>
    <row r="311"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52"/>
      <c r="Y311" s="29"/>
      <c r="Z311" s="29"/>
      <c r="AA311" s="29"/>
      <c r="AB311" s="29"/>
      <c r="AC311" s="29"/>
      <c r="AD311" s="29"/>
      <c r="AE311" s="29"/>
      <c r="AF311" s="29"/>
      <c r="AG311" s="29"/>
      <c r="AH311" s="29"/>
      <c r="AI311" s="29"/>
      <c r="AJ311" s="29"/>
      <c r="AK311" s="29"/>
      <c r="AL311" s="29"/>
    </row>
    <row r="312"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52"/>
      <c r="Y312" s="29"/>
      <c r="Z312" s="29"/>
      <c r="AA312" s="29"/>
      <c r="AB312" s="29"/>
      <c r="AC312" s="29"/>
      <c r="AD312" s="29"/>
      <c r="AE312" s="29"/>
      <c r="AF312" s="29"/>
      <c r="AG312" s="29"/>
      <c r="AH312" s="29"/>
      <c r="AI312" s="29"/>
      <c r="AJ312" s="29"/>
      <c r="AK312" s="29"/>
      <c r="AL312" s="29"/>
    </row>
    <row r="313"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52"/>
      <c r="Y313" s="29"/>
      <c r="Z313" s="29"/>
      <c r="AA313" s="29"/>
      <c r="AB313" s="29"/>
      <c r="AC313" s="29"/>
      <c r="AD313" s="29"/>
      <c r="AE313" s="29"/>
      <c r="AF313" s="29"/>
      <c r="AG313" s="29"/>
      <c r="AH313" s="29"/>
      <c r="AI313" s="29"/>
      <c r="AJ313" s="29"/>
      <c r="AK313" s="29"/>
      <c r="AL313" s="29"/>
    </row>
    <row r="314"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52"/>
      <c r="Y314" s="29"/>
      <c r="Z314" s="29"/>
      <c r="AA314" s="29"/>
      <c r="AB314" s="29"/>
      <c r="AC314" s="29"/>
      <c r="AD314" s="29"/>
      <c r="AE314" s="29"/>
      <c r="AF314" s="29"/>
      <c r="AG314" s="29"/>
      <c r="AH314" s="29"/>
      <c r="AI314" s="29"/>
      <c r="AJ314" s="29"/>
      <c r="AK314" s="29"/>
      <c r="AL314" s="29"/>
    </row>
    <row r="315"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52"/>
      <c r="Y315" s="29"/>
      <c r="Z315" s="29"/>
      <c r="AA315" s="29"/>
      <c r="AB315" s="29"/>
      <c r="AC315" s="29"/>
      <c r="AD315" s="29"/>
      <c r="AE315" s="29"/>
      <c r="AF315" s="29"/>
      <c r="AG315" s="29"/>
      <c r="AH315" s="29"/>
      <c r="AI315" s="29"/>
      <c r="AJ315" s="29"/>
      <c r="AK315" s="29"/>
      <c r="AL315" s="29"/>
    </row>
    <row r="316"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52"/>
      <c r="Y316" s="29"/>
      <c r="Z316" s="29"/>
      <c r="AA316" s="29"/>
      <c r="AB316" s="29"/>
      <c r="AC316" s="29"/>
      <c r="AD316" s="29"/>
      <c r="AE316" s="29"/>
      <c r="AF316" s="29"/>
      <c r="AG316" s="29"/>
      <c r="AH316" s="29"/>
      <c r="AI316" s="29"/>
      <c r="AJ316" s="29"/>
      <c r="AK316" s="29"/>
      <c r="AL316" s="29"/>
    </row>
    <row r="317"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52"/>
      <c r="Y317" s="29"/>
      <c r="Z317" s="29"/>
      <c r="AA317" s="29"/>
      <c r="AB317" s="29"/>
      <c r="AC317" s="29"/>
      <c r="AD317" s="29"/>
      <c r="AE317" s="29"/>
      <c r="AF317" s="29"/>
      <c r="AG317" s="29"/>
      <c r="AH317" s="29"/>
      <c r="AI317" s="29"/>
      <c r="AJ317" s="29"/>
      <c r="AK317" s="29"/>
      <c r="AL317" s="29"/>
    </row>
    <row r="318"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52"/>
      <c r="Y318" s="29"/>
      <c r="Z318" s="29"/>
      <c r="AA318" s="29"/>
      <c r="AB318" s="29"/>
      <c r="AC318" s="29"/>
      <c r="AD318" s="29"/>
      <c r="AE318" s="29"/>
      <c r="AF318" s="29"/>
      <c r="AG318" s="29"/>
      <c r="AH318" s="29"/>
      <c r="AI318" s="29"/>
      <c r="AJ318" s="29"/>
      <c r="AK318" s="29"/>
      <c r="AL318" s="29"/>
    </row>
    <row r="319"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52"/>
      <c r="Y319" s="29"/>
      <c r="Z319" s="29"/>
      <c r="AA319" s="29"/>
      <c r="AB319" s="29"/>
      <c r="AC319" s="29"/>
      <c r="AD319" s="29"/>
      <c r="AE319" s="29"/>
      <c r="AF319" s="29"/>
      <c r="AG319" s="29"/>
      <c r="AH319" s="29"/>
      <c r="AI319" s="29"/>
      <c r="AJ319" s="29"/>
      <c r="AK319" s="29"/>
      <c r="AL319" s="29"/>
    </row>
    <row r="320"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52"/>
      <c r="Y320" s="29"/>
      <c r="Z320" s="29"/>
      <c r="AA320" s="29"/>
      <c r="AB320" s="29"/>
      <c r="AC320" s="29"/>
      <c r="AD320" s="29"/>
      <c r="AE320" s="29"/>
      <c r="AF320" s="29"/>
      <c r="AG320" s="29"/>
      <c r="AH320" s="29"/>
      <c r="AI320" s="29"/>
      <c r="AJ320" s="29"/>
      <c r="AK320" s="29"/>
      <c r="AL320" s="29"/>
    </row>
    <row r="321"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52"/>
      <c r="Y321" s="29"/>
      <c r="Z321" s="29"/>
      <c r="AA321" s="29"/>
      <c r="AB321" s="29"/>
      <c r="AC321" s="29"/>
      <c r="AD321" s="29"/>
      <c r="AE321" s="29"/>
      <c r="AF321" s="29"/>
      <c r="AG321" s="29"/>
      <c r="AH321" s="29"/>
      <c r="AI321" s="29"/>
      <c r="AJ321" s="29"/>
      <c r="AK321" s="29"/>
      <c r="AL321" s="29"/>
    </row>
    <row r="322"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52"/>
      <c r="Y322" s="29"/>
      <c r="Z322" s="29"/>
      <c r="AA322" s="29"/>
      <c r="AB322" s="29"/>
      <c r="AC322" s="29"/>
      <c r="AD322" s="29"/>
      <c r="AE322" s="29"/>
      <c r="AF322" s="29"/>
      <c r="AG322" s="29"/>
      <c r="AH322" s="29"/>
      <c r="AI322" s="29"/>
      <c r="AJ322" s="29"/>
      <c r="AK322" s="29"/>
      <c r="AL322" s="29"/>
    </row>
    <row r="323"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52"/>
      <c r="Y323" s="29"/>
      <c r="Z323" s="29"/>
      <c r="AA323" s="29"/>
      <c r="AB323" s="29"/>
      <c r="AC323" s="29"/>
      <c r="AD323" s="29"/>
      <c r="AE323" s="29"/>
      <c r="AF323" s="29"/>
      <c r="AG323" s="29"/>
      <c r="AH323" s="29"/>
      <c r="AI323" s="29"/>
      <c r="AJ323" s="29"/>
      <c r="AK323" s="29"/>
      <c r="AL323" s="29"/>
    </row>
    <row r="324"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52"/>
      <c r="Y324" s="29"/>
      <c r="Z324" s="29"/>
      <c r="AA324" s="29"/>
      <c r="AB324" s="29"/>
      <c r="AC324" s="29"/>
      <c r="AD324" s="29"/>
      <c r="AE324" s="29"/>
      <c r="AF324" s="29"/>
      <c r="AG324" s="29"/>
      <c r="AH324" s="29"/>
      <c r="AI324" s="29"/>
      <c r="AJ324" s="29"/>
      <c r="AK324" s="29"/>
      <c r="AL324" s="29"/>
    </row>
    <row r="325"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52"/>
      <c r="Y325" s="29"/>
      <c r="Z325" s="29"/>
      <c r="AA325" s="29"/>
      <c r="AB325" s="29"/>
      <c r="AC325" s="29"/>
      <c r="AD325" s="29"/>
      <c r="AE325" s="29"/>
      <c r="AF325" s="29"/>
      <c r="AG325" s="29"/>
      <c r="AH325" s="29"/>
      <c r="AI325" s="29"/>
      <c r="AJ325" s="29"/>
      <c r="AK325" s="29"/>
      <c r="AL325" s="29"/>
    </row>
    <row r="326"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52"/>
      <c r="Y326" s="29"/>
      <c r="Z326" s="29"/>
      <c r="AA326" s="29"/>
      <c r="AB326" s="29"/>
      <c r="AC326" s="29"/>
      <c r="AD326" s="29"/>
      <c r="AE326" s="29"/>
      <c r="AF326" s="29"/>
      <c r="AG326" s="29"/>
      <c r="AH326" s="29"/>
      <c r="AI326" s="29"/>
      <c r="AJ326" s="29"/>
      <c r="AK326" s="29"/>
      <c r="AL326" s="29"/>
    </row>
    <row r="327"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52"/>
      <c r="Y327" s="29"/>
      <c r="Z327" s="29"/>
      <c r="AA327" s="29"/>
      <c r="AB327" s="29"/>
      <c r="AC327" s="29"/>
      <c r="AD327" s="29"/>
      <c r="AE327" s="29"/>
      <c r="AF327" s="29"/>
      <c r="AG327" s="29"/>
      <c r="AH327" s="29"/>
      <c r="AI327" s="29"/>
      <c r="AJ327" s="29"/>
      <c r="AK327" s="29"/>
      <c r="AL327" s="29"/>
    </row>
    <row r="328"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52"/>
      <c r="Y328" s="29"/>
      <c r="Z328" s="29"/>
      <c r="AA328" s="29"/>
      <c r="AB328" s="29"/>
      <c r="AC328" s="29"/>
      <c r="AD328" s="29"/>
      <c r="AE328" s="29"/>
      <c r="AF328" s="29"/>
      <c r="AG328" s="29"/>
      <c r="AH328" s="29"/>
      <c r="AI328" s="29"/>
      <c r="AJ328" s="29"/>
      <c r="AK328" s="29"/>
      <c r="AL328" s="29"/>
    </row>
    <row r="329"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52"/>
      <c r="Y329" s="29"/>
      <c r="Z329" s="29"/>
      <c r="AA329" s="29"/>
      <c r="AB329" s="29"/>
      <c r="AC329" s="29"/>
      <c r="AD329" s="29"/>
      <c r="AE329" s="29"/>
      <c r="AF329" s="29"/>
      <c r="AG329" s="29"/>
      <c r="AH329" s="29"/>
      <c r="AI329" s="29"/>
      <c r="AJ329" s="29"/>
      <c r="AK329" s="29"/>
      <c r="AL329" s="29"/>
    </row>
    <row r="330"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52"/>
      <c r="Y330" s="29"/>
      <c r="Z330" s="29"/>
      <c r="AA330" s="29"/>
      <c r="AB330" s="29"/>
      <c r="AC330" s="29"/>
      <c r="AD330" s="29"/>
      <c r="AE330" s="29"/>
      <c r="AF330" s="29"/>
      <c r="AG330" s="29"/>
      <c r="AH330" s="29"/>
      <c r="AI330" s="29"/>
      <c r="AJ330" s="29"/>
      <c r="AK330" s="29"/>
      <c r="AL330" s="29"/>
    </row>
    <row r="331"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52"/>
      <c r="Y331" s="29"/>
      <c r="Z331" s="29"/>
      <c r="AA331" s="29"/>
      <c r="AB331" s="29"/>
      <c r="AC331" s="29"/>
      <c r="AD331" s="29"/>
      <c r="AE331" s="29"/>
      <c r="AF331" s="29"/>
      <c r="AG331" s="29"/>
      <c r="AH331" s="29"/>
      <c r="AI331" s="29"/>
      <c r="AJ331" s="29"/>
      <c r="AK331" s="29"/>
      <c r="AL331" s="29"/>
    </row>
    <row r="332"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52"/>
      <c r="Y332" s="29"/>
      <c r="Z332" s="29"/>
      <c r="AA332" s="29"/>
      <c r="AB332" s="29"/>
      <c r="AC332" s="29"/>
      <c r="AD332" s="29"/>
      <c r="AE332" s="29"/>
      <c r="AF332" s="29"/>
      <c r="AG332" s="29"/>
      <c r="AH332" s="29"/>
      <c r="AI332" s="29"/>
      <c r="AJ332" s="29"/>
      <c r="AK332" s="29"/>
      <c r="AL332" s="29"/>
    </row>
    <row r="333"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52"/>
      <c r="Y333" s="29"/>
      <c r="Z333" s="29"/>
      <c r="AA333" s="29"/>
      <c r="AB333" s="29"/>
      <c r="AC333" s="29"/>
      <c r="AD333" s="29"/>
      <c r="AE333" s="29"/>
      <c r="AF333" s="29"/>
      <c r="AG333" s="29"/>
      <c r="AH333" s="29"/>
      <c r="AI333" s="29"/>
      <c r="AJ333" s="29"/>
      <c r="AK333" s="29"/>
      <c r="AL333" s="29"/>
    </row>
    <row r="334"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52"/>
      <c r="Y334" s="29"/>
      <c r="Z334" s="29"/>
      <c r="AA334" s="29"/>
      <c r="AB334" s="29"/>
      <c r="AC334" s="29"/>
      <c r="AD334" s="29"/>
      <c r="AE334" s="29"/>
      <c r="AF334" s="29"/>
      <c r="AG334" s="29"/>
      <c r="AH334" s="29"/>
      <c r="AI334" s="29"/>
      <c r="AJ334" s="29"/>
      <c r="AK334" s="29"/>
      <c r="AL334" s="29"/>
    </row>
    <row r="335"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52"/>
      <c r="Y335" s="29"/>
      <c r="Z335" s="29"/>
      <c r="AA335" s="29"/>
      <c r="AB335" s="29"/>
      <c r="AC335" s="29"/>
      <c r="AD335" s="29"/>
      <c r="AE335" s="29"/>
      <c r="AF335" s="29"/>
      <c r="AG335" s="29"/>
      <c r="AH335" s="29"/>
      <c r="AI335" s="29"/>
      <c r="AJ335" s="29"/>
      <c r="AK335" s="29"/>
      <c r="AL335" s="29"/>
    </row>
    <row r="336"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52"/>
      <c r="Y336" s="29"/>
      <c r="Z336" s="29"/>
      <c r="AA336" s="29"/>
      <c r="AB336" s="29"/>
      <c r="AC336" s="29"/>
      <c r="AD336" s="29"/>
      <c r="AE336" s="29"/>
      <c r="AF336" s="29"/>
      <c r="AG336" s="29"/>
      <c r="AH336" s="29"/>
      <c r="AI336" s="29"/>
      <c r="AJ336" s="29"/>
      <c r="AK336" s="29"/>
      <c r="AL336" s="29"/>
    </row>
    <row r="337"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52"/>
      <c r="Y337" s="29"/>
      <c r="Z337" s="29"/>
      <c r="AA337" s="29"/>
      <c r="AB337" s="29"/>
      <c r="AC337" s="29"/>
      <c r="AD337" s="29"/>
      <c r="AE337" s="29"/>
      <c r="AF337" s="29"/>
      <c r="AG337" s="29"/>
      <c r="AH337" s="29"/>
      <c r="AI337" s="29"/>
      <c r="AJ337" s="29"/>
      <c r="AK337" s="29"/>
      <c r="AL337" s="29"/>
    </row>
    <row r="338"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52"/>
      <c r="Y338" s="29"/>
      <c r="Z338" s="29"/>
      <c r="AA338" s="29"/>
      <c r="AB338" s="29"/>
      <c r="AC338" s="29"/>
      <c r="AD338" s="29"/>
      <c r="AE338" s="29"/>
      <c r="AF338" s="29"/>
      <c r="AG338" s="29"/>
      <c r="AH338" s="29"/>
      <c r="AI338" s="29"/>
      <c r="AJ338" s="29"/>
      <c r="AK338" s="29"/>
      <c r="AL338" s="29"/>
    </row>
    <row r="339"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52"/>
      <c r="Y339" s="29"/>
      <c r="Z339" s="29"/>
      <c r="AA339" s="29"/>
      <c r="AB339" s="29"/>
      <c r="AC339" s="29"/>
      <c r="AD339" s="29"/>
      <c r="AE339" s="29"/>
      <c r="AF339" s="29"/>
      <c r="AG339" s="29"/>
      <c r="AH339" s="29"/>
      <c r="AI339" s="29"/>
      <c r="AJ339" s="29"/>
      <c r="AK339" s="29"/>
      <c r="AL339" s="29"/>
    </row>
    <row r="340"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52"/>
      <c r="Y340" s="29"/>
      <c r="Z340" s="29"/>
      <c r="AA340" s="29"/>
      <c r="AB340" s="29"/>
      <c r="AC340" s="29"/>
      <c r="AD340" s="29"/>
      <c r="AE340" s="29"/>
      <c r="AF340" s="29"/>
      <c r="AG340" s="29"/>
      <c r="AH340" s="29"/>
      <c r="AI340" s="29"/>
      <c r="AJ340" s="29"/>
      <c r="AK340" s="29"/>
      <c r="AL340" s="29"/>
    </row>
    <row r="341"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52"/>
      <c r="Y341" s="29"/>
      <c r="Z341" s="29"/>
      <c r="AA341" s="29"/>
      <c r="AB341" s="29"/>
      <c r="AC341" s="29"/>
      <c r="AD341" s="29"/>
      <c r="AE341" s="29"/>
      <c r="AF341" s="29"/>
      <c r="AG341" s="29"/>
      <c r="AH341" s="29"/>
      <c r="AI341" s="29"/>
      <c r="AJ341" s="29"/>
      <c r="AK341" s="29"/>
      <c r="AL341" s="29"/>
    </row>
    <row r="342"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52"/>
      <c r="Y342" s="29"/>
      <c r="Z342" s="29"/>
      <c r="AA342" s="29"/>
      <c r="AB342" s="29"/>
      <c r="AC342" s="29"/>
      <c r="AD342" s="29"/>
      <c r="AE342" s="29"/>
      <c r="AF342" s="29"/>
      <c r="AG342" s="29"/>
      <c r="AH342" s="29"/>
      <c r="AI342" s="29"/>
      <c r="AJ342" s="29"/>
      <c r="AK342" s="29"/>
      <c r="AL342" s="29"/>
    </row>
    <row r="343"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52"/>
      <c r="Y343" s="29"/>
      <c r="Z343" s="29"/>
      <c r="AA343" s="29"/>
      <c r="AB343" s="29"/>
      <c r="AC343" s="29"/>
      <c r="AD343" s="29"/>
      <c r="AE343" s="29"/>
      <c r="AF343" s="29"/>
      <c r="AG343" s="29"/>
      <c r="AH343" s="29"/>
      <c r="AI343" s="29"/>
      <c r="AJ343" s="29"/>
      <c r="AK343" s="29"/>
      <c r="AL343" s="29"/>
    </row>
    <row r="344"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52"/>
      <c r="Y344" s="29"/>
      <c r="Z344" s="29"/>
      <c r="AA344" s="29"/>
      <c r="AB344" s="29"/>
      <c r="AC344" s="29"/>
      <c r="AD344" s="29"/>
      <c r="AE344" s="29"/>
      <c r="AF344" s="29"/>
      <c r="AG344" s="29"/>
      <c r="AH344" s="29"/>
      <c r="AI344" s="29"/>
      <c r="AJ344" s="29"/>
      <c r="AK344" s="29"/>
      <c r="AL344" s="29"/>
    </row>
    <row r="345"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52"/>
      <c r="Y345" s="29"/>
      <c r="Z345" s="29"/>
      <c r="AA345" s="29"/>
      <c r="AB345" s="29"/>
      <c r="AC345" s="29"/>
      <c r="AD345" s="29"/>
      <c r="AE345" s="29"/>
      <c r="AF345" s="29"/>
      <c r="AG345" s="29"/>
      <c r="AH345" s="29"/>
      <c r="AI345" s="29"/>
      <c r="AJ345" s="29"/>
      <c r="AK345" s="29"/>
      <c r="AL345" s="29"/>
    </row>
    <row r="346"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52"/>
      <c r="Y346" s="29"/>
      <c r="Z346" s="29"/>
      <c r="AA346" s="29"/>
      <c r="AB346" s="29"/>
      <c r="AC346" s="29"/>
      <c r="AD346" s="29"/>
      <c r="AE346" s="29"/>
      <c r="AF346" s="29"/>
      <c r="AG346" s="29"/>
      <c r="AH346" s="29"/>
      <c r="AI346" s="29"/>
      <c r="AJ346" s="29"/>
      <c r="AK346" s="29"/>
      <c r="AL346" s="29"/>
    </row>
    <row r="347"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52"/>
      <c r="Y347" s="29"/>
      <c r="Z347" s="29"/>
      <c r="AA347" s="29"/>
      <c r="AB347" s="29"/>
      <c r="AC347" s="29"/>
      <c r="AD347" s="29"/>
      <c r="AE347" s="29"/>
      <c r="AF347" s="29"/>
      <c r="AG347" s="29"/>
      <c r="AH347" s="29"/>
      <c r="AI347" s="29"/>
      <c r="AJ347" s="29"/>
      <c r="AK347" s="29"/>
      <c r="AL347" s="29"/>
    </row>
    <row r="348"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52"/>
      <c r="Y348" s="29"/>
      <c r="Z348" s="29"/>
      <c r="AA348" s="29"/>
      <c r="AB348" s="29"/>
      <c r="AC348" s="29"/>
      <c r="AD348" s="29"/>
      <c r="AE348" s="29"/>
      <c r="AF348" s="29"/>
      <c r="AG348" s="29"/>
      <c r="AH348" s="29"/>
      <c r="AI348" s="29"/>
      <c r="AJ348" s="29"/>
      <c r="AK348" s="29"/>
      <c r="AL348" s="29"/>
    </row>
    <row r="349"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52"/>
      <c r="Y349" s="29"/>
      <c r="Z349" s="29"/>
      <c r="AA349" s="29"/>
      <c r="AB349" s="29"/>
      <c r="AC349" s="29"/>
      <c r="AD349" s="29"/>
      <c r="AE349" s="29"/>
      <c r="AF349" s="29"/>
      <c r="AG349" s="29"/>
      <c r="AH349" s="29"/>
      <c r="AI349" s="29"/>
      <c r="AJ349" s="29"/>
      <c r="AK349" s="29"/>
      <c r="AL349" s="29"/>
    </row>
    <row r="350"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52"/>
      <c r="Y350" s="29"/>
      <c r="Z350" s="29"/>
      <c r="AA350" s="29"/>
      <c r="AB350" s="29"/>
      <c r="AC350" s="29"/>
      <c r="AD350" s="29"/>
      <c r="AE350" s="29"/>
      <c r="AF350" s="29"/>
      <c r="AG350" s="29"/>
      <c r="AH350" s="29"/>
      <c r="AI350" s="29"/>
      <c r="AJ350" s="29"/>
      <c r="AK350" s="29"/>
      <c r="AL350" s="29"/>
    </row>
    <row r="351"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52"/>
      <c r="Y351" s="29"/>
      <c r="Z351" s="29"/>
      <c r="AA351" s="29"/>
      <c r="AB351" s="29"/>
      <c r="AC351" s="29"/>
      <c r="AD351" s="29"/>
      <c r="AE351" s="29"/>
      <c r="AF351" s="29"/>
      <c r="AG351" s="29"/>
      <c r="AH351" s="29"/>
      <c r="AI351" s="29"/>
      <c r="AJ351" s="29"/>
      <c r="AK351" s="29"/>
      <c r="AL351" s="29"/>
    </row>
    <row r="352"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52"/>
      <c r="Y352" s="29"/>
      <c r="Z352" s="29"/>
      <c r="AA352" s="29"/>
      <c r="AB352" s="29"/>
      <c r="AC352" s="29"/>
      <c r="AD352" s="29"/>
      <c r="AE352" s="29"/>
      <c r="AF352" s="29"/>
      <c r="AG352" s="29"/>
      <c r="AH352" s="29"/>
      <c r="AI352" s="29"/>
      <c r="AJ352" s="29"/>
      <c r="AK352" s="29"/>
      <c r="AL352" s="29"/>
    </row>
    <row r="353"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52"/>
      <c r="Y353" s="29"/>
      <c r="Z353" s="29"/>
      <c r="AA353" s="29"/>
      <c r="AB353" s="29"/>
      <c r="AC353" s="29"/>
      <c r="AD353" s="29"/>
      <c r="AE353" s="29"/>
      <c r="AF353" s="29"/>
      <c r="AG353" s="29"/>
      <c r="AH353" s="29"/>
      <c r="AI353" s="29"/>
      <c r="AJ353" s="29"/>
      <c r="AK353" s="29"/>
      <c r="AL353" s="29"/>
    </row>
    <row r="354"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52"/>
      <c r="Y354" s="29"/>
      <c r="Z354" s="29"/>
      <c r="AA354" s="29"/>
      <c r="AB354" s="29"/>
      <c r="AC354" s="29"/>
      <c r="AD354" s="29"/>
      <c r="AE354" s="29"/>
      <c r="AF354" s="29"/>
      <c r="AG354" s="29"/>
      <c r="AH354" s="29"/>
      <c r="AI354" s="29"/>
      <c r="AJ354" s="29"/>
      <c r="AK354" s="29"/>
      <c r="AL354" s="29"/>
    </row>
    <row r="355"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52"/>
      <c r="Y355" s="29"/>
      <c r="Z355" s="29"/>
      <c r="AA355" s="29"/>
      <c r="AB355" s="29"/>
      <c r="AC355" s="29"/>
      <c r="AD355" s="29"/>
      <c r="AE355" s="29"/>
      <c r="AF355" s="29"/>
      <c r="AG355" s="29"/>
      <c r="AH355" s="29"/>
      <c r="AI355" s="29"/>
      <c r="AJ355" s="29"/>
      <c r="AK355" s="29"/>
      <c r="AL355" s="29"/>
    </row>
    <row r="356"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52"/>
      <c r="Y356" s="29"/>
      <c r="Z356" s="29"/>
      <c r="AA356" s="29"/>
      <c r="AB356" s="29"/>
      <c r="AC356" s="29"/>
      <c r="AD356" s="29"/>
      <c r="AE356" s="29"/>
      <c r="AF356" s="29"/>
      <c r="AG356" s="29"/>
      <c r="AH356" s="29"/>
      <c r="AI356" s="29"/>
      <c r="AJ356" s="29"/>
      <c r="AK356" s="29"/>
      <c r="AL356" s="29"/>
    </row>
    <row r="357"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52"/>
      <c r="Y357" s="29"/>
      <c r="Z357" s="29"/>
      <c r="AA357" s="29"/>
      <c r="AB357" s="29"/>
      <c r="AC357" s="29"/>
      <c r="AD357" s="29"/>
      <c r="AE357" s="29"/>
      <c r="AF357" s="29"/>
      <c r="AG357" s="29"/>
      <c r="AH357" s="29"/>
      <c r="AI357" s="29"/>
      <c r="AJ357" s="29"/>
      <c r="AK357" s="29"/>
      <c r="AL357" s="29"/>
    </row>
    <row r="358"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52"/>
      <c r="Y358" s="29"/>
      <c r="Z358" s="29"/>
      <c r="AA358" s="29"/>
      <c r="AB358" s="29"/>
      <c r="AC358" s="29"/>
      <c r="AD358" s="29"/>
      <c r="AE358" s="29"/>
      <c r="AF358" s="29"/>
      <c r="AG358" s="29"/>
      <c r="AH358" s="29"/>
      <c r="AI358" s="29"/>
      <c r="AJ358" s="29"/>
      <c r="AK358" s="29"/>
      <c r="AL358" s="29"/>
    </row>
    <row r="359"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52"/>
      <c r="Y359" s="29"/>
      <c r="Z359" s="29"/>
      <c r="AA359" s="29"/>
      <c r="AB359" s="29"/>
      <c r="AC359" s="29"/>
      <c r="AD359" s="29"/>
      <c r="AE359" s="29"/>
      <c r="AF359" s="29"/>
      <c r="AG359" s="29"/>
      <c r="AH359" s="29"/>
      <c r="AI359" s="29"/>
      <c r="AJ359" s="29"/>
      <c r="AK359" s="29"/>
      <c r="AL359" s="29"/>
    </row>
    <row r="360"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52"/>
      <c r="Y360" s="29"/>
      <c r="Z360" s="29"/>
      <c r="AA360" s="29"/>
      <c r="AB360" s="29"/>
      <c r="AC360" s="29"/>
      <c r="AD360" s="29"/>
      <c r="AE360" s="29"/>
      <c r="AF360" s="29"/>
      <c r="AG360" s="29"/>
      <c r="AH360" s="29"/>
      <c r="AI360" s="29"/>
      <c r="AJ360" s="29"/>
      <c r="AK360" s="29"/>
      <c r="AL360" s="29"/>
    </row>
    <row r="361"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52"/>
      <c r="Y361" s="29"/>
      <c r="Z361" s="29"/>
      <c r="AA361" s="29"/>
      <c r="AB361" s="29"/>
      <c r="AC361" s="29"/>
      <c r="AD361" s="29"/>
      <c r="AE361" s="29"/>
      <c r="AF361" s="29"/>
      <c r="AG361" s="29"/>
      <c r="AH361" s="29"/>
      <c r="AI361" s="29"/>
      <c r="AJ361" s="29"/>
      <c r="AK361" s="29"/>
      <c r="AL361" s="29"/>
    </row>
    <row r="362"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52"/>
      <c r="Y362" s="29"/>
      <c r="Z362" s="29"/>
      <c r="AA362" s="29"/>
      <c r="AB362" s="29"/>
      <c r="AC362" s="29"/>
      <c r="AD362" s="29"/>
      <c r="AE362" s="29"/>
      <c r="AF362" s="29"/>
      <c r="AG362" s="29"/>
      <c r="AH362" s="29"/>
      <c r="AI362" s="29"/>
      <c r="AJ362" s="29"/>
      <c r="AK362" s="29"/>
      <c r="AL362" s="29"/>
    </row>
    <row r="363"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52"/>
      <c r="Y363" s="29"/>
      <c r="Z363" s="29"/>
      <c r="AA363" s="29"/>
      <c r="AB363" s="29"/>
      <c r="AC363" s="29"/>
      <c r="AD363" s="29"/>
      <c r="AE363" s="29"/>
      <c r="AF363" s="29"/>
      <c r="AG363" s="29"/>
      <c r="AH363" s="29"/>
      <c r="AI363" s="29"/>
      <c r="AJ363" s="29"/>
      <c r="AK363" s="29"/>
      <c r="AL363" s="29"/>
    </row>
    <row r="364"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52"/>
      <c r="Y364" s="29"/>
      <c r="Z364" s="29"/>
      <c r="AA364" s="29"/>
      <c r="AB364" s="29"/>
      <c r="AC364" s="29"/>
      <c r="AD364" s="29"/>
      <c r="AE364" s="29"/>
      <c r="AF364" s="29"/>
      <c r="AG364" s="29"/>
      <c r="AH364" s="29"/>
      <c r="AI364" s="29"/>
      <c r="AJ364" s="29"/>
      <c r="AK364" s="29"/>
      <c r="AL364" s="29"/>
    </row>
    <row r="365"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52"/>
      <c r="Y365" s="29"/>
      <c r="Z365" s="29"/>
      <c r="AA365" s="29"/>
      <c r="AB365" s="29"/>
      <c r="AC365" s="29"/>
      <c r="AD365" s="29"/>
      <c r="AE365" s="29"/>
      <c r="AF365" s="29"/>
      <c r="AG365" s="29"/>
      <c r="AH365" s="29"/>
      <c r="AI365" s="29"/>
      <c r="AJ365" s="29"/>
      <c r="AK365" s="29"/>
      <c r="AL365" s="29"/>
    </row>
    <row r="366"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52"/>
      <c r="Y366" s="29"/>
      <c r="Z366" s="29"/>
      <c r="AA366" s="29"/>
      <c r="AB366" s="29"/>
      <c r="AC366" s="29"/>
      <c r="AD366" s="29"/>
      <c r="AE366" s="29"/>
      <c r="AF366" s="29"/>
      <c r="AG366" s="29"/>
      <c r="AH366" s="29"/>
      <c r="AI366" s="29"/>
      <c r="AJ366" s="29"/>
      <c r="AK366" s="29"/>
      <c r="AL366" s="29"/>
    </row>
    <row r="367"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52"/>
      <c r="Y367" s="29"/>
      <c r="Z367" s="29"/>
      <c r="AA367" s="29"/>
      <c r="AB367" s="29"/>
      <c r="AC367" s="29"/>
      <c r="AD367" s="29"/>
      <c r="AE367" s="29"/>
      <c r="AF367" s="29"/>
      <c r="AG367" s="29"/>
      <c r="AH367" s="29"/>
      <c r="AI367" s="29"/>
      <c r="AJ367" s="29"/>
      <c r="AK367" s="29"/>
      <c r="AL367" s="29"/>
    </row>
    <row r="368"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52"/>
      <c r="Y368" s="29"/>
      <c r="Z368" s="29"/>
      <c r="AA368" s="29"/>
      <c r="AB368" s="29"/>
      <c r="AC368" s="29"/>
      <c r="AD368" s="29"/>
      <c r="AE368" s="29"/>
      <c r="AF368" s="29"/>
      <c r="AG368" s="29"/>
      <c r="AH368" s="29"/>
      <c r="AI368" s="29"/>
      <c r="AJ368" s="29"/>
      <c r="AK368" s="29"/>
      <c r="AL368" s="29"/>
    </row>
    <row r="369"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52"/>
      <c r="Y369" s="29"/>
      <c r="Z369" s="29"/>
      <c r="AA369" s="29"/>
      <c r="AB369" s="29"/>
      <c r="AC369" s="29"/>
      <c r="AD369" s="29"/>
      <c r="AE369" s="29"/>
      <c r="AF369" s="29"/>
      <c r="AG369" s="29"/>
      <c r="AH369" s="29"/>
      <c r="AI369" s="29"/>
      <c r="AJ369" s="29"/>
      <c r="AK369" s="29"/>
      <c r="AL369" s="29"/>
    </row>
    <row r="370"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52"/>
      <c r="Y370" s="29"/>
      <c r="Z370" s="29"/>
      <c r="AA370" s="29"/>
      <c r="AB370" s="29"/>
      <c r="AC370" s="29"/>
      <c r="AD370" s="29"/>
      <c r="AE370" s="29"/>
      <c r="AF370" s="29"/>
      <c r="AG370" s="29"/>
      <c r="AH370" s="29"/>
      <c r="AI370" s="29"/>
      <c r="AJ370" s="29"/>
      <c r="AK370" s="29"/>
      <c r="AL370" s="29"/>
    </row>
    <row r="371"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52"/>
      <c r="Y371" s="29"/>
      <c r="Z371" s="29"/>
      <c r="AA371" s="29"/>
      <c r="AB371" s="29"/>
      <c r="AC371" s="29"/>
      <c r="AD371" s="29"/>
      <c r="AE371" s="29"/>
      <c r="AF371" s="29"/>
      <c r="AG371" s="29"/>
      <c r="AH371" s="29"/>
      <c r="AI371" s="29"/>
      <c r="AJ371" s="29"/>
      <c r="AK371" s="29"/>
      <c r="AL371" s="29"/>
    </row>
    <row r="372"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52"/>
      <c r="Y372" s="29"/>
      <c r="Z372" s="29"/>
      <c r="AA372" s="29"/>
      <c r="AB372" s="29"/>
      <c r="AC372" s="29"/>
      <c r="AD372" s="29"/>
      <c r="AE372" s="29"/>
      <c r="AF372" s="29"/>
      <c r="AG372" s="29"/>
      <c r="AH372" s="29"/>
      <c r="AI372" s="29"/>
      <c r="AJ372" s="29"/>
      <c r="AK372" s="29"/>
      <c r="AL372" s="29"/>
    </row>
    <row r="373"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52"/>
      <c r="Y373" s="29"/>
      <c r="Z373" s="29"/>
      <c r="AA373" s="29"/>
      <c r="AB373" s="29"/>
      <c r="AC373" s="29"/>
      <c r="AD373" s="29"/>
      <c r="AE373" s="29"/>
      <c r="AF373" s="29"/>
      <c r="AG373" s="29"/>
      <c r="AH373" s="29"/>
      <c r="AI373" s="29"/>
      <c r="AJ373" s="29"/>
      <c r="AK373" s="29"/>
      <c r="AL373" s="29"/>
    </row>
    <row r="374"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52"/>
      <c r="Y374" s="29"/>
      <c r="Z374" s="29"/>
      <c r="AA374" s="29"/>
      <c r="AB374" s="29"/>
      <c r="AC374" s="29"/>
      <c r="AD374" s="29"/>
      <c r="AE374" s="29"/>
      <c r="AF374" s="29"/>
      <c r="AG374" s="29"/>
      <c r="AH374" s="29"/>
      <c r="AI374" s="29"/>
      <c r="AJ374" s="29"/>
      <c r="AK374" s="29"/>
      <c r="AL374" s="29"/>
    </row>
    <row r="375"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52"/>
      <c r="Y375" s="29"/>
      <c r="Z375" s="29"/>
      <c r="AA375" s="29"/>
      <c r="AB375" s="29"/>
      <c r="AC375" s="29"/>
      <c r="AD375" s="29"/>
      <c r="AE375" s="29"/>
      <c r="AF375" s="29"/>
      <c r="AG375" s="29"/>
      <c r="AH375" s="29"/>
      <c r="AI375" s="29"/>
      <c r="AJ375" s="29"/>
      <c r="AK375" s="29"/>
      <c r="AL375" s="29"/>
    </row>
    <row r="376"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52"/>
      <c r="Y376" s="29"/>
      <c r="Z376" s="29"/>
      <c r="AA376" s="29"/>
      <c r="AB376" s="29"/>
      <c r="AC376" s="29"/>
      <c r="AD376" s="29"/>
      <c r="AE376" s="29"/>
      <c r="AF376" s="29"/>
      <c r="AG376" s="29"/>
      <c r="AH376" s="29"/>
      <c r="AI376" s="29"/>
      <c r="AJ376" s="29"/>
      <c r="AK376" s="29"/>
      <c r="AL376" s="29"/>
    </row>
    <row r="377"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52"/>
      <c r="Y377" s="29"/>
      <c r="Z377" s="29"/>
      <c r="AA377" s="29"/>
      <c r="AB377" s="29"/>
      <c r="AC377" s="29"/>
      <c r="AD377" s="29"/>
      <c r="AE377" s="29"/>
      <c r="AF377" s="29"/>
      <c r="AG377" s="29"/>
      <c r="AH377" s="29"/>
      <c r="AI377" s="29"/>
      <c r="AJ377" s="29"/>
      <c r="AK377" s="29"/>
      <c r="AL377" s="29"/>
    </row>
    <row r="378"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52"/>
      <c r="Y378" s="29"/>
      <c r="Z378" s="29"/>
      <c r="AA378" s="29"/>
      <c r="AB378" s="29"/>
      <c r="AC378" s="29"/>
      <c r="AD378" s="29"/>
      <c r="AE378" s="29"/>
      <c r="AF378" s="29"/>
      <c r="AG378" s="29"/>
      <c r="AH378" s="29"/>
      <c r="AI378" s="29"/>
      <c r="AJ378" s="29"/>
      <c r="AK378" s="29"/>
      <c r="AL378" s="29"/>
    </row>
    <row r="379"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52"/>
      <c r="Y379" s="29"/>
      <c r="Z379" s="29"/>
      <c r="AA379" s="29"/>
      <c r="AB379" s="29"/>
      <c r="AC379" s="29"/>
      <c r="AD379" s="29"/>
      <c r="AE379" s="29"/>
      <c r="AF379" s="29"/>
      <c r="AG379" s="29"/>
      <c r="AH379" s="29"/>
      <c r="AI379" s="29"/>
      <c r="AJ379" s="29"/>
      <c r="AK379" s="29"/>
      <c r="AL379" s="29"/>
    </row>
    <row r="380"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52"/>
      <c r="Y380" s="29"/>
      <c r="Z380" s="29"/>
      <c r="AA380" s="29"/>
      <c r="AB380" s="29"/>
      <c r="AC380" s="29"/>
      <c r="AD380" s="29"/>
      <c r="AE380" s="29"/>
      <c r="AF380" s="29"/>
      <c r="AG380" s="29"/>
      <c r="AH380" s="29"/>
      <c r="AI380" s="29"/>
      <c r="AJ380" s="29"/>
      <c r="AK380" s="29"/>
      <c r="AL380" s="29"/>
    </row>
    <row r="381"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52"/>
      <c r="Y381" s="29"/>
      <c r="Z381" s="29"/>
      <c r="AA381" s="29"/>
      <c r="AB381" s="29"/>
      <c r="AC381" s="29"/>
      <c r="AD381" s="29"/>
      <c r="AE381" s="29"/>
      <c r="AF381" s="29"/>
      <c r="AG381" s="29"/>
      <c r="AH381" s="29"/>
      <c r="AI381" s="29"/>
      <c r="AJ381" s="29"/>
      <c r="AK381" s="29"/>
      <c r="AL381" s="29"/>
    </row>
    <row r="382"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52"/>
      <c r="Y382" s="29"/>
      <c r="Z382" s="29"/>
      <c r="AA382" s="29"/>
      <c r="AB382" s="29"/>
      <c r="AC382" s="29"/>
      <c r="AD382" s="29"/>
      <c r="AE382" s="29"/>
      <c r="AF382" s="29"/>
      <c r="AG382" s="29"/>
      <c r="AH382" s="29"/>
      <c r="AI382" s="29"/>
      <c r="AJ382" s="29"/>
      <c r="AK382" s="29"/>
      <c r="AL382" s="29"/>
    </row>
    <row r="383"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52"/>
      <c r="Y383" s="29"/>
      <c r="Z383" s="29"/>
      <c r="AA383" s="29"/>
      <c r="AB383" s="29"/>
      <c r="AC383" s="29"/>
      <c r="AD383" s="29"/>
      <c r="AE383" s="29"/>
      <c r="AF383" s="29"/>
      <c r="AG383" s="29"/>
      <c r="AH383" s="29"/>
      <c r="AI383" s="29"/>
      <c r="AJ383" s="29"/>
      <c r="AK383" s="29"/>
      <c r="AL383" s="29"/>
    </row>
    <row r="384"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52"/>
      <c r="Y384" s="29"/>
      <c r="Z384" s="29"/>
      <c r="AA384" s="29"/>
      <c r="AB384" s="29"/>
      <c r="AC384" s="29"/>
      <c r="AD384" s="29"/>
      <c r="AE384" s="29"/>
      <c r="AF384" s="29"/>
      <c r="AG384" s="29"/>
      <c r="AH384" s="29"/>
      <c r="AI384" s="29"/>
      <c r="AJ384" s="29"/>
      <c r="AK384" s="29"/>
      <c r="AL384" s="29"/>
    </row>
    <row r="385"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52"/>
      <c r="Y385" s="29"/>
      <c r="Z385" s="29"/>
      <c r="AA385" s="29"/>
      <c r="AB385" s="29"/>
      <c r="AC385" s="29"/>
      <c r="AD385" s="29"/>
      <c r="AE385" s="29"/>
      <c r="AF385" s="29"/>
      <c r="AG385" s="29"/>
      <c r="AH385" s="29"/>
      <c r="AI385" s="29"/>
      <c r="AJ385" s="29"/>
      <c r="AK385" s="29"/>
      <c r="AL385" s="29"/>
    </row>
    <row r="386"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52"/>
      <c r="Y386" s="29"/>
      <c r="Z386" s="29"/>
      <c r="AA386" s="29"/>
      <c r="AB386" s="29"/>
      <c r="AC386" s="29"/>
      <c r="AD386" s="29"/>
      <c r="AE386" s="29"/>
      <c r="AF386" s="29"/>
      <c r="AG386" s="29"/>
      <c r="AH386" s="29"/>
      <c r="AI386" s="29"/>
      <c r="AJ386" s="29"/>
      <c r="AK386" s="29"/>
      <c r="AL386" s="29"/>
    </row>
    <row r="387"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52"/>
      <c r="Y387" s="29"/>
      <c r="Z387" s="29"/>
      <c r="AA387" s="29"/>
      <c r="AB387" s="29"/>
      <c r="AC387" s="29"/>
      <c r="AD387" s="29"/>
      <c r="AE387" s="29"/>
      <c r="AF387" s="29"/>
      <c r="AG387" s="29"/>
      <c r="AH387" s="29"/>
      <c r="AI387" s="29"/>
      <c r="AJ387" s="29"/>
      <c r="AK387" s="29"/>
      <c r="AL387" s="29"/>
    </row>
    <row r="388"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52"/>
      <c r="Y388" s="29"/>
      <c r="Z388" s="29"/>
      <c r="AA388" s="29"/>
      <c r="AB388" s="29"/>
      <c r="AC388" s="29"/>
      <c r="AD388" s="29"/>
      <c r="AE388" s="29"/>
      <c r="AF388" s="29"/>
      <c r="AG388" s="29"/>
      <c r="AH388" s="29"/>
      <c r="AI388" s="29"/>
      <c r="AJ388" s="29"/>
      <c r="AK388" s="29"/>
      <c r="AL388" s="29"/>
    </row>
    <row r="389"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52"/>
      <c r="Y389" s="29"/>
      <c r="Z389" s="29"/>
      <c r="AA389" s="29"/>
      <c r="AB389" s="29"/>
      <c r="AC389" s="29"/>
      <c r="AD389" s="29"/>
      <c r="AE389" s="29"/>
      <c r="AF389" s="29"/>
      <c r="AG389" s="29"/>
      <c r="AH389" s="29"/>
      <c r="AI389" s="29"/>
      <c r="AJ389" s="29"/>
      <c r="AK389" s="29"/>
      <c r="AL389" s="29"/>
    </row>
    <row r="390"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52"/>
      <c r="Y390" s="29"/>
      <c r="Z390" s="29"/>
      <c r="AA390" s="29"/>
      <c r="AB390" s="29"/>
      <c r="AC390" s="29"/>
      <c r="AD390" s="29"/>
      <c r="AE390" s="29"/>
      <c r="AF390" s="29"/>
      <c r="AG390" s="29"/>
      <c r="AH390" s="29"/>
      <c r="AI390" s="29"/>
      <c r="AJ390" s="29"/>
      <c r="AK390" s="29"/>
      <c r="AL390" s="29"/>
    </row>
    <row r="391"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52"/>
      <c r="Y391" s="29"/>
      <c r="Z391" s="29"/>
      <c r="AA391" s="29"/>
      <c r="AB391" s="29"/>
      <c r="AC391" s="29"/>
      <c r="AD391" s="29"/>
      <c r="AE391" s="29"/>
      <c r="AF391" s="29"/>
      <c r="AG391" s="29"/>
      <c r="AH391" s="29"/>
      <c r="AI391" s="29"/>
      <c r="AJ391" s="29"/>
      <c r="AK391" s="29"/>
      <c r="AL391" s="29"/>
    </row>
    <row r="392"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52"/>
      <c r="Y392" s="29"/>
      <c r="Z392" s="29"/>
      <c r="AA392" s="29"/>
      <c r="AB392" s="29"/>
      <c r="AC392" s="29"/>
      <c r="AD392" s="29"/>
      <c r="AE392" s="29"/>
      <c r="AF392" s="29"/>
      <c r="AG392" s="29"/>
      <c r="AH392" s="29"/>
      <c r="AI392" s="29"/>
      <c r="AJ392" s="29"/>
      <c r="AK392" s="29"/>
      <c r="AL392" s="29"/>
    </row>
    <row r="393"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52"/>
      <c r="Y393" s="29"/>
      <c r="Z393" s="29"/>
      <c r="AA393" s="29"/>
      <c r="AB393" s="29"/>
      <c r="AC393" s="29"/>
      <c r="AD393" s="29"/>
      <c r="AE393" s="29"/>
      <c r="AF393" s="29"/>
      <c r="AG393" s="29"/>
      <c r="AH393" s="29"/>
      <c r="AI393" s="29"/>
      <c r="AJ393" s="29"/>
      <c r="AK393" s="29"/>
      <c r="AL393" s="29"/>
    </row>
    <row r="394"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52"/>
      <c r="Y394" s="29"/>
      <c r="Z394" s="29"/>
      <c r="AA394" s="29"/>
      <c r="AB394" s="29"/>
      <c r="AC394" s="29"/>
      <c r="AD394" s="29"/>
      <c r="AE394" s="29"/>
      <c r="AF394" s="29"/>
      <c r="AG394" s="29"/>
      <c r="AH394" s="29"/>
      <c r="AI394" s="29"/>
      <c r="AJ394" s="29"/>
      <c r="AK394" s="29"/>
      <c r="AL394" s="29"/>
    </row>
    <row r="395"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52"/>
      <c r="Y395" s="29"/>
      <c r="Z395" s="29"/>
      <c r="AA395" s="29"/>
      <c r="AB395" s="29"/>
      <c r="AC395" s="29"/>
      <c r="AD395" s="29"/>
      <c r="AE395" s="29"/>
      <c r="AF395" s="29"/>
      <c r="AG395" s="29"/>
      <c r="AH395" s="29"/>
      <c r="AI395" s="29"/>
      <c r="AJ395" s="29"/>
      <c r="AK395" s="29"/>
      <c r="AL395" s="29"/>
    </row>
    <row r="396"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52"/>
      <c r="Y396" s="29"/>
      <c r="Z396" s="29"/>
      <c r="AA396" s="29"/>
      <c r="AB396" s="29"/>
      <c r="AC396" s="29"/>
      <c r="AD396" s="29"/>
      <c r="AE396" s="29"/>
      <c r="AF396" s="29"/>
      <c r="AG396" s="29"/>
      <c r="AH396" s="29"/>
      <c r="AI396" s="29"/>
      <c r="AJ396" s="29"/>
      <c r="AK396" s="29"/>
      <c r="AL396" s="29"/>
    </row>
    <row r="397"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52"/>
      <c r="Y397" s="29"/>
      <c r="Z397" s="29"/>
      <c r="AA397" s="29"/>
      <c r="AB397" s="29"/>
      <c r="AC397" s="29"/>
      <c r="AD397" s="29"/>
      <c r="AE397" s="29"/>
      <c r="AF397" s="29"/>
      <c r="AG397" s="29"/>
      <c r="AH397" s="29"/>
      <c r="AI397" s="29"/>
      <c r="AJ397" s="29"/>
      <c r="AK397" s="29"/>
      <c r="AL397" s="29"/>
    </row>
    <row r="398"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52"/>
      <c r="Y398" s="29"/>
      <c r="Z398" s="29"/>
      <c r="AA398" s="29"/>
      <c r="AB398" s="29"/>
      <c r="AC398" s="29"/>
      <c r="AD398" s="29"/>
      <c r="AE398" s="29"/>
      <c r="AF398" s="29"/>
      <c r="AG398" s="29"/>
      <c r="AH398" s="29"/>
      <c r="AI398" s="29"/>
      <c r="AJ398" s="29"/>
      <c r="AK398" s="29"/>
      <c r="AL398" s="29"/>
    </row>
    <row r="399"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52"/>
      <c r="Y399" s="29"/>
      <c r="Z399" s="29"/>
      <c r="AA399" s="29"/>
      <c r="AB399" s="29"/>
      <c r="AC399" s="29"/>
      <c r="AD399" s="29"/>
      <c r="AE399" s="29"/>
      <c r="AF399" s="29"/>
      <c r="AG399" s="29"/>
      <c r="AH399" s="29"/>
      <c r="AI399" s="29"/>
      <c r="AJ399" s="29"/>
      <c r="AK399" s="29"/>
      <c r="AL399" s="29"/>
    </row>
    <row r="400"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52"/>
      <c r="Y400" s="29"/>
      <c r="Z400" s="29"/>
      <c r="AA400" s="29"/>
      <c r="AB400" s="29"/>
      <c r="AC400" s="29"/>
      <c r="AD400" s="29"/>
      <c r="AE400" s="29"/>
      <c r="AF400" s="29"/>
      <c r="AG400" s="29"/>
      <c r="AH400" s="29"/>
      <c r="AI400" s="29"/>
      <c r="AJ400" s="29"/>
      <c r="AK400" s="29"/>
      <c r="AL400" s="29"/>
    </row>
    <row r="401"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52"/>
      <c r="Y401" s="29"/>
      <c r="Z401" s="29"/>
      <c r="AA401" s="29"/>
      <c r="AB401" s="29"/>
      <c r="AC401" s="29"/>
      <c r="AD401" s="29"/>
      <c r="AE401" s="29"/>
      <c r="AF401" s="29"/>
      <c r="AG401" s="29"/>
      <c r="AH401" s="29"/>
      <c r="AI401" s="29"/>
      <c r="AJ401" s="29"/>
      <c r="AK401" s="29"/>
      <c r="AL401" s="29"/>
    </row>
    <row r="402"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52"/>
      <c r="Y402" s="29"/>
      <c r="Z402" s="29"/>
      <c r="AA402" s="29"/>
      <c r="AB402" s="29"/>
      <c r="AC402" s="29"/>
      <c r="AD402" s="29"/>
      <c r="AE402" s="29"/>
      <c r="AF402" s="29"/>
      <c r="AG402" s="29"/>
      <c r="AH402" s="29"/>
      <c r="AI402" s="29"/>
      <c r="AJ402" s="29"/>
      <c r="AK402" s="29"/>
      <c r="AL402" s="29"/>
    </row>
    <row r="403"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52"/>
      <c r="Y403" s="29"/>
      <c r="Z403" s="29"/>
      <c r="AA403" s="29"/>
      <c r="AB403" s="29"/>
      <c r="AC403" s="29"/>
      <c r="AD403" s="29"/>
      <c r="AE403" s="29"/>
      <c r="AF403" s="29"/>
      <c r="AG403" s="29"/>
      <c r="AH403" s="29"/>
      <c r="AI403" s="29"/>
      <c r="AJ403" s="29"/>
      <c r="AK403" s="29"/>
      <c r="AL403" s="29"/>
    </row>
    <row r="404"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52"/>
      <c r="Y404" s="29"/>
      <c r="Z404" s="29"/>
      <c r="AA404" s="29"/>
      <c r="AB404" s="29"/>
      <c r="AC404" s="29"/>
      <c r="AD404" s="29"/>
      <c r="AE404" s="29"/>
      <c r="AF404" s="29"/>
      <c r="AG404" s="29"/>
      <c r="AH404" s="29"/>
      <c r="AI404" s="29"/>
      <c r="AJ404" s="29"/>
      <c r="AK404" s="29"/>
      <c r="AL404" s="29"/>
    </row>
    <row r="405"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52"/>
      <c r="Y405" s="29"/>
      <c r="Z405" s="29"/>
      <c r="AA405" s="29"/>
      <c r="AB405" s="29"/>
      <c r="AC405" s="29"/>
      <c r="AD405" s="29"/>
      <c r="AE405" s="29"/>
      <c r="AF405" s="29"/>
      <c r="AG405" s="29"/>
      <c r="AH405" s="29"/>
      <c r="AI405" s="29"/>
      <c r="AJ405" s="29"/>
      <c r="AK405" s="29"/>
      <c r="AL405" s="29"/>
    </row>
    <row r="406"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52"/>
      <c r="Y406" s="29"/>
      <c r="Z406" s="29"/>
      <c r="AA406" s="29"/>
      <c r="AB406" s="29"/>
      <c r="AC406" s="29"/>
      <c r="AD406" s="29"/>
      <c r="AE406" s="29"/>
      <c r="AF406" s="29"/>
      <c r="AG406" s="29"/>
      <c r="AH406" s="29"/>
      <c r="AI406" s="29"/>
      <c r="AJ406" s="29"/>
      <c r="AK406" s="29"/>
      <c r="AL406" s="29"/>
    </row>
    <row r="407"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52"/>
      <c r="Y407" s="29"/>
      <c r="Z407" s="29"/>
      <c r="AA407" s="29"/>
      <c r="AB407" s="29"/>
      <c r="AC407" s="29"/>
      <c r="AD407" s="29"/>
      <c r="AE407" s="29"/>
      <c r="AF407" s="29"/>
      <c r="AG407" s="29"/>
      <c r="AH407" s="29"/>
      <c r="AI407" s="29"/>
      <c r="AJ407" s="29"/>
      <c r="AK407" s="29"/>
      <c r="AL407" s="29"/>
    </row>
    <row r="408"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52"/>
      <c r="Y408" s="29"/>
      <c r="Z408" s="29"/>
      <c r="AA408" s="29"/>
      <c r="AB408" s="29"/>
      <c r="AC408" s="29"/>
      <c r="AD408" s="29"/>
      <c r="AE408" s="29"/>
      <c r="AF408" s="29"/>
      <c r="AG408" s="29"/>
      <c r="AH408" s="29"/>
      <c r="AI408" s="29"/>
      <c r="AJ408" s="29"/>
      <c r="AK408" s="29"/>
      <c r="AL408" s="29"/>
    </row>
    <row r="409"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52"/>
      <c r="Y409" s="29"/>
      <c r="Z409" s="29"/>
      <c r="AA409" s="29"/>
      <c r="AB409" s="29"/>
      <c r="AC409" s="29"/>
      <c r="AD409" s="29"/>
      <c r="AE409" s="29"/>
      <c r="AF409" s="29"/>
      <c r="AG409" s="29"/>
      <c r="AH409" s="29"/>
      <c r="AI409" s="29"/>
      <c r="AJ409" s="29"/>
      <c r="AK409" s="29"/>
      <c r="AL409" s="29"/>
    </row>
    <row r="410"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52"/>
      <c r="Y410" s="29"/>
      <c r="Z410" s="29"/>
      <c r="AA410" s="29"/>
      <c r="AB410" s="29"/>
      <c r="AC410" s="29"/>
      <c r="AD410" s="29"/>
      <c r="AE410" s="29"/>
      <c r="AF410" s="29"/>
      <c r="AG410" s="29"/>
      <c r="AH410" s="29"/>
      <c r="AI410" s="29"/>
      <c r="AJ410" s="29"/>
      <c r="AK410" s="29"/>
      <c r="AL410" s="29"/>
    </row>
    <row r="411"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52"/>
      <c r="Y411" s="29"/>
      <c r="Z411" s="29"/>
      <c r="AA411" s="29"/>
      <c r="AB411" s="29"/>
      <c r="AC411" s="29"/>
      <c r="AD411" s="29"/>
      <c r="AE411" s="29"/>
      <c r="AF411" s="29"/>
      <c r="AG411" s="29"/>
      <c r="AH411" s="29"/>
      <c r="AI411" s="29"/>
      <c r="AJ411" s="29"/>
      <c r="AK411" s="29"/>
      <c r="AL411" s="29"/>
    </row>
    <row r="412"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52"/>
      <c r="Y412" s="29"/>
      <c r="Z412" s="29"/>
      <c r="AA412" s="29"/>
      <c r="AB412" s="29"/>
      <c r="AC412" s="29"/>
      <c r="AD412" s="29"/>
      <c r="AE412" s="29"/>
      <c r="AF412" s="29"/>
      <c r="AG412" s="29"/>
      <c r="AH412" s="29"/>
      <c r="AI412" s="29"/>
      <c r="AJ412" s="29"/>
      <c r="AK412" s="29"/>
      <c r="AL412" s="29"/>
    </row>
    <row r="413"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52"/>
      <c r="Y413" s="29"/>
      <c r="Z413" s="29"/>
      <c r="AA413" s="29"/>
      <c r="AB413" s="29"/>
      <c r="AC413" s="29"/>
      <c r="AD413" s="29"/>
      <c r="AE413" s="29"/>
      <c r="AF413" s="29"/>
      <c r="AG413" s="29"/>
      <c r="AH413" s="29"/>
      <c r="AI413" s="29"/>
      <c r="AJ413" s="29"/>
      <c r="AK413" s="29"/>
      <c r="AL413" s="29"/>
    </row>
    <row r="414"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52"/>
      <c r="Y414" s="29"/>
      <c r="Z414" s="29"/>
      <c r="AA414" s="29"/>
      <c r="AB414" s="29"/>
      <c r="AC414" s="29"/>
      <c r="AD414" s="29"/>
      <c r="AE414" s="29"/>
      <c r="AF414" s="29"/>
      <c r="AG414" s="29"/>
      <c r="AH414" s="29"/>
      <c r="AI414" s="29"/>
      <c r="AJ414" s="29"/>
      <c r="AK414" s="29"/>
      <c r="AL414" s="29"/>
    </row>
    <row r="415"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52"/>
      <c r="Y415" s="29"/>
      <c r="Z415" s="29"/>
      <c r="AA415" s="29"/>
      <c r="AB415" s="29"/>
      <c r="AC415" s="29"/>
      <c r="AD415" s="29"/>
      <c r="AE415" s="29"/>
      <c r="AF415" s="29"/>
      <c r="AG415" s="29"/>
      <c r="AH415" s="29"/>
      <c r="AI415" s="29"/>
      <c r="AJ415" s="29"/>
      <c r="AK415" s="29"/>
      <c r="AL415" s="29"/>
    </row>
    <row r="416"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52"/>
      <c r="Y416" s="29"/>
      <c r="Z416" s="29"/>
      <c r="AA416" s="29"/>
      <c r="AB416" s="29"/>
      <c r="AC416" s="29"/>
      <c r="AD416" s="29"/>
      <c r="AE416" s="29"/>
      <c r="AF416" s="29"/>
      <c r="AG416" s="29"/>
      <c r="AH416" s="29"/>
      <c r="AI416" s="29"/>
      <c r="AJ416" s="29"/>
      <c r="AK416" s="29"/>
      <c r="AL416" s="29"/>
    </row>
    <row r="417"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52"/>
      <c r="Y417" s="29"/>
      <c r="Z417" s="29"/>
      <c r="AA417" s="29"/>
      <c r="AB417" s="29"/>
      <c r="AC417" s="29"/>
      <c r="AD417" s="29"/>
      <c r="AE417" s="29"/>
      <c r="AF417" s="29"/>
      <c r="AG417" s="29"/>
      <c r="AH417" s="29"/>
      <c r="AI417" s="29"/>
      <c r="AJ417" s="29"/>
      <c r="AK417" s="29"/>
      <c r="AL417" s="29"/>
    </row>
    <row r="418"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52"/>
      <c r="Y418" s="29"/>
      <c r="Z418" s="29"/>
      <c r="AA418" s="29"/>
      <c r="AB418" s="29"/>
      <c r="AC418" s="29"/>
      <c r="AD418" s="29"/>
      <c r="AE418" s="29"/>
      <c r="AF418" s="29"/>
      <c r="AG418" s="29"/>
      <c r="AH418" s="29"/>
      <c r="AI418" s="29"/>
      <c r="AJ418" s="29"/>
      <c r="AK418" s="29"/>
      <c r="AL418" s="29"/>
    </row>
    <row r="419"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52"/>
      <c r="Y419" s="29"/>
      <c r="Z419" s="29"/>
      <c r="AA419" s="29"/>
      <c r="AB419" s="29"/>
      <c r="AC419" s="29"/>
      <c r="AD419" s="29"/>
      <c r="AE419" s="29"/>
      <c r="AF419" s="29"/>
      <c r="AG419" s="29"/>
      <c r="AH419" s="29"/>
      <c r="AI419" s="29"/>
      <c r="AJ419" s="29"/>
      <c r="AK419" s="29"/>
      <c r="AL419" s="29"/>
    </row>
    <row r="420"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52"/>
      <c r="Y420" s="29"/>
      <c r="Z420" s="29"/>
      <c r="AA420" s="29"/>
      <c r="AB420" s="29"/>
      <c r="AC420" s="29"/>
      <c r="AD420" s="29"/>
      <c r="AE420" s="29"/>
      <c r="AF420" s="29"/>
      <c r="AG420" s="29"/>
      <c r="AH420" s="29"/>
      <c r="AI420" s="29"/>
      <c r="AJ420" s="29"/>
      <c r="AK420" s="29"/>
      <c r="AL420" s="29"/>
    </row>
    <row r="421"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52"/>
      <c r="Y421" s="29"/>
      <c r="Z421" s="29"/>
      <c r="AA421" s="29"/>
      <c r="AB421" s="29"/>
      <c r="AC421" s="29"/>
      <c r="AD421" s="29"/>
      <c r="AE421" s="29"/>
      <c r="AF421" s="29"/>
      <c r="AG421" s="29"/>
      <c r="AH421" s="29"/>
      <c r="AI421" s="29"/>
      <c r="AJ421" s="29"/>
      <c r="AK421" s="29"/>
      <c r="AL421" s="29"/>
    </row>
    <row r="422"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52"/>
      <c r="Y422" s="29"/>
      <c r="Z422" s="29"/>
      <c r="AA422" s="29"/>
      <c r="AB422" s="29"/>
      <c r="AC422" s="29"/>
      <c r="AD422" s="29"/>
      <c r="AE422" s="29"/>
      <c r="AF422" s="29"/>
      <c r="AG422" s="29"/>
      <c r="AH422" s="29"/>
      <c r="AI422" s="29"/>
      <c r="AJ422" s="29"/>
      <c r="AK422" s="29"/>
      <c r="AL422" s="29"/>
    </row>
    <row r="423"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52"/>
      <c r="Y423" s="29"/>
      <c r="Z423" s="29"/>
      <c r="AA423" s="29"/>
      <c r="AB423" s="29"/>
      <c r="AC423" s="29"/>
      <c r="AD423" s="29"/>
      <c r="AE423" s="29"/>
      <c r="AF423" s="29"/>
      <c r="AG423" s="29"/>
      <c r="AH423" s="29"/>
      <c r="AI423" s="29"/>
      <c r="AJ423" s="29"/>
      <c r="AK423" s="29"/>
      <c r="AL423" s="29"/>
    </row>
    <row r="424"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52"/>
      <c r="Y424" s="29"/>
      <c r="Z424" s="29"/>
      <c r="AA424" s="29"/>
      <c r="AB424" s="29"/>
      <c r="AC424" s="29"/>
      <c r="AD424" s="29"/>
      <c r="AE424" s="29"/>
      <c r="AF424" s="29"/>
      <c r="AG424" s="29"/>
      <c r="AH424" s="29"/>
      <c r="AI424" s="29"/>
      <c r="AJ424" s="29"/>
      <c r="AK424" s="29"/>
      <c r="AL424" s="29"/>
    </row>
    <row r="425"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52"/>
      <c r="Y425" s="29"/>
      <c r="Z425" s="29"/>
      <c r="AA425" s="29"/>
      <c r="AB425" s="29"/>
      <c r="AC425" s="29"/>
      <c r="AD425" s="29"/>
      <c r="AE425" s="29"/>
      <c r="AF425" s="29"/>
      <c r="AG425" s="29"/>
      <c r="AH425" s="29"/>
      <c r="AI425" s="29"/>
      <c r="AJ425" s="29"/>
      <c r="AK425" s="29"/>
      <c r="AL425" s="29"/>
    </row>
    <row r="426"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52"/>
      <c r="Y426" s="29"/>
      <c r="Z426" s="29"/>
      <c r="AA426" s="29"/>
      <c r="AB426" s="29"/>
      <c r="AC426" s="29"/>
      <c r="AD426" s="29"/>
      <c r="AE426" s="29"/>
      <c r="AF426" s="29"/>
      <c r="AG426" s="29"/>
      <c r="AH426" s="29"/>
      <c r="AI426" s="29"/>
      <c r="AJ426" s="29"/>
      <c r="AK426" s="29"/>
      <c r="AL426" s="29"/>
    </row>
    <row r="427"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52"/>
      <c r="Y427" s="29"/>
      <c r="Z427" s="29"/>
      <c r="AA427" s="29"/>
      <c r="AB427" s="29"/>
      <c r="AC427" s="29"/>
      <c r="AD427" s="29"/>
      <c r="AE427" s="29"/>
      <c r="AF427" s="29"/>
      <c r="AG427" s="29"/>
      <c r="AH427" s="29"/>
      <c r="AI427" s="29"/>
      <c r="AJ427" s="29"/>
      <c r="AK427" s="29"/>
      <c r="AL427" s="29"/>
    </row>
    <row r="428"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52"/>
      <c r="Y428" s="29"/>
      <c r="Z428" s="29"/>
      <c r="AA428" s="29"/>
      <c r="AB428" s="29"/>
      <c r="AC428" s="29"/>
      <c r="AD428" s="29"/>
      <c r="AE428" s="29"/>
      <c r="AF428" s="29"/>
      <c r="AG428" s="29"/>
      <c r="AH428" s="29"/>
      <c r="AI428" s="29"/>
      <c r="AJ428" s="29"/>
      <c r="AK428" s="29"/>
      <c r="AL428" s="29"/>
    </row>
    <row r="429"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52"/>
      <c r="Y429" s="29"/>
      <c r="Z429" s="29"/>
      <c r="AA429" s="29"/>
      <c r="AB429" s="29"/>
      <c r="AC429" s="29"/>
      <c r="AD429" s="29"/>
      <c r="AE429" s="29"/>
      <c r="AF429" s="29"/>
      <c r="AG429" s="29"/>
      <c r="AH429" s="29"/>
      <c r="AI429" s="29"/>
      <c r="AJ429" s="29"/>
      <c r="AK429" s="29"/>
      <c r="AL429" s="29"/>
    </row>
    <row r="430"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52"/>
      <c r="Y430" s="29"/>
      <c r="Z430" s="29"/>
      <c r="AA430" s="29"/>
      <c r="AB430" s="29"/>
      <c r="AC430" s="29"/>
      <c r="AD430" s="29"/>
      <c r="AE430" s="29"/>
      <c r="AF430" s="29"/>
      <c r="AG430" s="29"/>
      <c r="AH430" s="29"/>
      <c r="AI430" s="29"/>
      <c r="AJ430" s="29"/>
      <c r="AK430" s="29"/>
      <c r="AL430" s="29"/>
    </row>
    <row r="431"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52"/>
      <c r="Y431" s="29"/>
      <c r="Z431" s="29"/>
      <c r="AA431" s="29"/>
      <c r="AB431" s="29"/>
      <c r="AC431" s="29"/>
      <c r="AD431" s="29"/>
      <c r="AE431" s="29"/>
      <c r="AF431" s="29"/>
      <c r="AG431" s="29"/>
      <c r="AH431" s="29"/>
      <c r="AI431" s="29"/>
      <c r="AJ431" s="29"/>
      <c r="AK431" s="29"/>
      <c r="AL431" s="29"/>
    </row>
    <row r="432"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52"/>
      <c r="Y432" s="29"/>
      <c r="Z432" s="29"/>
      <c r="AA432" s="29"/>
      <c r="AB432" s="29"/>
      <c r="AC432" s="29"/>
      <c r="AD432" s="29"/>
      <c r="AE432" s="29"/>
      <c r="AF432" s="29"/>
      <c r="AG432" s="29"/>
      <c r="AH432" s="29"/>
      <c r="AI432" s="29"/>
      <c r="AJ432" s="29"/>
      <c r="AK432" s="29"/>
      <c r="AL432" s="29"/>
    </row>
    <row r="433"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52"/>
      <c r="Y433" s="29"/>
      <c r="Z433" s="29"/>
      <c r="AA433" s="29"/>
      <c r="AB433" s="29"/>
      <c r="AC433" s="29"/>
      <c r="AD433" s="29"/>
      <c r="AE433" s="29"/>
      <c r="AF433" s="29"/>
      <c r="AG433" s="29"/>
      <c r="AH433" s="29"/>
      <c r="AI433" s="29"/>
      <c r="AJ433" s="29"/>
      <c r="AK433" s="29"/>
      <c r="AL433" s="29"/>
    </row>
    <row r="434"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52"/>
      <c r="Y434" s="29"/>
      <c r="Z434" s="29"/>
      <c r="AA434" s="29"/>
      <c r="AB434" s="29"/>
      <c r="AC434" s="29"/>
      <c r="AD434" s="29"/>
      <c r="AE434" s="29"/>
      <c r="AF434" s="29"/>
      <c r="AG434" s="29"/>
      <c r="AH434" s="29"/>
      <c r="AI434" s="29"/>
      <c r="AJ434" s="29"/>
      <c r="AK434" s="29"/>
      <c r="AL434" s="29"/>
    </row>
    <row r="435"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52"/>
      <c r="Y435" s="29"/>
      <c r="Z435" s="29"/>
      <c r="AA435" s="29"/>
      <c r="AB435" s="29"/>
      <c r="AC435" s="29"/>
      <c r="AD435" s="29"/>
      <c r="AE435" s="29"/>
      <c r="AF435" s="29"/>
      <c r="AG435" s="29"/>
      <c r="AH435" s="29"/>
      <c r="AI435" s="29"/>
      <c r="AJ435" s="29"/>
      <c r="AK435" s="29"/>
      <c r="AL435" s="29"/>
    </row>
    <row r="436"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52"/>
      <c r="Y436" s="29"/>
      <c r="Z436" s="29"/>
      <c r="AA436" s="29"/>
      <c r="AB436" s="29"/>
      <c r="AC436" s="29"/>
      <c r="AD436" s="29"/>
      <c r="AE436" s="29"/>
      <c r="AF436" s="29"/>
      <c r="AG436" s="29"/>
      <c r="AH436" s="29"/>
      <c r="AI436" s="29"/>
      <c r="AJ436" s="29"/>
      <c r="AK436" s="29"/>
      <c r="AL436" s="29"/>
    </row>
    <row r="437"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52"/>
      <c r="Y437" s="29"/>
      <c r="Z437" s="29"/>
      <c r="AA437" s="29"/>
      <c r="AB437" s="29"/>
      <c r="AC437" s="29"/>
      <c r="AD437" s="29"/>
      <c r="AE437" s="29"/>
      <c r="AF437" s="29"/>
      <c r="AG437" s="29"/>
      <c r="AH437" s="29"/>
      <c r="AI437" s="29"/>
      <c r="AJ437" s="29"/>
      <c r="AK437" s="29"/>
      <c r="AL437" s="29"/>
    </row>
    <row r="438"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52"/>
      <c r="Y438" s="29"/>
      <c r="Z438" s="29"/>
      <c r="AA438" s="29"/>
      <c r="AB438" s="29"/>
      <c r="AC438" s="29"/>
      <c r="AD438" s="29"/>
      <c r="AE438" s="29"/>
      <c r="AF438" s="29"/>
      <c r="AG438" s="29"/>
      <c r="AH438" s="29"/>
      <c r="AI438" s="29"/>
      <c r="AJ438" s="29"/>
      <c r="AK438" s="29"/>
      <c r="AL438" s="29"/>
    </row>
    <row r="439"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52"/>
      <c r="Y439" s="29"/>
      <c r="Z439" s="29"/>
      <c r="AA439" s="29"/>
      <c r="AB439" s="29"/>
      <c r="AC439" s="29"/>
      <c r="AD439" s="29"/>
      <c r="AE439" s="29"/>
      <c r="AF439" s="29"/>
      <c r="AG439" s="29"/>
      <c r="AH439" s="29"/>
      <c r="AI439" s="29"/>
      <c r="AJ439" s="29"/>
      <c r="AK439" s="29"/>
      <c r="AL439" s="29"/>
    </row>
    <row r="440"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52"/>
      <c r="Y440" s="29"/>
      <c r="Z440" s="29"/>
      <c r="AA440" s="29"/>
      <c r="AB440" s="29"/>
      <c r="AC440" s="29"/>
      <c r="AD440" s="29"/>
      <c r="AE440" s="29"/>
      <c r="AF440" s="29"/>
      <c r="AG440" s="29"/>
      <c r="AH440" s="29"/>
      <c r="AI440" s="29"/>
      <c r="AJ440" s="29"/>
      <c r="AK440" s="29"/>
      <c r="AL440" s="29"/>
    </row>
    <row r="441"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52"/>
      <c r="Y441" s="29"/>
      <c r="Z441" s="29"/>
      <c r="AA441" s="29"/>
      <c r="AB441" s="29"/>
      <c r="AC441" s="29"/>
      <c r="AD441" s="29"/>
      <c r="AE441" s="29"/>
      <c r="AF441" s="29"/>
      <c r="AG441" s="29"/>
      <c r="AH441" s="29"/>
      <c r="AI441" s="29"/>
      <c r="AJ441" s="29"/>
      <c r="AK441" s="29"/>
      <c r="AL441" s="29"/>
    </row>
    <row r="442"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52"/>
      <c r="Y442" s="29"/>
      <c r="Z442" s="29"/>
      <c r="AA442" s="29"/>
      <c r="AB442" s="29"/>
      <c r="AC442" s="29"/>
      <c r="AD442" s="29"/>
      <c r="AE442" s="29"/>
      <c r="AF442" s="29"/>
      <c r="AG442" s="29"/>
      <c r="AH442" s="29"/>
      <c r="AI442" s="29"/>
      <c r="AJ442" s="29"/>
      <c r="AK442" s="29"/>
      <c r="AL442" s="29"/>
    </row>
    <row r="443"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52"/>
      <c r="Y443" s="29"/>
      <c r="Z443" s="29"/>
      <c r="AA443" s="29"/>
      <c r="AB443" s="29"/>
      <c r="AC443" s="29"/>
      <c r="AD443" s="29"/>
      <c r="AE443" s="29"/>
      <c r="AF443" s="29"/>
      <c r="AG443" s="29"/>
      <c r="AH443" s="29"/>
      <c r="AI443" s="29"/>
      <c r="AJ443" s="29"/>
      <c r="AK443" s="29"/>
      <c r="AL443" s="29"/>
    </row>
    <row r="444"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52"/>
      <c r="Y444" s="29"/>
      <c r="Z444" s="29"/>
      <c r="AA444" s="29"/>
      <c r="AB444" s="29"/>
      <c r="AC444" s="29"/>
      <c r="AD444" s="29"/>
      <c r="AE444" s="29"/>
      <c r="AF444" s="29"/>
      <c r="AG444" s="29"/>
      <c r="AH444" s="29"/>
      <c r="AI444" s="29"/>
      <c r="AJ444" s="29"/>
      <c r="AK444" s="29"/>
      <c r="AL444" s="29"/>
    </row>
    <row r="445"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52"/>
      <c r="Y445" s="29"/>
      <c r="Z445" s="29"/>
      <c r="AA445" s="29"/>
      <c r="AB445" s="29"/>
      <c r="AC445" s="29"/>
      <c r="AD445" s="29"/>
      <c r="AE445" s="29"/>
      <c r="AF445" s="29"/>
      <c r="AG445" s="29"/>
      <c r="AH445" s="29"/>
      <c r="AI445" s="29"/>
      <c r="AJ445" s="29"/>
      <c r="AK445" s="29"/>
      <c r="AL445" s="29"/>
    </row>
    <row r="446"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52"/>
      <c r="Y446" s="29"/>
      <c r="Z446" s="29"/>
      <c r="AA446" s="29"/>
      <c r="AB446" s="29"/>
      <c r="AC446" s="29"/>
      <c r="AD446" s="29"/>
      <c r="AE446" s="29"/>
      <c r="AF446" s="29"/>
      <c r="AG446" s="29"/>
      <c r="AH446" s="29"/>
      <c r="AI446" s="29"/>
      <c r="AJ446" s="29"/>
      <c r="AK446" s="29"/>
      <c r="AL446" s="29"/>
    </row>
    <row r="447"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52"/>
      <c r="Y447" s="29"/>
      <c r="Z447" s="29"/>
      <c r="AA447" s="29"/>
      <c r="AB447" s="29"/>
      <c r="AC447" s="29"/>
      <c r="AD447" s="29"/>
      <c r="AE447" s="29"/>
      <c r="AF447" s="29"/>
      <c r="AG447" s="29"/>
      <c r="AH447" s="29"/>
      <c r="AI447" s="29"/>
      <c r="AJ447" s="29"/>
      <c r="AK447" s="29"/>
      <c r="AL447" s="29"/>
    </row>
    <row r="448"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52"/>
      <c r="Y448" s="29"/>
      <c r="Z448" s="29"/>
      <c r="AA448" s="29"/>
      <c r="AB448" s="29"/>
      <c r="AC448" s="29"/>
      <c r="AD448" s="29"/>
      <c r="AE448" s="29"/>
      <c r="AF448" s="29"/>
      <c r="AG448" s="29"/>
      <c r="AH448" s="29"/>
      <c r="AI448" s="29"/>
      <c r="AJ448" s="29"/>
      <c r="AK448" s="29"/>
      <c r="AL448" s="29"/>
    </row>
    <row r="449"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52"/>
      <c r="Y449" s="29"/>
      <c r="Z449" s="29"/>
      <c r="AA449" s="29"/>
      <c r="AB449" s="29"/>
      <c r="AC449" s="29"/>
      <c r="AD449" s="29"/>
      <c r="AE449" s="29"/>
      <c r="AF449" s="29"/>
      <c r="AG449" s="29"/>
      <c r="AH449" s="29"/>
      <c r="AI449" s="29"/>
      <c r="AJ449" s="29"/>
      <c r="AK449" s="29"/>
      <c r="AL449" s="29"/>
    </row>
    <row r="450"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52"/>
      <c r="Y450" s="29"/>
      <c r="Z450" s="29"/>
      <c r="AA450" s="29"/>
      <c r="AB450" s="29"/>
      <c r="AC450" s="29"/>
      <c r="AD450" s="29"/>
      <c r="AE450" s="29"/>
      <c r="AF450" s="29"/>
      <c r="AG450" s="29"/>
      <c r="AH450" s="29"/>
      <c r="AI450" s="29"/>
      <c r="AJ450" s="29"/>
      <c r="AK450" s="29"/>
      <c r="AL450" s="29"/>
    </row>
    <row r="451"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52"/>
      <c r="Y451" s="29"/>
      <c r="Z451" s="29"/>
      <c r="AA451" s="29"/>
      <c r="AB451" s="29"/>
      <c r="AC451" s="29"/>
      <c r="AD451" s="29"/>
      <c r="AE451" s="29"/>
      <c r="AF451" s="29"/>
      <c r="AG451" s="29"/>
      <c r="AH451" s="29"/>
      <c r="AI451" s="29"/>
      <c r="AJ451" s="29"/>
      <c r="AK451" s="29"/>
      <c r="AL451" s="29"/>
    </row>
    <row r="452"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52"/>
      <c r="Y452" s="29"/>
      <c r="Z452" s="29"/>
      <c r="AA452" s="29"/>
      <c r="AB452" s="29"/>
      <c r="AC452" s="29"/>
      <c r="AD452" s="29"/>
      <c r="AE452" s="29"/>
      <c r="AF452" s="29"/>
      <c r="AG452" s="29"/>
      <c r="AH452" s="29"/>
      <c r="AI452" s="29"/>
      <c r="AJ452" s="29"/>
      <c r="AK452" s="29"/>
      <c r="AL452" s="29"/>
    </row>
    <row r="453"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52"/>
      <c r="Y453" s="29"/>
      <c r="Z453" s="29"/>
      <c r="AA453" s="29"/>
      <c r="AB453" s="29"/>
      <c r="AC453" s="29"/>
      <c r="AD453" s="29"/>
      <c r="AE453" s="29"/>
      <c r="AF453" s="29"/>
      <c r="AG453" s="29"/>
      <c r="AH453" s="29"/>
      <c r="AI453" s="29"/>
      <c r="AJ453" s="29"/>
      <c r="AK453" s="29"/>
      <c r="AL453" s="29"/>
    </row>
    <row r="454"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52"/>
      <c r="Y454" s="29"/>
      <c r="Z454" s="29"/>
      <c r="AA454" s="29"/>
      <c r="AB454" s="29"/>
      <c r="AC454" s="29"/>
      <c r="AD454" s="29"/>
      <c r="AE454" s="29"/>
      <c r="AF454" s="29"/>
      <c r="AG454" s="29"/>
      <c r="AH454" s="29"/>
      <c r="AI454" s="29"/>
      <c r="AJ454" s="29"/>
      <c r="AK454" s="29"/>
      <c r="AL454" s="29"/>
    </row>
    <row r="455"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52"/>
      <c r="Y455" s="29"/>
      <c r="Z455" s="29"/>
      <c r="AA455" s="29"/>
      <c r="AB455" s="29"/>
      <c r="AC455" s="29"/>
      <c r="AD455" s="29"/>
      <c r="AE455" s="29"/>
      <c r="AF455" s="29"/>
      <c r="AG455" s="29"/>
      <c r="AH455" s="29"/>
      <c r="AI455" s="29"/>
      <c r="AJ455" s="29"/>
      <c r="AK455" s="29"/>
      <c r="AL455" s="29"/>
    </row>
    <row r="456"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52"/>
      <c r="Y456" s="29"/>
      <c r="Z456" s="29"/>
      <c r="AA456" s="29"/>
      <c r="AB456" s="29"/>
      <c r="AC456" s="29"/>
      <c r="AD456" s="29"/>
      <c r="AE456" s="29"/>
      <c r="AF456" s="29"/>
      <c r="AG456" s="29"/>
      <c r="AH456" s="29"/>
      <c r="AI456" s="29"/>
      <c r="AJ456" s="29"/>
      <c r="AK456" s="29"/>
      <c r="AL456" s="29"/>
    </row>
    <row r="457"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52"/>
      <c r="Y457" s="29"/>
      <c r="Z457" s="29"/>
      <c r="AA457" s="29"/>
      <c r="AB457" s="29"/>
      <c r="AC457" s="29"/>
      <c r="AD457" s="29"/>
      <c r="AE457" s="29"/>
      <c r="AF457" s="29"/>
      <c r="AG457" s="29"/>
      <c r="AH457" s="29"/>
      <c r="AI457" s="29"/>
      <c r="AJ457" s="29"/>
      <c r="AK457" s="29"/>
      <c r="AL457" s="29"/>
    </row>
    <row r="458"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52"/>
      <c r="Y458" s="29"/>
      <c r="Z458" s="29"/>
      <c r="AA458" s="29"/>
      <c r="AB458" s="29"/>
      <c r="AC458" s="29"/>
      <c r="AD458" s="29"/>
      <c r="AE458" s="29"/>
      <c r="AF458" s="29"/>
      <c r="AG458" s="29"/>
      <c r="AH458" s="29"/>
      <c r="AI458" s="29"/>
      <c r="AJ458" s="29"/>
      <c r="AK458" s="29"/>
      <c r="AL458" s="29"/>
    </row>
    <row r="459"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52"/>
      <c r="Y459" s="29"/>
      <c r="Z459" s="29"/>
      <c r="AA459" s="29"/>
      <c r="AB459" s="29"/>
      <c r="AC459" s="29"/>
      <c r="AD459" s="29"/>
      <c r="AE459" s="29"/>
      <c r="AF459" s="29"/>
      <c r="AG459" s="29"/>
      <c r="AH459" s="29"/>
      <c r="AI459" s="29"/>
      <c r="AJ459" s="29"/>
      <c r="AK459" s="29"/>
      <c r="AL459" s="29"/>
    </row>
    <row r="460"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52"/>
      <c r="Y460" s="29"/>
      <c r="Z460" s="29"/>
      <c r="AA460" s="29"/>
      <c r="AB460" s="29"/>
      <c r="AC460" s="29"/>
      <c r="AD460" s="29"/>
      <c r="AE460" s="29"/>
      <c r="AF460" s="29"/>
      <c r="AG460" s="29"/>
      <c r="AH460" s="29"/>
      <c r="AI460" s="29"/>
      <c r="AJ460" s="29"/>
      <c r="AK460" s="29"/>
      <c r="AL460" s="29"/>
    </row>
    <row r="461"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52"/>
      <c r="Y461" s="29"/>
      <c r="Z461" s="29"/>
      <c r="AA461" s="29"/>
      <c r="AB461" s="29"/>
      <c r="AC461" s="29"/>
      <c r="AD461" s="29"/>
      <c r="AE461" s="29"/>
      <c r="AF461" s="29"/>
      <c r="AG461" s="29"/>
      <c r="AH461" s="29"/>
      <c r="AI461" s="29"/>
      <c r="AJ461" s="29"/>
      <c r="AK461" s="29"/>
      <c r="AL461" s="29"/>
    </row>
    <row r="462"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52"/>
      <c r="Y462" s="29"/>
      <c r="Z462" s="29"/>
      <c r="AA462" s="29"/>
      <c r="AB462" s="29"/>
      <c r="AC462" s="29"/>
      <c r="AD462" s="29"/>
      <c r="AE462" s="29"/>
      <c r="AF462" s="29"/>
      <c r="AG462" s="29"/>
      <c r="AH462" s="29"/>
      <c r="AI462" s="29"/>
      <c r="AJ462" s="29"/>
      <c r="AK462" s="29"/>
      <c r="AL462" s="29"/>
    </row>
    <row r="463"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52"/>
      <c r="Y463" s="29"/>
      <c r="Z463" s="29"/>
      <c r="AA463" s="29"/>
      <c r="AB463" s="29"/>
      <c r="AC463" s="29"/>
      <c r="AD463" s="29"/>
      <c r="AE463" s="29"/>
      <c r="AF463" s="29"/>
      <c r="AG463" s="29"/>
      <c r="AH463" s="29"/>
      <c r="AI463" s="29"/>
      <c r="AJ463" s="29"/>
      <c r="AK463" s="29"/>
      <c r="AL463" s="29"/>
    </row>
    <row r="464"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52"/>
      <c r="Y464" s="29"/>
      <c r="Z464" s="29"/>
      <c r="AA464" s="29"/>
      <c r="AB464" s="29"/>
      <c r="AC464" s="29"/>
      <c r="AD464" s="29"/>
      <c r="AE464" s="29"/>
      <c r="AF464" s="29"/>
      <c r="AG464" s="29"/>
      <c r="AH464" s="29"/>
      <c r="AI464" s="29"/>
      <c r="AJ464" s="29"/>
      <c r="AK464" s="29"/>
      <c r="AL464" s="29"/>
    </row>
    <row r="465"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52"/>
      <c r="Y465" s="29"/>
      <c r="Z465" s="29"/>
      <c r="AA465" s="29"/>
      <c r="AB465" s="29"/>
      <c r="AC465" s="29"/>
      <c r="AD465" s="29"/>
      <c r="AE465" s="29"/>
      <c r="AF465" s="29"/>
      <c r="AG465" s="29"/>
      <c r="AH465" s="29"/>
      <c r="AI465" s="29"/>
      <c r="AJ465" s="29"/>
      <c r="AK465" s="29"/>
      <c r="AL465" s="29"/>
    </row>
    <row r="466"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52"/>
      <c r="Y466" s="29"/>
      <c r="Z466" s="29"/>
      <c r="AA466" s="29"/>
      <c r="AB466" s="29"/>
      <c r="AC466" s="29"/>
      <c r="AD466" s="29"/>
      <c r="AE466" s="29"/>
      <c r="AF466" s="29"/>
      <c r="AG466" s="29"/>
      <c r="AH466" s="29"/>
      <c r="AI466" s="29"/>
      <c r="AJ466" s="29"/>
      <c r="AK466" s="29"/>
      <c r="AL466" s="29"/>
    </row>
    <row r="467"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52"/>
      <c r="Y467" s="29"/>
      <c r="Z467" s="29"/>
      <c r="AA467" s="29"/>
      <c r="AB467" s="29"/>
      <c r="AC467" s="29"/>
      <c r="AD467" s="29"/>
      <c r="AE467" s="29"/>
      <c r="AF467" s="29"/>
      <c r="AG467" s="29"/>
      <c r="AH467" s="29"/>
      <c r="AI467" s="29"/>
      <c r="AJ467" s="29"/>
      <c r="AK467" s="29"/>
      <c r="AL467" s="29"/>
    </row>
    <row r="468"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52"/>
      <c r="Y468" s="29"/>
      <c r="Z468" s="29"/>
      <c r="AA468" s="29"/>
      <c r="AB468" s="29"/>
      <c r="AC468" s="29"/>
      <c r="AD468" s="29"/>
      <c r="AE468" s="29"/>
      <c r="AF468" s="29"/>
      <c r="AG468" s="29"/>
      <c r="AH468" s="29"/>
      <c r="AI468" s="29"/>
      <c r="AJ468" s="29"/>
      <c r="AK468" s="29"/>
      <c r="AL468" s="29"/>
    </row>
    <row r="469"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52"/>
      <c r="Y469" s="29"/>
      <c r="Z469" s="29"/>
      <c r="AA469" s="29"/>
      <c r="AB469" s="29"/>
      <c r="AC469" s="29"/>
      <c r="AD469" s="29"/>
      <c r="AE469" s="29"/>
      <c r="AF469" s="29"/>
      <c r="AG469" s="29"/>
      <c r="AH469" s="29"/>
      <c r="AI469" s="29"/>
      <c r="AJ469" s="29"/>
      <c r="AK469" s="29"/>
      <c r="AL469" s="29"/>
    </row>
    <row r="470"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52"/>
      <c r="Y470" s="29"/>
      <c r="Z470" s="29"/>
      <c r="AA470" s="29"/>
      <c r="AB470" s="29"/>
      <c r="AC470" s="29"/>
      <c r="AD470" s="29"/>
      <c r="AE470" s="29"/>
      <c r="AF470" s="29"/>
      <c r="AG470" s="29"/>
      <c r="AH470" s="29"/>
      <c r="AI470" s="29"/>
      <c r="AJ470" s="29"/>
      <c r="AK470" s="29"/>
      <c r="AL470" s="29"/>
    </row>
    <row r="471"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52"/>
      <c r="Y471" s="29"/>
      <c r="Z471" s="29"/>
      <c r="AA471" s="29"/>
      <c r="AB471" s="29"/>
      <c r="AC471" s="29"/>
      <c r="AD471" s="29"/>
      <c r="AE471" s="29"/>
      <c r="AF471" s="29"/>
      <c r="AG471" s="29"/>
      <c r="AH471" s="29"/>
      <c r="AI471" s="29"/>
      <c r="AJ471" s="29"/>
      <c r="AK471" s="29"/>
      <c r="AL471" s="29"/>
    </row>
    <row r="472"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52"/>
      <c r="Y472" s="29"/>
      <c r="Z472" s="29"/>
      <c r="AA472" s="29"/>
      <c r="AB472" s="29"/>
      <c r="AC472" s="29"/>
      <c r="AD472" s="29"/>
      <c r="AE472" s="29"/>
      <c r="AF472" s="29"/>
      <c r="AG472" s="29"/>
      <c r="AH472" s="29"/>
      <c r="AI472" s="29"/>
      <c r="AJ472" s="29"/>
      <c r="AK472" s="29"/>
      <c r="AL472" s="29"/>
    </row>
    <row r="473"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52"/>
      <c r="Y473" s="29"/>
      <c r="Z473" s="29"/>
      <c r="AA473" s="29"/>
      <c r="AB473" s="29"/>
      <c r="AC473" s="29"/>
      <c r="AD473" s="29"/>
      <c r="AE473" s="29"/>
      <c r="AF473" s="29"/>
      <c r="AG473" s="29"/>
      <c r="AH473" s="29"/>
      <c r="AI473" s="29"/>
      <c r="AJ473" s="29"/>
      <c r="AK473" s="29"/>
      <c r="AL473" s="29"/>
    </row>
    <row r="474"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52"/>
      <c r="Y474" s="29"/>
      <c r="Z474" s="29"/>
      <c r="AA474" s="29"/>
      <c r="AB474" s="29"/>
      <c r="AC474" s="29"/>
      <c r="AD474" s="29"/>
      <c r="AE474" s="29"/>
      <c r="AF474" s="29"/>
      <c r="AG474" s="29"/>
      <c r="AH474" s="29"/>
      <c r="AI474" s="29"/>
      <c r="AJ474" s="29"/>
      <c r="AK474" s="29"/>
      <c r="AL474" s="29"/>
    </row>
    <row r="475"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52"/>
      <c r="Y475" s="29"/>
      <c r="Z475" s="29"/>
      <c r="AA475" s="29"/>
      <c r="AB475" s="29"/>
      <c r="AC475" s="29"/>
      <c r="AD475" s="29"/>
      <c r="AE475" s="29"/>
      <c r="AF475" s="29"/>
      <c r="AG475" s="29"/>
      <c r="AH475" s="29"/>
      <c r="AI475" s="29"/>
      <c r="AJ475" s="29"/>
      <c r="AK475" s="29"/>
      <c r="AL475" s="29"/>
    </row>
    <row r="476"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52"/>
      <c r="Y476" s="29"/>
      <c r="Z476" s="29"/>
      <c r="AA476" s="29"/>
      <c r="AB476" s="29"/>
      <c r="AC476" s="29"/>
      <c r="AD476" s="29"/>
      <c r="AE476" s="29"/>
      <c r="AF476" s="29"/>
      <c r="AG476" s="29"/>
      <c r="AH476" s="29"/>
      <c r="AI476" s="29"/>
      <c r="AJ476" s="29"/>
      <c r="AK476" s="29"/>
      <c r="AL476" s="29"/>
    </row>
    <row r="477"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52"/>
      <c r="Y477" s="29"/>
      <c r="Z477" s="29"/>
      <c r="AA477" s="29"/>
      <c r="AB477" s="29"/>
      <c r="AC477" s="29"/>
      <c r="AD477" s="29"/>
      <c r="AE477" s="29"/>
      <c r="AF477" s="29"/>
      <c r="AG477" s="29"/>
      <c r="AH477" s="29"/>
      <c r="AI477" s="29"/>
      <c r="AJ477" s="29"/>
      <c r="AK477" s="29"/>
      <c r="AL477" s="29"/>
    </row>
    <row r="478"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52"/>
      <c r="Y478" s="29"/>
      <c r="Z478" s="29"/>
      <c r="AA478" s="29"/>
      <c r="AB478" s="29"/>
      <c r="AC478" s="29"/>
      <c r="AD478" s="29"/>
      <c r="AE478" s="29"/>
      <c r="AF478" s="29"/>
      <c r="AG478" s="29"/>
      <c r="AH478" s="29"/>
      <c r="AI478" s="29"/>
      <c r="AJ478" s="29"/>
      <c r="AK478" s="29"/>
      <c r="AL478" s="29"/>
    </row>
    <row r="479"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52"/>
      <c r="Y479" s="29"/>
      <c r="Z479" s="29"/>
      <c r="AA479" s="29"/>
      <c r="AB479" s="29"/>
      <c r="AC479" s="29"/>
      <c r="AD479" s="29"/>
      <c r="AE479" s="29"/>
      <c r="AF479" s="29"/>
      <c r="AG479" s="29"/>
      <c r="AH479" s="29"/>
      <c r="AI479" s="29"/>
      <c r="AJ479" s="29"/>
      <c r="AK479" s="29"/>
      <c r="AL479" s="29"/>
    </row>
    <row r="480"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52"/>
      <c r="Y480" s="29"/>
      <c r="Z480" s="29"/>
      <c r="AA480" s="29"/>
      <c r="AB480" s="29"/>
      <c r="AC480" s="29"/>
      <c r="AD480" s="29"/>
      <c r="AE480" s="29"/>
      <c r="AF480" s="29"/>
      <c r="AG480" s="29"/>
      <c r="AH480" s="29"/>
      <c r="AI480" s="29"/>
      <c r="AJ480" s="29"/>
      <c r="AK480" s="29"/>
      <c r="AL480" s="29"/>
    </row>
    <row r="481"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52"/>
      <c r="Y481" s="29"/>
      <c r="Z481" s="29"/>
      <c r="AA481" s="29"/>
      <c r="AB481" s="29"/>
      <c r="AC481" s="29"/>
      <c r="AD481" s="29"/>
      <c r="AE481" s="29"/>
      <c r="AF481" s="29"/>
      <c r="AG481" s="29"/>
      <c r="AH481" s="29"/>
      <c r="AI481" s="29"/>
      <c r="AJ481" s="29"/>
      <c r="AK481" s="29"/>
      <c r="AL481" s="29"/>
    </row>
    <row r="482"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52"/>
      <c r="Y482" s="29"/>
      <c r="Z482" s="29"/>
      <c r="AA482" s="29"/>
      <c r="AB482" s="29"/>
      <c r="AC482" s="29"/>
      <c r="AD482" s="29"/>
      <c r="AE482" s="29"/>
      <c r="AF482" s="29"/>
      <c r="AG482" s="29"/>
      <c r="AH482" s="29"/>
      <c r="AI482" s="29"/>
      <c r="AJ482" s="29"/>
      <c r="AK482" s="29"/>
      <c r="AL482" s="29"/>
    </row>
    <row r="483"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52"/>
      <c r="Y483" s="29"/>
      <c r="Z483" s="29"/>
      <c r="AA483" s="29"/>
      <c r="AB483" s="29"/>
      <c r="AC483" s="29"/>
      <c r="AD483" s="29"/>
      <c r="AE483" s="29"/>
      <c r="AF483" s="29"/>
      <c r="AG483" s="29"/>
      <c r="AH483" s="29"/>
      <c r="AI483" s="29"/>
      <c r="AJ483" s="29"/>
      <c r="AK483" s="29"/>
      <c r="AL483" s="29"/>
    </row>
    <row r="484"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52"/>
      <c r="Y484" s="29"/>
      <c r="Z484" s="29"/>
      <c r="AA484" s="29"/>
      <c r="AB484" s="29"/>
      <c r="AC484" s="29"/>
      <c r="AD484" s="29"/>
      <c r="AE484" s="29"/>
      <c r="AF484" s="29"/>
      <c r="AG484" s="29"/>
      <c r="AH484" s="29"/>
      <c r="AI484" s="29"/>
      <c r="AJ484" s="29"/>
      <c r="AK484" s="29"/>
      <c r="AL484" s="29"/>
    </row>
    <row r="485"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52"/>
      <c r="Y485" s="29"/>
      <c r="Z485" s="29"/>
      <c r="AA485" s="29"/>
      <c r="AB485" s="29"/>
      <c r="AC485" s="29"/>
      <c r="AD485" s="29"/>
      <c r="AE485" s="29"/>
      <c r="AF485" s="29"/>
      <c r="AG485" s="29"/>
      <c r="AH485" s="29"/>
      <c r="AI485" s="29"/>
      <c r="AJ485" s="29"/>
      <c r="AK485" s="29"/>
      <c r="AL485" s="29"/>
    </row>
    <row r="486"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52"/>
      <c r="Y486" s="29"/>
      <c r="Z486" s="29"/>
      <c r="AA486" s="29"/>
      <c r="AB486" s="29"/>
      <c r="AC486" s="29"/>
      <c r="AD486" s="29"/>
      <c r="AE486" s="29"/>
      <c r="AF486" s="29"/>
      <c r="AG486" s="29"/>
      <c r="AH486" s="29"/>
      <c r="AI486" s="29"/>
      <c r="AJ486" s="29"/>
      <c r="AK486" s="29"/>
      <c r="AL486" s="29"/>
    </row>
    <row r="487"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52"/>
      <c r="Y487" s="29"/>
      <c r="Z487" s="29"/>
      <c r="AA487" s="29"/>
      <c r="AB487" s="29"/>
      <c r="AC487" s="29"/>
      <c r="AD487" s="29"/>
      <c r="AE487" s="29"/>
      <c r="AF487" s="29"/>
      <c r="AG487" s="29"/>
      <c r="AH487" s="29"/>
      <c r="AI487" s="29"/>
      <c r="AJ487" s="29"/>
      <c r="AK487" s="29"/>
      <c r="AL487" s="29"/>
    </row>
    <row r="488"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52"/>
      <c r="Y488" s="29"/>
      <c r="Z488" s="29"/>
      <c r="AA488" s="29"/>
      <c r="AB488" s="29"/>
      <c r="AC488" s="29"/>
      <c r="AD488" s="29"/>
      <c r="AE488" s="29"/>
      <c r="AF488" s="29"/>
      <c r="AG488" s="29"/>
      <c r="AH488" s="29"/>
      <c r="AI488" s="29"/>
      <c r="AJ488" s="29"/>
      <c r="AK488" s="29"/>
      <c r="AL488" s="29"/>
    </row>
    <row r="489"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52"/>
      <c r="Y489" s="29"/>
      <c r="Z489" s="29"/>
      <c r="AA489" s="29"/>
      <c r="AB489" s="29"/>
      <c r="AC489" s="29"/>
      <c r="AD489" s="29"/>
      <c r="AE489" s="29"/>
      <c r="AF489" s="29"/>
      <c r="AG489" s="29"/>
      <c r="AH489" s="29"/>
      <c r="AI489" s="29"/>
      <c r="AJ489" s="29"/>
      <c r="AK489" s="29"/>
      <c r="AL489" s="29"/>
    </row>
    <row r="490"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52"/>
      <c r="Y490" s="29"/>
      <c r="Z490" s="29"/>
      <c r="AA490" s="29"/>
      <c r="AB490" s="29"/>
      <c r="AC490" s="29"/>
      <c r="AD490" s="29"/>
      <c r="AE490" s="29"/>
      <c r="AF490" s="29"/>
      <c r="AG490" s="29"/>
      <c r="AH490" s="29"/>
      <c r="AI490" s="29"/>
      <c r="AJ490" s="29"/>
      <c r="AK490" s="29"/>
      <c r="AL490" s="29"/>
    </row>
    <row r="491"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52"/>
      <c r="Y491" s="29"/>
      <c r="Z491" s="29"/>
      <c r="AA491" s="29"/>
      <c r="AB491" s="29"/>
      <c r="AC491" s="29"/>
      <c r="AD491" s="29"/>
      <c r="AE491" s="29"/>
      <c r="AF491" s="29"/>
      <c r="AG491" s="29"/>
      <c r="AH491" s="29"/>
      <c r="AI491" s="29"/>
      <c r="AJ491" s="29"/>
      <c r="AK491" s="29"/>
      <c r="AL491" s="29"/>
    </row>
    <row r="492"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52"/>
      <c r="Y492" s="29"/>
      <c r="Z492" s="29"/>
      <c r="AA492" s="29"/>
      <c r="AB492" s="29"/>
      <c r="AC492" s="29"/>
      <c r="AD492" s="29"/>
      <c r="AE492" s="29"/>
      <c r="AF492" s="29"/>
      <c r="AG492" s="29"/>
      <c r="AH492" s="29"/>
      <c r="AI492" s="29"/>
      <c r="AJ492" s="29"/>
      <c r="AK492" s="29"/>
      <c r="AL492" s="29"/>
    </row>
    <row r="493"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52"/>
      <c r="Y493" s="29"/>
      <c r="Z493" s="29"/>
      <c r="AA493" s="29"/>
      <c r="AB493" s="29"/>
      <c r="AC493" s="29"/>
      <c r="AD493" s="29"/>
      <c r="AE493" s="29"/>
      <c r="AF493" s="29"/>
      <c r="AG493" s="29"/>
      <c r="AH493" s="29"/>
      <c r="AI493" s="29"/>
      <c r="AJ493" s="29"/>
      <c r="AK493" s="29"/>
      <c r="AL493" s="29"/>
    </row>
    <row r="494"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52"/>
      <c r="Y494" s="29"/>
      <c r="Z494" s="29"/>
      <c r="AA494" s="29"/>
      <c r="AB494" s="29"/>
      <c r="AC494" s="29"/>
      <c r="AD494" s="29"/>
      <c r="AE494" s="29"/>
      <c r="AF494" s="29"/>
      <c r="AG494" s="29"/>
      <c r="AH494" s="29"/>
      <c r="AI494" s="29"/>
      <c r="AJ494" s="29"/>
      <c r="AK494" s="29"/>
      <c r="AL494" s="29"/>
    </row>
    <row r="495"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52"/>
      <c r="Y495" s="29"/>
      <c r="Z495" s="29"/>
      <c r="AA495" s="29"/>
      <c r="AB495" s="29"/>
      <c r="AC495" s="29"/>
      <c r="AD495" s="29"/>
      <c r="AE495" s="29"/>
      <c r="AF495" s="29"/>
      <c r="AG495" s="29"/>
      <c r="AH495" s="29"/>
      <c r="AI495" s="29"/>
      <c r="AJ495" s="29"/>
      <c r="AK495" s="29"/>
      <c r="AL495" s="29"/>
    </row>
    <row r="496"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52"/>
      <c r="Y496" s="29"/>
      <c r="Z496" s="29"/>
      <c r="AA496" s="29"/>
      <c r="AB496" s="29"/>
      <c r="AC496" s="29"/>
      <c r="AD496" s="29"/>
      <c r="AE496" s="29"/>
      <c r="AF496" s="29"/>
      <c r="AG496" s="29"/>
      <c r="AH496" s="29"/>
      <c r="AI496" s="29"/>
      <c r="AJ496" s="29"/>
      <c r="AK496" s="29"/>
      <c r="AL496" s="29"/>
    </row>
    <row r="497"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52"/>
      <c r="Y497" s="29"/>
      <c r="Z497" s="29"/>
      <c r="AA497" s="29"/>
      <c r="AB497" s="29"/>
      <c r="AC497" s="29"/>
      <c r="AD497" s="29"/>
      <c r="AE497" s="29"/>
      <c r="AF497" s="29"/>
      <c r="AG497" s="29"/>
      <c r="AH497" s="29"/>
      <c r="AI497" s="29"/>
      <c r="AJ497" s="29"/>
      <c r="AK497" s="29"/>
      <c r="AL497" s="29"/>
    </row>
    <row r="498"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52"/>
      <c r="Y498" s="29"/>
      <c r="Z498" s="29"/>
      <c r="AA498" s="29"/>
      <c r="AB498" s="29"/>
      <c r="AC498" s="29"/>
      <c r="AD498" s="29"/>
      <c r="AE498" s="29"/>
      <c r="AF498" s="29"/>
      <c r="AG498" s="29"/>
      <c r="AH498" s="29"/>
      <c r="AI498" s="29"/>
      <c r="AJ498" s="29"/>
      <c r="AK498" s="29"/>
      <c r="AL498" s="29"/>
    </row>
    <row r="499"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52"/>
      <c r="Y499" s="29"/>
      <c r="Z499" s="29"/>
      <c r="AA499" s="29"/>
      <c r="AB499" s="29"/>
      <c r="AC499" s="29"/>
      <c r="AD499" s="29"/>
      <c r="AE499" s="29"/>
      <c r="AF499" s="29"/>
      <c r="AG499" s="29"/>
      <c r="AH499" s="29"/>
      <c r="AI499" s="29"/>
      <c r="AJ499" s="29"/>
      <c r="AK499" s="29"/>
      <c r="AL499" s="29"/>
    </row>
    <row r="500"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52"/>
      <c r="Y500" s="29"/>
      <c r="Z500" s="29"/>
      <c r="AA500" s="29"/>
      <c r="AB500" s="29"/>
      <c r="AC500" s="29"/>
      <c r="AD500" s="29"/>
      <c r="AE500" s="29"/>
      <c r="AF500" s="29"/>
      <c r="AG500" s="29"/>
      <c r="AH500" s="29"/>
      <c r="AI500" s="29"/>
      <c r="AJ500" s="29"/>
      <c r="AK500" s="29"/>
      <c r="AL500" s="29"/>
    </row>
    <row r="501"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52"/>
      <c r="Y501" s="29"/>
      <c r="Z501" s="29"/>
      <c r="AA501" s="29"/>
      <c r="AB501" s="29"/>
      <c r="AC501" s="29"/>
      <c r="AD501" s="29"/>
      <c r="AE501" s="29"/>
      <c r="AF501" s="29"/>
      <c r="AG501" s="29"/>
      <c r="AH501" s="29"/>
      <c r="AI501" s="29"/>
      <c r="AJ501" s="29"/>
      <c r="AK501" s="29"/>
      <c r="AL501" s="29"/>
    </row>
    <row r="502"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52"/>
      <c r="Y502" s="29"/>
      <c r="Z502" s="29"/>
      <c r="AA502" s="29"/>
      <c r="AB502" s="29"/>
      <c r="AC502" s="29"/>
      <c r="AD502" s="29"/>
      <c r="AE502" s="29"/>
      <c r="AF502" s="29"/>
      <c r="AG502" s="29"/>
      <c r="AH502" s="29"/>
      <c r="AI502" s="29"/>
      <c r="AJ502" s="29"/>
      <c r="AK502" s="29"/>
      <c r="AL502" s="29"/>
    </row>
    <row r="503"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52"/>
      <c r="Y503" s="29"/>
      <c r="Z503" s="29"/>
      <c r="AA503" s="29"/>
      <c r="AB503" s="29"/>
      <c r="AC503" s="29"/>
      <c r="AD503" s="29"/>
      <c r="AE503" s="29"/>
      <c r="AF503" s="29"/>
      <c r="AG503" s="29"/>
      <c r="AH503" s="29"/>
      <c r="AI503" s="29"/>
      <c r="AJ503" s="29"/>
      <c r="AK503" s="29"/>
      <c r="AL503" s="29"/>
    </row>
    <row r="504"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52"/>
      <c r="Y504" s="29"/>
      <c r="Z504" s="29"/>
      <c r="AA504" s="29"/>
      <c r="AB504" s="29"/>
      <c r="AC504" s="29"/>
      <c r="AD504" s="29"/>
      <c r="AE504" s="29"/>
      <c r="AF504" s="29"/>
      <c r="AG504" s="29"/>
      <c r="AH504" s="29"/>
      <c r="AI504" s="29"/>
      <c r="AJ504" s="29"/>
      <c r="AK504" s="29"/>
      <c r="AL504" s="29"/>
    </row>
    <row r="505"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52"/>
      <c r="Y505" s="29"/>
      <c r="Z505" s="29"/>
      <c r="AA505" s="29"/>
      <c r="AB505" s="29"/>
      <c r="AC505" s="29"/>
      <c r="AD505" s="29"/>
      <c r="AE505" s="29"/>
      <c r="AF505" s="29"/>
      <c r="AG505" s="29"/>
      <c r="AH505" s="29"/>
      <c r="AI505" s="29"/>
      <c r="AJ505" s="29"/>
      <c r="AK505" s="29"/>
      <c r="AL505" s="29"/>
    </row>
    <row r="506"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52"/>
      <c r="Y506" s="29"/>
      <c r="Z506" s="29"/>
      <c r="AA506" s="29"/>
      <c r="AB506" s="29"/>
      <c r="AC506" s="29"/>
      <c r="AD506" s="29"/>
      <c r="AE506" s="29"/>
      <c r="AF506" s="29"/>
      <c r="AG506" s="29"/>
      <c r="AH506" s="29"/>
      <c r="AI506" s="29"/>
      <c r="AJ506" s="29"/>
      <c r="AK506" s="29"/>
      <c r="AL506" s="29"/>
    </row>
    <row r="507"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52"/>
      <c r="Y507" s="29"/>
      <c r="Z507" s="29"/>
      <c r="AA507" s="29"/>
      <c r="AB507" s="29"/>
      <c r="AC507" s="29"/>
      <c r="AD507" s="29"/>
      <c r="AE507" s="29"/>
      <c r="AF507" s="29"/>
      <c r="AG507" s="29"/>
      <c r="AH507" s="29"/>
      <c r="AI507" s="29"/>
      <c r="AJ507" s="29"/>
      <c r="AK507" s="29"/>
      <c r="AL507" s="29"/>
    </row>
    <row r="508"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52"/>
      <c r="Y508" s="29"/>
      <c r="Z508" s="29"/>
      <c r="AA508" s="29"/>
      <c r="AB508" s="29"/>
      <c r="AC508" s="29"/>
      <c r="AD508" s="29"/>
      <c r="AE508" s="29"/>
      <c r="AF508" s="29"/>
      <c r="AG508" s="29"/>
      <c r="AH508" s="29"/>
      <c r="AI508" s="29"/>
      <c r="AJ508" s="29"/>
      <c r="AK508" s="29"/>
      <c r="AL508" s="29"/>
    </row>
    <row r="509"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52"/>
      <c r="Y509" s="29"/>
      <c r="Z509" s="29"/>
      <c r="AA509" s="29"/>
      <c r="AB509" s="29"/>
      <c r="AC509" s="29"/>
      <c r="AD509" s="29"/>
      <c r="AE509" s="29"/>
      <c r="AF509" s="29"/>
      <c r="AG509" s="29"/>
      <c r="AH509" s="29"/>
      <c r="AI509" s="29"/>
      <c r="AJ509" s="29"/>
      <c r="AK509" s="29"/>
      <c r="AL509" s="29"/>
    </row>
    <row r="510"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52"/>
      <c r="Y510" s="29"/>
      <c r="Z510" s="29"/>
      <c r="AA510" s="29"/>
      <c r="AB510" s="29"/>
      <c r="AC510" s="29"/>
      <c r="AD510" s="29"/>
      <c r="AE510" s="29"/>
      <c r="AF510" s="29"/>
      <c r="AG510" s="29"/>
      <c r="AH510" s="29"/>
      <c r="AI510" s="29"/>
      <c r="AJ510" s="29"/>
      <c r="AK510" s="29"/>
      <c r="AL510" s="29"/>
    </row>
    <row r="511"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52"/>
      <c r="Y511" s="29"/>
      <c r="Z511" s="29"/>
      <c r="AA511" s="29"/>
      <c r="AB511" s="29"/>
      <c r="AC511" s="29"/>
      <c r="AD511" s="29"/>
      <c r="AE511" s="29"/>
      <c r="AF511" s="29"/>
      <c r="AG511" s="29"/>
      <c r="AH511" s="29"/>
      <c r="AI511" s="29"/>
      <c r="AJ511" s="29"/>
      <c r="AK511" s="29"/>
      <c r="AL511" s="29"/>
    </row>
    <row r="512"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52"/>
      <c r="Y512" s="29"/>
      <c r="Z512" s="29"/>
      <c r="AA512" s="29"/>
      <c r="AB512" s="29"/>
      <c r="AC512" s="29"/>
      <c r="AD512" s="29"/>
      <c r="AE512" s="29"/>
      <c r="AF512" s="29"/>
      <c r="AG512" s="29"/>
      <c r="AH512" s="29"/>
      <c r="AI512" s="29"/>
      <c r="AJ512" s="29"/>
      <c r="AK512" s="29"/>
      <c r="AL512" s="29"/>
    </row>
    <row r="513"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52"/>
      <c r="Y513" s="29"/>
      <c r="Z513" s="29"/>
      <c r="AA513" s="29"/>
      <c r="AB513" s="29"/>
      <c r="AC513" s="29"/>
      <c r="AD513" s="29"/>
      <c r="AE513" s="29"/>
      <c r="AF513" s="29"/>
      <c r="AG513" s="29"/>
      <c r="AH513" s="29"/>
      <c r="AI513" s="29"/>
      <c r="AJ513" s="29"/>
      <c r="AK513" s="29"/>
      <c r="AL513" s="29"/>
    </row>
    <row r="514"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52"/>
      <c r="Y514" s="29"/>
      <c r="Z514" s="29"/>
      <c r="AA514" s="29"/>
      <c r="AB514" s="29"/>
      <c r="AC514" s="29"/>
      <c r="AD514" s="29"/>
      <c r="AE514" s="29"/>
      <c r="AF514" s="29"/>
      <c r="AG514" s="29"/>
      <c r="AH514" s="29"/>
      <c r="AI514" s="29"/>
      <c r="AJ514" s="29"/>
      <c r="AK514" s="29"/>
      <c r="AL514" s="29"/>
    </row>
    <row r="515"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52"/>
      <c r="Y515" s="29"/>
      <c r="Z515" s="29"/>
      <c r="AA515" s="29"/>
      <c r="AB515" s="29"/>
      <c r="AC515" s="29"/>
      <c r="AD515" s="29"/>
      <c r="AE515" s="29"/>
      <c r="AF515" s="29"/>
      <c r="AG515" s="29"/>
      <c r="AH515" s="29"/>
      <c r="AI515" s="29"/>
      <c r="AJ515" s="29"/>
      <c r="AK515" s="29"/>
      <c r="AL515" s="29"/>
    </row>
    <row r="516"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52"/>
      <c r="Y516" s="29"/>
      <c r="Z516" s="29"/>
      <c r="AA516" s="29"/>
      <c r="AB516" s="29"/>
      <c r="AC516" s="29"/>
      <c r="AD516" s="29"/>
      <c r="AE516" s="29"/>
      <c r="AF516" s="29"/>
      <c r="AG516" s="29"/>
      <c r="AH516" s="29"/>
      <c r="AI516" s="29"/>
      <c r="AJ516" s="29"/>
      <c r="AK516" s="29"/>
      <c r="AL516" s="29"/>
    </row>
    <row r="517"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52"/>
      <c r="Y517" s="29"/>
      <c r="Z517" s="29"/>
      <c r="AA517" s="29"/>
      <c r="AB517" s="29"/>
      <c r="AC517" s="29"/>
      <c r="AD517" s="29"/>
      <c r="AE517" s="29"/>
      <c r="AF517" s="29"/>
      <c r="AG517" s="29"/>
      <c r="AH517" s="29"/>
      <c r="AI517" s="29"/>
      <c r="AJ517" s="29"/>
      <c r="AK517" s="29"/>
      <c r="AL517" s="29"/>
    </row>
    <row r="518"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52"/>
      <c r="Y518" s="29"/>
      <c r="Z518" s="29"/>
      <c r="AA518" s="29"/>
      <c r="AB518" s="29"/>
      <c r="AC518" s="29"/>
      <c r="AD518" s="29"/>
      <c r="AE518" s="29"/>
      <c r="AF518" s="29"/>
      <c r="AG518" s="29"/>
      <c r="AH518" s="29"/>
      <c r="AI518" s="29"/>
      <c r="AJ518" s="29"/>
      <c r="AK518" s="29"/>
      <c r="AL518" s="29"/>
    </row>
    <row r="519"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52"/>
      <c r="Y519" s="29"/>
      <c r="Z519" s="29"/>
      <c r="AA519" s="29"/>
      <c r="AB519" s="29"/>
      <c r="AC519" s="29"/>
      <c r="AD519" s="29"/>
      <c r="AE519" s="29"/>
      <c r="AF519" s="29"/>
      <c r="AG519" s="29"/>
      <c r="AH519" s="29"/>
      <c r="AI519" s="29"/>
      <c r="AJ519" s="29"/>
      <c r="AK519" s="29"/>
      <c r="AL519" s="29"/>
    </row>
    <row r="520"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52"/>
      <c r="Y520" s="29"/>
      <c r="Z520" s="29"/>
      <c r="AA520" s="29"/>
      <c r="AB520" s="29"/>
      <c r="AC520" s="29"/>
      <c r="AD520" s="29"/>
      <c r="AE520" s="29"/>
      <c r="AF520" s="29"/>
      <c r="AG520" s="29"/>
      <c r="AH520" s="29"/>
      <c r="AI520" s="29"/>
      <c r="AJ520" s="29"/>
      <c r="AK520" s="29"/>
      <c r="AL520" s="29"/>
    </row>
    <row r="521"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52"/>
      <c r="Y521" s="29"/>
      <c r="Z521" s="29"/>
      <c r="AA521" s="29"/>
      <c r="AB521" s="29"/>
      <c r="AC521" s="29"/>
      <c r="AD521" s="29"/>
      <c r="AE521" s="29"/>
      <c r="AF521" s="29"/>
      <c r="AG521" s="29"/>
      <c r="AH521" s="29"/>
      <c r="AI521" s="29"/>
      <c r="AJ521" s="29"/>
      <c r="AK521" s="29"/>
      <c r="AL521" s="29"/>
    </row>
    <row r="522"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52"/>
      <c r="Y522" s="29"/>
      <c r="Z522" s="29"/>
      <c r="AA522" s="29"/>
      <c r="AB522" s="29"/>
      <c r="AC522" s="29"/>
      <c r="AD522" s="29"/>
      <c r="AE522" s="29"/>
      <c r="AF522" s="29"/>
      <c r="AG522" s="29"/>
      <c r="AH522" s="29"/>
      <c r="AI522" s="29"/>
      <c r="AJ522" s="29"/>
      <c r="AK522" s="29"/>
      <c r="AL522" s="29"/>
    </row>
    <row r="523"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52"/>
      <c r="Y523" s="29"/>
      <c r="Z523" s="29"/>
      <c r="AA523" s="29"/>
      <c r="AB523" s="29"/>
      <c r="AC523" s="29"/>
      <c r="AD523" s="29"/>
      <c r="AE523" s="29"/>
      <c r="AF523" s="29"/>
      <c r="AG523" s="29"/>
      <c r="AH523" s="29"/>
      <c r="AI523" s="29"/>
      <c r="AJ523" s="29"/>
      <c r="AK523" s="29"/>
      <c r="AL523" s="29"/>
    </row>
    <row r="524"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52"/>
      <c r="Y524" s="29"/>
      <c r="Z524" s="29"/>
      <c r="AA524" s="29"/>
      <c r="AB524" s="29"/>
      <c r="AC524" s="29"/>
      <c r="AD524" s="29"/>
      <c r="AE524" s="29"/>
      <c r="AF524" s="29"/>
      <c r="AG524" s="29"/>
      <c r="AH524" s="29"/>
      <c r="AI524" s="29"/>
      <c r="AJ524" s="29"/>
      <c r="AK524" s="29"/>
      <c r="AL524" s="29"/>
    </row>
    <row r="525"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52"/>
      <c r="Y525" s="29"/>
      <c r="Z525" s="29"/>
      <c r="AA525" s="29"/>
      <c r="AB525" s="29"/>
      <c r="AC525" s="29"/>
      <c r="AD525" s="29"/>
      <c r="AE525" s="29"/>
      <c r="AF525" s="29"/>
      <c r="AG525" s="29"/>
      <c r="AH525" s="29"/>
      <c r="AI525" s="29"/>
      <c r="AJ525" s="29"/>
      <c r="AK525" s="29"/>
      <c r="AL525" s="29"/>
    </row>
    <row r="526"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52"/>
      <c r="Y526" s="29"/>
      <c r="Z526" s="29"/>
      <c r="AA526" s="29"/>
      <c r="AB526" s="29"/>
      <c r="AC526" s="29"/>
      <c r="AD526" s="29"/>
      <c r="AE526" s="29"/>
      <c r="AF526" s="29"/>
      <c r="AG526" s="29"/>
      <c r="AH526" s="29"/>
      <c r="AI526" s="29"/>
      <c r="AJ526" s="29"/>
      <c r="AK526" s="29"/>
      <c r="AL526" s="29"/>
    </row>
    <row r="527"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52"/>
      <c r="Y527" s="29"/>
      <c r="Z527" s="29"/>
      <c r="AA527" s="29"/>
      <c r="AB527" s="29"/>
      <c r="AC527" s="29"/>
      <c r="AD527" s="29"/>
      <c r="AE527" s="29"/>
      <c r="AF527" s="29"/>
      <c r="AG527" s="29"/>
      <c r="AH527" s="29"/>
      <c r="AI527" s="29"/>
      <c r="AJ527" s="29"/>
      <c r="AK527" s="29"/>
      <c r="AL527" s="29"/>
    </row>
    <row r="528"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52"/>
      <c r="Y528" s="29"/>
      <c r="Z528" s="29"/>
      <c r="AA528" s="29"/>
      <c r="AB528" s="29"/>
      <c r="AC528" s="29"/>
      <c r="AD528" s="29"/>
      <c r="AE528" s="29"/>
      <c r="AF528" s="29"/>
      <c r="AG528" s="29"/>
      <c r="AH528" s="29"/>
      <c r="AI528" s="29"/>
      <c r="AJ528" s="29"/>
      <c r="AK528" s="29"/>
      <c r="AL528" s="29"/>
    </row>
    <row r="529"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52"/>
      <c r="Y529" s="29"/>
      <c r="Z529" s="29"/>
      <c r="AA529" s="29"/>
      <c r="AB529" s="29"/>
      <c r="AC529" s="29"/>
      <c r="AD529" s="29"/>
      <c r="AE529" s="29"/>
      <c r="AF529" s="29"/>
      <c r="AG529" s="29"/>
      <c r="AH529" s="29"/>
      <c r="AI529" s="29"/>
      <c r="AJ529" s="29"/>
      <c r="AK529" s="29"/>
      <c r="AL529" s="29"/>
    </row>
    <row r="530"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52"/>
      <c r="Y530" s="29"/>
      <c r="Z530" s="29"/>
      <c r="AA530" s="29"/>
      <c r="AB530" s="29"/>
      <c r="AC530" s="29"/>
      <c r="AD530" s="29"/>
      <c r="AE530" s="29"/>
      <c r="AF530" s="29"/>
      <c r="AG530" s="29"/>
      <c r="AH530" s="29"/>
      <c r="AI530" s="29"/>
      <c r="AJ530" s="29"/>
      <c r="AK530" s="29"/>
      <c r="AL530" s="29"/>
    </row>
    <row r="531"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52"/>
      <c r="Y531" s="29"/>
      <c r="Z531" s="29"/>
      <c r="AA531" s="29"/>
      <c r="AB531" s="29"/>
      <c r="AC531" s="29"/>
      <c r="AD531" s="29"/>
      <c r="AE531" s="29"/>
      <c r="AF531" s="29"/>
      <c r="AG531" s="29"/>
      <c r="AH531" s="29"/>
      <c r="AI531" s="29"/>
      <c r="AJ531" s="29"/>
      <c r="AK531" s="29"/>
      <c r="AL531" s="29"/>
    </row>
    <row r="532"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52"/>
      <c r="Y532" s="29"/>
      <c r="Z532" s="29"/>
      <c r="AA532" s="29"/>
      <c r="AB532" s="29"/>
      <c r="AC532" s="29"/>
      <c r="AD532" s="29"/>
      <c r="AE532" s="29"/>
      <c r="AF532" s="29"/>
      <c r="AG532" s="29"/>
      <c r="AH532" s="29"/>
      <c r="AI532" s="29"/>
      <c r="AJ532" s="29"/>
      <c r="AK532" s="29"/>
      <c r="AL532" s="29"/>
    </row>
    <row r="533"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52"/>
      <c r="Y533" s="29"/>
      <c r="Z533" s="29"/>
      <c r="AA533" s="29"/>
      <c r="AB533" s="29"/>
      <c r="AC533" s="29"/>
      <c r="AD533" s="29"/>
      <c r="AE533" s="29"/>
      <c r="AF533" s="29"/>
      <c r="AG533" s="29"/>
      <c r="AH533" s="29"/>
      <c r="AI533" s="29"/>
      <c r="AJ533" s="29"/>
      <c r="AK533" s="29"/>
      <c r="AL533" s="29"/>
    </row>
    <row r="534"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52"/>
      <c r="Y534" s="29"/>
      <c r="Z534" s="29"/>
      <c r="AA534" s="29"/>
      <c r="AB534" s="29"/>
      <c r="AC534" s="29"/>
      <c r="AD534" s="29"/>
      <c r="AE534" s="29"/>
      <c r="AF534" s="29"/>
      <c r="AG534" s="29"/>
      <c r="AH534" s="29"/>
      <c r="AI534" s="29"/>
      <c r="AJ534" s="29"/>
      <c r="AK534" s="29"/>
      <c r="AL534" s="29"/>
    </row>
    <row r="535"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52"/>
      <c r="Y535" s="29"/>
      <c r="Z535" s="29"/>
      <c r="AA535" s="29"/>
      <c r="AB535" s="29"/>
      <c r="AC535" s="29"/>
      <c r="AD535" s="29"/>
      <c r="AE535" s="29"/>
      <c r="AF535" s="29"/>
      <c r="AG535" s="29"/>
      <c r="AH535" s="29"/>
      <c r="AI535" s="29"/>
      <c r="AJ535" s="29"/>
      <c r="AK535" s="29"/>
      <c r="AL535" s="29"/>
    </row>
    <row r="536"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52"/>
      <c r="Y536" s="29"/>
      <c r="Z536" s="29"/>
      <c r="AA536" s="29"/>
      <c r="AB536" s="29"/>
      <c r="AC536" s="29"/>
      <c r="AD536" s="29"/>
      <c r="AE536" s="29"/>
      <c r="AF536" s="29"/>
      <c r="AG536" s="29"/>
      <c r="AH536" s="29"/>
      <c r="AI536" s="29"/>
      <c r="AJ536" s="29"/>
      <c r="AK536" s="29"/>
      <c r="AL536" s="29"/>
    </row>
    <row r="537"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52"/>
      <c r="Y537" s="29"/>
      <c r="Z537" s="29"/>
      <c r="AA537" s="29"/>
      <c r="AB537" s="29"/>
      <c r="AC537" s="29"/>
      <c r="AD537" s="29"/>
      <c r="AE537" s="29"/>
      <c r="AF537" s="29"/>
      <c r="AG537" s="29"/>
      <c r="AH537" s="29"/>
      <c r="AI537" s="29"/>
      <c r="AJ537" s="29"/>
      <c r="AK537" s="29"/>
      <c r="AL537" s="29"/>
    </row>
    <row r="538"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52"/>
      <c r="Y538" s="29"/>
      <c r="Z538" s="29"/>
      <c r="AA538" s="29"/>
      <c r="AB538" s="29"/>
      <c r="AC538" s="29"/>
      <c r="AD538" s="29"/>
      <c r="AE538" s="29"/>
      <c r="AF538" s="29"/>
      <c r="AG538" s="29"/>
      <c r="AH538" s="29"/>
      <c r="AI538" s="29"/>
      <c r="AJ538" s="29"/>
      <c r="AK538" s="29"/>
      <c r="AL538" s="29"/>
    </row>
    <row r="539"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52"/>
      <c r="Y539" s="29"/>
      <c r="Z539" s="29"/>
      <c r="AA539" s="29"/>
      <c r="AB539" s="29"/>
      <c r="AC539" s="29"/>
      <c r="AD539" s="29"/>
      <c r="AE539" s="29"/>
      <c r="AF539" s="29"/>
      <c r="AG539" s="29"/>
      <c r="AH539" s="29"/>
      <c r="AI539" s="29"/>
      <c r="AJ539" s="29"/>
      <c r="AK539" s="29"/>
      <c r="AL539" s="29"/>
    </row>
    <row r="540"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52"/>
      <c r="Y540" s="29"/>
      <c r="Z540" s="29"/>
      <c r="AA540" s="29"/>
      <c r="AB540" s="29"/>
      <c r="AC540" s="29"/>
      <c r="AD540" s="29"/>
      <c r="AE540" s="29"/>
      <c r="AF540" s="29"/>
      <c r="AG540" s="29"/>
      <c r="AH540" s="29"/>
      <c r="AI540" s="29"/>
      <c r="AJ540" s="29"/>
      <c r="AK540" s="29"/>
      <c r="AL540" s="29"/>
    </row>
    <row r="541"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52"/>
      <c r="Y541" s="29"/>
      <c r="Z541" s="29"/>
      <c r="AA541" s="29"/>
      <c r="AB541" s="29"/>
      <c r="AC541" s="29"/>
      <c r="AD541" s="29"/>
      <c r="AE541" s="29"/>
      <c r="AF541" s="29"/>
      <c r="AG541" s="29"/>
      <c r="AH541" s="29"/>
      <c r="AI541" s="29"/>
      <c r="AJ541" s="29"/>
      <c r="AK541" s="29"/>
      <c r="AL541" s="29"/>
    </row>
    <row r="542"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52"/>
      <c r="Y542" s="29"/>
      <c r="Z542" s="29"/>
      <c r="AA542" s="29"/>
      <c r="AB542" s="29"/>
      <c r="AC542" s="29"/>
      <c r="AD542" s="29"/>
      <c r="AE542" s="29"/>
      <c r="AF542" s="29"/>
      <c r="AG542" s="29"/>
      <c r="AH542" s="29"/>
      <c r="AI542" s="29"/>
      <c r="AJ542" s="29"/>
      <c r="AK542" s="29"/>
      <c r="AL542" s="29"/>
    </row>
    <row r="543"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52"/>
      <c r="Y543" s="29"/>
      <c r="Z543" s="29"/>
      <c r="AA543" s="29"/>
      <c r="AB543" s="29"/>
      <c r="AC543" s="29"/>
      <c r="AD543" s="29"/>
      <c r="AE543" s="29"/>
      <c r="AF543" s="29"/>
      <c r="AG543" s="29"/>
      <c r="AH543" s="29"/>
      <c r="AI543" s="29"/>
      <c r="AJ543" s="29"/>
      <c r="AK543" s="29"/>
      <c r="AL543" s="29"/>
    </row>
    <row r="544"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52"/>
      <c r="Y544" s="29"/>
      <c r="Z544" s="29"/>
      <c r="AA544" s="29"/>
      <c r="AB544" s="29"/>
      <c r="AC544" s="29"/>
      <c r="AD544" s="29"/>
      <c r="AE544" s="29"/>
      <c r="AF544" s="29"/>
      <c r="AG544" s="29"/>
      <c r="AH544" s="29"/>
      <c r="AI544" s="29"/>
      <c r="AJ544" s="29"/>
      <c r="AK544" s="29"/>
      <c r="AL544" s="29"/>
    </row>
    <row r="545"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52"/>
      <c r="Y545" s="29"/>
      <c r="Z545" s="29"/>
      <c r="AA545" s="29"/>
      <c r="AB545" s="29"/>
      <c r="AC545" s="29"/>
      <c r="AD545" s="29"/>
      <c r="AE545" s="29"/>
      <c r="AF545" s="29"/>
      <c r="AG545" s="29"/>
      <c r="AH545" s="29"/>
      <c r="AI545" s="29"/>
      <c r="AJ545" s="29"/>
      <c r="AK545" s="29"/>
      <c r="AL545" s="29"/>
    </row>
    <row r="546"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52"/>
      <c r="Y546" s="29"/>
      <c r="Z546" s="29"/>
      <c r="AA546" s="29"/>
      <c r="AB546" s="29"/>
      <c r="AC546" s="29"/>
      <c r="AD546" s="29"/>
      <c r="AE546" s="29"/>
      <c r="AF546" s="29"/>
      <c r="AG546" s="29"/>
      <c r="AH546" s="29"/>
      <c r="AI546" s="29"/>
      <c r="AJ546" s="29"/>
      <c r="AK546" s="29"/>
      <c r="AL546" s="29"/>
    </row>
    <row r="547"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52"/>
      <c r="Y547" s="29"/>
      <c r="Z547" s="29"/>
      <c r="AA547" s="29"/>
      <c r="AB547" s="29"/>
      <c r="AC547" s="29"/>
      <c r="AD547" s="29"/>
      <c r="AE547" s="29"/>
      <c r="AF547" s="29"/>
      <c r="AG547" s="29"/>
      <c r="AH547" s="29"/>
      <c r="AI547" s="29"/>
      <c r="AJ547" s="29"/>
      <c r="AK547" s="29"/>
      <c r="AL547" s="29"/>
    </row>
    <row r="548"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52"/>
      <c r="Y548" s="29"/>
      <c r="Z548" s="29"/>
      <c r="AA548" s="29"/>
      <c r="AB548" s="29"/>
      <c r="AC548" s="29"/>
      <c r="AD548" s="29"/>
      <c r="AE548" s="29"/>
      <c r="AF548" s="29"/>
      <c r="AG548" s="29"/>
      <c r="AH548" s="29"/>
      <c r="AI548" s="29"/>
      <c r="AJ548" s="29"/>
      <c r="AK548" s="29"/>
      <c r="AL548" s="29"/>
    </row>
    <row r="549"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52"/>
      <c r="Y549" s="29"/>
      <c r="Z549" s="29"/>
      <c r="AA549" s="29"/>
      <c r="AB549" s="29"/>
      <c r="AC549" s="29"/>
      <c r="AD549" s="29"/>
      <c r="AE549" s="29"/>
      <c r="AF549" s="29"/>
      <c r="AG549" s="29"/>
      <c r="AH549" s="29"/>
      <c r="AI549" s="29"/>
      <c r="AJ549" s="29"/>
      <c r="AK549" s="29"/>
      <c r="AL549" s="29"/>
    </row>
    <row r="550"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52"/>
      <c r="Y550" s="29"/>
      <c r="Z550" s="29"/>
      <c r="AA550" s="29"/>
      <c r="AB550" s="29"/>
      <c r="AC550" s="29"/>
      <c r="AD550" s="29"/>
      <c r="AE550" s="29"/>
      <c r="AF550" s="29"/>
      <c r="AG550" s="29"/>
      <c r="AH550" s="29"/>
      <c r="AI550" s="29"/>
      <c r="AJ550" s="29"/>
      <c r="AK550" s="29"/>
      <c r="AL550" s="29"/>
    </row>
    <row r="551"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52"/>
      <c r="Y551" s="29"/>
      <c r="Z551" s="29"/>
      <c r="AA551" s="29"/>
      <c r="AB551" s="29"/>
      <c r="AC551" s="29"/>
      <c r="AD551" s="29"/>
      <c r="AE551" s="29"/>
      <c r="AF551" s="29"/>
      <c r="AG551" s="29"/>
      <c r="AH551" s="29"/>
      <c r="AI551" s="29"/>
      <c r="AJ551" s="29"/>
      <c r="AK551" s="29"/>
      <c r="AL551" s="29"/>
    </row>
    <row r="552"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52"/>
      <c r="Y552" s="29"/>
      <c r="Z552" s="29"/>
      <c r="AA552" s="29"/>
      <c r="AB552" s="29"/>
      <c r="AC552" s="29"/>
      <c r="AD552" s="29"/>
      <c r="AE552" s="29"/>
      <c r="AF552" s="29"/>
      <c r="AG552" s="29"/>
      <c r="AH552" s="29"/>
      <c r="AI552" s="29"/>
      <c r="AJ552" s="29"/>
      <c r="AK552" s="29"/>
      <c r="AL552" s="29"/>
    </row>
    <row r="553"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52"/>
      <c r="Y553" s="29"/>
      <c r="Z553" s="29"/>
      <c r="AA553" s="29"/>
      <c r="AB553" s="29"/>
      <c r="AC553" s="29"/>
      <c r="AD553" s="29"/>
      <c r="AE553" s="29"/>
      <c r="AF553" s="29"/>
      <c r="AG553" s="29"/>
      <c r="AH553" s="29"/>
      <c r="AI553" s="29"/>
      <c r="AJ553" s="29"/>
      <c r="AK553" s="29"/>
      <c r="AL553" s="29"/>
    </row>
    <row r="554"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52"/>
      <c r="Y554" s="29"/>
      <c r="Z554" s="29"/>
      <c r="AA554" s="29"/>
      <c r="AB554" s="29"/>
      <c r="AC554" s="29"/>
      <c r="AD554" s="29"/>
      <c r="AE554" s="29"/>
      <c r="AF554" s="29"/>
      <c r="AG554" s="29"/>
      <c r="AH554" s="29"/>
      <c r="AI554" s="29"/>
      <c r="AJ554" s="29"/>
      <c r="AK554" s="29"/>
      <c r="AL554" s="29"/>
    </row>
    <row r="555"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52"/>
      <c r="Y555" s="29"/>
      <c r="Z555" s="29"/>
      <c r="AA555" s="29"/>
      <c r="AB555" s="29"/>
      <c r="AC555" s="29"/>
      <c r="AD555" s="29"/>
      <c r="AE555" s="29"/>
      <c r="AF555" s="29"/>
      <c r="AG555" s="29"/>
      <c r="AH555" s="29"/>
      <c r="AI555" s="29"/>
      <c r="AJ555" s="29"/>
      <c r="AK555" s="29"/>
      <c r="AL555" s="29"/>
    </row>
    <row r="556"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52"/>
      <c r="Y556" s="29"/>
      <c r="Z556" s="29"/>
      <c r="AA556" s="29"/>
      <c r="AB556" s="29"/>
      <c r="AC556" s="29"/>
      <c r="AD556" s="29"/>
      <c r="AE556" s="29"/>
      <c r="AF556" s="29"/>
      <c r="AG556" s="29"/>
      <c r="AH556" s="29"/>
      <c r="AI556" s="29"/>
      <c r="AJ556" s="29"/>
      <c r="AK556" s="29"/>
      <c r="AL556" s="29"/>
    </row>
    <row r="557"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52"/>
      <c r="Y557" s="29"/>
      <c r="Z557" s="29"/>
      <c r="AA557" s="29"/>
      <c r="AB557" s="29"/>
      <c r="AC557" s="29"/>
      <c r="AD557" s="29"/>
      <c r="AE557" s="29"/>
      <c r="AF557" s="29"/>
      <c r="AG557" s="29"/>
      <c r="AH557" s="29"/>
      <c r="AI557" s="29"/>
      <c r="AJ557" s="29"/>
      <c r="AK557" s="29"/>
      <c r="AL557" s="29"/>
    </row>
    <row r="558"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52"/>
      <c r="Y558" s="29"/>
      <c r="Z558" s="29"/>
      <c r="AA558" s="29"/>
      <c r="AB558" s="29"/>
      <c r="AC558" s="29"/>
      <c r="AD558" s="29"/>
      <c r="AE558" s="29"/>
      <c r="AF558" s="29"/>
      <c r="AG558" s="29"/>
      <c r="AH558" s="29"/>
      <c r="AI558" s="29"/>
      <c r="AJ558" s="29"/>
      <c r="AK558" s="29"/>
      <c r="AL558" s="29"/>
    </row>
    <row r="559"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52"/>
      <c r="Y559" s="29"/>
      <c r="Z559" s="29"/>
      <c r="AA559" s="29"/>
      <c r="AB559" s="29"/>
      <c r="AC559" s="29"/>
      <c r="AD559" s="29"/>
      <c r="AE559" s="29"/>
      <c r="AF559" s="29"/>
      <c r="AG559" s="29"/>
      <c r="AH559" s="29"/>
      <c r="AI559" s="29"/>
      <c r="AJ559" s="29"/>
      <c r="AK559" s="29"/>
      <c r="AL559" s="29"/>
    </row>
    <row r="560"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52"/>
      <c r="Y560" s="29"/>
      <c r="Z560" s="29"/>
      <c r="AA560" s="29"/>
      <c r="AB560" s="29"/>
      <c r="AC560" s="29"/>
      <c r="AD560" s="29"/>
      <c r="AE560" s="29"/>
      <c r="AF560" s="29"/>
      <c r="AG560" s="29"/>
      <c r="AH560" s="29"/>
      <c r="AI560" s="29"/>
      <c r="AJ560" s="29"/>
      <c r="AK560" s="29"/>
      <c r="AL560" s="29"/>
    </row>
    <row r="561"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52"/>
      <c r="Y561" s="29"/>
      <c r="Z561" s="29"/>
      <c r="AA561" s="29"/>
      <c r="AB561" s="29"/>
      <c r="AC561" s="29"/>
      <c r="AD561" s="29"/>
      <c r="AE561" s="29"/>
      <c r="AF561" s="29"/>
      <c r="AG561" s="29"/>
      <c r="AH561" s="29"/>
      <c r="AI561" s="29"/>
      <c r="AJ561" s="29"/>
      <c r="AK561" s="29"/>
      <c r="AL561" s="29"/>
    </row>
    <row r="562"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52"/>
      <c r="Y562" s="29"/>
      <c r="Z562" s="29"/>
      <c r="AA562" s="29"/>
      <c r="AB562" s="29"/>
      <c r="AC562" s="29"/>
      <c r="AD562" s="29"/>
      <c r="AE562" s="29"/>
      <c r="AF562" s="29"/>
      <c r="AG562" s="29"/>
      <c r="AH562" s="29"/>
      <c r="AI562" s="29"/>
      <c r="AJ562" s="29"/>
      <c r="AK562" s="29"/>
      <c r="AL562" s="29"/>
    </row>
    <row r="563"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52"/>
      <c r="Y563" s="29"/>
      <c r="Z563" s="29"/>
      <c r="AA563" s="29"/>
      <c r="AB563" s="29"/>
      <c r="AC563" s="29"/>
      <c r="AD563" s="29"/>
      <c r="AE563" s="29"/>
      <c r="AF563" s="29"/>
      <c r="AG563" s="29"/>
      <c r="AH563" s="29"/>
      <c r="AI563" s="29"/>
      <c r="AJ563" s="29"/>
      <c r="AK563" s="29"/>
      <c r="AL563" s="29"/>
    </row>
    <row r="564"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52"/>
      <c r="Y564" s="29"/>
      <c r="Z564" s="29"/>
      <c r="AA564" s="29"/>
      <c r="AB564" s="29"/>
      <c r="AC564" s="29"/>
      <c r="AD564" s="29"/>
      <c r="AE564" s="29"/>
      <c r="AF564" s="29"/>
      <c r="AG564" s="29"/>
      <c r="AH564" s="29"/>
      <c r="AI564" s="29"/>
      <c r="AJ564" s="29"/>
      <c r="AK564" s="29"/>
      <c r="AL564" s="29"/>
    </row>
    <row r="565"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52"/>
      <c r="Y565" s="29"/>
      <c r="Z565" s="29"/>
      <c r="AA565" s="29"/>
      <c r="AB565" s="29"/>
      <c r="AC565" s="29"/>
      <c r="AD565" s="29"/>
      <c r="AE565" s="29"/>
      <c r="AF565" s="29"/>
      <c r="AG565" s="29"/>
      <c r="AH565" s="29"/>
      <c r="AI565" s="29"/>
      <c r="AJ565" s="29"/>
      <c r="AK565" s="29"/>
      <c r="AL565" s="29"/>
    </row>
    <row r="566"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52"/>
      <c r="Y566" s="29"/>
      <c r="Z566" s="29"/>
      <c r="AA566" s="29"/>
      <c r="AB566" s="29"/>
      <c r="AC566" s="29"/>
      <c r="AD566" s="29"/>
      <c r="AE566" s="29"/>
      <c r="AF566" s="29"/>
      <c r="AG566" s="29"/>
      <c r="AH566" s="29"/>
      <c r="AI566" s="29"/>
      <c r="AJ566" s="29"/>
      <c r="AK566" s="29"/>
      <c r="AL566" s="29"/>
    </row>
    <row r="567"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52"/>
      <c r="Y567" s="29"/>
      <c r="Z567" s="29"/>
      <c r="AA567" s="29"/>
      <c r="AB567" s="29"/>
      <c r="AC567" s="29"/>
      <c r="AD567" s="29"/>
      <c r="AE567" s="29"/>
      <c r="AF567" s="29"/>
      <c r="AG567" s="29"/>
      <c r="AH567" s="29"/>
      <c r="AI567" s="29"/>
      <c r="AJ567" s="29"/>
      <c r="AK567" s="29"/>
      <c r="AL567" s="29"/>
    </row>
    <row r="568"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52"/>
      <c r="Y568" s="29"/>
      <c r="Z568" s="29"/>
      <c r="AA568" s="29"/>
      <c r="AB568" s="29"/>
      <c r="AC568" s="29"/>
      <c r="AD568" s="29"/>
      <c r="AE568" s="29"/>
      <c r="AF568" s="29"/>
      <c r="AG568" s="29"/>
      <c r="AH568" s="29"/>
      <c r="AI568" s="29"/>
      <c r="AJ568" s="29"/>
      <c r="AK568" s="29"/>
      <c r="AL568" s="29"/>
    </row>
    <row r="569"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52"/>
      <c r="Y569" s="29"/>
      <c r="Z569" s="29"/>
      <c r="AA569" s="29"/>
      <c r="AB569" s="29"/>
      <c r="AC569" s="29"/>
      <c r="AD569" s="29"/>
      <c r="AE569" s="29"/>
      <c r="AF569" s="29"/>
      <c r="AG569" s="29"/>
      <c r="AH569" s="29"/>
      <c r="AI569" s="29"/>
      <c r="AJ569" s="29"/>
      <c r="AK569" s="29"/>
      <c r="AL569" s="29"/>
    </row>
    <row r="570"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52"/>
      <c r="Y570" s="29"/>
      <c r="Z570" s="29"/>
      <c r="AA570" s="29"/>
      <c r="AB570" s="29"/>
      <c r="AC570" s="29"/>
      <c r="AD570" s="29"/>
      <c r="AE570" s="29"/>
      <c r="AF570" s="29"/>
      <c r="AG570" s="29"/>
      <c r="AH570" s="29"/>
      <c r="AI570" s="29"/>
      <c r="AJ570" s="29"/>
      <c r="AK570" s="29"/>
      <c r="AL570" s="29"/>
    </row>
    <row r="571"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52"/>
      <c r="Y571" s="29"/>
      <c r="Z571" s="29"/>
      <c r="AA571" s="29"/>
      <c r="AB571" s="29"/>
      <c r="AC571" s="29"/>
      <c r="AD571" s="29"/>
      <c r="AE571" s="29"/>
      <c r="AF571" s="29"/>
      <c r="AG571" s="29"/>
      <c r="AH571" s="29"/>
      <c r="AI571" s="29"/>
      <c r="AJ571" s="29"/>
      <c r="AK571" s="29"/>
      <c r="AL571" s="29"/>
    </row>
    <row r="572"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52"/>
      <c r="Y572" s="29"/>
      <c r="Z572" s="29"/>
      <c r="AA572" s="29"/>
      <c r="AB572" s="29"/>
      <c r="AC572" s="29"/>
      <c r="AD572" s="29"/>
      <c r="AE572" s="29"/>
      <c r="AF572" s="29"/>
      <c r="AG572" s="29"/>
      <c r="AH572" s="29"/>
      <c r="AI572" s="29"/>
      <c r="AJ572" s="29"/>
      <c r="AK572" s="29"/>
      <c r="AL572" s="29"/>
    </row>
    <row r="573"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52"/>
      <c r="Y573" s="29"/>
      <c r="Z573" s="29"/>
      <c r="AA573" s="29"/>
      <c r="AB573" s="29"/>
      <c r="AC573" s="29"/>
      <c r="AD573" s="29"/>
      <c r="AE573" s="29"/>
      <c r="AF573" s="29"/>
      <c r="AG573" s="29"/>
      <c r="AH573" s="29"/>
      <c r="AI573" s="29"/>
      <c r="AJ573" s="29"/>
      <c r="AK573" s="29"/>
      <c r="AL573" s="29"/>
    </row>
    <row r="574"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52"/>
      <c r="Y574" s="29"/>
      <c r="Z574" s="29"/>
      <c r="AA574" s="29"/>
      <c r="AB574" s="29"/>
      <c r="AC574" s="29"/>
      <c r="AD574" s="29"/>
      <c r="AE574" s="29"/>
      <c r="AF574" s="29"/>
      <c r="AG574" s="29"/>
      <c r="AH574" s="29"/>
      <c r="AI574" s="29"/>
      <c r="AJ574" s="29"/>
      <c r="AK574" s="29"/>
      <c r="AL574" s="29"/>
    </row>
    <row r="575"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52"/>
      <c r="Y575" s="29"/>
      <c r="Z575" s="29"/>
      <c r="AA575" s="29"/>
      <c r="AB575" s="29"/>
      <c r="AC575" s="29"/>
      <c r="AD575" s="29"/>
      <c r="AE575" s="29"/>
      <c r="AF575" s="29"/>
      <c r="AG575" s="29"/>
      <c r="AH575" s="29"/>
      <c r="AI575" s="29"/>
      <c r="AJ575" s="29"/>
      <c r="AK575" s="29"/>
      <c r="AL575" s="29"/>
    </row>
    <row r="576"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52"/>
      <c r="Y576" s="29"/>
      <c r="Z576" s="29"/>
      <c r="AA576" s="29"/>
      <c r="AB576" s="29"/>
      <c r="AC576" s="29"/>
      <c r="AD576" s="29"/>
      <c r="AE576" s="29"/>
      <c r="AF576" s="29"/>
      <c r="AG576" s="29"/>
      <c r="AH576" s="29"/>
      <c r="AI576" s="29"/>
      <c r="AJ576" s="29"/>
      <c r="AK576" s="29"/>
      <c r="AL576" s="29"/>
    </row>
    <row r="577"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52"/>
      <c r="Y577" s="29"/>
      <c r="Z577" s="29"/>
      <c r="AA577" s="29"/>
      <c r="AB577" s="29"/>
      <c r="AC577" s="29"/>
      <c r="AD577" s="29"/>
      <c r="AE577" s="29"/>
      <c r="AF577" s="29"/>
      <c r="AG577" s="29"/>
      <c r="AH577" s="29"/>
      <c r="AI577" s="29"/>
      <c r="AJ577" s="29"/>
      <c r="AK577" s="29"/>
      <c r="AL577" s="29"/>
    </row>
    <row r="578"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52"/>
      <c r="Y578" s="29"/>
      <c r="Z578" s="29"/>
      <c r="AA578" s="29"/>
      <c r="AB578" s="29"/>
      <c r="AC578" s="29"/>
      <c r="AD578" s="29"/>
      <c r="AE578" s="29"/>
      <c r="AF578" s="29"/>
      <c r="AG578" s="29"/>
      <c r="AH578" s="29"/>
      <c r="AI578" s="29"/>
      <c r="AJ578" s="29"/>
      <c r="AK578" s="29"/>
      <c r="AL578" s="29"/>
    </row>
    <row r="579"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52"/>
      <c r="Y579" s="29"/>
      <c r="Z579" s="29"/>
      <c r="AA579" s="29"/>
      <c r="AB579" s="29"/>
      <c r="AC579" s="29"/>
      <c r="AD579" s="29"/>
      <c r="AE579" s="29"/>
      <c r="AF579" s="29"/>
      <c r="AG579" s="29"/>
      <c r="AH579" s="29"/>
      <c r="AI579" s="29"/>
      <c r="AJ579" s="29"/>
      <c r="AK579" s="29"/>
      <c r="AL579" s="29"/>
    </row>
    <row r="580"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52"/>
      <c r="Y580" s="29"/>
      <c r="Z580" s="29"/>
      <c r="AA580" s="29"/>
      <c r="AB580" s="29"/>
      <c r="AC580" s="29"/>
      <c r="AD580" s="29"/>
      <c r="AE580" s="29"/>
      <c r="AF580" s="29"/>
      <c r="AG580" s="29"/>
      <c r="AH580" s="29"/>
      <c r="AI580" s="29"/>
      <c r="AJ580" s="29"/>
      <c r="AK580" s="29"/>
      <c r="AL580" s="29"/>
    </row>
    <row r="581"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52"/>
      <c r="Y581" s="29"/>
      <c r="Z581" s="29"/>
      <c r="AA581" s="29"/>
      <c r="AB581" s="29"/>
      <c r="AC581" s="29"/>
      <c r="AD581" s="29"/>
      <c r="AE581" s="29"/>
      <c r="AF581" s="29"/>
      <c r="AG581" s="29"/>
      <c r="AH581" s="29"/>
      <c r="AI581" s="29"/>
      <c r="AJ581" s="29"/>
      <c r="AK581" s="29"/>
      <c r="AL581" s="29"/>
    </row>
    <row r="582"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52"/>
      <c r="Y582" s="29"/>
      <c r="Z582" s="29"/>
      <c r="AA582" s="29"/>
      <c r="AB582" s="29"/>
      <c r="AC582" s="29"/>
      <c r="AD582" s="29"/>
      <c r="AE582" s="29"/>
      <c r="AF582" s="29"/>
      <c r="AG582" s="29"/>
      <c r="AH582" s="29"/>
      <c r="AI582" s="29"/>
      <c r="AJ582" s="29"/>
      <c r="AK582" s="29"/>
      <c r="AL582" s="29"/>
    </row>
    <row r="583"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52"/>
      <c r="Y583" s="29"/>
      <c r="Z583" s="29"/>
      <c r="AA583" s="29"/>
      <c r="AB583" s="29"/>
      <c r="AC583" s="29"/>
      <c r="AD583" s="29"/>
      <c r="AE583" s="29"/>
      <c r="AF583" s="29"/>
      <c r="AG583" s="29"/>
      <c r="AH583" s="29"/>
      <c r="AI583" s="29"/>
      <c r="AJ583" s="29"/>
      <c r="AK583" s="29"/>
      <c r="AL583" s="29"/>
    </row>
    <row r="584"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52"/>
      <c r="Y584" s="29"/>
      <c r="Z584" s="29"/>
      <c r="AA584" s="29"/>
      <c r="AB584" s="29"/>
      <c r="AC584" s="29"/>
      <c r="AD584" s="29"/>
      <c r="AE584" s="29"/>
      <c r="AF584" s="29"/>
      <c r="AG584" s="29"/>
      <c r="AH584" s="29"/>
      <c r="AI584" s="29"/>
      <c r="AJ584" s="29"/>
      <c r="AK584" s="29"/>
      <c r="AL584" s="29"/>
    </row>
    <row r="585"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52"/>
      <c r="Y585" s="29"/>
      <c r="Z585" s="29"/>
      <c r="AA585" s="29"/>
      <c r="AB585" s="29"/>
      <c r="AC585" s="29"/>
      <c r="AD585" s="29"/>
      <c r="AE585" s="29"/>
      <c r="AF585" s="29"/>
      <c r="AG585" s="29"/>
      <c r="AH585" s="29"/>
      <c r="AI585" s="29"/>
      <c r="AJ585" s="29"/>
      <c r="AK585" s="29"/>
      <c r="AL585" s="29"/>
    </row>
    <row r="586"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52"/>
      <c r="Y586" s="29"/>
      <c r="Z586" s="29"/>
      <c r="AA586" s="29"/>
      <c r="AB586" s="29"/>
      <c r="AC586" s="29"/>
      <c r="AD586" s="29"/>
      <c r="AE586" s="29"/>
      <c r="AF586" s="29"/>
      <c r="AG586" s="29"/>
      <c r="AH586" s="29"/>
      <c r="AI586" s="29"/>
      <c r="AJ586" s="29"/>
      <c r="AK586" s="29"/>
      <c r="AL586" s="29"/>
    </row>
    <row r="587"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52"/>
      <c r="Y587" s="29"/>
      <c r="Z587" s="29"/>
      <c r="AA587" s="29"/>
      <c r="AB587" s="29"/>
      <c r="AC587" s="29"/>
      <c r="AD587" s="29"/>
      <c r="AE587" s="29"/>
      <c r="AF587" s="29"/>
      <c r="AG587" s="29"/>
      <c r="AH587" s="29"/>
      <c r="AI587" s="29"/>
      <c r="AJ587" s="29"/>
      <c r="AK587" s="29"/>
      <c r="AL587" s="29"/>
    </row>
    <row r="588"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52"/>
      <c r="Y588" s="29"/>
      <c r="Z588" s="29"/>
      <c r="AA588" s="29"/>
      <c r="AB588" s="29"/>
      <c r="AC588" s="29"/>
      <c r="AD588" s="29"/>
      <c r="AE588" s="29"/>
      <c r="AF588" s="29"/>
      <c r="AG588" s="29"/>
      <c r="AH588" s="29"/>
      <c r="AI588" s="29"/>
      <c r="AJ588" s="29"/>
      <c r="AK588" s="29"/>
      <c r="AL588" s="29"/>
    </row>
    <row r="589"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52"/>
      <c r="Y589" s="29"/>
      <c r="Z589" s="29"/>
      <c r="AA589" s="29"/>
      <c r="AB589" s="29"/>
      <c r="AC589" s="29"/>
      <c r="AD589" s="29"/>
      <c r="AE589" s="29"/>
      <c r="AF589" s="29"/>
      <c r="AG589" s="29"/>
      <c r="AH589" s="29"/>
      <c r="AI589" s="29"/>
      <c r="AJ589" s="29"/>
      <c r="AK589" s="29"/>
      <c r="AL589" s="29"/>
    </row>
    <row r="590"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52"/>
      <c r="Y590" s="29"/>
      <c r="Z590" s="29"/>
      <c r="AA590" s="29"/>
      <c r="AB590" s="29"/>
      <c r="AC590" s="29"/>
      <c r="AD590" s="29"/>
      <c r="AE590" s="29"/>
      <c r="AF590" s="29"/>
      <c r="AG590" s="29"/>
      <c r="AH590" s="29"/>
      <c r="AI590" s="29"/>
      <c r="AJ590" s="29"/>
      <c r="AK590" s="29"/>
      <c r="AL590" s="29"/>
    </row>
    <row r="591"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52"/>
      <c r="Y591" s="29"/>
      <c r="Z591" s="29"/>
      <c r="AA591" s="29"/>
      <c r="AB591" s="29"/>
      <c r="AC591" s="29"/>
      <c r="AD591" s="29"/>
      <c r="AE591" s="29"/>
      <c r="AF591" s="29"/>
      <c r="AG591" s="29"/>
      <c r="AH591" s="29"/>
      <c r="AI591" s="29"/>
      <c r="AJ591" s="29"/>
      <c r="AK591" s="29"/>
      <c r="AL591" s="29"/>
    </row>
    <row r="592"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52"/>
      <c r="Y592" s="29"/>
      <c r="Z592" s="29"/>
      <c r="AA592" s="29"/>
      <c r="AB592" s="29"/>
      <c r="AC592" s="29"/>
      <c r="AD592" s="29"/>
      <c r="AE592" s="29"/>
      <c r="AF592" s="29"/>
      <c r="AG592" s="29"/>
      <c r="AH592" s="29"/>
      <c r="AI592" s="29"/>
      <c r="AJ592" s="29"/>
      <c r="AK592" s="29"/>
      <c r="AL592" s="29"/>
    </row>
    <row r="593"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52"/>
      <c r="Y593" s="29"/>
      <c r="Z593" s="29"/>
      <c r="AA593" s="29"/>
      <c r="AB593" s="29"/>
      <c r="AC593" s="29"/>
      <c r="AD593" s="29"/>
      <c r="AE593" s="29"/>
      <c r="AF593" s="29"/>
      <c r="AG593" s="29"/>
      <c r="AH593" s="29"/>
      <c r="AI593" s="29"/>
      <c r="AJ593" s="29"/>
      <c r="AK593" s="29"/>
      <c r="AL593" s="29"/>
    </row>
    <row r="594"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52"/>
      <c r="Y594" s="29"/>
      <c r="Z594" s="29"/>
      <c r="AA594" s="29"/>
      <c r="AB594" s="29"/>
      <c r="AC594" s="29"/>
      <c r="AD594" s="29"/>
      <c r="AE594" s="29"/>
      <c r="AF594" s="29"/>
      <c r="AG594" s="29"/>
      <c r="AH594" s="29"/>
      <c r="AI594" s="29"/>
      <c r="AJ594" s="29"/>
      <c r="AK594" s="29"/>
      <c r="AL594" s="29"/>
    </row>
    <row r="595"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52"/>
      <c r="Y595" s="29"/>
      <c r="Z595" s="29"/>
      <c r="AA595" s="29"/>
      <c r="AB595" s="29"/>
      <c r="AC595" s="29"/>
      <c r="AD595" s="29"/>
      <c r="AE595" s="29"/>
      <c r="AF595" s="29"/>
      <c r="AG595" s="29"/>
      <c r="AH595" s="29"/>
      <c r="AI595" s="29"/>
      <c r="AJ595" s="29"/>
      <c r="AK595" s="29"/>
      <c r="AL595" s="29"/>
    </row>
    <row r="596"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52"/>
      <c r="Y596" s="29"/>
      <c r="Z596" s="29"/>
      <c r="AA596" s="29"/>
      <c r="AB596" s="29"/>
      <c r="AC596" s="29"/>
      <c r="AD596" s="29"/>
      <c r="AE596" s="29"/>
      <c r="AF596" s="29"/>
      <c r="AG596" s="29"/>
      <c r="AH596" s="29"/>
      <c r="AI596" s="29"/>
      <c r="AJ596" s="29"/>
      <c r="AK596" s="29"/>
      <c r="AL596" s="29"/>
    </row>
    <row r="597"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52"/>
      <c r="Y597" s="29"/>
      <c r="Z597" s="29"/>
      <c r="AA597" s="29"/>
      <c r="AB597" s="29"/>
      <c r="AC597" s="29"/>
      <c r="AD597" s="29"/>
      <c r="AE597" s="29"/>
      <c r="AF597" s="29"/>
      <c r="AG597" s="29"/>
      <c r="AH597" s="29"/>
      <c r="AI597" s="29"/>
      <c r="AJ597" s="29"/>
      <c r="AK597" s="29"/>
      <c r="AL597" s="29"/>
    </row>
    <row r="598"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52"/>
      <c r="Y598" s="29"/>
      <c r="Z598" s="29"/>
      <c r="AA598" s="29"/>
      <c r="AB598" s="29"/>
      <c r="AC598" s="29"/>
      <c r="AD598" s="29"/>
      <c r="AE598" s="29"/>
      <c r="AF598" s="29"/>
      <c r="AG598" s="29"/>
      <c r="AH598" s="29"/>
      <c r="AI598" s="29"/>
      <c r="AJ598" s="29"/>
      <c r="AK598" s="29"/>
      <c r="AL598" s="29"/>
    </row>
    <row r="599"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52"/>
      <c r="Y599" s="29"/>
      <c r="Z599" s="29"/>
      <c r="AA599" s="29"/>
      <c r="AB599" s="29"/>
      <c r="AC599" s="29"/>
      <c r="AD599" s="29"/>
      <c r="AE599" s="29"/>
      <c r="AF599" s="29"/>
      <c r="AG599" s="29"/>
      <c r="AH599" s="29"/>
      <c r="AI599" s="29"/>
      <c r="AJ599" s="29"/>
      <c r="AK599" s="29"/>
      <c r="AL599" s="29"/>
    </row>
    <row r="600"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52"/>
      <c r="Y600" s="29"/>
      <c r="Z600" s="29"/>
      <c r="AA600" s="29"/>
      <c r="AB600" s="29"/>
      <c r="AC600" s="29"/>
      <c r="AD600" s="29"/>
      <c r="AE600" s="29"/>
      <c r="AF600" s="29"/>
      <c r="AG600" s="29"/>
      <c r="AH600" s="29"/>
      <c r="AI600" s="29"/>
      <c r="AJ600" s="29"/>
      <c r="AK600" s="29"/>
      <c r="AL600" s="29"/>
    </row>
    <row r="601"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52"/>
      <c r="Y601" s="29"/>
      <c r="Z601" s="29"/>
      <c r="AA601" s="29"/>
      <c r="AB601" s="29"/>
      <c r="AC601" s="29"/>
      <c r="AD601" s="29"/>
      <c r="AE601" s="29"/>
      <c r="AF601" s="29"/>
      <c r="AG601" s="29"/>
      <c r="AH601" s="29"/>
      <c r="AI601" s="29"/>
      <c r="AJ601" s="29"/>
      <c r="AK601" s="29"/>
      <c r="AL601" s="29"/>
    </row>
    <row r="602"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52"/>
      <c r="Y602" s="29"/>
      <c r="Z602" s="29"/>
      <c r="AA602" s="29"/>
      <c r="AB602" s="29"/>
      <c r="AC602" s="29"/>
      <c r="AD602" s="29"/>
      <c r="AE602" s="29"/>
      <c r="AF602" s="29"/>
      <c r="AG602" s="29"/>
      <c r="AH602" s="29"/>
      <c r="AI602" s="29"/>
      <c r="AJ602" s="29"/>
      <c r="AK602" s="29"/>
      <c r="AL602" s="29"/>
    </row>
    <row r="603"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52"/>
      <c r="Y603" s="29"/>
      <c r="Z603" s="29"/>
      <c r="AA603" s="29"/>
      <c r="AB603" s="29"/>
      <c r="AC603" s="29"/>
      <c r="AD603" s="29"/>
      <c r="AE603" s="29"/>
      <c r="AF603" s="29"/>
      <c r="AG603" s="29"/>
      <c r="AH603" s="29"/>
      <c r="AI603" s="29"/>
      <c r="AJ603" s="29"/>
      <c r="AK603" s="29"/>
      <c r="AL603" s="29"/>
    </row>
    <row r="604"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52"/>
      <c r="Y604" s="29"/>
      <c r="Z604" s="29"/>
      <c r="AA604" s="29"/>
      <c r="AB604" s="29"/>
      <c r="AC604" s="29"/>
      <c r="AD604" s="29"/>
      <c r="AE604" s="29"/>
      <c r="AF604" s="29"/>
      <c r="AG604" s="29"/>
      <c r="AH604" s="29"/>
      <c r="AI604" s="29"/>
      <c r="AJ604" s="29"/>
      <c r="AK604" s="29"/>
      <c r="AL604" s="29"/>
    </row>
    <row r="605"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52"/>
      <c r="Y605" s="29"/>
      <c r="Z605" s="29"/>
      <c r="AA605" s="29"/>
      <c r="AB605" s="29"/>
      <c r="AC605" s="29"/>
      <c r="AD605" s="29"/>
      <c r="AE605" s="29"/>
      <c r="AF605" s="29"/>
      <c r="AG605" s="29"/>
      <c r="AH605" s="29"/>
      <c r="AI605" s="29"/>
      <c r="AJ605" s="29"/>
      <c r="AK605" s="29"/>
      <c r="AL605" s="29"/>
    </row>
    <row r="606"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52"/>
      <c r="Y606" s="29"/>
      <c r="Z606" s="29"/>
      <c r="AA606" s="29"/>
      <c r="AB606" s="29"/>
      <c r="AC606" s="29"/>
      <c r="AD606" s="29"/>
      <c r="AE606" s="29"/>
      <c r="AF606" s="29"/>
      <c r="AG606" s="29"/>
      <c r="AH606" s="29"/>
      <c r="AI606" s="29"/>
      <c r="AJ606" s="29"/>
      <c r="AK606" s="29"/>
      <c r="AL606" s="29"/>
    </row>
    <row r="607"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52"/>
      <c r="Y607" s="29"/>
      <c r="Z607" s="29"/>
      <c r="AA607" s="29"/>
      <c r="AB607" s="29"/>
      <c r="AC607" s="29"/>
      <c r="AD607" s="29"/>
      <c r="AE607" s="29"/>
      <c r="AF607" s="29"/>
      <c r="AG607" s="29"/>
      <c r="AH607" s="29"/>
      <c r="AI607" s="29"/>
      <c r="AJ607" s="29"/>
      <c r="AK607" s="29"/>
      <c r="AL607" s="29"/>
    </row>
    <row r="608"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52"/>
      <c r="Y608" s="29"/>
      <c r="Z608" s="29"/>
      <c r="AA608" s="29"/>
      <c r="AB608" s="29"/>
      <c r="AC608" s="29"/>
      <c r="AD608" s="29"/>
      <c r="AE608" s="29"/>
      <c r="AF608" s="29"/>
      <c r="AG608" s="29"/>
      <c r="AH608" s="29"/>
      <c r="AI608" s="29"/>
      <c r="AJ608" s="29"/>
      <c r="AK608" s="29"/>
      <c r="AL608" s="29"/>
    </row>
    <row r="609"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52"/>
      <c r="Y609" s="29"/>
      <c r="Z609" s="29"/>
      <c r="AA609" s="29"/>
      <c r="AB609" s="29"/>
      <c r="AC609" s="29"/>
      <c r="AD609" s="29"/>
      <c r="AE609" s="29"/>
      <c r="AF609" s="29"/>
      <c r="AG609" s="29"/>
      <c r="AH609" s="29"/>
      <c r="AI609" s="29"/>
      <c r="AJ609" s="29"/>
      <c r="AK609" s="29"/>
      <c r="AL609" s="29"/>
    </row>
    <row r="610"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52"/>
      <c r="Y610" s="29"/>
      <c r="Z610" s="29"/>
      <c r="AA610" s="29"/>
      <c r="AB610" s="29"/>
      <c r="AC610" s="29"/>
      <c r="AD610" s="29"/>
      <c r="AE610" s="29"/>
      <c r="AF610" s="29"/>
      <c r="AG610" s="29"/>
      <c r="AH610" s="29"/>
      <c r="AI610" s="29"/>
      <c r="AJ610" s="29"/>
      <c r="AK610" s="29"/>
      <c r="AL610" s="29"/>
    </row>
    <row r="611"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52"/>
      <c r="Y611" s="29"/>
      <c r="Z611" s="29"/>
      <c r="AA611" s="29"/>
      <c r="AB611" s="29"/>
      <c r="AC611" s="29"/>
      <c r="AD611" s="29"/>
      <c r="AE611" s="29"/>
      <c r="AF611" s="29"/>
      <c r="AG611" s="29"/>
      <c r="AH611" s="29"/>
      <c r="AI611" s="29"/>
      <c r="AJ611" s="29"/>
      <c r="AK611" s="29"/>
      <c r="AL611" s="29"/>
    </row>
    <row r="612"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52"/>
      <c r="Y612" s="29"/>
      <c r="Z612" s="29"/>
      <c r="AA612" s="29"/>
      <c r="AB612" s="29"/>
      <c r="AC612" s="29"/>
      <c r="AD612" s="29"/>
      <c r="AE612" s="29"/>
      <c r="AF612" s="29"/>
      <c r="AG612" s="29"/>
      <c r="AH612" s="29"/>
      <c r="AI612" s="29"/>
      <c r="AJ612" s="29"/>
      <c r="AK612" s="29"/>
      <c r="AL612" s="29"/>
    </row>
    <row r="613"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52"/>
      <c r="Y613" s="29"/>
      <c r="Z613" s="29"/>
      <c r="AA613" s="29"/>
      <c r="AB613" s="29"/>
      <c r="AC613" s="29"/>
      <c r="AD613" s="29"/>
      <c r="AE613" s="29"/>
      <c r="AF613" s="29"/>
      <c r="AG613" s="29"/>
      <c r="AH613" s="29"/>
      <c r="AI613" s="29"/>
      <c r="AJ613" s="29"/>
      <c r="AK613" s="29"/>
      <c r="AL613" s="29"/>
    </row>
    <row r="614"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52"/>
      <c r="Y614" s="29"/>
      <c r="Z614" s="29"/>
      <c r="AA614" s="29"/>
      <c r="AB614" s="29"/>
      <c r="AC614" s="29"/>
      <c r="AD614" s="29"/>
      <c r="AE614" s="29"/>
      <c r="AF614" s="29"/>
      <c r="AG614" s="29"/>
      <c r="AH614" s="29"/>
      <c r="AI614" s="29"/>
      <c r="AJ614" s="29"/>
      <c r="AK614" s="29"/>
      <c r="AL614" s="29"/>
    </row>
    <row r="615"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52"/>
      <c r="Y615" s="29"/>
      <c r="Z615" s="29"/>
      <c r="AA615" s="29"/>
      <c r="AB615" s="29"/>
      <c r="AC615" s="29"/>
      <c r="AD615" s="29"/>
      <c r="AE615" s="29"/>
      <c r="AF615" s="29"/>
      <c r="AG615" s="29"/>
      <c r="AH615" s="29"/>
      <c r="AI615" s="29"/>
      <c r="AJ615" s="29"/>
      <c r="AK615" s="29"/>
      <c r="AL615" s="29"/>
    </row>
    <row r="616"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52"/>
      <c r="Y616" s="29"/>
      <c r="Z616" s="29"/>
      <c r="AA616" s="29"/>
      <c r="AB616" s="29"/>
      <c r="AC616" s="29"/>
      <c r="AD616" s="29"/>
      <c r="AE616" s="29"/>
      <c r="AF616" s="29"/>
      <c r="AG616" s="29"/>
      <c r="AH616" s="29"/>
      <c r="AI616" s="29"/>
      <c r="AJ616" s="29"/>
      <c r="AK616" s="29"/>
      <c r="AL616" s="29"/>
    </row>
    <row r="617"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52"/>
      <c r="Y617" s="29"/>
      <c r="Z617" s="29"/>
      <c r="AA617" s="29"/>
      <c r="AB617" s="29"/>
      <c r="AC617" s="29"/>
      <c r="AD617" s="29"/>
      <c r="AE617" s="29"/>
      <c r="AF617" s="29"/>
      <c r="AG617" s="29"/>
      <c r="AH617" s="29"/>
      <c r="AI617" s="29"/>
      <c r="AJ617" s="29"/>
      <c r="AK617" s="29"/>
      <c r="AL617" s="29"/>
    </row>
    <row r="618"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52"/>
      <c r="Y618" s="29"/>
      <c r="Z618" s="29"/>
      <c r="AA618" s="29"/>
      <c r="AB618" s="29"/>
      <c r="AC618" s="29"/>
      <c r="AD618" s="29"/>
      <c r="AE618" s="29"/>
      <c r="AF618" s="29"/>
      <c r="AG618" s="29"/>
      <c r="AH618" s="29"/>
      <c r="AI618" s="29"/>
      <c r="AJ618" s="29"/>
      <c r="AK618" s="29"/>
      <c r="AL618" s="29"/>
    </row>
    <row r="619"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52"/>
      <c r="Y619" s="29"/>
      <c r="Z619" s="29"/>
      <c r="AA619" s="29"/>
      <c r="AB619" s="29"/>
      <c r="AC619" s="29"/>
      <c r="AD619" s="29"/>
      <c r="AE619" s="29"/>
      <c r="AF619" s="29"/>
      <c r="AG619" s="29"/>
      <c r="AH619" s="29"/>
      <c r="AI619" s="29"/>
      <c r="AJ619" s="29"/>
      <c r="AK619" s="29"/>
      <c r="AL619" s="29"/>
    </row>
    <row r="620"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52"/>
      <c r="Y620" s="29"/>
      <c r="Z620" s="29"/>
      <c r="AA620" s="29"/>
      <c r="AB620" s="29"/>
      <c r="AC620" s="29"/>
      <c r="AD620" s="29"/>
      <c r="AE620" s="29"/>
      <c r="AF620" s="29"/>
      <c r="AG620" s="29"/>
      <c r="AH620" s="29"/>
      <c r="AI620" s="29"/>
      <c r="AJ620" s="29"/>
      <c r="AK620" s="29"/>
      <c r="AL620" s="29"/>
    </row>
    <row r="621"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52"/>
      <c r="Y621" s="29"/>
      <c r="Z621" s="29"/>
      <c r="AA621" s="29"/>
      <c r="AB621" s="29"/>
      <c r="AC621" s="29"/>
      <c r="AD621" s="29"/>
      <c r="AE621" s="29"/>
      <c r="AF621" s="29"/>
      <c r="AG621" s="29"/>
      <c r="AH621" s="29"/>
      <c r="AI621" s="29"/>
      <c r="AJ621" s="29"/>
      <c r="AK621" s="29"/>
      <c r="AL621" s="29"/>
    </row>
    <row r="622"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52"/>
      <c r="Y622" s="29"/>
      <c r="Z622" s="29"/>
      <c r="AA622" s="29"/>
      <c r="AB622" s="29"/>
      <c r="AC622" s="29"/>
      <c r="AD622" s="29"/>
      <c r="AE622" s="29"/>
      <c r="AF622" s="29"/>
      <c r="AG622" s="29"/>
      <c r="AH622" s="29"/>
      <c r="AI622" s="29"/>
      <c r="AJ622" s="29"/>
      <c r="AK622" s="29"/>
      <c r="AL622" s="29"/>
    </row>
    <row r="623"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52"/>
      <c r="Y623" s="29"/>
      <c r="Z623" s="29"/>
      <c r="AA623" s="29"/>
      <c r="AB623" s="29"/>
      <c r="AC623" s="29"/>
      <c r="AD623" s="29"/>
      <c r="AE623" s="29"/>
      <c r="AF623" s="29"/>
      <c r="AG623" s="29"/>
      <c r="AH623" s="29"/>
      <c r="AI623" s="29"/>
      <c r="AJ623" s="29"/>
      <c r="AK623" s="29"/>
      <c r="AL623" s="29"/>
    </row>
    <row r="624"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52"/>
      <c r="Y624" s="29"/>
      <c r="Z624" s="29"/>
      <c r="AA624" s="29"/>
      <c r="AB624" s="29"/>
      <c r="AC624" s="29"/>
      <c r="AD624" s="29"/>
      <c r="AE624" s="29"/>
      <c r="AF624" s="29"/>
      <c r="AG624" s="29"/>
      <c r="AH624" s="29"/>
      <c r="AI624" s="29"/>
      <c r="AJ624" s="29"/>
      <c r="AK624" s="29"/>
      <c r="AL624" s="29"/>
    </row>
    <row r="625"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52"/>
      <c r="Y625" s="29"/>
      <c r="Z625" s="29"/>
      <c r="AA625" s="29"/>
      <c r="AB625" s="29"/>
      <c r="AC625" s="29"/>
      <c r="AD625" s="29"/>
      <c r="AE625" s="29"/>
      <c r="AF625" s="29"/>
      <c r="AG625" s="29"/>
      <c r="AH625" s="29"/>
      <c r="AI625" s="29"/>
      <c r="AJ625" s="29"/>
      <c r="AK625" s="29"/>
      <c r="AL625" s="29"/>
    </row>
    <row r="626"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52"/>
      <c r="Y626" s="29"/>
      <c r="Z626" s="29"/>
      <c r="AA626" s="29"/>
      <c r="AB626" s="29"/>
      <c r="AC626" s="29"/>
      <c r="AD626" s="29"/>
      <c r="AE626" s="29"/>
      <c r="AF626" s="29"/>
      <c r="AG626" s="29"/>
      <c r="AH626" s="29"/>
      <c r="AI626" s="29"/>
      <c r="AJ626" s="29"/>
      <c r="AK626" s="29"/>
      <c r="AL626" s="29"/>
    </row>
    <row r="627"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52"/>
      <c r="Y627" s="29"/>
      <c r="Z627" s="29"/>
      <c r="AA627" s="29"/>
      <c r="AB627" s="29"/>
      <c r="AC627" s="29"/>
      <c r="AD627" s="29"/>
      <c r="AE627" s="29"/>
      <c r="AF627" s="29"/>
      <c r="AG627" s="29"/>
      <c r="AH627" s="29"/>
      <c r="AI627" s="29"/>
      <c r="AJ627" s="29"/>
      <c r="AK627" s="29"/>
      <c r="AL627" s="29"/>
    </row>
    <row r="628"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52"/>
      <c r="Y628" s="29"/>
      <c r="Z628" s="29"/>
      <c r="AA628" s="29"/>
      <c r="AB628" s="29"/>
      <c r="AC628" s="29"/>
      <c r="AD628" s="29"/>
      <c r="AE628" s="29"/>
      <c r="AF628" s="29"/>
      <c r="AG628" s="29"/>
      <c r="AH628" s="29"/>
      <c r="AI628" s="29"/>
      <c r="AJ628" s="29"/>
      <c r="AK628" s="29"/>
      <c r="AL628" s="29"/>
    </row>
    <row r="629"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52"/>
      <c r="Y629" s="29"/>
      <c r="Z629" s="29"/>
      <c r="AA629" s="29"/>
      <c r="AB629" s="29"/>
      <c r="AC629" s="29"/>
      <c r="AD629" s="29"/>
      <c r="AE629" s="29"/>
      <c r="AF629" s="29"/>
      <c r="AG629" s="29"/>
      <c r="AH629" s="29"/>
      <c r="AI629" s="29"/>
      <c r="AJ629" s="29"/>
      <c r="AK629" s="29"/>
      <c r="AL629" s="29"/>
    </row>
    <row r="630"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52"/>
      <c r="Y630" s="29"/>
      <c r="Z630" s="29"/>
      <c r="AA630" s="29"/>
      <c r="AB630" s="29"/>
      <c r="AC630" s="29"/>
      <c r="AD630" s="29"/>
      <c r="AE630" s="29"/>
      <c r="AF630" s="29"/>
      <c r="AG630" s="29"/>
      <c r="AH630" s="29"/>
      <c r="AI630" s="29"/>
      <c r="AJ630" s="29"/>
      <c r="AK630" s="29"/>
      <c r="AL630" s="29"/>
    </row>
    <row r="631"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52"/>
      <c r="Y631" s="29"/>
      <c r="Z631" s="29"/>
      <c r="AA631" s="29"/>
      <c r="AB631" s="29"/>
      <c r="AC631" s="29"/>
      <c r="AD631" s="29"/>
      <c r="AE631" s="29"/>
      <c r="AF631" s="29"/>
      <c r="AG631" s="29"/>
      <c r="AH631" s="29"/>
      <c r="AI631" s="29"/>
      <c r="AJ631" s="29"/>
      <c r="AK631" s="29"/>
      <c r="AL631" s="29"/>
    </row>
    <row r="632"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52"/>
      <c r="Y632" s="29"/>
      <c r="Z632" s="29"/>
      <c r="AA632" s="29"/>
      <c r="AB632" s="29"/>
      <c r="AC632" s="29"/>
      <c r="AD632" s="29"/>
      <c r="AE632" s="29"/>
      <c r="AF632" s="29"/>
      <c r="AG632" s="29"/>
      <c r="AH632" s="29"/>
      <c r="AI632" s="29"/>
      <c r="AJ632" s="29"/>
      <c r="AK632" s="29"/>
      <c r="AL632" s="29"/>
    </row>
    <row r="633"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52"/>
      <c r="Y633" s="29"/>
      <c r="Z633" s="29"/>
      <c r="AA633" s="29"/>
      <c r="AB633" s="29"/>
      <c r="AC633" s="29"/>
      <c r="AD633" s="29"/>
      <c r="AE633" s="29"/>
      <c r="AF633" s="29"/>
      <c r="AG633" s="29"/>
      <c r="AH633" s="29"/>
      <c r="AI633" s="29"/>
      <c r="AJ633" s="29"/>
      <c r="AK633" s="29"/>
      <c r="AL633" s="29"/>
    </row>
    <row r="634"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52"/>
      <c r="Y634" s="29"/>
      <c r="Z634" s="29"/>
      <c r="AA634" s="29"/>
      <c r="AB634" s="29"/>
      <c r="AC634" s="29"/>
      <c r="AD634" s="29"/>
      <c r="AE634" s="29"/>
      <c r="AF634" s="29"/>
      <c r="AG634" s="29"/>
      <c r="AH634" s="29"/>
      <c r="AI634" s="29"/>
      <c r="AJ634" s="29"/>
      <c r="AK634" s="29"/>
      <c r="AL634" s="29"/>
    </row>
    <row r="635"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52"/>
      <c r="Y635" s="29"/>
      <c r="Z635" s="29"/>
      <c r="AA635" s="29"/>
      <c r="AB635" s="29"/>
      <c r="AC635" s="29"/>
      <c r="AD635" s="29"/>
      <c r="AE635" s="29"/>
      <c r="AF635" s="29"/>
      <c r="AG635" s="29"/>
      <c r="AH635" s="29"/>
      <c r="AI635" s="29"/>
      <c r="AJ635" s="29"/>
      <c r="AK635" s="29"/>
      <c r="AL635" s="29"/>
    </row>
    <row r="636"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52"/>
      <c r="Y636" s="29"/>
      <c r="Z636" s="29"/>
      <c r="AA636" s="29"/>
      <c r="AB636" s="29"/>
      <c r="AC636" s="29"/>
      <c r="AD636" s="29"/>
      <c r="AE636" s="29"/>
      <c r="AF636" s="29"/>
      <c r="AG636" s="29"/>
      <c r="AH636" s="29"/>
      <c r="AI636" s="29"/>
      <c r="AJ636" s="29"/>
      <c r="AK636" s="29"/>
      <c r="AL636" s="29"/>
    </row>
    <row r="637"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52"/>
      <c r="Y637" s="29"/>
      <c r="Z637" s="29"/>
      <c r="AA637" s="29"/>
      <c r="AB637" s="29"/>
      <c r="AC637" s="29"/>
      <c r="AD637" s="29"/>
      <c r="AE637" s="29"/>
      <c r="AF637" s="29"/>
      <c r="AG637" s="29"/>
      <c r="AH637" s="29"/>
      <c r="AI637" s="29"/>
      <c r="AJ637" s="29"/>
      <c r="AK637" s="29"/>
      <c r="AL637" s="29"/>
    </row>
    <row r="638"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52"/>
      <c r="Y638" s="29"/>
      <c r="Z638" s="29"/>
      <c r="AA638" s="29"/>
      <c r="AB638" s="29"/>
      <c r="AC638" s="29"/>
      <c r="AD638" s="29"/>
      <c r="AE638" s="29"/>
      <c r="AF638" s="29"/>
      <c r="AG638" s="29"/>
      <c r="AH638" s="29"/>
      <c r="AI638" s="29"/>
      <c r="AJ638" s="29"/>
      <c r="AK638" s="29"/>
      <c r="AL638" s="29"/>
    </row>
    <row r="639"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52"/>
      <c r="Y639" s="29"/>
      <c r="Z639" s="29"/>
      <c r="AA639" s="29"/>
      <c r="AB639" s="29"/>
      <c r="AC639" s="29"/>
      <c r="AD639" s="29"/>
      <c r="AE639" s="29"/>
      <c r="AF639" s="29"/>
      <c r="AG639" s="29"/>
      <c r="AH639" s="29"/>
      <c r="AI639" s="29"/>
      <c r="AJ639" s="29"/>
      <c r="AK639" s="29"/>
      <c r="AL639" s="29"/>
    </row>
    <row r="640"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52"/>
      <c r="Y640" s="29"/>
      <c r="Z640" s="29"/>
      <c r="AA640" s="29"/>
      <c r="AB640" s="29"/>
      <c r="AC640" s="29"/>
      <c r="AD640" s="29"/>
      <c r="AE640" s="29"/>
      <c r="AF640" s="29"/>
      <c r="AG640" s="29"/>
      <c r="AH640" s="29"/>
      <c r="AI640" s="29"/>
      <c r="AJ640" s="29"/>
      <c r="AK640" s="29"/>
      <c r="AL640" s="29"/>
    </row>
    <row r="641"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52"/>
      <c r="Y641" s="29"/>
      <c r="Z641" s="29"/>
      <c r="AA641" s="29"/>
      <c r="AB641" s="29"/>
      <c r="AC641" s="29"/>
      <c r="AD641" s="29"/>
      <c r="AE641" s="29"/>
      <c r="AF641" s="29"/>
      <c r="AG641" s="29"/>
      <c r="AH641" s="29"/>
      <c r="AI641" s="29"/>
      <c r="AJ641" s="29"/>
      <c r="AK641" s="29"/>
      <c r="AL641" s="29"/>
    </row>
    <row r="642"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52"/>
      <c r="Y642" s="29"/>
      <c r="Z642" s="29"/>
      <c r="AA642" s="29"/>
      <c r="AB642" s="29"/>
      <c r="AC642" s="29"/>
      <c r="AD642" s="29"/>
      <c r="AE642" s="29"/>
      <c r="AF642" s="29"/>
      <c r="AG642" s="29"/>
      <c r="AH642" s="29"/>
      <c r="AI642" s="29"/>
      <c r="AJ642" s="29"/>
      <c r="AK642" s="29"/>
      <c r="AL642" s="29"/>
    </row>
    <row r="643"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52"/>
      <c r="Y643" s="29"/>
      <c r="Z643" s="29"/>
      <c r="AA643" s="29"/>
      <c r="AB643" s="29"/>
      <c r="AC643" s="29"/>
      <c r="AD643" s="29"/>
      <c r="AE643" s="29"/>
      <c r="AF643" s="29"/>
      <c r="AG643" s="29"/>
      <c r="AH643" s="29"/>
      <c r="AI643" s="29"/>
      <c r="AJ643" s="29"/>
      <c r="AK643" s="29"/>
      <c r="AL643" s="29"/>
    </row>
    <row r="644"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52"/>
      <c r="Y644" s="29"/>
      <c r="Z644" s="29"/>
      <c r="AA644" s="29"/>
      <c r="AB644" s="29"/>
      <c r="AC644" s="29"/>
      <c r="AD644" s="29"/>
      <c r="AE644" s="29"/>
      <c r="AF644" s="29"/>
      <c r="AG644" s="29"/>
      <c r="AH644" s="29"/>
      <c r="AI644" s="29"/>
      <c r="AJ644" s="29"/>
      <c r="AK644" s="29"/>
      <c r="AL644" s="29"/>
    </row>
    <row r="645"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52"/>
      <c r="Y645" s="29"/>
      <c r="Z645" s="29"/>
      <c r="AA645" s="29"/>
      <c r="AB645" s="29"/>
      <c r="AC645" s="29"/>
      <c r="AD645" s="29"/>
      <c r="AE645" s="29"/>
      <c r="AF645" s="29"/>
      <c r="AG645" s="29"/>
      <c r="AH645" s="29"/>
      <c r="AI645" s="29"/>
      <c r="AJ645" s="29"/>
      <c r="AK645" s="29"/>
      <c r="AL645" s="29"/>
    </row>
    <row r="646"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52"/>
      <c r="Y646" s="29"/>
      <c r="Z646" s="29"/>
      <c r="AA646" s="29"/>
      <c r="AB646" s="29"/>
      <c r="AC646" s="29"/>
      <c r="AD646" s="29"/>
      <c r="AE646" s="29"/>
      <c r="AF646" s="29"/>
      <c r="AG646" s="29"/>
      <c r="AH646" s="29"/>
      <c r="AI646" s="29"/>
      <c r="AJ646" s="29"/>
      <c r="AK646" s="29"/>
      <c r="AL646" s="29"/>
    </row>
    <row r="647"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52"/>
      <c r="Y647" s="29"/>
      <c r="Z647" s="29"/>
      <c r="AA647" s="29"/>
      <c r="AB647" s="29"/>
      <c r="AC647" s="29"/>
      <c r="AD647" s="29"/>
      <c r="AE647" s="29"/>
      <c r="AF647" s="29"/>
      <c r="AG647" s="29"/>
      <c r="AH647" s="29"/>
      <c r="AI647" s="29"/>
      <c r="AJ647" s="29"/>
      <c r="AK647" s="29"/>
      <c r="AL647" s="29"/>
    </row>
    <row r="648"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52"/>
      <c r="Y648" s="29"/>
      <c r="Z648" s="29"/>
      <c r="AA648" s="29"/>
      <c r="AB648" s="29"/>
      <c r="AC648" s="29"/>
      <c r="AD648" s="29"/>
      <c r="AE648" s="29"/>
      <c r="AF648" s="29"/>
      <c r="AG648" s="29"/>
      <c r="AH648" s="29"/>
      <c r="AI648" s="29"/>
      <c r="AJ648" s="29"/>
      <c r="AK648" s="29"/>
      <c r="AL648" s="29"/>
    </row>
    <row r="649"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52"/>
      <c r="Y649" s="29"/>
      <c r="Z649" s="29"/>
      <c r="AA649" s="29"/>
      <c r="AB649" s="29"/>
      <c r="AC649" s="29"/>
      <c r="AD649" s="29"/>
      <c r="AE649" s="29"/>
      <c r="AF649" s="29"/>
      <c r="AG649" s="29"/>
      <c r="AH649" s="29"/>
      <c r="AI649" s="29"/>
      <c r="AJ649" s="29"/>
      <c r="AK649" s="29"/>
      <c r="AL649" s="29"/>
    </row>
    <row r="650"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52"/>
      <c r="Y650" s="29"/>
      <c r="Z650" s="29"/>
      <c r="AA650" s="29"/>
      <c r="AB650" s="29"/>
      <c r="AC650" s="29"/>
      <c r="AD650" s="29"/>
      <c r="AE650" s="29"/>
      <c r="AF650" s="29"/>
      <c r="AG650" s="29"/>
      <c r="AH650" s="29"/>
      <c r="AI650" s="29"/>
      <c r="AJ650" s="29"/>
      <c r="AK650" s="29"/>
      <c r="AL650" s="29"/>
    </row>
    <row r="651"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52"/>
      <c r="Y651" s="29"/>
      <c r="Z651" s="29"/>
      <c r="AA651" s="29"/>
      <c r="AB651" s="29"/>
      <c r="AC651" s="29"/>
      <c r="AD651" s="29"/>
      <c r="AE651" s="29"/>
      <c r="AF651" s="29"/>
      <c r="AG651" s="29"/>
      <c r="AH651" s="29"/>
      <c r="AI651" s="29"/>
      <c r="AJ651" s="29"/>
      <c r="AK651" s="29"/>
      <c r="AL651" s="29"/>
    </row>
    <row r="652"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52"/>
      <c r="Y652" s="29"/>
      <c r="Z652" s="29"/>
      <c r="AA652" s="29"/>
      <c r="AB652" s="29"/>
      <c r="AC652" s="29"/>
      <c r="AD652" s="29"/>
      <c r="AE652" s="29"/>
      <c r="AF652" s="29"/>
      <c r="AG652" s="29"/>
      <c r="AH652" s="29"/>
      <c r="AI652" s="29"/>
      <c r="AJ652" s="29"/>
      <c r="AK652" s="29"/>
      <c r="AL652" s="29"/>
    </row>
    <row r="653"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52"/>
      <c r="Y653" s="29"/>
      <c r="Z653" s="29"/>
      <c r="AA653" s="29"/>
      <c r="AB653" s="29"/>
      <c r="AC653" s="29"/>
      <c r="AD653" s="29"/>
      <c r="AE653" s="29"/>
      <c r="AF653" s="29"/>
      <c r="AG653" s="29"/>
      <c r="AH653" s="29"/>
      <c r="AI653" s="29"/>
      <c r="AJ653" s="29"/>
      <c r="AK653" s="29"/>
      <c r="AL653" s="29"/>
    </row>
    <row r="654"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52"/>
      <c r="Y654" s="29"/>
      <c r="Z654" s="29"/>
      <c r="AA654" s="29"/>
      <c r="AB654" s="29"/>
      <c r="AC654" s="29"/>
      <c r="AD654" s="29"/>
      <c r="AE654" s="29"/>
      <c r="AF654" s="29"/>
      <c r="AG654" s="29"/>
      <c r="AH654" s="29"/>
      <c r="AI654" s="29"/>
      <c r="AJ654" s="29"/>
      <c r="AK654" s="29"/>
      <c r="AL654" s="29"/>
    </row>
    <row r="655"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52"/>
      <c r="Y655" s="29"/>
      <c r="Z655" s="29"/>
      <c r="AA655" s="29"/>
      <c r="AB655" s="29"/>
      <c r="AC655" s="29"/>
      <c r="AD655" s="29"/>
      <c r="AE655" s="29"/>
      <c r="AF655" s="29"/>
      <c r="AG655" s="29"/>
      <c r="AH655" s="29"/>
      <c r="AI655" s="29"/>
      <c r="AJ655" s="29"/>
      <c r="AK655" s="29"/>
      <c r="AL655" s="29"/>
    </row>
    <row r="656"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52"/>
      <c r="Y656" s="29"/>
      <c r="Z656" s="29"/>
      <c r="AA656" s="29"/>
      <c r="AB656" s="29"/>
      <c r="AC656" s="29"/>
      <c r="AD656" s="29"/>
      <c r="AE656" s="29"/>
      <c r="AF656" s="29"/>
      <c r="AG656" s="29"/>
      <c r="AH656" s="29"/>
      <c r="AI656" s="29"/>
      <c r="AJ656" s="29"/>
      <c r="AK656" s="29"/>
      <c r="AL656" s="29"/>
    </row>
    <row r="657"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52"/>
      <c r="Y657" s="29"/>
      <c r="Z657" s="29"/>
      <c r="AA657" s="29"/>
      <c r="AB657" s="29"/>
      <c r="AC657" s="29"/>
      <c r="AD657" s="29"/>
      <c r="AE657" s="29"/>
      <c r="AF657" s="29"/>
      <c r="AG657" s="29"/>
      <c r="AH657" s="29"/>
      <c r="AI657" s="29"/>
      <c r="AJ657" s="29"/>
      <c r="AK657" s="29"/>
      <c r="AL657" s="29"/>
    </row>
    <row r="658"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52"/>
      <c r="Y658" s="29"/>
      <c r="Z658" s="29"/>
      <c r="AA658" s="29"/>
      <c r="AB658" s="29"/>
      <c r="AC658" s="29"/>
      <c r="AD658" s="29"/>
      <c r="AE658" s="29"/>
      <c r="AF658" s="29"/>
      <c r="AG658" s="29"/>
      <c r="AH658" s="29"/>
      <c r="AI658" s="29"/>
      <c r="AJ658" s="29"/>
      <c r="AK658" s="29"/>
      <c r="AL658" s="29"/>
    </row>
    <row r="659"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52"/>
      <c r="Y659" s="29"/>
      <c r="Z659" s="29"/>
      <c r="AA659" s="29"/>
      <c r="AB659" s="29"/>
      <c r="AC659" s="29"/>
      <c r="AD659" s="29"/>
      <c r="AE659" s="29"/>
      <c r="AF659" s="29"/>
      <c r="AG659" s="29"/>
      <c r="AH659" s="29"/>
      <c r="AI659" s="29"/>
      <c r="AJ659" s="29"/>
      <c r="AK659" s="29"/>
      <c r="AL659" s="29"/>
    </row>
    <row r="660"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52"/>
      <c r="Y660" s="29"/>
      <c r="Z660" s="29"/>
      <c r="AA660" s="29"/>
      <c r="AB660" s="29"/>
      <c r="AC660" s="29"/>
      <c r="AD660" s="29"/>
      <c r="AE660" s="29"/>
      <c r="AF660" s="29"/>
      <c r="AG660" s="29"/>
      <c r="AH660" s="29"/>
      <c r="AI660" s="29"/>
      <c r="AJ660" s="29"/>
      <c r="AK660" s="29"/>
      <c r="AL660" s="29"/>
    </row>
    <row r="661"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52"/>
      <c r="Y661" s="29"/>
      <c r="Z661" s="29"/>
      <c r="AA661" s="29"/>
      <c r="AB661" s="29"/>
      <c r="AC661" s="29"/>
      <c r="AD661" s="29"/>
      <c r="AE661" s="29"/>
      <c r="AF661" s="29"/>
      <c r="AG661" s="29"/>
      <c r="AH661" s="29"/>
      <c r="AI661" s="29"/>
      <c r="AJ661" s="29"/>
      <c r="AK661" s="29"/>
      <c r="AL661" s="29"/>
    </row>
    <row r="662"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52"/>
      <c r="Y662" s="29"/>
      <c r="Z662" s="29"/>
      <c r="AA662" s="29"/>
      <c r="AB662" s="29"/>
      <c r="AC662" s="29"/>
      <c r="AD662" s="29"/>
      <c r="AE662" s="29"/>
      <c r="AF662" s="29"/>
      <c r="AG662" s="29"/>
      <c r="AH662" s="29"/>
      <c r="AI662" s="29"/>
      <c r="AJ662" s="29"/>
      <c r="AK662" s="29"/>
      <c r="AL662" s="29"/>
    </row>
    <row r="663"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52"/>
      <c r="Y663" s="29"/>
      <c r="Z663" s="29"/>
      <c r="AA663" s="29"/>
      <c r="AB663" s="29"/>
      <c r="AC663" s="29"/>
      <c r="AD663" s="29"/>
      <c r="AE663" s="29"/>
      <c r="AF663" s="29"/>
      <c r="AG663" s="29"/>
      <c r="AH663" s="29"/>
      <c r="AI663" s="29"/>
      <c r="AJ663" s="29"/>
      <c r="AK663" s="29"/>
      <c r="AL663" s="29"/>
    </row>
    <row r="664"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52"/>
      <c r="Y664" s="29"/>
      <c r="Z664" s="29"/>
      <c r="AA664" s="29"/>
      <c r="AB664" s="29"/>
      <c r="AC664" s="29"/>
      <c r="AD664" s="29"/>
      <c r="AE664" s="29"/>
      <c r="AF664" s="29"/>
      <c r="AG664" s="29"/>
      <c r="AH664" s="29"/>
      <c r="AI664" s="29"/>
      <c r="AJ664" s="29"/>
      <c r="AK664" s="29"/>
      <c r="AL664" s="29"/>
    </row>
    <row r="665"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52"/>
      <c r="Y665" s="29"/>
      <c r="Z665" s="29"/>
      <c r="AA665" s="29"/>
      <c r="AB665" s="29"/>
      <c r="AC665" s="29"/>
      <c r="AD665" s="29"/>
      <c r="AE665" s="29"/>
      <c r="AF665" s="29"/>
      <c r="AG665" s="29"/>
      <c r="AH665" s="29"/>
      <c r="AI665" s="29"/>
      <c r="AJ665" s="29"/>
      <c r="AK665" s="29"/>
      <c r="AL665" s="29"/>
    </row>
    <row r="666"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52"/>
      <c r="Y666" s="29"/>
      <c r="Z666" s="29"/>
      <c r="AA666" s="29"/>
      <c r="AB666" s="29"/>
      <c r="AC666" s="29"/>
      <c r="AD666" s="29"/>
      <c r="AE666" s="29"/>
      <c r="AF666" s="29"/>
      <c r="AG666" s="29"/>
      <c r="AH666" s="29"/>
      <c r="AI666" s="29"/>
      <c r="AJ666" s="29"/>
      <c r="AK666" s="29"/>
      <c r="AL666" s="29"/>
    </row>
    <row r="667"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52"/>
      <c r="Y667" s="29"/>
      <c r="Z667" s="29"/>
      <c r="AA667" s="29"/>
      <c r="AB667" s="29"/>
      <c r="AC667" s="29"/>
      <c r="AD667" s="29"/>
      <c r="AE667" s="29"/>
      <c r="AF667" s="29"/>
      <c r="AG667" s="29"/>
      <c r="AH667" s="29"/>
      <c r="AI667" s="29"/>
      <c r="AJ667" s="29"/>
      <c r="AK667" s="29"/>
      <c r="AL667" s="29"/>
    </row>
    <row r="668"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52"/>
      <c r="Y668" s="29"/>
      <c r="Z668" s="29"/>
      <c r="AA668" s="29"/>
      <c r="AB668" s="29"/>
      <c r="AC668" s="29"/>
      <c r="AD668" s="29"/>
      <c r="AE668" s="29"/>
      <c r="AF668" s="29"/>
      <c r="AG668" s="29"/>
      <c r="AH668" s="29"/>
      <c r="AI668" s="29"/>
      <c r="AJ668" s="29"/>
      <c r="AK668" s="29"/>
      <c r="AL668" s="29"/>
    </row>
    <row r="669"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52"/>
      <c r="Y669" s="29"/>
      <c r="Z669" s="29"/>
      <c r="AA669" s="29"/>
      <c r="AB669" s="29"/>
      <c r="AC669" s="29"/>
      <c r="AD669" s="29"/>
      <c r="AE669" s="29"/>
      <c r="AF669" s="29"/>
      <c r="AG669" s="29"/>
      <c r="AH669" s="29"/>
      <c r="AI669" s="29"/>
      <c r="AJ669" s="29"/>
      <c r="AK669" s="29"/>
      <c r="AL669" s="29"/>
    </row>
    <row r="670"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52"/>
      <c r="Y670" s="29"/>
      <c r="Z670" s="29"/>
      <c r="AA670" s="29"/>
      <c r="AB670" s="29"/>
      <c r="AC670" s="29"/>
      <c r="AD670" s="29"/>
      <c r="AE670" s="29"/>
      <c r="AF670" s="29"/>
      <c r="AG670" s="29"/>
      <c r="AH670" s="29"/>
      <c r="AI670" s="29"/>
      <c r="AJ670" s="29"/>
      <c r="AK670" s="29"/>
      <c r="AL670" s="29"/>
    </row>
    <row r="671"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52"/>
      <c r="Y671" s="29"/>
      <c r="Z671" s="29"/>
      <c r="AA671" s="29"/>
      <c r="AB671" s="29"/>
      <c r="AC671" s="29"/>
      <c r="AD671" s="29"/>
      <c r="AE671" s="29"/>
      <c r="AF671" s="29"/>
      <c r="AG671" s="29"/>
      <c r="AH671" s="29"/>
      <c r="AI671" s="29"/>
      <c r="AJ671" s="29"/>
      <c r="AK671" s="29"/>
      <c r="AL671" s="29"/>
    </row>
    <row r="672"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52"/>
      <c r="Y672" s="29"/>
      <c r="Z672" s="29"/>
      <c r="AA672" s="29"/>
      <c r="AB672" s="29"/>
      <c r="AC672" s="29"/>
      <c r="AD672" s="29"/>
      <c r="AE672" s="29"/>
      <c r="AF672" s="29"/>
      <c r="AG672" s="29"/>
      <c r="AH672" s="29"/>
      <c r="AI672" s="29"/>
      <c r="AJ672" s="29"/>
      <c r="AK672" s="29"/>
      <c r="AL672" s="29"/>
    </row>
    <row r="673"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52"/>
      <c r="Y673" s="29"/>
      <c r="Z673" s="29"/>
      <c r="AA673" s="29"/>
      <c r="AB673" s="29"/>
      <c r="AC673" s="29"/>
      <c r="AD673" s="29"/>
      <c r="AE673" s="29"/>
      <c r="AF673" s="29"/>
      <c r="AG673" s="29"/>
      <c r="AH673" s="29"/>
      <c r="AI673" s="29"/>
      <c r="AJ673" s="29"/>
      <c r="AK673" s="29"/>
      <c r="AL673" s="29"/>
    </row>
    <row r="674"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52"/>
      <c r="Y674" s="29"/>
      <c r="Z674" s="29"/>
      <c r="AA674" s="29"/>
      <c r="AB674" s="29"/>
      <c r="AC674" s="29"/>
      <c r="AD674" s="29"/>
      <c r="AE674" s="29"/>
      <c r="AF674" s="29"/>
      <c r="AG674" s="29"/>
      <c r="AH674" s="29"/>
      <c r="AI674" s="29"/>
      <c r="AJ674" s="29"/>
      <c r="AK674" s="29"/>
      <c r="AL674" s="29"/>
    </row>
    <row r="675"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52"/>
      <c r="Y675" s="29"/>
      <c r="Z675" s="29"/>
      <c r="AA675" s="29"/>
      <c r="AB675" s="29"/>
      <c r="AC675" s="29"/>
      <c r="AD675" s="29"/>
      <c r="AE675" s="29"/>
      <c r="AF675" s="29"/>
      <c r="AG675" s="29"/>
      <c r="AH675" s="29"/>
      <c r="AI675" s="29"/>
      <c r="AJ675" s="29"/>
      <c r="AK675" s="29"/>
      <c r="AL675" s="29"/>
    </row>
    <row r="676"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52"/>
      <c r="Y676" s="29"/>
      <c r="Z676" s="29"/>
      <c r="AA676" s="29"/>
      <c r="AB676" s="29"/>
      <c r="AC676" s="29"/>
      <c r="AD676" s="29"/>
      <c r="AE676" s="29"/>
      <c r="AF676" s="29"/>
      <c r="AG676" s="29"/>
      <c r="AH676" s="29"/>
      <c r="AI676" s="29"/>
      <c r="AJ676" s="29"/>
      <c r="AK676" s="29"/>
      <c r="AL676" s="29"/>
    </row>
    <row r="677"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52"/>
      <c r="Y677" s="29"/>
      <c r="Z677" s="29"/>
      <c r="AA677" s="29"/>
      <c r="AB677" s="29"/>
      <c r="AC677" s="29"/>
      <c r="AD677" s="29"/>
      <c r="AE677" s="29"/>
      <c r="AF677" s="29"/>
      <c r="AG677" s="29"/>
      <c r="AH677" s="29"/>
      <c r="AI677" s="29"/>
      <c r="AJ677" s="29"/>
      <c r="AK677" s="29"/>
      <c r="AL677" s="29"/>
    </row>
    <row r="678"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52"/>
      <c r="Y678" s="29"/>
      <c r="Z678" s="29"/>
      <c r="AA678" s="29"/>
      <c r="AB678" s="29"/>
      <c r="AC678" s="29"/>
      <c r="AD678" s="29"/>
      <c r="AE678" s="29"/>
      <c r="AF678" s="29"/>
      <c r="AG678" s="29"/>
      <c r="AH678" s="29"/>
      <c r="AI678" s="29"/>
      <c r="AJ678" s="29"/>
      <c r="AK678" s="29"/>
      <c r="AL678" s="29"/>
    </row>
    <row r="679"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52"/>
      <c r="Y679" s="29"/>
      <c r="Z679" s="29"/>
      <c r="AA679" s="29"/>
      <c r="AB679" s="29"/>
      <c r="AC679" s="29"/>
      <c r="AD679" s="29"/>
      <c r="AE679" s="29"/>
      <c r="AF679" s="29"/>
      <c r="AG679" s="29"/>
      <c r="AH679" s="29"/>
      <c r="AI679" s="29"/>
      <c r="AJ679" s="29"/>
      <c r="AK679" s="29"/>
      <c r="AL679" s="29"/>
    </row>
    <row r="680"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52"/>
      <c r="Y680" s="29"/>
      <c r="Z680" s="29"/>
      <c r="AA680" s="29"/>
      <c r="AB680" s="29"/>
      <c r="AC680" s="29"/>
      <c r="AD680" s="29"/>
      <c r="AE680" s="29"/>
      <c r="AF680" s="29"/>
      <c r="AG680" s="29"/>
      <c r="AH680" s="29"/>
      <c r="AI680" s="29"/>
      <c r="AJ680" s="29"/>
      <c r="AK680" s="29"/>
      <c r="AL680" s="29"/>
    </row>
    <row r="681"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52"/>
      <c r="Y681" s="29"/>
      <c r="Z681" s="29"/>
      <c r="AA681" s="29"/>
      <c r="AB681" s="29"/>
      <c r="AC681" s="29"/>
      <c r="AD681" s="29"/>
      <c r="AE681" s="29"/>
      <c r="AF681" s="29"/>
      <c r="AG681" s="29"/>
      <c r="AH681" s="29"/>
      <c r="AI681" s="29"/>
      <c r="AJ681" s="29"/>
      <c r="AK681" s="29"/>
      <c r="AL681" s="29"/>
    </row>
    <row r="682"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52"/>
      <c r="Y682" s="29"/>
      <c r="Z682" s="29"/>
      <c r="AA682" s="29"/>
      <c r="AB682" s="29"/>
      <c r="AC682" s="29"/>
      <c r="AD682" s="29"/>
      <c r="AE682" s="29"/>
      <c r="AF682" s="29"/>
      <c r="AG682" s="29"/>
      <c r="AH682" s="29"/>
      <c r="AI682" s="29"/>
      <c r="AJ682" s="29"/>
      <c r="AK682" s="29"/>
      <c r="AL682" s="29"/>
    </row>
    <row r="683"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52"/>
      <c r="Y683" s="29"/>
      <c r="Z683" s="29"/>
      <c r="AA683" s="29"/>
      <c r="AB683" s="29"/>
      <c r="AC683" s="29"/>
      <c r="AD683" s="29"/>
      <c r="AE683" s="29"/>
      <c r="AF683" s="29"/>
      <c r="AG683" s="29"/>
      <c r="AH683" s="29"/>
      <c r="AI683" s="29"/>
      <c r="AJ683" s="29"/>
      <c r="AK683" s="29"/>
      <c r="AL683" s="29"/>
    </row>
    <row r="684"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52"/>
      <c r="Y684" s="29"/>
      <c r="Z684" s="29"/>
      <c r="AA684" s="29"/>
      <c r="AB684" s="29"/>
      <c r="AC684" s="29"/>
      <c r="AD684" s="29"/>
      <c r="AE684" s="29"/>
      <c r="AF684" s="29"/>
      <c r="AG684" s="29"/>
      <c r="AH684" s="29"/>
      <c r="AI684" s="29"/>
      <c r="AJ684" s="29"/>
      <c r="AK684" s="29"/>
      <c r="AL684" s="29"/>
    </row>
    <row r="685"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52"/>
      <c r="Y685" s="29"/>
      <c r="Z685" s="29"/>
      <c r="AA685" s="29"/>
      <c r="AB685" s="29"/>
      <c r="AC685" s="29"/>
      <c r="AD685" s="29"/>
      <c r="AE685" s="29"/>
      <c r="AF685" s="29"/>
      <c r="AG685" s="29"/>
      <c r="AH685" s="29"/>
      <c r="AI685" s="29"/>
      <c r="AJ685" s="29"/>
      <c r="AK685" s="29"/>
      <c r="AL685" s="29"/>
    </row>
    <row r="686"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52"/>
      <c r="Y686" s="29"/>
      <c r="Z686" s="29"/>
      <c r="AA686" s="29"/>
      <c r="AB686" s="29"/>
      <c r="AC686" s="29"/>
      <c r="AD686" s="29"/>
      <c r="AE686" s="29"/>
      <c r="AF686" s="29"/>
      <c r="AG686" s="29"/>
      <c r="AH686" s="29"/>
      <c r="AI686" s="29"/>
      <c r="AJ686" s="29"/>
      <c r="AK686" s="29"/>
      <c r="AL686" s="29"/>
    </row>
    <row r="687"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52"/>
      <c r="Y687" s="29"/>
      <c r="Z687" s="29"/>
      <c r="AA687" s="29"/>
      <c r="AB687" s="29"/>
      <c r="AC687" s="29"/>
      <c r="AD687" s="29"/>
      <c r="AE687" s="29"/>
      <c r="AF687" s="29"/>
      <c r="AG687" s="29"/>
      <c r="AH687" s="29"/>
      <c r="AI687" s="29"/>
      <c r="AJ687" s="29"/>
      <c r="AK687" s="29"/>
      <c r="AL687" s="29"/>
    </row>
    <row r="688"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52"/>
      <c r="Y688" s="29"/>
      <c r="Z688" s="29"/>
      <c r="AA688" s="29"/>
      <c r="AB688" s="29"/>
      <c r="AC688" s="29"/>
      <c r="AD688" s="29"/>
      <c r="AE688" s="29"/>
      <c r="AF688" s="29"/>
      <c r="AG688" s="29"/>
      <c r="AH688" s="29"/>
      <c r="AI688" s="29"/>
      <c r="AJ688" s="29"/>
      <c r="AK688" s="29"/>
      <c r="AL688" s="29"/>
    </row>
    <row r="689"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52"/>
      <c r="Y689" s="29"/>
      <c r="Z689" s="29"/>
      <c r="AA689" s="29"/>
      <c r="AB689" s="29"/>
      <c r="AC689" s="29"/>
      <c r="AD689" s="29"/>
      <c r="AE689" s="29"/>
      <c r="AF689" s="29"/>
      <c r="AG689" s="29"/>
      <c r="AH689" s="29"/>
      <c r="AI689" s="29"/>
      <c r="AJ689" s="29"/>
      <c r="AK689" s="29"/>
      <c r="AL689" s="29"/>
    </row>
    <row r="690"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52"/>
      <c r="Y690" s="29"/>
      <c r="Z690" s="29"/>
      <c r="AA690" s="29"/>
      <c r="AB690" s="29"/>
      <c r="AC690" s="29"/>
      <c r="AD690" s="29"/>
      <c r="AE690" s="29"/>
      <c r="AF690" s="29"/>
      <c r="AG690" s="29"/>
      <c r="AH690" s="29"/>
      <c r="AI690" s="29"/>
      <c r="AJ690" s="29"/>
      <c r="AK690" s="29"/>
      <c r="AL690" s="29"/>
    </row>
    <row r="691"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52"/>
      <c r="Y691" s="29"/>
      <c r="Z691" s="29"/>
      <c r="AA691" s="29"/>
      <c r="AB691" s="29"/>
      <c r="AC691" s="29"/>
      <c r="AD691" s="29"/>
      <c r="AE691" s="29"/>
      <c r="AF691" s="29"/>
      <c r="AG691" s="29"/>
      <c r="AH691" s="29"/>
      <c r="AI691" s="29"/>
      <c r="AJ691" s="29"/>
      <c r="AK691" s="29"/>
      <c r="AL691" s="29"/>
    </row>
    <row r="692"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52"/>
      <c r="Y692" s="29"/>
      <c r="Z692" s="29"/>
      <c r="AA692" s="29"/>
      <c r="AB692" s="29"/>
      <c r="AC692" s="29"/>
      <c r="AD692" s="29"/>
      <c r="AE692" s="29"/>
      <c r="AF692" s="29"/>
      <c r="AG692" s="29"/>
      <c r="AH692" s="29"/>
      <c r="AI692" s="29"/>
      <c r="AJ692" s="29"/>
      <c r="AK692" s="29"/>
      <c r="AL692" s="29"/>
    </row>
    <row r="693"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52"/>
      <c r="Y693" s="29"/>
      <c r="Z693" s="29"/>
      <c r="AA693" s="29"/>
      <c r="AB693" s="29"/>
      <c r="AC693" s="29"/>
      <c r="AD693" s="29"/>
      <c r="AE693" s="29"/>
      <c r="AF693" s="29"/>
      <c r="AG693" s="29"/>
      <c r="AH693" s="29"/>
      <c r="AI693" s="29"/>
      <c r="AJ693" s="29"/>
      <c r="AK693" s="29"/>
      <c r="AL693" s="29"/>
    </row>
    <row r="694"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52"/>
      <c r="Y694" s="29"/>
      <c r="Z694" s="29"/>
      <c r="AA694" s="29"/>
      <c r="AB694" s="29"/>
      <c r="AC694" s="29"/>
      <c r="AD694" s="29"/>
      <c r="AE694" s="29"/>
      <c r="AF694" s="29"/>
      <c r="AG694" s="29"/>
      <c r="AH694" s="29"/>
      <c r="AI694" s="29"/>
      <c r="AJ694" s="29"/>
      <c r="AK694" s="29"/>
      <c r="AL694" s="29"/>
    </row>
    <row r="695"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52"/>
      <c r="Y695" s="29"/>
      <c r="Z695" s="29"/>
      <c r="AA695" s="29"/>
      <c r="AB695" s="29"/>
      <c r="AC695" s="29"/>
      <c r="AD695" s="29"/>
      <c r="AE695" s="29"/>
      <c r="AF695" s="29"/>
      <c r="AG695" s="29"/>
      <c r="AH695" s="29"/>
      <c r="AI695" s="29"/>
      <c r="AJ695" s="29"/>
      <c r="AK695" s="29"/>
      <c r="AL695" s="29"/>
    </row>
    <row r="696"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52"/>
      <c r="Y696" s="29"/>
      <c r="Z696" s="29"/>
      <c r="AA696" s="29"/>
      <c r="AB696" s="29"/>
      <c r="AC696" s="29"/>
      <c r="AD696" s="29"/>
      <c r="AE696" s="29"/>
      <c r="AF696" s="29"/>
      <c r="AG696" s="29"/>
      <c r="AH696" s="29"/>
      <c r="AI696" s="29"/>
      <c r="AJ696" s="29"/>
      <c r="AK696" s="29"/>
      <c r="AL696" s="29"/>
    </row>
    <row r="697"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52"/>
      <c r="Y697" s="29"/>
      <c r="Z697" s="29"/>
      <c r="AA697" s="29"/>
      <c r="AB697" s="29"/>
      <c r="AC697" s="29"/>
      <c r="AD697" s="29"/>
      <c r="AE697" s="29"/>
      <c r="AF697" s="29"/>
      <c r="AG697" s="29"/>
      <c r="AH697" s="29"/>
      <c r="AI697" s="29"/>
      <c r="AJ697" s="29"/>
      <c r="AK697" s="29"/>
      <c r="AL697" s="29"/>
    </row>
    <row r="698"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52"/>
      <c r="Y698" s="29"/>
      <c r="Z698" s="29"/>
      <c r="AA698" s="29"/>
      <c r="AB698" s="29"/>
      <c r="AC698" s="29"/>
      <c r="AD698" s="29"/>
      <c r="AE698" s="29"/>
      <c r="AF698" s="29"/>
      <c r="AG698" s="29"/>
      <c r="AH698" s="29"/>
      <c r="AI698" s="29"/>
      <c r="AJ698" s="29"/>
      <c r="AK698" s="29"/>
      <c r="AL698" s="29"/>
    </row>
    <row r="699"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52"/>
      <c r="Y699" s="29"/>
      <c r="Z699" s="29"/>
      <c r="AA699" s="29"/>
      <c r="AB699" s="29"/>
      <c r="AC699" s="29"/>
      <c r="AD699" s="29"/>
      <c r="AE699" s="29"/>
      <c r="AF699" s="29"/>
      <c r="AG699" s="29"/>
      <c r="AH699" s="29"/>
      <c r="AI699" s="29"/>
      <c r="AJ699" s="29"/>
      <c r="AK699" s="29"/>
      <c r="AL699" s="29"/>
    </row>
    <row r="700"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52"/>
      <c r="Y700" s="29"/>
      <c r="Z700" s="29"/>
      <c r="AA700" s="29"/>
      <c r="AB700" s="29"/>
      <c r="AC700" s="29"/>
      <c r="AD700" s="29"/>
      <c r="AE700" s="29"/>
      <c r="AF700" s="29"/>
      <c r="AG700" s="29"/>
      <c r="AH700" s="29"/>
      <c r="AI700" s="29"/>
      <c r="AJ700" s="29"/>
      <c r="AK700" s="29"/>
      <c r="AL700" s="29"/>
    </row>
    <row r="701"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52"/>
      <c r="Y701" s="29"/>
      <c r="Z701" s="29"/>
      <c r="AA701" s="29"/>
      <c r="AB701" s="29"/>
      <c r="AC701" s="29"/>
      <c r="AD701" s="29"/>
      <c r="AE701" s="29"/>
      <c r="AF701" s="29"/>
      <c r="AG701" s="29"/>
      <c r="AH701" s="29"/>
      <c r="AI701" s="29"/>
      <c r="AJ701" s="29"/>
      <c r="AK701" s="29"/>
      <c r="AL701" s="29"/>
    </row>
    <row r="702"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52"/>
      <c r="Y702" s="29"/>
      <c r="Z702" s="29"/>
      <c r="AA702" s="29"/>
      <c r="AB702" s="29"/>
      <c r="AC702" s="29"/>
      <c r="AD702" s="29"/>
      <c r="AE702" s="29"/>
      <c r="AF702" s="29"/>
      <c r="AG702" s="29"/>
      <c r="AH702" s="29"/>
      <c r="AI702" s="29"/>
      <c r="AJ702" s="29"/>
      <c r="AK702" s="29"/>
      <c r="AL702" s="29"/>
    </row>
    <row r="703"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52"/>
      <c r="Y703" s="29"/>
      <c r="Z703" s="29"/>
      <c r="AA703" s="29"/>
      <c r="AB703" s="29"/>
      <c r="AC703" s="29"/>
      <c r="AD703" s="29"/>
      <c r="AE703" s="29"/>
      <c r="AF703" s="29"/>
      <c r="AG703" s="29"/>
      <c r="AH703" s="29"/>
      <c r="AI703" s="29"/>
      <c r="AJ703" s="29"/>
      <c r="AK703" s="29"/>
      <c r="AL703" s="29"/>
    </row>
    <row r="704"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52"/>
      <c r="Y704" s="29"/>
      <c r="Z704" s="29"/>
      <c r="AA704" s="29"/>
      <c r="AB704" s="29"/>
      <c r="AC704" s="29"/>
      <c r="AD704" s="29"/>
      <c r="AE704" s="29"/>
      <c r="AF704" s="29"/>
      <c r="AG704" s="29"/>
      <c r="AH704" s="29"/>
      <c r="AI704" s="29"/>
      <c r="AJ704" s="29"/>
      <c r="AK704" s="29"/>
      <c r="AL704" s="29"/>
    </row>
    <row r="705"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52"/>
      <c r="Y705" s="29"/>
      <c r="Z705" s="29"/>
      <c r="AA705" s="29"/>
      <c r="AB705" s="29"/>
      <c r="AC705" s="29"/>
      <c r="AD705" s="29"/>
      <c r="AE705" s="29"/>
      <c r="AF705" s="29"/>
      <c r="AG705" s="29"/>
      <c r="AH705" s="29"/>
      <c r="AI705" s="29"/>
      <c r="AJ705" s="29"/>
      <c r="AK705" s="29"/>
      <c r="AL705" s="29"/>
    </row>
    <row r="706"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52"/>
      <c r="Y706" s="29"/>
      <c r="Z706" s="29"/>
      <c r="AA706" s="29"/>
      <c r="AB706" s="29"/>
      <c r="AC706" s="29"/>
      <c r="AD706" s="29"/>
      <c r="AE706" s="29"/>
      <c r="AF706" s="29"/>
      <c r="AG706" s="29"/>
      <c r="AH706" s="29"/>
      <c r="AI706" s="29"/>
      <c r="AJ706" s="29"/>
      <c r="AK706" s="29"/>
      <c r="AL706" s="29"/>
    </row>
    <row r="707"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52"/>
      <c r="Y707" s="29"/>
      <c r="Z707" s="29"/>
      <c r="AA707" s="29"/>
      <c r="AB707" s="29"/>
      <c r="AC707" s="29"/>
      <c r="AD707" s="29"/>
      <c r="AE707" s="29"/>
      <c r="AF707" s="29"/>
      <c r="AG707" s="29"/>
      <c r="AH707" s="29"/>
      <c r="AI707" s="29"/>
      <c r="AJ707" s="29"/>
      <c r="AK707" s="29"/>
      <c r="AL707" s="29"/>
    </row>
    <row r="708"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52"/>
      <c r="Y708" s="29"/>
      <c r="Z708" s="29"/>
      <c r="AA708" s="29"/>
      <c r="AB708" s="29"/>
      <c r="AC708" s="29"/>
      <c r="AD708" s="29"/>
      <c r="AE708" s="29"/>
      <c r="AF708" s="29"/>
      <c r="AG708" s="29"/>
      <c r="AH708" s="29"/>
      <c r="AI708" s="29"/>
      <c r="AJ708" s="29"/>
      <c r="AK708" s="29"/>
      <c r="AL708" s="29"/>
    </row>
    <row r="709"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52"/>
      <c r="Y709" s="29"/>
      <c r="Z709" s="29"/>
      <c r="AA709" s="29"/>
      <c r="AB709" s="29"/>
      <c r="AC709" s="29"/>
      <c r="AD709" s="29"/>
      <c r="AE709" s="29"/>
      <c r="AF709" s="29"/>
      <c r="AG709" s="29"/>
      <c r="AH709" s="29"/>
      <c r="AI709" s="29"/>
      <c r="AJ709" s="29"/>
      <c r="AK709" s="29"/>
      <c r="AL709" s="29"/>
    </row>
    <row r="710"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52"/>
      <c r="Y710" s="29"/>
      <c r="Z710" s="29"/>
      <c r="AA710" s="29"/>
      <c r="AB710" s="29"/>
      <c r="AC710" s="29"/>
      <c r="AD710" s="29"/>
      <c r="AE710" s="29"/>
      <c r="AF710" s="29"/>
      <c r="AG710" s="29"/>
      <c r="AH710" s="29"/>
      <c r="AI710" s="29"/>
      <c r="AJ710" s="29"/>
      <c r="AK710" s="29"/>
      <c r="AL710" s="29"/>
    </row>
    <row r="711"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52"/>
      <c r="Y711" s="29"/>
      <c r="Z711" s="29"/>
      <c r="AA711" s="29"/>
      <c r="AB711" s="29"/>
      <c r="AC711" s="29"/>
      <c r="AD711" s="29"/>
      <c r="AE711" s="29"/>
      <c r="AF711" s="29"/>
      <c r="AG711" s="29"/>
      <c r="AH711" s="29"/>
      <c r="AI711" s="29"/>
      <c r="AJ711" s="29"/>
      <c r="AK711" s="29"/>
      <c r="AL711" s="29"/>
    </row>
    <row r="712"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52"/>
      <c r="Y712" s="29"/>
      <c r="Z712" s="29"/>
      <c r="AA712" s="29"/>
      <c r="AB712" s="29"/>
      <c r="AC712" s="29"/>
      <c r="AD712" s="29"/>
      <c r="AE712" s="29"/>
      <c r="AF712" s="29"/>
      <c r="AG712" s="29"/>
      <c r="AH712" s="29"/>
      <c r="AI712" s="29"/>
      <c r="AJ712" s="29"/>
      <c r="AK712" s="29"/>
      <c r="AL712" s="29"/>
    </row>
    <row r="713"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52"/>
      <c r="Y713" s="29"/>
      <c r="Z713" s="29"/>
      <c r="AA713" s="29"/>
      <c r="AB713" s="29"/>
      <c r="AC713" s="29"/>
      <c r="AD713" s="29"/>
      <c r="AE713" s="29"/>
      <c r="AF713" s="29"/>
      <c r="AG713" s="29"/>
      <c r="AH713" s="29"/>
      <c r="AI713" s="29"/>
      <c r="AJ713" s="29"/>
      <c r="AK713" s="29"/>
      <c r="AL713" s="29"/>
    </row>
    <row r="714"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52"/>
      <c r="Y714" s="29"/>
      <c r="Z714" s="29"/>
      <c r="AA714" s="29"/>
      <c r="AB714" s="29"/>
      <c r="AC714" s="29"/>
      <c r="AD714" s="29"/>
      <c r="AE714" s="29"/>
      <c r="AF714" s="29"/>
      <c r="AG714" s="29"/>
      <c r="AH714" s="29"/>
      <c r="AI714" s="29"/>
      <c r="AJ714" s="29"/>
      <c r="AK714" s="29"/>
      <c r="AL714" s="29"/>
    </row>
    <row r="715"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52"/>
      <c r="Y715" s="29"/>
      <c r="Z715" s="29"/>
      <c r="AA715" s="29"/>
      <c r="AB715" s="29"/>
      <c r="AC715" s="29"/>
      <c r="AD715" s="29"/>
      <c r="AE715" s="29"/>
      <c r="AF715" s="29"/>
      <c r="AG715" s="29"/>
      <c r="AH715" s="29"/>
      <c r="AI715" s="29"/>
      <c r="AJ715" s="29"/>
      <c r="AK715" s="29"/>
      <c r="AL715" s="29"/>
    </row>
    <row r="716"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52"/>
      <c r="Y716" s="29"/>
      <c r="Z716" s="29"/>
      <c r="AA716" s="29"/>
      <c r="AB716" s="29"/>
      <c r="AC716" s="29"/>
      <c r="AD716" s="29"/>
      <c r="AE716" s="29"/>
      <c r="AF716" s="29"/>
      <c r="AG716" s="29"/>
      <c r="AH716" s="29"/>
      <c r="AI716" s="29"/>
      <c r="AJ716" s="29"/>
      <c r="AK716" s="29"/>
      <c r="AL716" s="29"/>
    </row>
    <row r="717"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52"/>
      <c r="Y717" s="29"/>
      <c r="Z717" s="29"/>
      <c r="AA717" s="29"/>
      <c r="AB717" s="29"/>
      <c r="AC717" s="29"/>
      <c r="AD717" s="29"/>
      <c r="AE717" s="29"/>
      <c r="AF717" s="29"/>
      <c r="AG717" s="29"/>
      <c r="AH717" s="29"/>
      <c r="AI717" s="29"/>
      <c r="AJ717" s="29"/>
      <c r="AK717" s="29"/>
      <c r="AL717" s="29"/>
    </row>
    <row r="718"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52"/>
      <c r="Y718" s="29"/>
      <c r="Z718" s="29"/>
      <c r="AA718" s="29"/>
      <c r="AB718" s="29"/>
      <c r="AC718" s="29"/>
      <c r="AD718" s="29"/>
      <c r="AE718" s="29"/>
      <c r="AF718" s="29"/>
      <c r="AG718" s="29"/>
      <c r="AH718" s="29"/>
      <c r="AI718" s="29"/>
      <c r="AJ718" s="29"/>
      <c r="AK718" s="29"/>
      <c r="AL718" s="29"/>
    </row>
    <row r="719"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52"/>
      <c r="Y719" s="29"/>
      <c r="Z719" s="29"/>
      <c r="AA719" s="29"/>
      <c r="AB719" s="29"/>
      <c r="AC719" s="29"/>
      <c r="AD719" s="29"/>
      <c r="AE719" s="29"/>
      <c r="AF719" s="29"/>
      <c r="AG719" s="29"/>
      <c r="AH719" s="29"/>
      <c r="AI719" s="29"/>
      <c r="AJ719" s="29"/>
      <c r="AK719" s="29"/>
      <c r="AL719" s="29"/>
    </row>
    <row r="720"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52"/>
      <c r="Y720" s="29"/>
      <c r="Z720" s="29"/>
      <c r="AA720" s="29"/>
      <c r="AB720" s="29"/>
      <c r="AC720" s="29"/>
      <c r="AD720" s="29"/>
      <c r="AE720" s="29"/>
      <c r="AF720" s="29"/>
      <c r="AG720" s="29"/>
      <c r="AH720" s="29"/>
      <c r="AI720" s="29"/>
      <c r="AJ720" s="29"/>
      <c r="AK720" s="29"/>
      <c r="AL720" s="29"/>
    </row>
    <row r="721"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52"/>
      <c r="Y721" s="29"/>
      <c r="Z721" s="29"/>
      <c r="AA721" s="29"/>
      <c r="AB721" s="29"/>
      <c r="AC721" s="29"/>
      <c r="AD721" s="29"/>
      <c r="AE721" s="29"/>
      <c r="AF721" s="29"/>
      <c r="AG721" s="29"/>
      <c r="AH721" s="29"/>
      <c r="AI721" s="29"/>
      <c r="AJ721" s="29"/>
      <c r="AK721" s="29"/>
      <c r="AL721" s="29"/>
    </row>
    <row r="722"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52"/>
      <c r="Y722" s="29"/>
      <c r="Z722" s="29"/>
      <c r="AA722" s="29"/>
      <c r="AB722" s="29"/>
      <c r="AC722" s="29"/>
      <c r="AD722" s="29"/>
      <c r="AE722" s="29"/>
      <c r="AF722" s="29"/>
      <c r="AG722" s="29"/>
      <c r="AH722" s="29"/>
      <c r="AI722" s="29"/>
      <c r="AJ722" s="29"/>
      <c r="AK722" s="29"/>
      <c r="AL722" s="29"/>
    </row>
    <row r="723"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52"/>
      <c r="Y723" s="29"/>
      <c r="Z723" s="29"/>
      <c r="AA723" s="29"/>
      <c r="AB723" s="29"/>
      <c r="AC723" s="29"/>
      <c r="AD723" s="29"/>
      <c r="AE723" s="29"/>
      <c r="AF723" s="29"/>
      <c r="AG723" s="29"/>
      <c r="AH723" s="29"/>
      <c r="AI723" s="29"/>
      <c r="AJ723" s="29"/>
      <c r="AK723" s="29"/>
      <c r="AL723" s="29"/>
    </row>
    <row r="724"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52"/>
      <c r="Y724" s="29"/>
      <c r="Z724" s="29"/>
      <c r="AA724" s="29"/>
      <c r="AB724" s="29"/>
      <c r="AC724" s="29"/>
      <c r="AD724" s="29"/>
      <c r="AE724" s="29"/>
      <c r="AF724" s="29"/>
      <c r="AG724" s="29"/>
      <c r="AH724" s="29"/>
      <c r="AI724" s="29"/>
      <c r="AJ724" s="29"/>
      <c r="AK724" s="29"/>
      <c r="AL724" s="29"/>
    </row>
    <row r="725"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52"/>
      <c r="Y725" s="29"/>
      <c r="Z725" s="29"/>
      <c r="AA725" s="29"/>
      <c r="AB725" s="29"/>
      <c r="AC725" s="29"/>
      <c r="AD725" s="29"/>
      <c r="AE725" s="29"/>
      <c r="AF725" s="29"/>
      <c r="AG725" s="29"/>
      <c r="AH725" s="29"/>
      <c r="AI725" s="29"/>
      <c r="AJ725" s="29"/>
      <c r="AK725" s="29"/>
      <c r="AL725" s="29"/>
    </row>
    <row r="726"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52"/>
      <c r="Y726" s="29"/>
      <c r="Z726" s="29"/>
      <c r="AA726" s="29"/>
      <c r="AB726" s="29"/>
      <c r="AC726" s="29"/>
      <c r="AD726" s="29"/>
      <c r="AE726" s="29"/>
      <c r="AF726" s="29"/>
      <c r="AG726" s="29"/>
      <c r="AH726" s="29"/>
      <c r="AI726" s="29"/>
      <c r="AJ726" s="29"/>
      <c r="AK726" s="29"/>
      <c r="AL726" s="29"/>
    </row>
    <row r="727"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52"/>
      <c r="Y727" s="29"/>
      <c r="Z727" s="29"/>
      <c r="AA727" s="29"/>
      <c r="AB727" s="29"/>
      <c r="AC727" s="29"/>
      <c r="AD727" s="29"/>
      <c r="AE727" s="29"/>
      <c r="AF727" s="29"/>
      <c r="AG727" s="29"/>
      <c r="AH727" s="29"/>
      <c r="AI727" s="29"/>
      <c r="AJ727" s="29"/>
      <c r="AK727" s="29"/>
      <c r="AL727" s="29"/>
    </row>
    <row r="728"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52"/>
      <c r="Y728" s="29"/>
      <c r="Z728" s="29"/>
      <c r="AA728" s="29"/>
      <c r="AB728" s="29"/>
      <c r="AC728" s="29"/>
      <c r="AD728" s="29"/>
      <c r="AE728" s="29"/>
      <c r="AF728" s="29"/>
      <c r="AG728" s="29"/>
      <c r="AH728" s="29"/>
      <c r="AI728" s="29"/>
      <c r="AJ728" s="29"/>
      <c r="AK728" s="29"/>
      <c r="AL728" s="29"/>
    </row>
    <row r="729"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52"/>
      <c r="Y729" s="29"/>
      <c r="Z729" s="29"/>
      <c r="AA729" s="29"/>
      <c r="AB729" s="29"/>
      <c r="AC729" s="29"/>
      <c r="AD729" s="29"/>
      <c r="AE729" s="29"/>
      <c r="AF729" s="29"/>
      <c r="AG729" s="29"/>
      <c r="AH729" s="29"/>
      <c r="AI729" s="29"/>
      <c r="AJ729" s="29"/>
      <c r="AK729" s="29"/>
      <c r="AL729" s="29"/>
    </row>
    <row r="730"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52"/>
      <c r="Y730" s="29"/>
      <c r="Z730" s="29"/>
      <c r="AA730" s="29"/>
      <c r="AB730" s="29"/>
      <c r="AC730" s="29"/>
      <c r="AD730" s="29"/>
      <c r="AE730" s="29"/>
      <c r="AF730" s="29"/>
      <c r="AG730" s="29"/>
      <c r="AH730" s="29"/>
      <c r="AI730" s="29"/>
      <c r="AJ730" s="29"/>
      <c r="AK730" s="29"/>
      <c r="AL730" s="29"/>
    </row>
    <row r="731"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52"/>
      <c r="Y731" s="29"/>
      <c r="Z731" s="29"/>
      <c r="AA731" s="29"/>
      <c r="AB731" s="29"/>
      <c r="AC731" s="29"/>
      <c r="AD731" s="29"/>
      <c r="AE731" s="29"/>
      <c r="AF731" s="29"/>
      <c r="AG731" s="29"/>
      <c r="AH731" s="29"/>
      <c r="AI731" s="29"/>
      <c r="AJ731" s="29"/>
      <c r="AK731" s="29"/>
      <c r="AL731" s="29"/>
    </row>
    <row r="732"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52"/>
      <c r="Y732" s="29"/>
      <c r="Z732" s="29"/>
      <c r="AA732" s="29"/>
      <c r="AB732" s="29"/>
      <c r="AC732" s="29"/>
      <c r="AD732" s="29"/>
      <c r="AE732" s="29"/>
      <c r="AF732" s="29"/>
      <c r="AG732" s="29"/>
      <c r="AH732" s="29"/>
      <c r="AI732" s="29"/>
      <c r="AJ732" s="29"/>
      <c r="AK732" s="29"/>
      <c r="AL732" s="29"/>
    </row>
    <row r="733"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52"/>
      <c r="Y733" s="29"/>
      <c r="Z733" s="29"/>
      <c r="AA733" s="29"/>
      <c r="AB733" s="29"/>
      <c r="AC733" s="29"/>
      <c r="AD733" s="29"/>
      <c r="AE733" s="29"/>
      <c r="AF733" s="29"/>
      <c r="AG733" s="29"/>
      <c r="AH733" s="29"/>
      <c r="AI733" s="29"/>
      <c r="AJ733" s="29"/>
      <c r="AK733" s="29"/>
      <c r="AL733" s="29"/>
    </row>
    <row r="734"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52"/>
      <c r="Y734" s="29"/>
      <c r="Z734" s="29"/>
      <c r="AA734" s="29"/>
      <c r="AB734" s="29"/>
      <c r="AC734" s="29"/>
      <c r="AD734" s="29"/>
      <c r="AE734" s="29"/>
      <c r="AF734" s="29"/>
      <c r="AG734" s="29"/>
      <c r="AH734" s="29"/>
      <c r="AI734" s="29"/>
      <c r="AJ734" s="29"/>
      <c r="AK734" s="29"/>
      <c r="AL734" s="29"/>
    </row>
    <row r="735"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52"/>
      <c r="Y735" s="29"/>
      <c r="Z735" s="29"/>
      <c r="AA735" s="29"/>
      <c r="AB735" s="29"/>
      <c r="AC735" s="29"/>
      <c r="AD735" s="29"/>
      <c r="AE735" s="29"/>
      <c r="AF735" s="29"/>
      <c r="AG735" s="29"/>
      <c r="AH735" s="29"/>
      <c r="AI735" s="29"/>
      <c r="AJ735" s="29"/>
      <c r="AK735" s="29"/>
      <c r="AL735" s="29"/>
    </row>
    <row r="736"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52"/>
      <c r="Y736" s="29"/>
      <c r="Z736" s="29"/>
      <c r="AA736" s="29"/>
      <c r="AB736" s="29"/>
      <c r="AC736" s="29"/>
      <c r="AD736" s="29"/>
      <c r="AE736" s="29"/>
      <c r="AF736" s="29"/>
      <c r="AG736" s="29"/>
      <c r="AH736" s="29"/>
      <c r="AI736" s="29"/>
      <c r="AJ736" s="29"/>
      <c r="AK736" s="29"/>
      <c r="AL736" s="29"/>
    </row>
    <row r="737"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52"/>
      <c r="Y737" s="29"/>
      <c r="Z737" s="29"/>
      <c r="AA737" s="29"/>
      <c r="AB737" s="29"/>
      <c r="AC737" s="29"/>
      <c r="AD737" s="29"/>
      <c r="AE737" s="29"/>
      <c r="AF737" s="29"/>
      <c r="AG737" s="29"/>
      <c r="AH737" s="29"/>
      <c r="AI737" s="29"/>
      <c r="AJ737" s="29"/>
      <c r="AK737" s="29"/>
      <c r="AL737" s="29"/>
    </row>
    <row r="738"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52"/>
      <c r="Y738" s="29"/>
      <c r="Z738" s="29"/>
      <c r="AA738" s="29"/>
      <c r="AB738" s="29"/>
      <c r="AC738" s="29"/>
      <c r="AD738" s="29"/>
      <c r="AE738" s="29"/>
      <c r="AF738" s="29"/>
      <c r="AG738" s="29"/>
      <c r="AH738" s="29"/>
      <c r="AI738" s="29"/>
      <c r="AJ738" s="29"/>
      <c r="AK738" s="29"/>
      <c r="AL738" s="29"/>
    </row>
    <row r="739"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52"/>
      <c r="Y739" s="29"/>
      <c r="Z739" s="29"/>
      <c r="AA739" s="29"/>
      <c r="AB739" s="29"/>
      <c r="AC739" s="29"/>
      <c r="AD739" s="29"/>
      <c r="AE739" s="29"/>
      <c r="AF739" s="29"/>
      <c r="AG739" s="29"/>
      <c r="AH739" s="29"/>
      <c r="AI739" s="29"/>
      <c r="AJ739" s="29"/>
      <c r="AK739" s="29"/>
      <c r="AL739" s="29"/>
    </row>
    <row r="740"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52"/>
      <c r="Y740" s="29"/>
      <c r="Z740" s="29"/>
      <c r="AA740" s="29"/>
      <c r="AB740" s="29"/>
      <c r="AC740" s="29"/>
      <c r="AD740" s="29"/>
      <c r="AE740" s="29"/>
      <c r="AF740" s="29"/>
      <c r="AG740" s="29"/>
      <c r="AH740" s="29"/>
      <c r="AI740" s="29"/>
      <c r="AJ740" s="29"/>
      <c r="AK740" s="29"/>
      <c r="AL740" s="29"/>
    </row>
    <row r="741"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52"/>
      <c r="Y741" s="29"/>
      <c r="Z741" s="29"/>
      <c r="AA741" s="29"/>
      <c r="AB741" s="29"/>
      <c r="AC741" s="29"/>
      <c r="AD741" s="29"/>
      <c r="AE741" s="29"/>
      <c r="AF741" s="29"/>
      <c r="AG741" s="29"/>
      <c r="AH741" s="29"/>
      <c r="AI741" s="29"/>
      <c r="AJ741" s="29"/>
      <c r="AK741" s="29"/>
      <c r="AL741" s="29"/>
    </row>
    <row r="742"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52"/>
      <c r="Y742" s="29"/>
      <c r="Z742" s="29"/>
      <c r="AA742" s="29"/>
      <c r="AB742" s="29"/>
      <c r="AC742" s="29"/>
      <c r="AD742" s="29"/>
      <c r="AE742" s="29"/>
      <c r="AF742" s="29"/>
      <c r="AG742" s="29"/>
      <c r="AH742" s="29"/>
      <c r="AI742" s="29"/>
      <c r="AJ742" s="29"/>
      <c r="AK742" s="29"/>
      <c r="AL742" s="29"/>
    </row>
    <row r="743"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52"/>
      <c r="Y743" s="29"/>
      <c r="Z743" s="29"/>
      <c r="AA743" s="29"/>
      <c r="AB743" s="29"/>
      <c r="AC743" s="29"/>
      <c r="AD743" s="29"/>
      <c r="AE743" s="29"/>
      <c r="AF743" s="29"/>
      <c r="AG743" s="29"/>
      <c r="AH743" s="29"/>
      <c r="AI743" s="29"/>
      <c r="AJ743" s="29"/>
      <c r="AK743" s="29"/>
      <c r="AL743" s="29"/>
    </row>
    <row r="744"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52"/>
      <c r="Y744" s="29"/>
      <c r="Z744" s="29"/>
      <c r="AA744" s="29"/>
      <c r="AB744" s="29"/>
      <c r="AC744" s="29"/>
      <c r="AD744" s="29"/>
      <c r="AE744" s="29"/>
      <c r="AF744" s="29"/>
      <c r="AG744" s="29"/>
      <c r="AH744" s="29"/>
      <c r="AI744" s="29"/>
      <c r="AJ744" s="29"/>
      <c r="AK744" s="29"/>
      <c r="AL744" s="29"/>
    </row>
    <row r="745"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52"/>
      <c r="Y745" s="29"/>
      <c r="Z745" s="29"/>
      <c r="AA745" s="29"/>
      <c r="AB745" s="29"/>
      <c r="AC745" s="29"/>
      <c r="AD745" s="29"/>
      <c r="AE745" s="29"/>
      <c r="AF745" s="29"/>
      <c r="AG745" s="29"/>
      <c r="AH745" s="29"/>
      <c r="AI745" s="29"/>
      <c r="AJ745" s="29"/>
      <c r="AK745" s="29"/>
      <c r="AL745" s="29"/>
    </row>
    <row r="746"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52"/>
      <c r="Y746" s="29"/>
      <c r="Z746" s="29"/>
      <c r="AA746" s="29"/>
      <c r="AB746" s="29"/>
      <c r="AC746" s="29"/>
      <c r="AD746" s="29"/>
      <c r="AE746" s="29"/>
      <c r="AF746" s="29"/>
      <c r="AG746" s="29"/>
      <c r="AH746" s="29"/>
      <c r="AI746" s="29"/>
      <c r="AJ746" s="29"/>
      <c r="AK746" s="29"/>
      <c r="AL746" s="29"/>
    </row>
    <row r="747"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52"/>
      <c r="Y747" s="29"/>
      <c r="Z747" s="29"/>
      <c r="AA747" s="29"/>
      <c r="AB747" s="29"/>
      <c r="AC747" s="29"/>
      <c r="AD747" s="29"/>
      <c r="AE747" s="29"/>
      <c r="AF747" s="29"/>
      <c r="AG747" s="29"/>
      <c r="AH747" s="29"/>
      <c r="AI747" s="29"/>
      <c r="AJ747" s="29"/>
      <c r="AK747" s="29"/>
      <c r="AL747" s="29"/>
    </row>
    <row r="748"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52"/>
      <c r="Y748" s="29"/>
      <c r="Z748" s="29"/>
      <c r="AA748" s="29"/>
      <c r="AB748" s="29"/>
      <c r="AC748" s="29"/>
      <c r="AD748" s="29"/>
      <c r="AE748" s="29"/>
      <c r="AF748" s="29"/>
      <c r="AG748" s="29"/>
      <c r="AH748" s="29"/>
      <c r="AI748" s="29"/>
      <c r="AJ748" s="29"/>
      <c r="AK748" s="29"/>
      <c r="AL748" s="29"/>
    </row>
    <row r="749"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52"/>
      <c r="Y749" s="29"/>
      <c r="Z749" s="29"/>
      <c r="AA749" s="29"/>
      <c r="AB749" s="29"/>
      <c r="AC749" s="29"/>
      <c r="AD749" s="29"/>
      <c r="AE749" s="29"/>
      <c r="AF749" s="29"/>
      <c r="AG749" s="29"/>
      <c r="AH749" s="29"/>
      <c r="AI749" s="29"/>
      <c r="AJ749" s="29"/>
      <c r="AK749" s="29"/>
      <c r="AL749" s="29"/>
    </row>
    <row r="750"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52"/>
      <c r="Y750" s="29"/>
      <c r="Z750" s="29"/>
      <c r="AA750" s="29"/>
      <c r="AB750" s="29"/>
      <c r="AC750" s="29"/>
      <c r="AD750" s="29"/>
      <c r="AE750" s="29"/>
      <c r="AF750" s="29"/>
      <c r="AG750" s="29"/>
      <c r="AH750" s="29"/>
      <c r="AI750" s="29"/>
      <c r="AJ750" s="29"/>
      <c r="AK750" s="29"/>
      <c r="AL750" s="29"/>
    </row>
    <row r="751"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52"/>
      <c r="Y751" s="29"/>
      <c r="Z751" s="29"/>
      <c r="AA751" s="29"/>
      <c r="AB751" s="29"/>
      <c r="AC751" s="29"/>
      <c r="AD751" s="29"/>
      <c r="AE751" s="29"/>
      <c r="AF751" s="29"/>
      <c r="AG751" s="29"/>
      <c r="AH751" s="29"/>
      <c r="AI751" s="29"/>
      <c r="AJ751" s="29"/>
      <c r="AK751" s="29"/>
      <c r="AL751" s="29"/>
    </row>
    <row r="752"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52"/>
      <c r="Y752" s="29"/>
      <c r="Z752" s="29"/>
      <c r="AA752" s="29"/>
      <c r="AB752" s="29"/>
      <c r="AC752" s="29"/>
      <c r="AD752" s="29"/>
      <c r="AE752" s="29"/>
      <c r="AF752" s="29"/>
      <c r="AG752" s="29"/>
      <c r="AH752" s="29"/>
      <c r="AI752" s="29"/>
      <c r="AJ752" s="29"/>
      <c r="AK752" s="29"/>
      <c r="AL752" s="29"/>
    </row>
    <row r="753"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52"/>
      <c r="Y753" s="29"/>
      <c r="Z753" s="29"/>
      <c r="AA753" s="29"/>
      <c r="AB753" s="29"/>
      <c r="AC753" s="29"/>
      <c r="AD753" s="29"/>
      <c r="AE753" s="29"/>
      <c r="AF753" s="29"/>
      <c r="AG753" s="29"/>
      <c r="AH753" s="29"/>
      <c r="AI753" s="29"/>
      <c r="AJ753" s="29"/>
      <c r="AK753" s="29"/>
      <c r="AL753" s="29"/>
    </row>
    <row r="754"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52"/>
      <c r="Y754" s="29"/>
      <c r="Z754" s="29"/>
      <c r="AA754" s="29"/>
      <c r="AB754" s="29"/>
      <c r="AC754" s="29"/>
      <c r="AD754" s="29"/>
      <c r="AE754" s="29"/>
      <c r="AF754" s="29"/>
      <c r="AG754" s="29"/>
      <c r="AH754" s="29"/>
      <c r="AI754" s="29"/>
      <c r="AJ754" s="29"/>
      <c r="AK754" s="29"/>
      <c r="AL754" s="29"/>
    </row>
    <row r="755"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52"/>
      <c r="Y755" s="29"/>
      <c r="Z755" s="29"/>
      <c r="AA755" s="29"/>
      <c r="AB755" s="29"/>
      <c r="AC755" s="29"/>
      <c r="AD755" s="29"/>
      <c r="AE755" s="29"/>
      <c r="AF755" s="29"/>
      <c r="AG755" s="29"/>
      <c r="AH755" s="29"/>
      <c r="AI755" s="29"/>
      <c r="AJ755" s="29"/>
      <c r="AK755" s="29"/>
      <c r="AL755" s="29"/>
    </row>
    <row r="756"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52"/>
      <c r="Y756" s="29"/>
      <c r="Z756" s="29"/>
      <c r="AA756" s="29"/>
      <c r="AB756" s="29"/>
      <c r="AC756" s="29"/>
      <c r="AD756" s="29"/>
      <c r="AE756" s="29"/>
      <c r="AF756" s="29"/>
      <c r="AG756" s="29"/>
      <c r="AH756" s="29"/>
      <c r="AI756" s="29"/>
      <c r="AJ756" s="29"/>
      <c r="AK756" s="29"/>
      <c r="AL756" s="29"/>
    </row>
    <row r="757"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52"/>
      <c r="Y757" s="29"/>
      <c r="Z757" s="29"/>
      <c r="AA757" s="29"/>
      <c r="AB757" s="29"/>
      <c r="AC757" s="29"/>
      <c r="AD757" s="29"/>
      <c r="AE757" s="29"/>
      <c r="AF757" s="29"/>
      <c r="AG757" s="29"/>
      <c r="AH757" s="29"/>
      <c r="AI757" s="29"/>
      <c r="AJ757" s="29"/>
      <c r="AK757" s="29"/>
      <c r="AL757" s="29"/>
    </row>
    <row r="758"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52"/>
      <c r="Y758" s="29"/>
      <c r="Z758" s="29"/>
      <c r="AA758" s="29"/>
      <c r="AB758" s="29"/>
      <c r="AC758" s="29"/>
      <c r="AD758" s="29"/>
      <c r="AE758" s="29"/>
      <c r="AF758" s="29"/>
      <c r="AG758" s="29"/>
      <c r="AH758" s="29"/>
      <c r="AI758" s="29"/>
      <c r="AJ758" s="29"/>
      <c r="AK758" s="29"/>
      <c r="AL758" s="29"/>
    </row>
    <row r="759"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52"/>
      <c r="Y759" s="29"/>
      <c r="Z759" s="29"/>
      <c r="AA759" s="29"/>
      <c r="AB759" s="29"/>
      <c r="AC759" s="29"/>
      <c r="AD759" s="29"/>
      <c r="AE759" s="29"/>
      <c r="AF759" s="29"/>
      <c r="AG759" s="29"/>
      <c r="AH759" s="29"/>
      <c r="AI759" s="29"/>
      <c r="AJ759" s="29"/>
      <c r="AK759" s="29"/>
      <c r="AL759" s="29"/>
    </row>
    <row r="760"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52"/>
      <c r="Y760" s="29"/>
      <c r="Z760" s="29"/>
      <c r="AA760" s="29"/>
      <c r="AB760" s="29"/>
      <c r="AC760" s="29"/>
      <c r="AD760" s="29"/>
      <c r="AE760" s="29"/>
      <c r="AF760" s="29"/>
      <c r="AG760" s="29"/>
      <c r="AH760" s="29"/>
      <c r="AI760" s="29"/>
      <c r="AJ760" s="29"/>
      <c r="AK760" s="29"/>
      <c r="AL760" s="29"/>
    </row>
    <row r="761"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52"/>
      <c r="Y761" s="29"/>
      <c r="Z761" s="29"/>
      <c r="AA761" s="29"/>
      <c r="AB761" s="29"/>
      <c r="AC761" s="29"/>
      <c r="AD761" s="29"/>
      <c r="AE761" s="29"/>
      <c r="AF761" s="29"/>
      <c r="AG761" s="29"/>
      <c r="AH761" s="29"/>
      <c r="AI761" s="29"/>
      <c r="AJ761" s="29"/>
      <c r="AK761" s="29"/>
      <c r="AL761" s="29"/>
    </row>
    <row r="762"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52"/>
      <c r="Y762" s="29"/>
      <c r="Z762" s="29"/>
      <c r="AA762" s="29"/>
      <c r="AB762" s="29"/>
      <c r="AC762" s="29"/>
      <c r="AD762" s="29"/>
      <c r="AE762" s="29"/>
      <c r="AF762" s="29"/>
      <c r="AG762" s="29"/>
      <c r="AH762" s="29"/>
      <c r="AI762" s="29"/>
      <c r="AJ762" s="29"/>
      <c r="AK762" s="29"/>
      <c r="AL762" s="29"/>
    </row>
    <row r="763"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52"/>
      <c r="Y763" s="29"/>
      <c r="Z763" s="29"/>
      <c r="AA763" s="29"/>
      <c r="AB763" s="29"/>
      <c r="AC763" s="29"/>
      <c r="AD763" s="29"/>
      <c r="AE763" s="29"/>
      <c r="AF763" s="29"/>
      <c r="AG763" s="29"/>
      <c r="AH763" s="29"/>
      <c r="AI763" s="29"/>
      <c r="AJ763" s="29"/>
      <c r="AK763" s="29"/>
      <c r="AL763" s="29"/>
    </row>
    <row r="764"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52"/>
      <c r="Y764" s="29"/>
      <c r="Z764" s="29"/>
      <c r="AA764" s="29"/>
      <c r="AB764" s="29"/>
      <c r="AC764" s="29"/>
      <c r="AD764" s="29"/>
      <c r="AE764" s="29"/>
      <c r="AF764" s="29"/>
      <c r="AG764" s="29"/>
      <c r="AH764" s="29"/>
      <c r="AI764" s="29"/>
      <c r="AJ764" s="29"/>
      <c r="AK764" s="29"/>
      <c r="AL764" s="29"/>
    </row>
    <row r="765"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52"/>
      <c r="Y765" s="29"/>
      <c r="Z765" s="29"/>
      <c r="AA765" s="29"/>
      <c r="AB765" s="29"/>
      <c r="AC765" s="29"/>
      <c r="AD765" s="29"/>
      <c r="AE765" s="29"/>
      <c r="AF765" s="29"/>
      <c r="AG765" s="29"/>
      <c r="AH765" s="29"/>
      <c r="AI765" s="29"/>
      <c r="AJ765" s="29"/>
      <c r="AK765" s="29"/>
      <c r="AL765" s="29"/>
    </row>
    <row r="766"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52"/>
      <c r="Y766" s="29"/>
      <c r="Z766" s="29"/>
      <c r="AA766" s="29"/>
      <c r="AB766" s="29"/>
      <c r="AC766" s="29"/>
      <c r="AD766" s="29"/>
      <c r="AE766" s="29"/>
      <c r="AF766" s="29"/>
      <c r="AG766" s="29"/>
      <c r="AH766" s="29"/>
      <c r="AI766" s="29"/>
      <c r="AJ766" s="29"/>
      <c r="AK766" s="29"/>
      <c r="AL766" s="29"/>
    </row>
    <row r="767"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52"/>
      <c r="Y767" s="29"/>
      <c r="Z767" s="29"/>
      <c r="AA767" s="29"/>
      <c r="AB767" s="29"/>
      <c r="AC767" s="29"/>
      <c r="AD767" s="29"/>
      <c r="AE767" s="29"/>
      <c r="AF767" s="29"/>
      <c r="AG767" s="29"/>
      <c r="AH767" s="29"/>
      <c r="AI767" s="29"/>
      <c r="AJ767" s="29"/>
      <c r="AK767" s="29"/>
      <c r="AL767" s="29"/>
    </row>
    <row r="768"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52"/>
      <c r="Y768" s="29"/>
      <c r="Z768" s="29"/>
      <c r="AA768" s="29"/>
      <c r="AB768" s="29"/>
      <c r="AC768" s="29"/>
      <c r="AD768" s="29"/>
      <c r="AE768" s="29"/>
      <c r="AF768" s="29"/>
      <c r="AG768" s="29"/>
      <c r="AH768" s="29"/>
      <c r="AI768" s="29"/>
      <c r="AJ768" s="29"/>
      <c r="AK768" s="29"/>
      <c r="AL768" s="29"/>
    </row>
    <row r="769"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52"/>
      <c r="Y769" s="29"/>
      <c r="Z769" s="29"/>
      <c r="AA769" s="29"/>
      <c r="AB769" s="29"/>
      <c r="AC769" s="29"/>
      <c r="AD769" s="29"/>
      <c r="AE769" s="29"/>
      <c r="AF769" s="29"/>
      <c r="AG769" s="29"/>
      <c r="AH769" s="29"/>
      <c r="AI769" s="29"/>
      <c r="AJ769" s="29"/>
      <c r="AK769" s="29"/>
      <c r="AL769" s="29"/>
    </row>
    <row r="770"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52"/>
      <c r="Y770" s="29"/>
      <c r="Z770" s="29"/>
      <c r="AA770" s="29"/>
      <c r="AB770" s="29"/>
      <c r="AC770" s="29"/>
      <c r="AD770" s="29"/>
      <c r="AE770" s="29"/>
      <c r="AF770" s="29"/>
      <c r="AG770" s="29"/>
      <c r="AH770" s="29"/>
      <c r="AI770" s="29"/>
      <c r="AJ770" s="29"/>
      <c r="AK770" s="29"/>
      <c r="AL770" s="29"/>
    </row>
    <row r="771"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52"/>
      <c r="Y771" s="29"/>
      <c r="Z771" s="29"/>
      <c r="AA771" s="29"/>
      <c r="AB771" s="29"/>
      <c r="AC771" s="29"/>
      <c r="AD771" s="29"/>
      <c r="AE771" s="29"/>
      <c r="AF771" s="29"/>
      <c r="AG771" s="29"/>
      <c r="AH771" s="29"/>
      <c r="AI771" s="29"/>
      <c r="AJ771" s="29"/>
      <c r="AK771" s="29"/>
      <c r="AL771" s="29"/>
    </row>
    <row r="772"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52"/>
      <c r="Y772" s="29"/>
      <c r="Z772" s="29"/>
      <c r="AA772" s="29"/>
      <c r="AB772" s="29"/>
      <c r="AC772" s="29"/>
      <c r="AD772" s="29"/>
      <c r="AE772" s="29"/>
      <c r="AF772" s="29"/>
      <c r="AG772" s="29"/>
      <c r="AH772" s="29"/>
      <c r="AI772" s="29"/>
      <c r="AJ772" s="29"/>
      <c r="AK772" s="29"/>
      <c r="AL772" s="29"/>
    </row>
    <row r="773"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52"/>
      <c r="Y773" s="29"/>
      <c r="Z773" s="29"/>
      <c r="AA773" s="29"/>
      <c r="AB773" s="29"/>
      <c r="AC773" s="29"/>
      <c r="AD773" s="29"/>
      <c r="AE773" s="29"/>
      <c r="AF773" s="29"/>
      <c r="AG773" s="29"/>
      <c r="AH773" s="29"/>
      <c r="AI773" s="29"/>
      <c r="AJ773" s="29"/>
      <c r="AK773" s="29"/>
      <c r="AL773" s="29"/>
    </row>
    <row r="774"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52"/>
      <c r="Y774" s="29"/>
      <c r="Z774" s="29"/>
      <c r="AA774" s="29"/>
      <c r="AB774" s="29"/>
      <c r="AC774" s="29"/>
      <c r="AD774" s="29"/>
      <c r="AE774" s="29"/>
      <c r="AF774" s="29"/>
      <c r="AG774" s="29"/>
      <c r="AH774" s="29"/>
      <c r="AI774" s="29"/>
      <c r="AJ774" s="29"/>
      <c r="AK774" s="29"/>
      <c r="AL774" s="29"/>
    </row>
    <row r="775"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52"/>
      <c r="Y775" s="29"/>
      <c r="Z775" s="29"/>
      <c r="AA775" s="29"/>
      <c r="AB775" s="29"/>
      <c r="AC775" s="29"/>
      <c r="AD775" s="29"/>
      <c r="AE775" s="29"/>
      <c r="AF775" s="29"/>
      <c r="AG775" s="29"/>
      <c r="AH775" s="29"/>
      <c r="AI775" s="29"/>
      <c r="AJ775" s="29"/>
      <c r="AK775" s="29"/>
      <c r="AL775" s="29"/>
    </row>
    <row r="776"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52"/>
      <c r="Y776" s="29"/>
      <c r="Z776" s="29"/>
      <c r="AA776" s="29"/>
      <c r="AB776" s="29"/>
      <c r="AC776" s="29"/>
      <c r="AD776" s="29"/>
      <c r="AE776" s="29"/>
      <c r="AF776" s="29"/>
      <c r="AG776" s="29"/>
      <c r="AH776" s="29"/>
      <c r="AI776" s="29"/>
      <c r="AJ776" s="29"/>
      <c r="AK776" s="29"/>
      <c r="AL776" s="29"/>
    </row>
    <row r="777"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52"/>
      <c r="Y777" s="29"/>
      <c r="Z777" s="29"/>
      <c r="AA777" s="29"/>
      <c r="AB777" s="29"/>
      <c r="AC777" s="29"/>
      <c r="AD777" s="29"/>
      <c r="AE777" s="29"/>
      <c r="AF777" s="29"/>
      <c r="AG777" s="29"/>
      <c r="AH777" s="29"/>
      <c r="AI777" s="29"/>
      <c r="AJ777" s="29"/>
      <c r="AK777" s="29"/>
      <c r="AL777" s="29"/>
    </row>
    <row r="778"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52"/>
      <c r="Y778" s="29"/>
      <c r="Z778" s="29"/>
      <c r="AA778" s="29"/>
      <c r="AB778" s="29"/>
      <c r="AC778" s="29"/>
      <c r="AD778" s="29"/>
      <c r="AE778" s="29"/>
      <c r="AF778" s="29"/>
      <c r="AG778" s="29"/>
      <c r="AH778" s="29"/>
      <c r="AI778" s="29"/>
      <c r="AJ778" s="29"/>
      <c r="AK778" s="29"/>
      <c r="AL778" s="29"/>
    </row>
    <row r="779"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52"/>
      <c r="Y779" s="29"/>
      <c r="Z779" s="29"/>
      <c r="AA779" s="29"/>
      <c r="AB779" s="29"/>
      <c r="AC779" s="29"/>
      <c r="AD779" s="29"/>
      <c r="AE779" s="29"/>
      <c r="AF779" s="29"/>
      <c r="AG779" s="29"/>
      <c r="AH779" s="29"/>
      <c r="AI779" s="29"/>
      <c r="AJ779" s="29"/>
      <c r="AK779" s="29"/>
      <c r="AL779" s="29"/>
    </row>
    <row r="780"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52"/>
      <c r="Y780" s="29"/>
      <c r="Z780" s="29"/>
      <c r="AA780" s="29"/>
      <c r="AB780" s="29"/>
      <c r="AC780" s="29"/>
      <c r="AD780" s="29"/>
      <c r="AE780" s="29"/>
      <c r="AF780" s="29"/>
      <c r="AG780" s="29"/>
      <c r="AH780" s="29"/>
      <c r="AI780" s="29"/>
      <c r="AJ780" s="29"/>
      <c r="AK780" s="29"/>
      <c r="AL780" s="29"/>
    </row>
    <row r="781"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52"/>
      <c r="Y781" s="29"/>
      <c r="Z781" s="29"/>
      <c r="AA781" s="29"/>
      <c r="AB781" s="29"/>
      <c r="AC781" s="29"/>
      <c r="AD781" s="29"/>
      <c r="AE781" s="29"/>
      <c r="AF781" s="29"/>
      <c r="AG781" s="29"/>
      <c r="AH781" s="29"/>
      <c r="AI781" s="29"/>
      <c r="AJ781" s="29"/>
      <c r="AK781" s="29"/>
      <c r="AL781" s="29"/>
    </row>
    <row r="782"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52"/>
      <c r="Y782" s="29"/>
      <c r="Z782" s="29"/>
      <c r="AA782" s="29"/>
      <c r="AB782" s="29"/>
      <c r="AC782" s="29"/>
      <c r="AD782" s="29"/>
      <c r="AE782" s="29"/>
      <c r="AF782" s="29"/>
      <c r="AG782" s="29"/>
      <c r="AH782" s="29"/>
      <c r="AI782" s="29"/>
      <c r="AJ782" s="29"/>
      <c r="AK782" s="29"/>
      <c r="AL782" s="29"/>
    </row>
    <row r="783"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52"/>
      <c r="Y783" s="29"/>
      <c r="Z783" s="29"/>
      <c r="AA783" s="29"/>
      <c r="AB783" s="29"/>
      <c r="AC783" s="29"/>
      <c r="AD783" s="29"/>
      <c r="AE783" s="29"/>
      <c r="AF783" s="29"/>
      <c r="AG783" s="29"/>
      <c r="AH783" s="29"/>
      <c r="AI783" s="29"/>
      <c r="AJ783" s="29"/>
      <c r="AK783" s="29"/>
      <c r="AL783" s="29"/>
    </row>
    <row r="784"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52"/>
      <c r="Y784" s="29"/>
      <c r="Z784" s="29"/>
      <c r="AA784" s="29"/>
      <c r="AB784" s="29"/>
      <c r="AC784" s="29"/>
      <c r="AD784" s="29"/>
      <c r="AE784" s="29"/>
      <c r="AF784" s="29"/>
      <c r="AG784" s="29"/>
      <c r="AH784" s="29"/>
      <c r="AI784" s="29"/>
      <c r="AJ784" s="29"/>
      <c r="AK784" s="29"/>
      <c r="AL784" s="29"/>
    </row>
    <row r="785"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52"/>
      <c r="Y785" s="29"/>
      <c r="Z785" s="29"/>
      <c r="AA785" s="29"/>
      <c r="AB785" s="29"/>
      <c r="AC785" s="29"/>
      <c r="AD785" s="29"/>
      <c r="AE785" s="29"/>
      <c r="AF785" s="29"/>
      <c r="AG785" s="29"/>
      <c r="AH785" s="29"/>
      <c r="AI785" s="29"/>
      <c r="AJ785" s="29"/>
      <c r="AK785" s="29"/>
      <c r="AL785" s="29"/>
    </row>
    <row r="786"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52"/>
      <c r="Y786" s="29"/>
      <c r="Z786" s="29"/>
      <c r="AA786" s="29"/>
      <c r="AB786" s="29"/>
      <c r="AC786" s="29"/>
      <c r="AD786" s="29"/>
      <c r="AE786" s="29"/>
      <c r="AF786" s="29"/>
      <c r="AG786" s="29"/>
      <c r="AH786" s="29"/>
      <c r="AI786" s="29"/>
      <c r="AJ786" s="29"/>
      <c r="AK786" s="29"/>
      <c r="AL786" s="29"/>
    </row>
    <row r="787"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52"/>
      <c r="Y787" s="29"/>
      <c r="Z787" s="29"/>
      <c r="AA787" s="29"/>
      <c r="AB787" s="29"/>
      <c r="AC787" s="29"/>
      <c r="AD787" s="29"/>
      <c r="AE787" s="29"/>
      <c r="AF787" s="29"/>
      <c r="AG787" s="29"/>
      <c r="AH787" s="29"/>
      <c r="AI787" s="29"/>
      <c r="AJ787" s="29"/>
      <c r="AK787" s="29"/>
      <c r="AL787" s="29"/>
    </row>
    <row r="788"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52"/>
      <c r="Y788" s="29"/>
      <c r="Z788" s="29"/>
      <c r="AA788" s="29"/>
      <c r="AB788" s="29"/>
      <c r="AC788" s="29"/>
      <c r="AD788" s="29"/>
      <c r="AE788" s="29"/>
      <c r="AF788" s="29"/>
      <c r="AG788" s="29"/>
      <c r="AH788" s="29"/>
      <c r="AI788" s="29"/>
      <c r="AJ788" s="29"/>
      <c r="AK788" s="29"/>
      <c r="AL788" s="29"/>
    </row>
    <row r="789"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52"/>
      <c r="Y789" s="29"/>
      <c r="Z789" s="29"/>
      <c r="AA789" s="29"/>
      <c r="AB789" s="29"/>
      <c r="AC789" s="29"/>
      <c r="AD789" s="29"/>
      <c r="AE789" s="29"/>
      <c r="AF789" s="29"/>
      <c r="AG789" s="29"/>
      <c r="AH789" s="29"/>
      <c r="AI789" s="29"/>
      <c r="AJ789" s="29"/>
      <c r="AK789" s="29"/>
      <c r="AL789" s="29"/>
    </row>
    <row r="790"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52"/>
      <c r="Y790" s="29"/>
      <c r="Z790" s="29"/>
      <c r="AA790" s="29"/>
      <c r="AB790" s="29"/>
      <c r="AC790" s="29"/>
      <c r="AD790" s="29"/>
      <c r="AE790" s="29"/>
      <c r="AF790" s="29"/>
      <c r="AG790" s="29"/>
      <c r="AH790" s="29"/>
      <c r="AI790" s="29"/>
      <c r="AJ790" s="29"/>
      <c r="AK790" s="29"/>
      <c r="AL790" s="29"/>
    </row>
    <row r="791"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52"/>
      <c r="Y791" s="29"/>
      <c r="Z791" s="29"/>
      <c r="AA791" s="29"/>
      <c r="AB791" s="29"/>
      <c r="AC791" s="29"/>
      <c r="AD791" s="29"/>
      <c r="AE791" s="29"/>
      <c r="AF791" s="29"/>
      <c r="AG791" s="29"/>
      <c r="AH791" s="29"/>
      <c r="AI791" s="29"/>
      <c r="AJ791" s="29"/>
      <c r="AK791" s="29"/>
      <c r="AL791" s="29"/>
    </row>
    <row r="792"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52"/>
      <c r="Y792" s="29"/>
      <c r="Z792" s="29"/>
      <c r="AA792" s="29"/>
      <c r="AB792" s="29"/>
      <c r="AC792" s="29"/>
      <c r="AD792" s="29"/>
      <c r="AE792" s="29"/>
      <c r="AF792" s="29"/>
      <c r="AG792" s="29"/>
      <c r="AH792" s="29"/>
      <c r="AI792" s="29"/>
      <c r="AJ792" s="29"/>
      <c r="AK792" s="29"/>
      <c r="AL792" s="29"/>
    </row>
    <row r="793"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52"/>
      <c r="Y793" s="29"/>
      <c r="Z793" s="29"/>
      <c r="AA793" s="29"/>
      <c r="AB793" s="29"/>
      <c r="AC793" s="29"/>
      <c r="AD793" s="29"/>
      <c r="AE793" s="29"/>
      <c r="AF793" s="29"/>
      <c r="AG793" s="29"/>
      <c r="AH793" s="29"/>
      <c r="AI793" s="29"/>
      <c r="AJ793" s="29"/>
      <c r="AK793" s="29"/>
      <c r="AL793" s="29"/>
    </row>
    <row r="794"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52"/>
      <c r="Y794" s="29"/>
      <c r="Z794" s="29"/>
      <c r="AA794" s="29"/>
      <c r="AB794" s="29"/>
      <c r="AC794" s="29"/>
      <c r="AD794" s="29"/>
      <c r="AE794" s="29"/>
      <c r="AF794" s="29"/>
      <c r="AG794" s="29"/>
      <c r="AH794" s="29"/>
      <c r="AI794" s="29"/>
      <c r="AJ794" s="29"/>
      <c r="AK794" s="29"/>
      <c r="AL794" s="29"/>
    </row>
    <row r="795"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52"/>
      <c r="Y795" s="29"/>
      <c r="Z795" s="29"/>
      <c r="AA795" s="29"/>
      <c r="AB795" s="29"/>
      <c r="AC795" s="29"/>
      <c r="AD795" s="29"/>
      <c r="AE795" s="29"/>
      <c r="AF795" s="29"/>
      <c r="AG795" s="29"/>
      <c r="AH795" s="29"/>
      <c r="AI795" s="29"/>
      <c r="AJ795" s="29"/>
      <c r="AK795" s="29"/>
      <c r="AL795" s="29"/>
    </row>
    <row r="796"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52"/>
      <c r="Y796" s="29"/>
      <c r="Z796" s="29"/>
      <c r="AA796" s="29"/>
      <c r="AB796" s="29"/>
      <c r="AC796" s="29"/>
      <c r="AD796" s="29"/>
      <c r="AE796" s="29"/>
      <c r="AF796" s="29"/>
      <c r="AG796" s="29"/>
      <c r="AH796" s="29"/>
      <c r="AI796" s="29"/>
      <c r="AJ796" s="29"/>
      <c r="AK796" s="29"/>
      <c r="AL796" s="29"/>
    </row>
    <row r="797"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52"/>
      <c r="Y797" s="29"/>
      <c r="Z797" s="29"/>
      <c r="AA797" s="29"/>
      <c r="AB797" s="29"/>
      <c r="AC797" s="29"/>
      <c r="AD797" s="29"/>
      <c r="AE797" s="29"/>
      <c r="AF797" s="29"/>
      <c r="AG797" s="29"/>
      <c r="AH797" s="29"/>
      <c r="AI797" s="29"/>
      <c r="AJ797" s="29"/>
      <c r="AK797" s="29"/>
      <c r="AL797" s="29"/>
    </row>
    <row r="798"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52"/>
      <c r="Y798" s="29"/>
      <c r="Z798" s="29"/>
      <c r="AA798" s="29"/>
      <c r="AB798" s="29"/>
      <c r="AC798" s="29"/>
      <c r="AD798" s="29"/>
      <c r="AE798" s="29"/>
      <c r="AF798" s="29"/>
      <c r="AG798" s="29"/>
      <c r="AH798" s="29"/>
      <c r="AI798" s="29"/>
      <c r="AJ798" s="29"/>
      <c r="AK798" s="29"/>
      <c r="AL798" s="29"/>
    </row>
    <row r="799"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52"/>
      <c r="Y799" s="29"/>
      <c r="Z799" s="29"/>
      <c r="AA799" s="29"/>
      <c r="AB799" s="29"/>
      <c r="AC799" s="29"/>
      <c r="AD799" s="29"/>
      <c r="AE799" s="29"/>
      <c r="AF799" s="29"/>
      <c r="AG799" s="29"/>
      <c r="AH799" s="29"/>
      <c r="AI799" s="29"/>
      <c r="AJ799" s="29"/>
      <c r="AK799" s="29"/>
      <c r="AL799" s="29"/>
    </row>
    <row r="800"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52"/>
      <c r="Y800" s="29"/>
      <c r="Z800" s="29"/>
      <c r="AA800" s="29"/>
      <c r="AB800" s="29"/>
      <c r="AC800" s="29"/>
      <c r="AD800" s="29"/>
      <c r="AE800" s="29"/>
      <c r="AF800" s="29"/>
      <c r="AG800" s="29"/>
      <c r="AH800" s="29"/>
      <c r="AI800" s="29"/>
      <c r="AJ800" s="29"/>
      <c r="AK800" s="29"/>
      <c r="AL800" s="29"/>
    </row>
    <row r="801"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52"/>
      <c r="Y801" s="29"/>
      <c r="Z801" s="29"/>
      <c r="AA801" s="29"/>
      <c r="AB801" s="29"/>
      <c r="AC801" s="29"/>
      <c r="AD801" s="29"/>
      <c r="AE801" s="29"/>
      <c r="AF801" s="29"/>
      <c r="AG801" s="29"/>
      <c r="AH801" s="29"/>
      <c r="AI801" s="29"/>
      <c r="AJ801" s="29"/>
      <c r="AK801" s="29"/>
      <c r="AL801" s="29"/>
    </row>
    <row r="802"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52"/>
      <c r="Y802" s="29"/>
      <c r="Z802" s="29"/>
      <c r="AA802" s="29"/>
      <c r="AB802" s="29"/>
      <c r="AC802" s="29"/>
      <c r="AD802" s="29"/>
      <c r="AE802" s="29"/>
      <c r="AF802" s="29"/>
      <c r="AG802" s="29"/>
      <c r="AH802" s="29"/>
      <c r="AI802" s="29"/>
      <c r="AJ802" s="29"/>
      <c r="AK802" s="29"/>
      <c r="AL802" s="29"/>
    </row>
    <row r="803"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52"/>
      <c r="Y803" s="29"/>
      <c r="Z803" s="29"/>
      <c r="AA803" s="29"/>
      <c r="AB803" s="29"/>
      <c r="AC803" s="29"/>
      <c r="AD803" s="29"/>
      <c r="AE803" s="29"/>
      <c r="AF803" s="29"/>
      <c r="AG803" s="29"/>
      <c r="AH803" s="29"/>
      <c r="AI803" s="29"/>
      <c r="AJ803" s="29"/>
      <c r="AK803" s="29"/>
      <c r="AL803" s="29"/>
    </row>
    <row r="804"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52"/>
      <c r="Y804" s="29"/>
      <c r="Z804" s="29"/>
      <c r="AA804" s="29"/>
      <c r="AB804" s="29"/>
      <c r="AC804" s="29"/>
      <c r="AD804" s="29"/>
      <c r="AE804" s="29"/>
      <c r="AF804" s="29"/>
      <c r="AG804" s="29"/>
      <c r="AH804" s="29"/>
      <c r="AI804" s="29"/>
      <c r="AJ804" s="29"/>
      <c r="AK804" s="29"/>
      <c r="AL804" s="29"/>
    </row>
    <row r="805"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52"/>
      <c r="Y805" s="29"/>
      <c r="Z805" s="29"/>
      <c r="AA805" s="29"/>
      <c r="AB805" s="29"/>
      <c r="AC805" s="29"/>
      <c r="AD805" s="29"/>
      <c r="AE805" s="29"/>
      <c r="AF805" s="29"/>
      <c r="AG805" s="29"/>
      <c r="AH805" s="29"/>
      <c r="AI805" s="29"/>
      <c r="AJ805" s="29"/>
      <c r="AK805" s="29"/>
      <c r="AL805" s="29"/>
    </row>
    <row r="806"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52"/>
      <c r="Y806" s="29"/>
      <c r="Z806" s="29"/>
      <c r="AA806" s="29"/>
      <c r="AB806" s="29"/>
      <c r="AC806" s="29"/>
      <c r="AD806" s="29"/>
      <c r="AE806" s="29"/>
      <c r="AF806" s="29"/>
      <c r="AG806" s="29"/>
      <c r="AH806" s="29"/>
      <c r="AI806" s="29"/>
      <c r="AJ806" s="29"/>
      <c r="AK806" s="29"/>
      <c r="AL806" s="29"/>
    </row>
    <row r="807"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52"/>
      <c r="Y807" s="29"/>
      <c r="Z807" s="29"/>
      <c r="AA807" s="29"/>
      <c r="AB807" s="29"/>
      <c r="AC807" s="29"/>
      <c r="AD807" s="29"/>
      <c r="AE807" s="29"/>
      <c r="AF807" s="29"/>
      <c r="AG807" s="29"/>
      <c r="AH807" s="29"/>
      <c r="AI807" s="29"/>
      <c r="AJ807" s="29"/>
      <c r="AK807" s="29"/>
      <c r="AL807" s="29"/>
    </row>
    <row r="808"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52"/>
      <c r="Y808" s="29"/>
      <c r="Z808" s="29"/>
      <c r="AA808" s="29"/>
      <c r="AB808" s="29"/>
      <c r="AC808" s="29"/>
      <c r="AD808" s="29"/>
      <c r="AE808" s="29"/>
      <c r="AF808" s="29"/>
      <c r="AG808" s="29"/>
      <c r="AH808" s="29"/>
      <c r="AI808" s="29"/>
      <c r="AJ808" s="29"/>
      <c r="AK808" s="29"/>
      <c r="AL808" s="29"/>
    </row>
    <row r="809"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52"/>
      <c r="Y809" s="29"/>
      <c r="Z809" s="29"/>
      <c r="AA809" s="29"/>
      <c r="AB809" s="29"/>
      <c r="AC809" s="29"/>
      <c r="AD809" s="29"/>
      <c r="AE809" s="29"/>
      <c r="AF809" s="29"/>
      <c r="AG809" s="29"/>
      <c r="AH809" s="29"/>
      <c r="AI809" s="29"/>
      <c r="AJ809" s="29"/>
      <c r="AK809" s="29"/>
      <c r="AL809" s="29"/>
    </row>
    <row r="810"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52"/>
      <c r="Y810" s="29"/>
      <c r="Z810" s="29"/>
      <c r="AA810" s="29"/>
      <c r="AB810" s="29"/>
      <c r="AC810" s="29"/>
      <c r="AD810" s="29"/>
      <c r="AE810" s="29"/>
      <c r="AF810" s="29"/>
      <c r="AG810" s="29"/>
      <c r="AH810" s="29"/>
      <c r="AI810" s="29"/>
      <c r="AJ810" s="29"/>
      <c r="AK810" s="29"/>
      <c r="AL810" s="29"/>
    </row>
    <row r="811"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52"/>
      <c r="Y811" s="29"/>
      <c r="Z811" s="29"/>
      <c r="AA811" s="29"/>
      <c r="AB811" s="29"/>
      <c r="AC811" s="29"/>
      <c r="AD811" s="29"/>
      <c r="AE811" s="29"/>
      <c r="AF811" s="29"/>
      <c r="AG811" s="29"/>
      <c r="AH811" s="29"/>
      <c r="AI811" s="29"/>
      <c r="AJ811" s="29"/>
      <c r="AK811" s="29"/>
      <c r="AL811" s="29"/>
    </row>
    <row r="812"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52"/>
      <c r="Y812" s="29"/>
      <c r="Z812" s="29"/>
      <c r="AA812" s="29"/>
      <c r="AB812" s="29"/>
      <c r="AC812" s="29"/>
      <c r="AD812" s="29"/>
      <c r="AE812" s="29"/>
      <c r="AF812" s="29"/>
      <c r="AG812" s="29"/>
      <c r="AH812" s="29"/>
      <c r="AI812" s="29"/>
      <c r="AJ812" s="29"/>
      <c r="AK812" s="29"/>
      <c r="AL812" s="29"/>
    </row>
    <row r="813"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52"/>
      <c r="Y813" s="29"/>
      <c r="Z813" s="29"/>
      <c r="AA813" s="29"/>
      <c r="AB813" s="29"/>
      <c r="AC813" s="29"/>
      <c r="AD813" s="29"/>
      <c r="AE813" s="29"/>
      <c r="AF813" s="29"/>
      <c r="AG813" s="29"/>
      <c r="AH813" s="29"/>
      <c r="AI813" s="29"/>
      <c r="AJ813" s="29"/>
      <c r="AK813" s="29"/>
      <c r="AL813" s="29"/>
    </row>
    <row r="814"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52"/>
      <c r="Y814" s="29"/>
      <c r="Z814" s="29"/>
      <c r="AA814" s="29"/>
      <c r="AB814" s="29"/>
      <c r="AC814" s="29"/>
      <c r="AD814" s="29"/>
      <c r="AE814" s="29"/>
      <c r="AF814" s="29"/>
      <c r="AG814" s="29"/>
      <c r="AH814" s="29"/>
      <c r="AI814" s="29"/>
      <c r="AJ814" s="29"/>
      <c r="AK814" s="29"/>
      <c r="AL814" s="29"/>
    </row>
    <row r="815"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52"/>
      <c r="Y815" s="29"/>
      <c r="Z815" s="29"/>
      <c r="AA815" s="29"/>
      <c r="AB815" s="29"/>
      <c r="AC815" s="29"/>
      <c r="AD815" s="29"/>
      <c r="AE815" s="29"/>
      <c r="AF815" s="29"/>
      <c r="AG815" s="29"/>
      <c r="AH815" s="29"/>
      <c r="AI815" s="29"/>
      <c r="AJ815" s="29"/>
      <c r="AK815" s="29"/>
      <c r="AL815" s="29"/>
    </row>
    <row r="816"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52"/>
      <c r="Y816" s="29"/>
      <c r="Z816" s="29"/>
      <c r="AA816" s="29"/>
      <c r="AB816" s="29"/>
      <c r="AC816" s="29"/>
      <c r="AD816" s="29"/>
      <c r="AE816" s="29"/>
      <c r="AF816" s="29"/>
      <c r="AG816" s="29"/>
      <c r="AH816" s="29"/>
      <c r="AI816" s="29"/>
      <c r="AJ816" s="29"/>
      <c r="AK816" s="29"/>
      <c r="AL816" s="29"/>
    </row>
    <row r="817"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52"/>
      <c r="Y817" s="29"/>
      <c r="Z817" s="29"/>
      <c r="AA817" s="29"/>
      <c r="AB817" s="29"/>
      <c r="AC817" s="29"/>
      <c r="AD817" s="29"/>
      <c r="AE817" s="29"/>
      <c r="AF817" s="29"/>
      <c r="AG817" s="29"/>
      <c r="AH817" s="29"/>
      <c r="AI817" s="29"/>
      <c r="AJ817" s="29"/>
      <c r="AK817" s="29"/>
      <c r="AL817" s="29"/>
    </row>
    <row r="818"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52"/>
      <c r="Y818" s="29"/>
      <c r="Z818" s="29"/>
      <c r="AA818" s="29"/>
      <c r="AB818" s="29"/>
      <c r="AC818" s="29"/>
      <c r="AD818" s="29"/>
      <c r="AE818" s="29"/>
      <c r="AF818" s="29"/>
      <c r="AG818" s="29"/>
      <c r="AH818" s="29"/>
      <c r="AI818" s="29"/>
      <c r="AJ818" s="29"/>
      <c r="AK818" s="29"/>
      <c r="AL818" s="29"/>
    </row>
    <row r="819"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52"/>
      <c r="Y819" s="29"/>
      <c r="Z819" s="29"/>
      <c r="AA819" s="29"/>
      <c r="AB819" s="29"/>
      <c r="AC819" s="29"/>
      <c r="AD819" s="29"/>
      <c r="AE819" s="29"/>
      <c r="AF819" s="29"/>
      <c r="AG819" s="29"/>
      <c r="AH819" s="29"/>
      <c r="AI819" s="29"/>
      <c r="AJ819" s="29"/>
      <c r="AK819" s="29"/>
      <c r="AL819" s="29"/>
    </row>
    <row r="820"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52"/>
      <c r="Y820" s="29"/>
      <c r="Z820" s="29"/>
      <c r="AA820" s="29"/>
      <c r="AB820" s="29"/>
      <c r="AC820" s="29"/>
      <c r="AD820" s="29"/>
      <c r="AE820" s="29"/>
      <c r="AF820" s="29"/>
      <c r="AG820" s="29"/>
      <c r="AH820" s="29"/>
      <c r="AI820" s="29"/>
      <c r="AJ820" s="29"/>
      <c r="AK820" s="29"/>
      <c r="AL820" s="29"/>
    </row>
    <row r="821"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52"/>
      <c r="Y821" s="29"/>
      <c r="Z821" s="29"/>
      <c r="AA821" s="29"/>
      <c r="AB821" s="29"/>
      <c r="AC821" s="29"/>
      <c r="AD821" s="29"/>
      <c r="AE821" s="29"/>
      <c r="AF821" s="29"/>
      <c r="AG821" s="29"/>
      <c r="AH821" s="29"/>
      <c r="AI821" s="29"/>
      <c r="AJ821" s="29"/>
      <c r="AK821" s="29"/>
      <c r="AL821" s="29"/>
    </row>
    <row r="822"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52"/>
      <c r="Y822" s="29"/>
      <c r="Z822" s="29"/>
      <c r="AA822" s="29"/>
      <c r="AB822" s="29"/>
      <c r="AC822" s="29"/>
      <c r="AD822" s="29"/>
      <c r="AE822" s="29"/>
      <c r="AF822" s="29"/>
      <c r="AG822" s="29"/>
      <c r="AH822" s="29"/>
      <c r="AI822" s="29"/>
      <c r="AJ822" s="29"/>
      <c r="AK822" s="29"/>
      <c r="AL822" s="29"/>
    </row>
    <row r="823"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52"/>
      <c r="Y823" s="29"/>
      <c r="Z823" s="29"/>
      <c r="AA823" s="29"/>
      <c r="AB823" s="29"/>
      <c r="AC823" s="29"/>
      <c r="AD823" s="29"/>
      <c r="AE823" s="29"/>
      <c r="AF823" s="29"/>
      <c r="AG823" s="29"/>
      <c r="AH823" s="29"/>
      <c r="AI823" s="29"/>
      <c r="AJ823" s="29"/>
      <c r="AK823" s="29"/>
      <c r="AL823" s="29"/>
    </row>
    <row r="824"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52"/>
      <c r="Y824" s="29"/>
      <c r="Z824" s="29"/>
      <c r="AA824" s="29"/>
      <c r="AB824" s="29"/>
      <c r="AC824" s="29"/>
      <c r="AD824" s="29"/>
      <c r="AE824" s="29"/>
      <c r="AF824" s="29"/>
      <c r="AG824" s="29"/>
      <c r="AH824" s="29"/>
      <c r="AI824" s="29"/>
      <c r="AJ824" s="29"/>
      <c r="AK824" s="29"/>
      <c r="AL824" s="29"/>
    </row>
    <row r="825"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52"/>
      <c r="Y825" s="29"/>
      <c r="Z825" s="29"/>
      <c r="AA825" s="29"/>
      <c r="AB825" s="29"/>
      <c r="AC825" s="29"/>
      <c r="AD825" s="29"/>
      <c r="AE825" s="29"/>
      <c r="AF825" s="29"/>
      <c r="AG825" s="29"/>
      <c r="AH825" s="29"/>
      <c r="AI825" s="29"/>
      <c r="AJ825" s="29"/>
      <c r="AK825" s="29"/>
      <c r="AL825" s="29"/>
    </row>
    <row r="826"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52"/>
      <c r="Y826" s="29"/>
      <c r="Z826" s="29"/>
      <c r="AA826" s="29"/>
      <c r="AB826" s="29"/>
      <c r="AC826" s="29"/>
      <c r="AD826" s="29"/>
      <c r="AE826" s="29"/>
      <c r="AF826" s="29"/>
      <c r="AG826" s="29"/>
      <c r="AH826" s="29"/>
      <c r="AI826" s="29"/>
      <c r="AJ826" s="29"/>
      <c r="AK826" s="29"/>
      <c r="AL826" s="29"/>
    </row>
    <row r="827"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52"/>
      <c r="Y827" s="29"/>
      <c r="Z827" s="29"/>
      <c r="AA827" s="29"/>
      <c r="AB827" s="29"/>
      <c r="AC827" s="29"/>
      <c r="AD827" s="29"/>
      <c r="AE827" s="29"/>
      <c r="AF827" s="29"/>
      <c r="AG827" s="29"/>
      <c r="AH827" s="29"/>
      <c r="AI827" s="29"/>
      <c r="AJ827" s="29"/>
      <c r="AK827" s="29"/>
      <c r="AL827" s="29"/>
    </row>
    <row r="828"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52"/>
      <c r="Y828" s="29"/>
      <c r="Z828" s="29"/>
      <c r="AA828" s="29"/>
      <c r="AB828" s="29"/>
      <c r="AC828" s="29"/>
      <c r="AD828" s="29"/>
      <c r="AE828" s="29"/>
      <c r="AF828" s="29"/>
      <c r="AG828" s="29"/>
      <c r="AH828" s="29"/>
      <c r="AI828" s="29"/>
      <c r="AJ828" s="29"/>
      <c r="AK828" s="29"/>
      <c r="AL828" s="29"/>
    </row>
    <row r="829"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52"/>
      <c r="Y829" s="29"/>
      <c r="Z829" s="29"/>
      <c r="AA829" s="29"/>
      <c r="AB829" s="29"/>
      <c r="AC829" s="29"/>
      <c r="AD829" s="29"/>
      <c r="AE829" s="29"/>
      <c r="AF829" s="29"/>
      <c r="AG829" s="29"/>
      <c r="AH829" s="29"/>
      <c r="AI829" s="29"/>
      <c r="AJ829" s="29"/>
      <c r="AK829" s="29"/>
      <c r="AL829" s="29"/>
    </row>
    <row r="830"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52"/>
      <c r="Y830" s="29"/>
      <c r="Z830" s="29"/>
      <c r="AA830" s="29"/>
      <c r="AB830" s="29"/>
      <c r="AC830" s="29"/>
      <c r="AD830" s="29"/>
      <c r="AE830" s="29"/>
      <c r="AF830" s="29"/>
      <c r="AG830" s="29"/>
      <c r="AH830" s="29"/>
      <c r="AI830" s="29"/>
      <c r="AJ830" s="29"/>
      <c r="AK830" s="29"/>
      <c r="AL830" s="29"/>
    </row>
    <row r="831"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52"/>
      <c r="Y831" s="29"/>
      <c r="Z831" s="29"/>
      <c r="AA831" s="29"/>
      <c r="AB831" s="29"/>
      <c r="AC831" s="29"/>
      <c r="AD831" s="29"/>
      <c r="AE831" s="29"/>
      <c r="AF831" s="29"/>
      <c r="AG831" s="29"/>
      <c r="AH831" s="29"/>
      <c r="AI831" s="29"/>
      <c r="AJ831" s="29"/>
      <c r="AK831" s="29"/>
      <c r="AL831" s="29"/>
    </row>
    <row r="832"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52"/>
      <c r="Y832" s="29"/>
      <c r="Z832" s="29"/>
      <c r="AA832" s="29"/>
      <c r="AB832" s="29"/>
      <c r="AC832" s="29"/>
      <c r="AD832" s="29"/>
      <c r="AE832" s="29"/>
      <c r="AF832" s="29"/>
      <c r="AG832" s="29"/>
      <c r="AH832" s="29"/>
      <c r="AI832" s="29"/>
      <c r="AJ832" s="29"/>
      <c r="AK832" s="29"/>
      <c r="AL832" s="29"/>
    </row>
    <row r="833"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52"/>
      <c r="Y833" s="29"/>
      <c r="Z833" s="29"/>
      <c r="AA833" s="29"/>
      <c r="AB833" s="29"/>
      <c r="AC833" s="29"/>
      <c r="AD833" s="29"/>
      <c r="AE833" s="29"/>
      <c r="AF833" s="29"/>
      <c r="AG833" s="29"/>
      <c r="AH833" s="29"/>
      <c r="AI833" s="29"/>
      <c r="AJ833" s="29"/>
      <c r="AK833" s="29"/>
      <c r="AL833" s="29"/>
    </row>
    <row r="834"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52"/>
      <c r="Y834" s="29"/>
      <c r="Z834" s="29"/>
      <c r="AA834" s="29"/>
      <c r="AB834" s="29"/>
      <c r="AC834" s="29"/>
      <c r="AD834" s="29"/>
      <c r="AE834" s="29"/>
      <c r="AF834" s="29"/>
      <c r="AG834" s="29"/>
      <c r="AH834" s="29"/>
      <c r="AI834" s="29"/>
      <c r="AJ834" s="29"/>
      <c r="AK834" s="29"/>
      <c r="AL834" s="29"/>
    </row>
    <row r="835"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52"/>
      <c r="Y835" s="29"/>
      <c r="Z835" s="29"/>
      <c r="AA835" s="29"/>
      <c r="AB835" s="29"/>
      <c r="AC835" s="29"/>
      <c r="AD835" s="29"/>
      <c r="AE835" s="29"/>
      <c r="AF835" s="29"/>
      <c r="AG835" s="29"/>
      <c r="AH835" s="29"/>
      <c r="AI835" s="29"/>
      <c r="AJ835" s="29"/>
      <c r="AK835" s="29"/>
      <c r="AL835" s="29"/>
    </row>
    <row r="836"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52"/>
      <c r="Y836" s="29"/>
      <c r="Z836" s="29"/>
      <c r="AA836" s="29"/>
      <c r="AB836" s="29"/>
      <c r="AC836" s="29"/>
      <c r="AD836" s="29"/>
      <c r="AE836" s="29"/>
      <c r="AF836" s="29"/>
      <c r="AG836" s="29"/>
      <c r="AH836" s="29"/>
      <c r="AI836" s="29"/>
      <c r="AJ836" s="29"/>
      <c r="AK836" s="29"/>
      <c r="AL836" s="29"/>
    </row>
    <row r="837"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52"/>
      <c r="Y837" s="29"/>
      <c r="Z837" s="29"/>
      <c r="AA837" s="29"/>
      <c r="AB837" s="29"/>
      <c r="AC837" s="29"/>
      <c r="AD837" s="29"/>
      <c r="AE837" s="29"/>
      <c r="AF837" s="29"/>
      <c r="AG837" s="29"/>
      <c r="AH837" s="29"/>
      <c r="AI837" s="29"/>
      <c r="AJ837" s="29"/>
      <c r="AK837" s="29"/>
      <c r="AL837" s="29"/>
    </row>
    <row r="838"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52"/>
      <c r="Y838" s="29"/>
      <c r="Z838" s="29"/>
      <c r="AA838" s="29"/>
      <c r="AB838" s="29"/>
      <c r="AC838" s="29"/>
      <c r="AD838" s="29"/>
      <c r="AE838" s="29"/>
      <c r="AF838" s="29"/>
      <c r="AG838" s="29"/>
      <c r="AH838" s="29"/>
      <c r="AI838" s="29"/>
      <c r="AJ838" s="29"/>
      <c r="AK838" s="29"/>
      <c r="AL838" s="29"/>
    </row>
    <row r="839"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52"/>
      <c r="Y839" s="29"/>
      <c r="Z839" s="29"/>
      <c r="AA839" s="29"/>
      <c r="AB839" s="29"/>
      <c r="AC839" s="29"/>
      <c r="AD839" s="29"/>
      <c r="AE839" s="29"/>
      <c r="AF839" s="29"/>
      <c r="AG839" s="29"/>
      <c r="AH839" s="29"/>
      <c r="AI839" s="29"/>
      <c r="AJ839" s="29"/>
      <c r="AK839" s="29"/>
      <c r="AL839" s="29"/>
    </row>
    <row r="840"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52"/>
      <c r="Y840" s="29"/>
      <c r="Z840" s="29"/>
      <c r="AA840" s="29"/>
      <c r="AB840" s="29"/>
      <c r="AC840" s="29"/>
      <c r="AD840" s="29"/>
      <c r="AE840" s="29"/>
      <c r="AF840" s="29"/>
      <c r="AG840" s="29"/>
      <c r="AH840" s="29"/>
      <c r="AI840" s="29"/>
      <c r="AJ840" s="29"/>
      <c r="AK840" s="29"/>
      <c r="AL840" s="29"/>
    </row>
    <row r="841"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52"/>
      <c r="Y841" s="29"/>
      <c r="Z841" s="29"/>
      <c r="AA841" s="29"/>
      <c r="AB841" s="29"/>
      <c r="AC841" s="29"/>
      <c r="AD841" s="29"/>
      <c r="AE841" s="29"/>
      <c r="AF841" s="29"/>
      <c r="AG841" s="29"/>
      <c r="AH841" s="29"/>
      <c r="AI841" s="29"/>
      <c r="AJ841" s="29"/>
      <c r="AK841" s="29"/>
      <c r="AL841" s="29"/>
    </row>
    <row r="842"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52"/>
      <c r="Y842" s="29"/>
      <c r="Z842" s="29"/>
      <c r="AA842" s="29"/>
      <c r="AB842" s="29"/>
      <c r="AC842" s="29"/>
      <c r="AD842" s="29"/>
      <c r="AE842" s="29"/>
      <c r="AF842" s="29"/>
      <c r="AG842" s="29"/>
      <c r="AH842" s="29"/>
      <c r="AI842" s="29"/>
      <c r="AJ842" s="29"/>
      <c r="AK842" s="29"/>
      <c r="AL842" s="29"/>
    </row>
    <row r="843"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52"/>
      <c r="Y843" s="29"/>
      <c r="Z843" s="29"/>
      <c r="AA843" s="29"/>
      <c r="AB843" s="29"/>
      <c r="AC843" s="29"/>
      <c r="AD843" s="29"/>
      <c r="AE843" s="29"/>
      <c r="AF843" s="29"/>
      <c r="AG843" s="29"/>
      <c r="AH843" s="29"/>
      <c r="AI843" s="29"/>
      <c r="AJ843" s="29"/>
      <c r="AK843" s="29"/>
      <c r="AL843" s="29"/>
    </row>
    <row r="844"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52"/>
      <c r="Y844" s="29"/>
      <c r="Z844" s="29"/>
      <c r="AA844" s="29"/>
      <c r="AB844" s="29"/>
      <c r="AC844" s="29"/>
      <c r="AD844" s="29"/>
      <c r="AE844" s="29"/>
      <c r="AF844" s="29"/>
      <c r="AG844" s="29"/>
      <c r="AH844" s="29"/>
      <c r="AI844" s="29"/>
      <c r="AJ844" s="29"/>
      <c r="AK844" s="29"/>
      <c r="AL844" s="29"/>
    </row>
    <row r="845"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52"/>
      <c r="Y845" s="29"/>
      <c r="Z845" s="29"/>
      <c r="AA845" s="29"/>
      <c r="AB845" s="29"/>
      <c r="AC845" s="29"/>
      <c r="AD845" s="29"/>
      <c r="AE845" s="29"/>
      <c r="AF845" s="29"/>
      <c r="AG845" s="29"/>
      <c r="AH845" s="29"/>
      <c r="AI845" s="29"/>
      <c r="AJ845" s="29"/>
      <c r="AK845" s="29"/>
      <c r="AL845" s="29"/>
    </row>
    <row r="846"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52"/>
      <c r="Y846" s="29"/>
      <c r="Z846" s="29"/>
      <c r="AA846" s="29"/>
      <c r="AB846" s="29"/>
      <c r="AC846" s="29"/>
      <c r="AD846" s="29"/>
      <c r="AE846" s="29"/>
      <c r="AF846" s="29"/>
      <c r="AG846" s="29"/>
      <c r="AH846" s="29"/>
      <c r="AI846" s="29"/>
      <c r="AJ846" s="29"/>
      <c r="AK846" s="29"/>
      <c r="AL846" s="29"/>
    </row>
    <row r="847"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52"/>
      <c r="Y847" s="29"/>
      <c r="Z847" s="29"/>
      <c r="AA847" s="29"/>
      <c r="AB847" s="29"/>
      <c r="AC847" s="29"/>
      <c r="AD847" s="29"/>
      <c r="AE847" s="29"/>
      <c r="AF847" s="29"/>
      <c r="AG847" s="29"/>
      <c r="AH847" s="29"/>
      <c r="AI847" s="29"/>
      <c r="AJ847" s="29"/>
      <c r="AK847" s="29"/>
      <c r="AL847" s="29"/>
    </row>
    <row r="848"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52"/>
      <c r="Y848" s="29"/>
      <c r="Z848" s="29"/>
      <c r="AA848" s="29"/>
      <c r="AB848" s="29"/>
      <c r="AC848" s="29"/>
      <c r="AD848" s="29"/>
      <c r="AE848" s="29"/>
      <c r="AF848" s="29"/>
      <c r="AG848" s="29"/>
      <c r="AH848" s="29"/>
      <c r="AI848" s="29"/>
      <c r="AJ848" s="29"/>
      <c r="AK848" s="29"/>
      <c r="AL848" s="29"/>
    </row>
    <row r="849"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52"/>
      <c r="Y849" s="29"/>
      <c r="Z849" s="29"/>
      <c r="AA849" s="29"/>
      <c r="AB849" s="29"/>
      <c r="AC849" s="29"/>
      <c r="AD849" s="29"/>
      <c r="AE849" s="29"/>
      <c r="AF849" s="29"/>
      <c r="AG849" s="29"/>
      <c r="AH849" s="29"/>
      <c r="AI849" s="29"/>
      <c r="AJ849" s="29"/>
      <c r="AK849" s="29"/>
      <c r="AL849" s="29"/>
    </row>
    <row r="850"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52"/>
      <c r="Y850" s="29"/>
      <c r="Z850" s="29"/>
      <c r="AA850" s="29"/>
      <c r="AB850" s="29"/>
      <c r="AC850" s="29"/>
      <c r="AD850" s="29"/>
      <c r="AE850" s="29"/>
      <c r="AF850" s="29"/>
      <c r="AG850" s="29"/>
      <c r="AH850" s="29"/>
      <c r="AI850" s="29"/>
      <c r="AJ850" s="29"/>
      <c r="AK850" s="29"/>
      <c r="AL850" s="29"/>
    </row>
    <row r="851"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52"/>
      <c r="Y851" s="29"/>
      <c r="Z851" s="29"/>
      <c r="AA851" s="29"/>
      <c r="AB851" s="29"/>
      <c r="AC851" s="29"/>
      <c r="AD851" s="29"/>
      <c r="AE851" s="29"/>
      <c r="AF851" s="29"/>
      <c r="AG851" s="29"/>
      <c r="AH851" s="29"/>
      <c r="AI851" s="29"/>
      <c r="AJ851" s="29"/>
      <c r="AK851" s="29"/>
      <c r="AL851" s="29"/>
    </row>
    <row r="852"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52"/>
      <c r="Y852" s="29"/>
      <c r="Z852" s="29"/>
      <c r="AA852" s="29"/>
      <c r="AB852" s="29"/>
      <c r="AC852" s="29"/>
      <c r="AD852" s="29"/>
      <c r="AE852" s="29"/>
      <c r="AF852" s="29"/>
      <c r="AG852" s="29"/>
      <c r="AH852" s="29"/>
      <c r="AI852" s="29"/>
      <c r="AJ852" s="29"/>
      <c r="AK852" s="29"/>
      <c r="AL852" s="29"/>
    </row>
    <row r="853"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52"/>
      <c r="Y853" s="29"/>
      <c r="Z853" s="29"/>
      <c r="AA853" s="29"/>
      <c r="AB853" s="29"/>
      <c r="AC853" s="29"/>
      <c r="AD853" s="29"/>
      <c r="AE853" s="29"/>
      <c r="AF853" s="29"/>
      <c r="AG853" s="29"/>
      <c r="AH853" s="29"/>
      <c r="AI853" s="29"/>
      <c r="AJ853" s="29"/>
      <c r="AK853" s="29"/>
      <c r="AL853" s="29"/>
    </row>
    <row r="854"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52"/>
      <c r="Y854" s="29"/>
      <c r="Z854" s="29"/>
      <c r="AA854" s="29"/>
      <c r="AB854" s="29"/>
      <c r="AC854" s="29"/>
      <c r="AD854" s="29"/>
      <c r="AE854" s="29"/>
      <c r="AF854" s="29"/>
      <c r="AG854" s="29"/>
      <c r="AH854" s="29"/>
      <c r="AI854" s="29"/>
      <c r="AJ854" s="29"/>
      <c r="AK854" s="29"/>
      <c r="AL854" s="29"/>
    </row>
    <row r="855"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52"/>
      <c r="Y855" s="29"/>
      <c r="Z855" s="29"/>
      <c r="AA855" s="29"/>
      <c r="AB855" s="29"/>
      <c r="AC855" s="29"/>
      <c r="AD855" s="29"/>
      <c r="AE855" s="29"/>
      <c r="AF855" s="29"/>
      <c r="AG855" s="29"/>
      <c r="AH855" s="29"/>
      <c r="AI855" s="29"/>
      <c r="AJ855" s="29"/>
      <c r="AK855" s="29"/>
      <c r="AL855" s="29"/>
    </row>
    <row r="856"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52"/>
      <c r="Y856" s="29"/>
      <c r="Z856" s="29"/>
      <c r="AA856" s="29"/>
      <c r="AB856" s="29"/>
      <c r="AC856" s="29"/>
      <c r="AD856" s="29"/>
      <c r="AE856" s="29"/>
      <c r="AF856" s="29"/>
      <c r="AG856" s="29"/>
      <c r="AH856" s="29"/>
      <c r="AI856" s="29"/>
      <c r="AJ856" s="29"/>
      <c r="AK856" s="29"/>
      <c r="AL856" s="29"/>
    </row>
    <row r="857"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52"/>
      <c r="Y857" s="29"/>
      <c r="Z857" s="29"/>
      <c r="AA857" s="29"/>
      <c r="AB857" s="29"/>
      <c r="AC857" s="29"/>
      <c r="AD857" s="29"/>
      <c r="AE857" s="29"/>
      <c r="AF857" s="29"/>
      <c r="AG857" s="29"/>
      <c r="AH857" s="29"/>
      <c r="AI857" s="29"/>
      <c r="AJ857" s="29"/>
      <c r="AK857" s="29"/>
      <c r="AL857" s="29"/>
    </row>
    <row r="858"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52"/>
      <c r="Y858" s="29"/>
      <c r="Z858" s="29"/>
      <c r="AA858" s="29"/>
      <c r="AB858" s="29"/>
      <c r="AC858" s="29"/>
      <c r="AD858" s="29"/>
      <c r="AE858" s="29"/>
      <c r="AF858" s="29"/>
      <c r="AG858" s="29"/>
      <c r="AH858" s="29"/>
      <c r="AI858" s="29"/>
      <c r="AJ858" s="29"/>
      <c r="AK858" s="29"/>
      <c r="AL858" s="29"/>
    </row>
    <row r="859"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52"/>
      <c r="Y859" s="29"/>
      <c r="Z859" s="29"/>
      <c r="AA859" s="29"/>
      <c r="AB859" s="29"/>
      <c r="AC859" s="29"/>
      <c r="AD859" s="29"/>
      <c r="AE859" s="29"/>
      <c r="AF859" s="29"/>
      <c r="AG859" s="29"/>
      <c r="AH859" s="29"/>
      <c r="AI859" s="29"/>
      <c r="AJ859" s="29"/>
      <c r="AK859" s="29"/>
      <c r="AL859" s="29"/>
    </row>
    <row r="860"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52"/>
      <c r="Y860" s="29"/>
      <c r="Z860" s="29"/>
      <c r="AA860" s="29"/>
      <c r="AB860" s="29"/>
      <c r="AC860" s="29"/>
      <c r="AD860" s="29"/>
      <c r="AE860" s="29"/>
      <c r="AF860" s="29"/>
      <c r="AG860" s="29"/>
      <c r="AH860" s="29"/>
      <c r="AI860" s="29"/>
      <c r="AJ860" s="29"/>
      <c r="AK860" s="29"/>
      <c r="AL860" s="29"/>
    </row>
    <row r="861"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52"/>
      <c r="Y861" s="29"/>
      <c r="Z861" s="29"/>
      <c r="AA861" s="29"/>
      <c r="AB861" s="29"/>
      <c r="AC861" s="29"/>
      <c r="AD861" s="29"/>
      <c r="AE861" s="29"/>
      <c r="AF861" s="29"/>
      <c r="AG861" s="29"/>
      <c r="AH861" s="29"/>
      <c r="AI861" s="29"/>
      <c r="AJ861" s="29"/>
      <c r="AK861" s="29"/>
      <c r="AL861" s="29"/>
    </row>
    <row r="862"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52"/>
      <c r="Y862" s="29"/>
      <c r="Z862" s="29"/>
      <c r="AA862" s="29"/>
      <c r="AB862" s="29"/>
      <c r="AC862" s="29"/>
      <c r="AD862" s="29"/>
      <c r="AE862" s="29"/>
      <c r="AF862" s="29"/>
      <c r="AG862" s="29"/>
      <c r="AH862" s="29"/>
      <c r="AI862" s="29"/>
      <c r="AJ862" s="29"/>
      <c r="AK862" s="29"/>
      <c r="AL862" s="29"/>
    </row>
    <row r="863"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52"/>
      <c r="Y863" s="29"/>
      <c r="Z863" s="29"/>
      <c r="AA863" s="29"/>
      <c r="AB863" s="29"/>
      <c r="AC863" s="29"/>
      <c r="AD863" s="29"/>
      <c r="AE863" s="29"/>
      <c r="AF863" s="29"/>
      <c r="AG863" s="29"/>
      <c r="AH863" s="29"/>
      <c r="AI863" s="29"/>
      <c r="AJ863" s="29"/>
      <c r="AK863" s="29"/>
      <c r="AL863" s="29"/>
    </row>
    <row r="864"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52"/>
      <c r="Y864" s="29"/>
      <c r="Z864" s="29"/>
      <c r="AA864" s="29"/>
      <c r="AB864" s="29"/>
      <c r="AC864" s="29"/>
      <c r="AD864" s="29"/>
      <c r="AE864" s="29"/>
      <c r="AF864" s="29"/>
      <c r="AG864" s="29"/>
      <c r="AH864" s="29"/>
      <c r="AI864" s="29"/>
      <c r="AJ864" s="29"/>
      <c r="AK864" s="29"/>
      <c r="AL864" s="29"/>
    </row>
    <row r="865"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52"/>
      <c r="Y865" s="29"/>
      <c r="Z865" s="29"/>
      <c r="AA865" s="29"/>
      <c r="AB865" s="29"/>
      <c r="AC865" s="29"/>
      <c r="AD865" s="29"/>
      <c r="AE865" s="29"/>
      <c r="AF865" s="29"/>
      <c r="AG865" s="29"/>
      <c r="AH865" s="29"/>
      <c r="AI865" s="29"/>
      <c r="AJ865" s="29"/>
      <c r="AK865" s="29"/>
      <c r="AL865" s="29"/>
    </row>
    <row r="866"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52"/>
      <c r="Y866" s="29"/>
      <c r="Z866" s="29"/>
      <c r="AA866" s="29"/>
      <c r="AB866" s="29"/>
      <c r="AC866" s="29"/>
      <c r="AD866" s="29"/>
      <c r="AE866" s="29"/>
      <c r="AF866" s="29"/>
      <c r="AG866" s="29"/>
      <c r="AH866" s="29"/>
      <c r="AI866" s="29"/>
      <c r="AJ866" s="29"/>
      <c r="AK866" s="29"/>
      <c r="AL866" s="29"/>
    </row>
    <row r="867"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52"/>
      <c r="Y867" s="29"/>
      <c r="Z867" s="29"/>
      <c r="AA867" s="29"/>
      <c r="AB867" s="29"/>
      <c r="AC867" s="29"/>
      <c r="AD867" s="29"/>
      <c r="AE867" s="29"/>
      <c r="AF867" s="29"/>
      <c r="AG867" s="29"/>
      <c r="AH867" s="29"/>
      <c r="AI867" s="29"/>
      <c r="AJ867" s="29"/>
      <c r="AK867" s="29"/>
      <c r="AL867" s="29"/>
    </row>
    <row r="868"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52"/>
      <c r="Y868" s="29"/>
      <c r="Z868" s="29"/>
      <c r="AA868" s="29"/>
      <c r="AB868" s="29"/>
      <c r="AC868" s="29"/>
      <c r="AD868" s="29"/>
      <c r="AE868" s="29"/>
      <c r="AF868" s="29"/>
      <c r="AG868" s="29"/>
      <c r="AH868" s="29"/>
      <c r="AI868" s="29"/>
      <c r="AJ868" s="29"/>
      <c r="AK868" s="29"/>
      <c r="AL868" s="29"/>
    </row>
    <row r="869"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52"/>
      <c r="Y869" s="29"/>
      <c r="Z869" s="29"/>
      <c r="AA869" s="29"/>
      <c r="AB869" s="29"/>
      <c r="AC869" s="29"/>
      <c r="AD869" s="29"/>
      <c r="AE869" s="29"/>
      <c r="AF869" s="29"/>
      <c r="AG869" s="29"/>
      <c r="AH869" s="29"/>
      <c r="AI869" s="29"/>
      <c r="AJ869" s="29"/>
      <c r="AK869" s="29"/>
      <c r="AL869" s="29"/>
    </row>
    <row r="870"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52"/>
      <c r="Y870" s="29"/>
      <c r="Z870" s="29"/>
      <c r="AA870" s="29"/>
      <c r="AB870" s="29"/>
      <c r="AC870" s="29"/>
      <c r="AD870" s="29"/>
      <c r="AE870" s="29"/>
      <c r="AF870" s="29"/>
      <c r="AG870" s="29"/>
      <c r="AH870" s="29"/>
      <c r="AI870" s="29"/>
      <c r="AJ870" s="29"/>
      <c r="AK870" s="29"/>
      <c r="AL870" s="29"/>
    </row>
    <row r="871"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52"/>
      <c r="Y871" s="29"/>
      <c r="Z871" s="29"/>
      <c r="AA871" s="29"/>
      <c r="AB871" s="29"/>
      <c r="AC871" s="29"/>
      <c r="AD871" s="29"/>
      <c r="AE871" s="29"/>
      <c r="AF871" s="29"/>
      <c r="AG871" s="29"/>
      <c r="AH871" s="29"/>
      <c r="AI871" s="29"/>
      <c r="AJ871" s="29"/>
      <c r="AK871" s="29"/>
      <c r="AL871" s="29"/>
    </row>
    <row r="872"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52"/>
      <c r="Y872" s="29"/>
      <c r="Z872" s="29"/>
      <c r="AA872" s="29"/>
      <c r="AB872" s="29"/>
      <c r="AC872" s="29"/>
      <c r="AD872" s="29"/>
      <c r="AE872" s="29"/>
      <c r="AF872" s="29"/>
      <c r="AG872" s="29"/>
      <c r="AH872" s="29"/>
      <c r="AI872" s="29"/>
      <c r="AJ872" s="29"/>
      <c r="AK872" s="29"/>
      <c r="AL872" s="29"/>
    </row>
    <row r="873"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52"/>
      <c r="Y873" s="29"/>
      <c r="Z873" s="29"/>
      <c r="AA873" s="29"/>
      <c r="AB873" s="29"/>
      <c r="AC873" s="29"/>
      <c r="AD873" s="29"/>
      <c r="AE873" s="29"/>
      <c r="AF873" s="29"/>
      <c r="AG873" s="29"/>
      <c r="AH873" s="29"/>
      <c r="AI873" s="29"/>
      <c r="AJ873" s="29"/>
      <c r="AK873" s="29"/>
      <c r="AL873" s="29"/>
    </row>
    <row r="874"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52"/>
      <c r="Y874" s="29"/>
      <c r="Z874" s="29"/>
      <c r="AA874" s="29"/>
      <c r="AB874" s="29"/>
      <c r="AC874" s="29"/>
      <c r="AD874" s="29"/>
      <c r="AE874" s="29"/>
      <c r="AF874" s="29"/>
      <c r="AG874" s="29"/>
      <c r="AH874" s="29"/>
      <c r="AI874" s="29"/>
      <c r="AJ874" s="29"/>
      <c r="AK874" s="29"/>
      <c r="AL874" s="29"/>
    </row>
    <row r="875"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52"/>
      <c r="Y875" s="29"/>
      <c r="Z875" s="29"/>
      <c r="AA875" s="29"/>
      <c r="AB875" s="29"/>
      <c r="AC875" s="29"/>
      <c r="AD875" s="29"/>
      <c r="AE875" s="29"/>
      <c r="AF875" s="29"/>
      <c r="AG875" s="29"/>
      <c r="AH875" s="29"/>
      <c r="AI875" s="29"/>
      <c r="AJ875" s="29"/>
      <c r="AK875" s="29"/>
      <c r="AL875" s="29"/>
    </row>
    <row r="876"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52"/>
      <c r="Y876" s="29"/>
      <c r="Z876" s="29"/>
      <c r="AA876" s="29"/>
      <c r="AB876" s="29"/>
      <c r="AC876" s="29"/>
      <c r="AD876" s="29"/>
      <c r="AE876" s="29"/>
      <c r="AF876" s="29"/>
      <c r="AG876" s="29"/>
      <c r="AH876" s="29"/>
      <c r="AI876" s="29"/>
      <c r="AJ876" s="29"/>
      <c r="AK876" s="29"/>
      <c r="AL876" s="29"/>
    </row>
    <row r="877"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52"/>
      <c r="Y877" s="29"/>
      <c r="Z877" s="29"/>
      <c r="AA877" s="29"/>
      <c r="AB877" s="29"/>
      <c r="AC877" s="29"/>
      <c r="AD877" s="29"/>
      <c r="AE877" s="29"/>
      <c r="AF877" s="29"/>
      <c r="AG877" s="29"/>
      <c r="AH877" s="29"/>
      <c r="AI877" s="29"/>
      <c r="AJ877" s="29"/>
      <c r="AK877" s="29"/>
      <c r="AL877" s="29"/>
    </row>
    <row r="878"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52"/>
      <c r="Y878" s="29"/>
      <c r="Z878" s="29"/>
      <c r="AA878" s="29"/>
      <c r="AB878" s="29"/>
      <c r="AC878" s="29"/>
      <c r="AD878" s="29"/>
      <c r="AE878" s="29"/>
      <c r="AF878" s="29"/>
      <c r="AG878" s="29"/>
      <c r="AH878" s="29"/>
      <c r="AI878" s="29"/>
      <c r="AJ878" s="29"/>
      <c r="AK878" s="29"/>
      <c r="AL878" s="29"/>
    </row>
    <row r="879"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52"/>
      <c r="Y879" s="29"/>
      <c r="Z879" s="29"/>
      <c r="AA879" s="29"/>
      <c r="AB879" s="29"/>
      <c r="AC879" s="29"/>
      <c r="AD879" s="29"/>
      <c r="AE879" s="29"/>
      <c r="AF879" s="29"/>
      <c r="AG879" s="29"/>
      <c r="AH879" s="29"/>
      <c r="AI879" s="29"/>
      <c r="AJ879" s="29"/>
      <c r="AK879" s="29"/>
      <c r="AL879" s="29"/>
    </row>
    <row r="880"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52"/>
      <c r="Y880" s="29"/>
      <c r="Z880" s="29"/>
      <c r="AA880" s="29"/>
      <c r="AB880" s="29"/>
      <c r="AC880" s="29"/>
      <c r="AD880" s="29"/>
      <c r="AE880" s="29"/>
      <c r="AF880" s="29"/>
      <c r="AG880" s="29"/>
      <c r="AH880" s="29"/>
      <c r="AI880" s="29"/>
      <c r="AJ880" s="29"/>
      <c r="AK880" s="29"/>
      <c r="AL880" s="29"/>
    </row>
    <row r="881"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52"/>
      <c r="Y881" s="29"/>
      <c r="Z881" s="29"/>
      <c r="AA881" s="29"/>
      <c r="AB881" s="29"/>
      <c r="AC881" s="29"/>
      <c r="AD881" s="29"/>
      <c r="AE881" s="29"/>
      <c r="AF881" s="29"/>
      <c r="AG881" s="29"/>
      <c r="AH881" s="29"/>
      <c r="AI881" s="29"/>
      <c r="AJ881" s="29"/>
      <c r="AK881" s="29"/>
      <c r="AL881" s="29"/>
    </row>
    <row r="882"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52"/>
      <c r="Y882" s="29"/>
      <c r="Z882" s="29"/>
      <c r="AA882" s="29"/>
      <c r="AB882" s="29"/>
      <c r="AC882" s="29"/>
      <c r="AD882" s="29"/>
      <c r="AE882" s="29"/>
      <c r="AF882" s="29"/>
      <c r="AG882" s="29"/>
      <c r="AH882" s="29"/>
      <c r="AI882" s="29"/>
      <c r="AJ882" s="29"/>
      <c r="AK882" s="29"/>
      <c r="AL882" s="29"/>
    </row>
    <row r="883"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52"/>
      <c r="Y883" s="29"/>
      <c r="Z883" s="29"/>
      <c r="AA883" s="29"/>
      <c r="AB883" s="29"/>
      <c r="AC883" s="29"/>
      <c r="AD883" s="29"/>
      <c r="AE883" s="29"/>
      <c r="AF883" s="29"/>
      <c r="AG883" s="29"/>
      <c r="AH883" s="29"/>
      <c r="AI883" s="29"/>
      <c r="AJ883" s="29"/>
      <c r="AK883" s="29"/>
      <c r="AL883" s="29"/>
    </row>
    <row r="884"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52"/>
      <c r="Y884" s="29"/>
      <c r="Z884" s="29"/>
      <c r="AA884" s="29"/>
      <c r="AB884" s="29"/>
      <c r="AC884" s="29"/>
      <c r="AD884" s="29"/>
      <c r="AE884" s="29"/>
      <c r="AF884" s="29"/>
      <c r="AG884" s="29"/>
      <c r="AH884" s="29"/>
      <c r="AI884" s="29"/>
      <c r="AJ884" s="29"/>
      <c r="AK884" s="29"/>
      <c r="AL884" s="29"/>
    </row>
    <row r="885"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52"/>
      <c r="Y885" s="29"/>
      <c r="Z885" s="29"/>
      <c r="AA885" s="29"/>
      <c r="AB885" s="29"/>
      <c r="AC885" s="29"/>
      <c r="AD885" s="29"/>
      <c r="AE885" s="29"/>
      <c r="AF885" s="29"/>
      <c r="AG885" s="29"/>
      <c r="AH885" s="29"/>
      <c r="AI885" s="29"/>
      <c r="AJ885" s="29"/>
      <c r="AK885" s="29"/>
      <c r="AL885" s="29"/>
    </row>
    <row r="886"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52"/>
      <c r="Y886" s="29"/>
      <c r="Z886" s="29"/>
      <c r="AA886" s="29"/>
      <c r="AB886" s="29"/>
      <c r="AC886" s="29"/>
      <c r="AD886" s="29"/>
      <c r="AE886" s="29"/>
      <c r="AF886" s="29"/>
      <c r="AG886" s="29"/>
      <c r="AH886" s="29"/>
      <c r="AI886" s="29"/>
      <c r="AJ886" s="29"/>
      <c r="AK886" s="29"/>
      <c r="AL886" s="29"/>
    </row>
    <row r="887"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52"/>
      <c r="Y887" s="29"/>
      <c r="Z887" s="29"/>
      <c r="AA887" s="29"/>
      <c r="AB887" s="29"/>
      <c r="AC887" s="29"/>
      <c r="AD887" s="29"/>
      <c r="AE887" s="29"/>
      <c r="AF887" s="29"/>
      <c r="AG887" s="29"/>
      <c r="AH887" s="29"/>
      <c r="AI887" s="29"/>
      <c r="AJ887" s="29"/>
      <c r="AK887" s="29"/>
      <c r="AL887" s="29"/>
    </row>
    <row r="888"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52"/>
      <c r="Y888" s="29"/>
      <c r="Z888" s="29"/>
      <c r="AA888" s="29"/>
      <c r="AB888" s="29"/>
      <c r="AC888" s="29"/>
      <c r="AD888" s="29"/>
      <c r="AE888" s="29"/>
      <c r="AF888" s="29"/>
      <c r="AG888" s="29"/>
      <c r="AH888" s="29"/>
      <c r="AI888" s="29"/>
      <c r="AJ888" s="29"/>
      <c r="AK888" s="29"/>
      <c r="AL888" s="29"/>
    </row>
    <row r="889"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52"/>
      <c r="Y889" s="29"/>
      <c r="Z889" s="29"/>
      <c r="AA889" s="29"/>
      <c r="AB889" s="29"/>
      <c r="AC889" s="29"/>
      <c r="AD889" s="29"/>
      <c r="AE889" s="29"/>
      <c r="AF889" s="29"/>
      <c r="AG889" s="29"/>
      <c r="AH889" s="29"/>
      <c r="AI889" s="29"/>
      <c r="AJ889" s="29"/>
      <c r="AK889" s="29"/>
      <c r="AL889" s="29"/>
    </row>
    <row r="890"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52"/>
      <c r="Y890" s="29"/>
      <c r="Z890" s="29"/>
      <c r="AA890" s="29"/>
      <c r="AB890" s="29"/>
      <c r="AC890" s="29"/>
      <c r="AD890" s="29"/>
      <c r="AE890" s="29"/>
      <c r="AF890" s="29"/>
      <c r="AG890" s="29"/>
      <c r="AH890" s="29"/>
      <c r="AI890" s="29"/>
      <c r="AJ890" s="29"/>
      <c r="AK890" s="29"/>
      <c r="AL890" s="29"/>
    </row>
    <row r="891"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52"/>
      <c r="Y891" s="29"/>
      <c r="Z891" s="29"/>
      <c r="AA891" s="29"/>
      <c r="AB891" s="29"/>
      <c r="AC891" s="29"/>
      <c r="AD891" s="29"/>
      <c r="AE891" s="29"/>
      <c r="AF891" s="29"/>
      <c r="AG891" s="29"/>
      <c r="AH891" s="29"/>
      <c r="AI891" s="29"/>
      <c r="AJ891" s="29"/>
      <c r="AK891" s="29"/>
      <c r="AL891" s="29"/>
    </row>
    <row r="892"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52"/>
      <c r="Y892" s="29"/>
      <c r="Z892" s="29"/>
      <c r="AA892" s="29"/>
      <c r="AB892" s="29"/>
      <c r="AC892" s="29"/>
      <c r="AD892" s="29"/>
      <c r="AE892" s="29"/>
      <c r="AF892" s="29"/>
      <c r="AG892" s="29"/>
      <c r="AH892" s="29"/>
      <c r="AI892" s="29"/>
      <c r="AJ892" s="29"/>
      <c r="AK892" s="29"/>
      <c r="AL892" s="29"/>
    </row>
    <row r="893"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52"/>
      <c r="Y893" s="29"/>
      <c r="Z893" s="29"/>
      <c r="AA893" s="29"/>
      <c r="AB893" s="29"/>
      <c r="AC893" s="29"/>
      <c r="AD893" s="29"/>
      <c r="AE893" s="29"/>
      <c r="AF893" s="29"/>
      <c r="AG893" s="29"/>
      <c r="AH893" s="29"/>
      <c r="AI893" s="29"/>
      <c r="AJ893" s="29"/>
      <c r="AK893" s="29"/>
      <c r="AL893" s="29"/>
    </row>
    <row r="894"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52"/>
      <c r="Y894" s="29"/>
      <c r="Z894" s="29"/>
      <c r="AA894" s="29"/>
      <c r="AB894" s="29"/>
      <c r="AC894" s="29"/>
      <c r="AD894" s="29"/>
      <c r="AE894" s="29"/>
      <c r="AF894" s="29"/>
      <c r="AG894" s="29"/>
      <c r="AH894" s="29"/>
      <c r="AI894" s="29"/>
      <c r="AJ894" s="29"/>
      <c r="AK894" s="29"/>
      <c r="AL894" s="29"/>
    </row>
    <row r="895"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52"/>
      <c r="Y895" s="29"/>
      <c r="Z895" s="29"/>
      <c r="AA895" s="29"/>
      <c r="AB895" s="29"/>
      <c r="AC895" s="29"/>
      <c r="AD895" s="29"/>
      <c r="AE895" s="29"/>
      <c r="AF895" s="29"/>
      <c r="AG895" s="29"/>
      <c r="AH895" s="29"/>
      <c r="AI895" s="29"/>
      <c r="AJ895" s="29"/>
      <c r="AK895" s="29"/>
      <c r="AL895" s="29"/>
    </row>
    <row r="896"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52"/>
      <c r="Y896" s="29"/>
      <c r="Z896" s="29"/>
      <c r="AA896" s="29"/>
      <c r="AB896" s="29"/>
      <c r="AC896" s="29"/>
      <c r="AD896" s="29"/>
      <c r="AE896" s="29"/>
      <c r="AF896" s="29"/>
      <c r="AG896" s="29"/>
      <c r="AH896" s="29"/>
      <c r="AI896" s="29"/>
      <c r="AJ896" s="29"/>
      <c r="AK896" s="29"/>
      <c r="AL896" s="29"/>
    </row>
    <row r="897"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52"/>
      <c r="Y897" s="29"/>
      <c r="Z897" s="29"/>
      <c r="AA897" s="29"/>
      <c r="AB897" s="29"/>
      <c r="AC897" s="29"/>
      <c r="AD897" s="29"/>
      <c r="AE897" s="29"/>
      <c r="AF897" s="29"/>
      <c r="AG897" s="29"/>
      <c r="AH897" s="29"/>
      <c r="AI897" s="29"/>
      <c r="AJ897" s="29"/>
      <c r="AK897" s="29"/>
      <c r="AL897" s="29"/>
    </row>
    <row r="898"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52"/>
      <c r="Y898" s="29"/>
      <c r="Z898" s="29"/>
      <c r="AA898" s="29"/>
      <c r="AB898" s="29"/>
      <c r="AC898" s="29"/>
      <c r="AD898" s="29"/>
      <c r="AE898" s="29"/>
      <c r="AF898" s="29"/>
      <c r="AG898" s="29"/>
      <c r="AH898" s="29"/>
      <c r="AI898" s="29"/>
      <c r="AJ898" s="29"/>
      <c r="AK898" s="29"/>
      <c r="AL898" s="29"/>
    </row>
    <row r="899"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52"/>
      <c r="Y899" s="29"/>
      <c r="Z899" s="29"/>
      <c r="AA899" s="29"/>
      <c r="AB899" s="29"/>
      <c r="AC899" s="29"/>
      <c r="AD899" s="29"/>
      <c r="AE899" s="29"/>
      <c r="AF899" s="29"/>
      <c r="AG899" s="29"/>
      <c r="AH899" s="29"/>
      <c r="AI899" s="29"/>
      <c r="AJ899" s="29"/>
      <c r="AK899" s="29"/>
      <c r="AL899" s="29"/>
    </row>
    <row r="900"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52"/>
      <c r="Y900" s="29"/>
      <c r="Z900" s="29"/>
      <c r="AA900" s="29"/>
      <c r="AB900" s="29"/>
      <c r="AC900" s="29"/>
      <c r="AD900" s="29"/>
      <c r="AE900" s="29"/>
      <c r="AF900" s="29"/>
      <c r="AG900" s="29"/>
      <c r="AH900" s="29"/>
      <c r="AI900" s="29"/>
      <c r="AJ900" s="29"/>
      <c r="AK900" s="29"/>
      <c r="AL900" s="29"/>
    </row>
    <row r="901"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52"/>
      <c r="Y901" s="29"/>
      <c r="Z901" s="29"/>
      <c r="AA901" s="29"/>
      <c r="AB901" s="29"/>
      <c r="AC901" s="29"/>
      <c r="AD901" s="29"/>
      <c r="AE901" s="29"/>
      <c r="AF901" s="29"/>
      <c r="AG901" s="29"/>
      <c r="AH901" s="29"/>
      <c r="AI901" s="29"/>
      <c r="AJ901" s="29"/>
      <c r="AK901" s="29"/>
      <c r="AL901" s="29"/>
    </row>
    <row r="902"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52"/>
      <c r="Y902" s="29"/>
      <c r="Z902" s="29"/>
      <c r="AA902" s="29"/>
      <c r="AB902" s="29"/>
      <c r="AC902" s="29"/>
      <c r="AD902" s="29"/>
      <c r="AE902" s="29"/>
      <c r="AF902" s="29"/>
      <c r="AG902" s="29"/>
      <c r="AH902" s="29"/>
      <c r="AI902" s="29"/>
      <c r="AJ902" s="29"/>
      <c r="AK902" s="29"/>
      <c r="AL902" s="29"/>
    </row>
    <row r="903"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52"/>
      <c r="Y903" s="29"/>
      <c r="Z903" s="29"/>
      <c r="AA903" s="29"/>
      <c r="AB903" s="29"/>
      <c r="AC903" s="29"/>
      <c r="AD903" s="29"/>
      <c r="AE903" s="29"/>
      <c r="AF903" s="29"/>
      <c r="AG903" s="29"/>
      <c r="AH903" s="29"/>
      <c r="AI903" s="29"/>
      <c r="AJ903" s="29"/>
      <c r="AK903" s="29"/>
      <c r="AL903" s="29"/>
    </row>
    <row r="904"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52"/>
      <c r="Y904" s="29"/>
      <c r="Z904" s="29"/>
      <c r="AA904" s="29"/>
      <c r="AB904" s="29"/>
      <c r="AC904" s="29"/>
      <c r="AD904" s="29"/>
      <c r="AE904" s="29"/>
      <c r="AF904" s="29"/>
      <c r="AG904" s="29"/>
      <c r="AH904" s="29"/>
      <c r="AI904" s="29"/>
      <c r="AJ904" s="29"/>
      <c r="AK904" s="29"/>
      <c r="AL904" s="29"/>
    </row>
    <row r="905"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52"/>
      <c r="Y905" s="29"/>
      <c r="Z905" s="29"/>
      <c r="AA905" s="29"/>
      <c r="AB905" s="29"/>
      <c r="AC905" s="29"/>
      <c r="AD905" s="29"/>
      <c r="AE905" s="29"/>
      <c r="AF905" s="29"/>
      <c r="AG905" s="29"/>
      <c r="AH905" s="29"/>
      <c r="AI905" s="29"/>
      <c r="AJ905" s="29"/>
      <c r="AK905" s="29"/>
      <c r="AL905" s="29"/>
    </row>
    <row r="906"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52"/>
      <c r="Y906" s="29"/>
      <c r="Z906" s="29"/>
      <c r="AA906" s="29"/>
      <c r="AB906" s="29"/>
      <c r="AC906" s="29"/>
      <c r="AD906" s="29"/>
      <c r="AE906" s="29"/>
      <c r="AF906" s="29"/>
      <c r="AG906" s="29"/>
      <c r="AH906" s="29"/>
      <c r="AI906" s="29"/>
      <c r="AJ906" s="29"/>
      <c r="AK906" s="29"/>
      <c r="AL906" s="29"/>
    </row>
    <row r="907"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52"/>
      <c r="Y907" s="29"/>
      <c r="Z907" s="29"/>
      <c r="AA907" s="29"/>
      <c r="AB907" s="29"/>
      <c r="AC907" s="29"/>
      <c r="AD907" s="29"/>
      <c r="AE907" s="29"/>
      <c r="AF907" s="29"/>
      <c r="AG907" s="29"/>
      <c r="AH907" s="29"/>
      <c r="AI907" s="29"/>
      <c r="AJ907" s="29"/>
      <c r="AK907" s="29"/>
      <c r="AL907" s="29"/>
    </row>
    <row r="908"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52"/>
      <c r="Y908" s="29"/>
      <c r="Z908" s="29"/>
      <c r="AA908" s="29"/>
      <c r="AB908" s="29"/>
      <c r="AC908" s="29"/>
      <c r="AD908" s="29"/>
      <c r="AE908" s="29"/>
      <c r="AF908" s="29"/>
      <c r="AG908" s="29"/>
      <c r="AH908" s="29"/>
      <c r="AI908" s="29"/>
      <c r="AJ908" s="29"/>
      <c r="AK908" s="29"/>
      <c r="AL908" s="29"/>
    </row>
    <row r="909"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52"/>
      <c r="Y909" s="29"/>
      <c r="Z909" s="29"/>
      <c r="AA909" s="29"/>
      <c r="AB909" s="29"/>
      <c r="AC909" s="29"/>
      <c r="AD909" s="29"/>
      <c r="AE909" s="29"/>
      <c r="AF909" s="29"/>
      <c r="AG909" s="29"/>
      <c r="AH909" s="29"/>
      <c r="AI909" s="29"/>
      <c r="AJ909" s="29"/>
      <c r="AK909" s="29"/>
      <c r="AL909" s="29"/>
    </row>
    <row r="910"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52"/>
      <c r="Y910" s="29"/>
      <c r="Z910" s="29"/>
      <c r="AA910" s="29"/>
      <c r="AB910" s="29"/>
      <c r="AC910" s="29"/>
      <c r="AD910" s="29"/>
      <c r="AE910" s="29"/>
      <c r="AF910" s="29"/>
      <c r="AG910" s="29"/>
      <c r="AH910" s="29"/>
      <c r="AI910" s="29"/>
      <c r="AJ910" s="29"/>
      <c r="AK910" s="29"/>
      <c r="AL910" s="29"/>
    </row>
    <row r="911"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52"/>
      <c r="Y911" s="29"/>
      <c r="Z911" s="29"/>
      <c r="AA911" s="29"/>
      <c r="AB911" s="29"/>
      <c r="AC911" s="29"/>
      <c r="AD911" s="29"/>
      <c r="AE911" s="29"/>
      <c r="AF911" s="29"/>
      <c r="AG911" s="29"/>
      <c r="AH911" s="29"/>
      <c r="AI911" s="29"/>
      <c r="AJ911" s="29"/>
      <c r="AK911" s="29"/>
      <c r="AL911" s="29"/>
    </row>
    <row r="912"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52"/>
      <c r="Y912" s="29"/>
      <c r="Z912" s="29"/>
      <c r="AA912" s="29"/>
      <c r="AB912" s="29"/>
      <c r="AC912" s="29"/>
      <c r="AD912" s="29"/>
      <c r="AE912" s="29"/>
      <c r="AF912" s="29"/>
      <c r="AG912" s="29"/>
      <c r="AH912" s="29"/>
      <c r="AI912" s="29"/>
      <c r="AJ912" s="29"/>
      <c r="AK912" s="29"/>
      <c r="AL912" s="29"/>
    </row>
    <row r="913"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52"/>
      <c r="Y913" s="29"/>
      <c r="Z913" s="29"/>
      <c r="AA913" s="29"/>
      <c r="AB913" s="29"/>
      <c r="AC913" s="29"/>
      <c r="AD913" s="29"/>
      <c r="AE913" s="29"/>
      <c r="AF913" s="29"/>
      <c r="AG913" s="29"/>
      <c r="AH913" s="29"/>
      <c r="AI913" s="29"/>
      <c r="AJ913" s="29"/>
      <c r="AK913" s="29"/>
      <c r="AL913" s="29"/>
    </row>
    <row r="914"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52"/>
      <c r="Y914" s="29"/>
      <c r="Z914" s="29"/>
      <c r="AA914" s="29"/>
      <c r="AB914" s="29"/>
      <c r="AC914" s="29"/>
      <c r="AD914" s="29"/>
      <c r="AE914" s="29"/>
      <c r="AF914" s="29"/>
      <c r="AG914" s="29"/>
      <c r="AH914" s="29"/>
      <c r="AI914" s="29"/>
      <c r="AJ914" s="29"/>
      <c r="AK914" s="29"/>
      <c r="AL914" s="29"/>
    </row>
    <row r="915"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52"/>
      <c r="Y915" s="29"/>
      <c r="Z915" s="29"/>
      <c r="AA915" s="29"/>
      <c r="AB915" s="29"/>
      <c r="AC915" s="29"/>
      <c r="AD915" s="29"/>
      <c r="AE915" s="29"/>
      <c r="AF915" s="29"/>
      <c r="AG915" s="29"/>
      <c r="AH915" s="29"/>
      <c r="AI915" s="29"/>
      <c r="AJ915" s="29"/>
      <c r="AK915" s="29"/>
      <c r="AL915" s="29"/>
    </row>
    <row r="916"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52"/>
      <c r="Y916" s="29"/>
      <c r="Z916" s="29"/>
      <c r="AA916" s="29"/>
      <c r="AB916" s="29"/>
      <c r="AC916" s="29"/>
      <c r="AD916" s="29"/>
      <c r="AE916" s="29"/>
      <c r="AF916" s="29"/>
      <c r="AG916" s="29"/>
      <c r="AH916" s="29"/>
      <c r="AI916" s="29"/>
      <c r="AJ916" s="29"/>
      <c r="AK916" s="29"/>
      <c r="AL916" s="29"/>
    </row>
    <row r="917"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52"/>
      <c r="Y917" s="29"/>
      <c r="Z917" s="29"/>
      <c r="AA917" s="29"/>
      <c r="AB917" s="29"/>
      <c r="AC917" s="29"/>
      <c r="AD917" s="29"/>
      <c r="AE917" s="29"/>
      <c r="AF917" s="29"/>
      <c r="AG917" s="29"/>
      <c r="AH917" s="29"/>
      <c r="AI917" s="29"/>
      <c r="AJ917" s="29"/>
      <c r="AK917" s="29"/>
      <c r="AL917" s="29"/>
    </row>
    <row r="918"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52"/>
      <c r="Y918" s="29"/>
      <c r="Z918" s="29"/>
      <c r="AA918" s="29"/>
      <c r="AB918" s="29"/>
      <c r="AC918" s="29"/>
      <c r="AD918" s="29"/>
      <c r="AE918" s="29"/>
      <c r="AF918" s="29"/>
      <c r="AG918" s="29"/>
      <c r="AH918" s="29"/>
      <c r="AI918" s="29"/>
      <c r="AJ918" s="29"/>
      <c r="AK918" s="29"/>
      <c r="AL918" s="29"/>
    </row>
    <row r="919"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52"/>
      <c r="Y919" s="29"/>
      <c r="Z919" s="29"/>
      <c r="AA919" s="29"/>
      <c r="AB919" s="29"/>
      <c r="AC919" s="29"/>
      <c r="AD919" s="29"/>
      <c r="AE919" s="29"/>
      <c r="AF919" s="29"/>
      <c r="AG919" s="29"/>
      <c r="AH919" s="29"/>
      <c r="AI919" s="29"/>
      <c r="AJ919" s="29"/>
      <c r="AK919" s="29"/>
      <c r="AL919" s="29"/>
    </row>
    <row r="920"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52"/>
      <c r="Y920" s="29"/>
      <c r="Z920" s="29"/>
      <c r="AA920" s="29"/>
      <c r="AB920" s="29"/>
      <c r="AC920" s="29"/>
      <c r="AD920" s="29"/>
      <c r="AE920" s="29"/>
      <c r="AF920" s="29"/>
      <c r="AG920" s="29"/>
      <c r="AH920" s="29"/>
      <c r="AI920" s="29"/>
      <c r="AJ920" s="29"/>
      <c r="AK920" s="29"/>
      <c r="AL920" s="29"/>
    </row>
    <row r="921"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52"/>
      <c r="Y921" s="29"/>
      <c r="Z921" s="29"/>
      <c r="AA921" s="29"/>
      <c r="AB921" s="29"/>
      <c r="AC921" s="29"/>
      <c r="AD921" s="29"/>
      <c r="AE921" s="29"/>
      <c r="AF921" s="29"/>
      <c r="AG921" s="29"/>
      <c r="AH921" s="29"/>
      <c r="AI921" s="29"/>
      <c r="AJ921" s="29"/>
      <c r="AK921" s="29"/>
      <c r="AL921" s="29"/>
    </row>
    <row r="922"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52"/>
      <c r="Y922" s="29"/>
      <c r="Z922" s="29"/>
      <c r="AA922" s="29"/>
      <c r="AB922" s="29"/>
      <c r="AC922" s="29"/>
      <c r="AD922" s="29"/>
      <c r="AE922" s="29"/>
      <c r="AF922" s="29"/>
      <c r="AG922" s="29"/>
      <c r="AH922" s="29"/>
      <c r="AI922" s="29"/>
      <c r="AJ922" s="29"/>
      <c r="AK922" s="29"/>
      <c r="AL922" s="29"/>
    </row>
    <row r="923"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52"/>
      <c r="Y923" s="29"/>
      <c r="Z923" s="29"/>
      <c r="AA923" s="29"/>
      <c r="AB923" s="29"/>
      <c r="AC923" s="29"/>
      <c r="AD923" s="29"/>
      <c r="AE923" s="29"/>
      <c r="AF923" s="29"/>
      <c r="AG923" s="29"/>
      <c r="AH923" s="29"/>
      <c r="AI923" s="29"/>
      <c r="AJ923" s="29"/>
      <c r="AK923" s="29"/>
      <c r="AL923" s="29"/>
    </row>
    <row r="924"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52"/>
      <c r="Y924" s="29"/>
      <c r="Z924" s="29"/>
      <c r="AA924" s="29"/>
      <c r="AB924" s="29"/>
      <c r="AC924" s="29"/>
      <c r="AD924" s="29"/>
      <c r="AE924" s="29"/>
      <c r="AF924" s="29"/>
      <c r="AG924" s="29"/>
      <c r="AH924" s="29"/>
      <c r="AI924" s="29"/>
      <c r="AJ924" s="29"/>
      <c r="AK924" s="29"/>
      <c r="AL924" s="29"/>
    </row>
    <row r="925"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52"/>
      <c r="Y925" s="29"/>
      <c r="Z925" s="29"/>
      <c r="AA925" s="29"/>
      <c r="AB925" s="29"/>
      <c r="AC925" s="29"/>
      <c r="AD925" s="29"/>
      <c r="AE925" s="29"/>
      <c r="AF925" s="29"/>
      <c r="AG925" s="29"/>
      <c r="AH925" s="29"/>
      <c r="AI925" s="29"/>
      <c r="AJ925" s="29"/>
      <c r="AK925" s="29"/>
      <c r="AL925" s="29"/>
    </row>
    <row r="926"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52"/>
      <c r="Y926" s="29"/>
      <c r="Z926" s="29"/>
      <c r="AA926" s="29"/>
      <c r="AB926" s="29"/>
      <c r="AC926" s="29"/>
      <c r="AD926" s="29"/>
      <c r="AE926" s="29"/>
      <c r="AF926" s="29"/>
      <c r="AG926" s="29"/>
      <c r="AH926" s="29"/>
      <c r="AI926" s="29"/>
      <c r="AJ926" s="29"/>
      <c r="AK926" s="29"/>
      <c r="AL926" s="29"/>
    </row>
    <row r="927"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52"/>
      <c r="Y927" s="29"/>
      <c r="Z927" s="29"/>
      <c r="AA927" s="29"/>
      <c r="AB927" s="29"/>
      <c r="AC927" s="29"/>
      <c r="AD927" s="29"/>
      <c r="AE927" s="29"/>
      <c r="AF927" s="29"/>
      <c r="AG927" s="29"/>
      <c r="AH927" s="29"/>
      <c r="AI927" s="29"/>
      <c r="AJ927" s="29"/>
      <c r="AK927" s="29"/>
      <c r="AL927" s="29"/>
    </row>
    <row r="928"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52"/>
      <c r="Y928" s="29"/>
      <c r="Z928" s="29"/>
      <c r="AA928" s="29"/>
      <c r="AB928" s="29"/>
      <c r="AC928" s="29"/>
      <c r="AD928" s="29"/>
      <c r="AE928" s="29"/>
      <c r="AF928" s="29"/>
      <c r="AG928" s="29"/>
      <c r="AH928" s="29"/>
      <c r="AI928" s="29"/>
      <c r="AJ928" s="29"/>
      <c r="AK928" s="29"/>
      <c r="AL928" s="29"/>
    </row>
    <row r="929"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52"/>
      <c r="Y929" s="29"/>
      <c r="Z929" s="29"/>
      <c r="AA929" s="29"/>
      <c r="AB929" s="29"/>
      <c r="AC929" s="29"/>
      <c r="AD929" s="29"/>
      <c r="AE929" s="29"/>
      <c r="AF929" s="29"/>
      <c r="AG929" s="29"/>
      <c r="AH929" s="29"/>
      <c r="AI929" s="29"/>
      <c r="AJ929" s="29"/>
      <c r="AK929" s="29"/>
      <c r="AL929" s="29"/>
    </row>
    <row r="930"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52"/>
      <c r="Y930" s="29"/>
      <c r="Z930" s="29"/>
      <c r="AA930" s="29"/>
      <c r="AB930" s="29"/>
      <c r="AC930" s="29"/>
      <c r="AD930" s="29"/>
      <c r="AE930" s="29"/>
      <c r="AF930" s="29"/>
      <c r="AG930" s="29"/>
      <c r="AH930" s="29"/>
      <c r="AI930" s="29"/>
      <c r="AJ930" s="29"/>
      <c r="AK930" s="29"/>
      <c r="AL930" s="29"/>
    </row>
    <row r="931"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52"/>
      <c r="Y931" s="29"/>
      <c r="Z931" s="29"/>
      <c r="AA931" s="29"/>
      <c r="AB931" s="29"/>
      <c r="AC931" s="29"/>
      <c r="AD931" s="29"/>
      <c r="AE931" s="29"/>
      <c r="AF931" s="29"/>
      <c r="AG931" s="29"/>
      <c r="AH931" s="29"/>
      <c r="AI931" s="29"/>
      <c r="AJ931" s="29"/>
      <c r="AK931" s="29"/>
      <c r="AL931" s="29"/>
    </row>
    <row r="932"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52"/>
      <c r="Y932" s="29"/>
      <c r="Z932" s="29"/>
      <c r="AA932" s="29"/>
      <c r="AB932" s="29"/>
      <c r="AC932" s="29"/>
      <c r="AD932" s="29"/>
      <c r="AE932" s="29"/>
      <c r="AF932" s="29"/>
      <c r="AG932" s="29"/>
      <c r="AH932" s="29"/>
      <c r="AI932" s="29"/>
      <c r="AJ932" s="29"/>
      <c r="AK932" s="29"/>
      <c r="AL932" s="29"/>
    </row>
    <row r="933"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52"/>
      <c r="Y933" s="29"/>
      <c r="Z933" s="29"/>
      <c r="AA933" s="29"/>
      <c r="AB933" s="29"/>
      <c r="AC933" s="29"/>
      <c r="AD933" s="29"/>
      <c r="AE933" s="29"/>
      <c r="AF933" s="29"/>
      <c r="AG933" s="29"/>
      <c r="AH933" s="29"/>
      <c r="AI933" s="29"/>
      <c r="AJ933" s="29"/>
      <c r="AK933" s="29"/>
      <c r="AL933" s="29"/>
    </row>
    <row r="934"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52"/>
      <c r="Y934" s="29"/>
      <c r="Z934" s="29"/>
      <c r="AA934" s="29"/>
      <c r="AB934" s="29"/>
      <c r="AC934" s="29"/>
      <c r="AD934" s="29"/>
      <c r="AE934" s="29"/>
      <c r="AF934" s="29"/>
      <c r="AG934" s="29"/>
      <c r="AH934" s="29"/>
      <c r="AI934" s="29"/>
      <c r="AJ934" s="29"/>
      <c r="AK934" s="29"/>
      <c r="AL934" s="29"/>
    </row>
    <row r="935"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52"/>
      <c r="Y935" s="29"/>
      <c r="Z935" s="29"/>
      <c r="AA935" s="29"/>
      <c r="AB935" s="29"/>
      <c r="AC935" s="29"/>
      <c r="AD935" s="29"/>
      <c r="AE935" s="29"/>
      <c r="AF935" s="29"/>
      <c r="AG935" s="29"/>
      <c r="AH935" s="29"/>
      <c r="AI935" s="29"/>
      <c r="AJ935" s="29"/>
      <c r="AK935" s="29"/>
      <c r="AL935" s="29"/>
    </row>
    <row r="936"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52"/>
      <c r="Y936" s="29"/>
      <c r="Z936" s="29"/>
      <c r="AA936" s="29"/>
      <c r="AB936" s="29"/>
      <c r="AC936" s="29"/>
      <c r="AD936" s="29"/>
      <c r="AE936" s="29"/>
      <c r="AF936" s="29"/>
      <c r="AG936" s="29"/>
      <c r="AH936" s="29"/>
      <c r="AI936" s="29"/>
      <c r="AJ936" s="29"/>
      <c r="AK936" s="29"/>
      <c r="AL936" s="29"/>
    </row>
    <row r="937"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52"/>
      <c r="Y937" s="29"/>
      <c r="Z937" s="29"/>
      <c r="AA937" s="29"/>
      <c r="AB937" s="29"/>
      <c r="AC937" s="29"/>
      <c r="AD937" s="29"/>
      <c r="AE937" s="29"/>
      <c r="AF937" s="29"/>
      <c r="AG937" s="29"/>
      <c r="AH937" s="29"/>
      <c r="AI937" s="29"/>
      <c r="AJ937" s="29"/>
      <c r="AK937" s="29"/>
      <c r="AL937" s="29"/>
    </row>
    <row r="938"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52"/>
      <c r="Y938" s="29"/>
      <c r="Z938" s="29"/>
      <c r="AA938" s="29"/>
      <c r="AB938" s="29"/>
      <c r="AC938" s="29"/>
      <c r="AD938" s="29"/>
      <c r="AE938" s="29"/>
      <c r="AF938" s="29"/>
      <c r="AG938" s="29"/>
      <c r="AH938" s="29"/>
      <c r="AI938" s="29"/>
      <c r="AJ938" s="29"/>
      <c r="AK938" s="29"/>
      <c r="AL938" s="29"/>
    </row>
    <row r="939"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52"/>
      <c r="Y939" s="29"/>
      <c r="Z939" s="29"/>
      <c r="AA939" s="29"/>
      <c r="AB939" s="29"/>
      <c r="AC939" s="29"/>
      <c r="AD939" s="29"/>
      <c r="AE939" s="29"/>
      <c r="AF939" s="29"/>
      <c r="AG939" s="29"/>
      <c r="AH939" s="29"/>
      <c r="AI939" s="29"/>
      <c r="AJ939" s="29"/>
      <c r="AK939" s="29"/>
      <c r="AL939" s="29"/>
    </row>
    <row r="940"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52"/>
      <c r="Y940" s="29"/>
      <c r="Z940" s="29"/>
      <c r="AA940" s="29"/>
      <c r="AB940" s="29"/>
      <c r="AC940" s="29"/>
      <c r="AD940" s="29"/>
      <c r="AE940" s="29"/>
      <c r="AF940" s="29"/>
      <c r="AG940" s="29"/>
      <c r="AH940" s="29"/>
      <c r="AI940" s="29"/>
      <c r="AJ940" s="29"/>
      <c r="AK940" s="29"/>
      <c r="AL940" s="29"/>
    </row>
    <row r="941"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52"/>
      <c r="Y941" s="29"/>
      <c r="Z941" s="29"/>
      <c r="AA941" s="29"/>
      <c r="AB941" s="29"/>
      <c r="AC941" s="29"/>
      <c r="AD941" s="29"/>
      <c r="AE941" s="29"/>
      <c r="AF941" s="29"/>
      <c r="AG941" s="29"/>
      <c r="AH941" s="29"/>
      <c r="AI941" s="29"/>
      <c r="AJ941" s="29"/>
      <c r="AK941" s="29"/>
      <c r="AL941" s="29"/>
    </row>
    <row r="942"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52"/>
      <c r="Y942" s="29"/>
      <c r="Z942" s="29"/>
      <c r="AA942" s="29"/>
      <c r="AB942" s="29"/>
      <c r="AC942" s="29"/>
      <c r="AD942" s="29"/>
      <c r="AE942" s="29"/>
      <c r="AF942" s="29"/>
      <c r="AG942" s="29"/>
      <c r="AH942" s="29"/>
      <c r="AI942" s="29"/>
      <c r="AJ942" s="29"/>
      <c r="AK942" s="29"/>
      <c r="AL942" s="29"/>
    </row>
    <row r="943"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52"/>
      <c r="Y943" s="29"/>
      <c r="Z943" s="29"/>
      <c r="AA943" s="29"/>
      <c r="AB943" s="29"/>
      <c r="AC943" s="29"/>
      <c r="AD943" s="29"/>
      <c r="AE943" s="29"/>
      <c r="AF943" s="29"/>
      <c r="AG943" s="29"/>
      <c r="AH943" s="29"/>
      <c r="AI943" s="29"/>
      <c r="AJ943" s="29"/>
      <c r="AK943" s="29"/>
      <c r="AL943" s="29"/>
    </row>
    <row r="944"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52"/>
      <c r="Y944" s="29"/>
      <c r="Z944" s="29"/>
      <c r="AA944" s="29"/>
      <c r="AB944" s="29"/>
      <c r="AC944" s="29"/>
      <c r="AD944" s="29"/>
      <c r="AE944" s="29"/>
      <c r="AF944" s="29"/>
      <c r="AG944" s="29"/>
      <c r="AH944" s="29"/>
      <c r="AI944" s="29"/>
      <c r="AJ944" s="29"/>
      <c r="AK944" s="29"/>
      <c r="AL944" s="29"/>
    </row>
    <row r="945"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52"/>
      <c r="Y945" s="29"/>
      <c r="Z945" s="29"/>
      <c r="AA945" s="29"/>
      <c r="AB945" s="29"/>
      <c r="AC945" s="29"/>
      <c r="AD945" s="29"/>
      <c r="AE945" s="29"/>
      <c r="AF945" s="29"/>
      <c r="AG945" s="29"/>
      <c r="AH945" s="29"/>
      <c r="AI945" s="29"/>
      <c r="AJ945" s="29"/>
      <c r="AK945" s="29"/>
      <c r="AL945" s="29"/>
    </row>
    <row r="946"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52"/>
      <c r="Y946" s="29"/>
      <c r="Z946" s="29"/>
      <c r="AA946" s="29"/>
      <c r="AB946" s="29"/>
      <c r="AC946" s="29"/>
      <c r="AD946" s="29"/>
      <c r="AE946" s="29"/>
      <c r="AF946" s="29"/>
      <c r="AG946" s="29"/>
      <c r="AH946" s="29"/>
      <c r="AI946" s="29"/>
      <c r="AJ946" s="29"/>
      <c r="AK946" s="29"/>
      <c r="AL946" s="29"/>
    </row>
    <row r="947"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52"/>
      <c r="Y947" s="29"/>
      <c r="Z947" s="29"/>
      <c r="AA947" s="29"/>
      <c r="AB947" s="29"/>
      <c r="AC947" s="29"/>
      <c r="AD947" s="29"/>
      <c r="AE947" s="29"/>
      <c r="AF947" s="29"/>
      <c r="AG947" s="29"/>
      <c r="AH947" s="29"/>
      <c r="AI947" s="29"/>
      <c r="AJ947" s="29"/>
      <c r="AK947" s="29"/>
      <c r="AL947" s="29"/>
    </row>
    <row r="948"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52"/>
      <c r="Y948" s="29"/>
      <c r="Z948" s="29"/>
      <c r="AA948" s="29"/>
      <c r="AB948" s="29"/>
      <c r="AC948" s="29"/>
      <c r="AD948" s="29"/>
      <c r="AE948" s="29"/>
      <c r="AF948" s="29"/>
      <c r="AG948" s="29"/>
      <c r="AH948" s="29"/>
      <c r="AI948" s="29"/>
      <c r="AJ948" s="29"/>
      <c r="AK948" s="29"/>
      <c r="AL948" s="29"/>
    </row>
    <row r="949"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52"/>
      <c r="Y949" s="29"/>
      <c r="Z949" s="29"/>
      <c r="AA949" s="29"/>
      <c r="AB949" s="29"/>
      <c r="AC949" s="29"/>
      <c r="AD949" s="29"/>
      <c r="AE949" s="29"/>
      <c r="AF949" s="29"/>
      <c r="AG949" s="29"/>
      <c r="AH949" s="29"/>
      <c r="AI949" s="29"/>
      <c r="AJ949" s="29"/>
      <c r="AK949" s="29"/>
      <c r="AL949" s="29"/>
    </row>
    <row r="950"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52"/>
      <c r="Y950" s="29"/>
      <c r="Z950" s="29"/>
      <c r="AA950" s="29"/>
      <c r="AB950" s="29"/>
      <c r="AC950" s="29"/>
      <c r="AD950" s="29"/>
      <c r="AE950" s="29"/>
      <c r="AF950" s="29"/>
      <c r="AG950" s="29"/>
      <c r="AH950" s="29"/>
      <c r="AI950" s="29"/>
      <c r="AJ950" s="29"/>
      <c r="AK950" s="29"/>
      <c r="AL950" s="29"/>
    </row>
    <row r="951"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52"/>
      <c r="Y951" s="29"/>
      <c r="Z951" s="29"/>
      <c r="AA951" s="29"/>
      <c r="AB951" s="29"/>
      <c r="AC951" s="29"/>
      <c r="AD951" s="29"/>
      <c r="AE951" s="29"/>
      <c r="AF951" s="29"/>
      <c r="AG951" s="29"/>
      <c r="AH951" s="29"/>
      <c r="AI951" s="29"/>
      <c r="AJ951" s="29"/>
      <c r="AK951" s="29"/>
      <c r="AL951" s="29"/>
    </row>
    <row r="952"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52"/>
      <c r="Y952" s="29"/>
      <c r="Z952" s="29"/>
      <c r="AA952" s="29"/>
      <c r="AB952" s="29"/>
      <c r="AC952" s="29"/>
      <c r="AD952" s="29"/>
      <c r="AE952" s="29"/>
      <c r="AF952" s="29"/>
      <c r="AG952" s="29"/>
      <c r="AH952" s="29"/>
      <c r="AI952" s="29"/>
      <c r="AJ952" s="29"/>
      <c r="AK952" s="29"/>
      <c r="AL952" s="29"/>
    </row>
    <row r="953"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52"/>
      <c r="Y953" s="29"/>
      <c r="Z953" s="29"/>
      <c r="AA953" s="29"/>
      <c r="AB953" s="29"/>
      <c r="AC953" s="29"/>
      <c r="AD953" s="29"/>
      <c r="AE953" s="29"/>
      <c r="AF953" s="29"/>
      <c r="AG953" s="29"/>
      <c r="AH953" s="29"/>
      <c r="AI953" s="29"/>
      <c r="AJ953" s="29"/>
      <c r="AK953" s="29"/>
      <c r="AL953" s="29"/>
    </row>
    <row r="954"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52"/>
      <c r="Y954" s="29"/>
      <c r="Z954" s="29"/>
      <c r="AA954" s="29"/>
      <c r="AB954" s="29"/>
      <c r="AC954" s="29"/>
      <c r="AD954" s="29"/>
      <c r="AE954" s="29"/>
      <c r="AF954" s="29"/>
      <c r="AG954" s="29"/>
      <c r="AH954" s="29"/>
      <c r="AI954" s="29"/>
      <c r="AJ954" s="29"/>
      <c r="AK954" s="29"/>
      <c r="AL954" s="29"/>
    </row>
    <row r="955"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52"/>
      <c r="Y955" s="29"/>
      <c r="Z955" s="29"/>
      <c r="AA955" s="29"/>
      <c r="AB955" s="29"/>
      <c r="AC955" s="29"/>
      <c r="AD955" s="29"/>
      <c r="AE955" s="29"/>
      <c r="AF955" s="29"/>
      <c r="AG955" s="29"/>
      <c r="AH955" s="29"/>
      <c r="AI955" s="29"/>
      <c r="AJ955" s="29"/>
      <c r="AK955" s="29"/>
      <c r="AL955" s="29"/>
    </row>
    <row r="956"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52"/>
      <c r="Y956" s="29"/>
      <c r="Z956" s="29"/>
      <c r="AA956" s="29"/>
      <c r="AB956" s="29"/>
      <c r="AC956" s="29"/>
      <c r="AD956" s="29"/>
      <c r="AE956" s="29"/>
      <c r="AF956" s="29"/>
      <c r="AG956" s="29"/>
      <c r="AH956" s="29"/>
      <c r="AI956" s="29"/>
      <c r="AJ956" s="29"/>
      <c r="AK956" s="29"/>
      <c r="AL956" s="29"/>
    </row>
    <row r="957"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52"/>
      <c r="Y957" s="29"/>
      <c r="Z957" s="29"/>
      <c r="AA957" s="29"/>
      <c r="AB957" s="29"/>
      <c r="AC957" s="29"/>
      <c r="AD957" s="29"/>
      <c r="AE957" s="29"/>
      <c r="AF957" s="29"/>
      <c r="AG957" s="29"/>
      <c r="AH957" s="29"/>
      <c r="AI957" s="29"/>
      <c r="AJ957" s="29"/>
      <c r="AK957" s="29"/>
      <c r="AL957" s="29"/>
    </row>
    <row r="958"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52"/>
      <c r="Y958" s="29"/>
      <c r="Z958" s="29"/>
      <c r="AA958" s="29"/>
      <c r="AB958" s="29"/>
      <c r="AC958" s="29"/>
      <c r="AD958" s="29"/>
      <c r="AE958" s="29"/>
      <c r="AF958" s="29"/>
      <c r="AG958" s="29"/>
      <c r="AH958" s="29"/>
      <c r="AI958" s="29"/>
      <c r="AJ958" s="29"/>
      <c r="AK958" s="29"/>
      <c r="AL958" s="29"/>
    </row>
    <row r="959"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52"/>
      <c r="Y959" s="29"/>
      <c r="Z959" s="29"/>
      <c r="AA959" s="29"/>
      <c r="AB959" s="29"/>
      <c r="AC959" s="29"/>
      <c r="AD959" s="29"/>
      <c r="AE959" s="29"/>
      <c r="AF959" s="29"/>
      <c r="AG959" s="29"/>
      <c r="AH959" s="29"/>
      <c r="AI959" s="29"/>
      <c r="AJ959" s="29"/>
      <c r="AK959" s="29"/>
      <c r="AL959" s="29"/>
    </row>
    <row r="960"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52"/>
      <c r="Y960" s="29"/>
      <c r="Z960" s="29"/>
      <c r="AA960" s="29"/>
      <c r="AB960" s="29"/>
      <c r="AC960" s="29"/>
      <c r="AD960" s="29"/>
      <c r="AE960" s="29"/>
      <c r="AF960" s="29"/>
      <c r="AG960" s="29"/>
      <c r="AH960" s="29"/>
      <c r="AI960" s="29"/>
      <c r="AJ960" s="29"/>
      <c r="AK960" s="29"/>
      <c r="AL960" s="29"/>
    </row>
    <row r="961"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52"/>
      <c r="Y961" s="29"/>
      <c r="Z961" s="29"/>
      <c r="AA961" s="29"/>
      <c r="AB961" s="29"/>
      <c r="AC961" s="29"/>
      <c r="AD961" s="29"/>
      <c r="AE961" s="29"/>
      <c r="AF961" s="29"/>
      <c r="AG961" s="29"/>
      <c r="AH961" s="29"/>
      <c r="AI961" s="29"/>
      <c r="AJ961" s="29"/>
      <c r="AK961" s="29"/>
      <c r="AL961" s="29"/>
    </row>
    <row r="962"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52"/>
      <c r="Y962" s="29"/>
      <c r="Z962" s="29"/>
      <c r="AA962" s="29"/>
      <c r="AB962" s="29"/>
      <c r="AC962" s="29"/>
      <c r="AD962" s="29"/>
      <c r="AE962" s="29"/>
      <c r="AF962" s="29"/>
      <c r="AG962" s="29"/>
      <c r="AH962" s="29"/>
      <c r="AI962" s="29"/>
      <c r="AJ962" s="29"/>
      <c r="AK962" s="29"/>
      <c r="AL962" s="29"/>
    </row>
    <row r="963"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52"/>
      <c r="Y963" s="29"/>
      <c r="Z963" s="29"/>
      <c r="AA963" s="29"/>
      <c r="AB963" s="29"/>
      <c r="AC963" s="29"/>
      <c r="AD963" s="29"/>
      <c r="AE963" s="29"/>
      <c r="AF963" s="29"/>
      <c r="AG963" s="29"/>
      <c r="AH963" s="29"/>
      <c r="AI963" s="29"/>
      <c r="AJ963" s="29"/>
      <c r="AK963" s="29"/>
      <c r="AL963" s="29"/>
    </row>
    <row r="964"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52"/>
      <c r="Y964" s="29"/>
      <c r="Z964" s="29"/>
      <c r="AA964" s="29"/>
      <c r="AB964" s="29"/>
      <c r="AC964" s="29"/>
      <c r="AD964" s="29"/>
      <c r="AE964" s="29"/>
      <c r="AF964" s="29"/>
      <c r="AG964" s="29"/>
      <c r="AH964" s="29"/>
      <c r="AI964" s="29"/>
      <c r="AJ964" s="29"/>
      <c r="AK964" s="29"/>
      <c r="AL964" s="29"/>
    </row>
    <row r="965"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52"/>
      <c r="Y965" s="29"/>
      <c r="Z965" s="29"/>
      <c r="AA965" s="29"/>
      <c r="AB965" s="29"/>
      <c r="AC965" s="29"/>
      <c r="AD965" s="29"/>
      <c r="AE965" s="29"/>
      <c r="AF965" s="29"/>
      <c r="AG965" s="29"/>
      <c r="AH965" s="29"/>
      <c r="AI965" s="29"/>
      <c r="AJ965" s="29"/>
      <c r="AK965" s="29"/>
      <c r="AL965" s="29"/>
    </row>
    <row r="966"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52"/>
      <c r="Y966" s="29"/>
      <c r="Z966" s="29"/>
      <c r="AA966" s="29"/>
      <c r="AB966" s="29"/>
      <c r="AC966" s="29"/>
      <c r="AD966" s="29"/>
      <c r="AE966" s="29"/>
      <c r="AF966" s="29"/>
      <c r="AG966" s="29"/>
      <c r="AH966" s="29"/>
      <c r="AI966" s="29"/>
      <c r="AJ966" s="29"/>
      <c r="AK966" s="29"/>
      <c r="AL966" s="29"/>
    </row>
    <row r="967"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52"/>
      <c r="Y967" s="29"/>
      <c r="Z967" s="29"/>
      <c r="AA967" s="29"/>
      <c r="AB967" s="29"/>
      <c r="AC967" s="29"/>
      <c r="AD967" s="29"/>
      <c r="AE967" s="29"/>
      <c r="AF967" s="29"/>
      <c r="AG967" s="29"/>
      <c r="AH967" s="29"/>
      <c r="AI967" s="29"/>
      <c r="AJ967" s="29"/>
      <c r="AK967" s="29"/>
      <c r="AL967" s="29"/>
    </row>
    <row r="968"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52"/>
      <c r="Y968" s="29"/>
      <c r="Z968" s="29"/>
      <c r="AA968" s="29"/>
      <c r="AB968" s="29"/>
      <c r="AC968" s="29"/>
      <c r="AD968" s="29"/>
      <c r="AE968" s="29"/>
      <c r="AF968" s="29"/>
      <c r="AG968" s="29"/>
      <c r="AH968" s="29"/>
      <c r="AI968" s="29"/>
      <c r="AJ968" s="29"/>
      <c r="AK968" s="29"/>
      <c r="AL968" s="29"/>
    </row>
    <row r="969"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52"/>
      <c r="Y969" s="29"/>
      <c r="Z969" s="29"/>
      <c r="AA969" s="29"/>
      <c r="AB969" s="29"/>
      <c r="AC969" s="29"/>
      <c r="AD969" s="29"/>
      <c r="AE969" s="29"/>
      <c r="AF969" s="29"/>
      <c r="AG969" s="29"/>
      <c r="AH969" s="29"/>
      <c r="AI969" s="29"/>
      <c r="AJ969" s="29"/>
      <c r="AK969" s="29"/>
      <c r="AL969" s="29"/>
    </row>
    <row r="970"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52"/>
      <c r="Y970" s="29"/>
      <c r="Z970" s="29"/>
      <c r="AA970" s="29"/>
      <c r="AB970" s="29"/>
      <c r="AC970" s="29"/>
      <c r="AD970" s="29"/>
      <c r="AE970" s="29"/>
      <c r="AF970" s="29"/>
      <c r="AG970" s="29"/>
      <c r="AH970" s="29"/>
      <c r="AI970" s="29"/>
      <c r="AJ970" s="29"/>
      <c r="AK970" s="29"/>
      <c r="AL970" s="29"/>
    </row>
    <row r="971"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52"/>
      <c r="Y971" s="29"/>
      <c r="Z971" s="29"/>
      <c r="AA971" s="29"/>
      <c r="AB971" s="29"/>
      <c r="AC971" s="29"/>
      <c r="AD971" s="29"/>
      <c r="AE971" s="29"/>
      <c r="AF971" s="29"/>
      <c r="AG971" s="29"/>
      <c r="AH971" s="29"/>
      <c r="AI971" s="29"/>
      <c r="AJ971" s="29"/>
      <c r="AK971" s="29"/>
      <c r="AL971" s="29"/>
    </row>
    <row r="972"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52"/>
      <c r="Y972" s="29"/>
      <c r="Z972" s="29"/>
      <c r="AA972" s="29"/>
      <c r="AB972" s="29"/>
      <c r="AC972" s="29"/>
      <c r="AD972" s="29"/>
      <c r="AE972" s="29"/>
      <c r="AF972" s="29"/>
      <c r="AG972" s="29"/>
      <c r="AH972" s="29"/>
      <c r="AI972" s="29"/>
      <c r="AJ972" s="29"/>
      <c r="AK972" s="29"/>
      <c r="AL972" s="29"/>
    </row>
    <row r="973"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52"/>
      <c r="Y973" s="29"/>
      <c r="Z973" s="29"/>
      <c r="AA973" s="29"/>
      <c r="AB973" s="29"/>
      <c r="AC973" s="29"/>
      <c r="AD973" s="29"/>
      <c r="AE973" s="29"/>
      <c r="AF973" s="29"/>
      <c r="AG973" s="29"/>
      <c r="AH973" s="29"/>
      <c r="AI973" s="29"/>
      <c r="AJ973" s="29"/>
      <c r="AK973" s="29"/>
      <c r="AL973" s="29"/>
    </row>
    <row r="974"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52"/>
      <c r="Y974" s="29"/>
      <c r="Z974" s="29"/>
      <c r="AA974" s="29"/>
      <c r="AB974" s="29"/>
      <c r="AC974" s="29"/>
      <c r="AD974" s="29"/>
      <c r="AE974" s="29"/>
      <c r="AF974" s="29"/>
      <c r="AG974" s="29"/>
      <c r="AH974" s="29"/>
      <c r="AI974" s="29"/>
      <c r="AJ974" s="29"/>
      <c r="AK974" s="29"/>
      <c r="AL974" s="29"/>
    </row>
    <row r="975"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52"/>
      <c r="Y975" s="29"/>
      <c r="Z975" s="29"/>
      <c r="AA975" s="29"/>
      <c r="AB975" s="29"/>
      <c r="AC975" s="29"/>
      <c r="AD975" s="29"/>
      <c r="AE975" s="29"/>
      <c r="AF975" s="29"/>
      <c r="AG975" s="29"/>
      <c r="AH975" s="29"/>
      <c r="AI975" s="29"/>
      <c r="AJ975" s="29"/>
      <c r="AK975" s="29"/>
      <c r="AL975" s="29"/>
    </row>
    <row r="976"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52"/>
      <c r="Y976" s="29"/>
      <c r="Z976" s="29"/>
      <c r="AA976" s="29"/>
      <c r="AB976" s="29"/>
      <c r="AC976" s="29"/>
      <c r="AD976" s="29"/>
      <c r="AE976" s="29"/>
      <c r="AF976" s="29"/>
      <c r="AG976" s="29"/>
      <c r="AH976" s="29"/>
      <c r="AI976" s="29"/>
      <c r="AJ976" s="29"/>
      <c r="AK976" s="29"/>
      <c r="AL976" s="29"/>
    </row>
    <row r="977"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52"/>
      <c r="Y977" s="29"/>
      <c r="Z977" s="29"/>
      <c r="AA977" s="29"/>
      <c r="AB977" s="29"/>
      <c r="AC977" s="29"/>
      <c r="AD977" s="29"/>
      <c r="AE977" s="29"/>
      <c r="AF977" s="29"/>
      <c r="AG977" s="29"/>
      <c r="AH977" s="29"/>
      <c r="AI977" s="29"/>
      <c r="AJ977" s="29"/>
      <c r="AK977" s="29"/>
      <c r="AL977" s="29"/>
    </row>
    <row r="978"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52"/>
      <c r="Y978" s="29"/>
      <c r="Z978" s="29"/>
      <c r="AA978" s="29"/>
      <c r="AB978" s="29"/>
      <c r="AC978" s="29"/>
      <c r="AD978" s="29"/>
      <c r="AE978" s="29"/>
      <c r="AF978" s="29"/>
      <c r="AG978" s="29"/>
      <c r="AH978" s="29"/>
      <c r="AI978" s="29"/>
      <c r="AJ978" s="29"/>
      <c r="AK978" s="29"/>
      <c r="AL978" s="29"/>
    </row>
    <row r="979"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52"/>
      <c r="Y979" s="29"/>
      <c r="Z979" s="29"/>
      <c r="AA979" s="29"/>
      <c r="AB979" s="29"/>
      <c r="AC979" s="29"/>
      <c r="AD979" s="29"/>
      <c r="AE979" s="29"/>
      <c r="AF979" s="29"/>
      <c r="AG979" s="29"/>
      <c r="AH979" s="29"/>
      <c r="AI979" s="29"/>
      <c r="AJ979" s="29"/>
      <c r="AK979" s="29"/>
      <c r="AL979" s="29"/>
    </row>
    <row r="980"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52"/>
      <c r="Y980" s="29"/>
      <c r="Z980" s="29"/>
      <c r="AA980" s="29"/>
      <c r="AB980" s="29"/>
      <c r="AC980" s="29"/>
      <c r="AD980" s="29"/>
      <c r="AE980" s="29"/>
      <c r="AF980" s="29"/>
      <c r="AG980" s="29"/>
      <c r="AH980" s="29"/>
      <c r="AI980" s="29"/>
      <c r="AJ980" s="29"/>
      <c r="AK980" s="29"/>
      <c r="AL980" s="29"/>
    </row>
    <row r="981"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52"/>
      <c r="Y981" s="29"/>
      <c r="Z981" s="29"/>
      <c r="AA981" s="29"/>
      <c r="AB981" s="29"/>
      <c r="AC981" s="29"/>
      <c r="AD981" s="29"/>
      <c r="AE981" s="29"/>
      <c r="AF981" s="29"/>
      <c r="AG981" s="29"/>
      <c r="AH981" s="29"/>
      <c r="AI981" s="29"/>
      <c r="AJ981" s="29"/>
      <c r="AK981" s="29"/>
      <c r="AL981" s="29"/>
    </row>
    <row r="982"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52"/>
      <c r="Y982" s="29"/>
      <c r="Z982" s="29"/>
      <c r="AA982" s="29"/>
      <c r="AB982" s="29"/>
      <c r="AC982" s="29"/>
      <c r="AD982" s="29"/>
      <c r="AE982" s="29"/>
      <c r="AF982" s="29"/>
      <c r="AG982" s="29"/>
      <c r="AH982" s="29"/>
      <c r="AI982" s="29"/>
      <c r="AJ982" s="29"/>
      <c r="AK982" s="29"/>
      <c r="AL982" s="29"/>
    </row>
    <row r="983"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52"/>
      <c r="Y983" s="29"/>
      <c r="Z983" s="29"/>
      <c r="AA983" s="29"/>
      <c r="AB983" s="29"/>
      <c r="AC983" s="29"/>
      <c r="AD983" s="29"/>
      <c r="AE983" s="29"/>
      <c r="AF983" s="29"/>
      <c r="AG983" s="29"/>
      <c r="AH983" s="29"/>
      <c r="AI983" s="29"/>
      <c r="AJ983" s="29"/>
      <c r="AK983" s="29"/>
      <c r="AL983" s="29"/>
    </row>
    <row r="984"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52"/>
      <c r="Y984" s="29"/>
      <c r="Z984" s="29"/>
      <c r="AA984" s="29"/>
      <c r="AB984" s="29"/>
      <c r="AC984" s="29"/>
      <c r="AD984" s="29"/>
      <c r="AE984" s="29"/>
      <c r="AF984" s="29"/>
      <c r="AG984" s="29"/>
      <c r="AH984" s="29"/>
      <c r="AI984" s="29"/>
      <c r="AJ984" s="29"/>
      <c r="AK984" s="29"/>
      <c r="AL984" s="29"/>
    </row>
    <row r="985"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52"/>
      <c r="Y985" s="29"/>
      <c r="Z985" s="29"/>
      <c r="AA985" s="29"/>
      <c r="AB985" s="29"/>
      <c r="AC985" s="29"/>
      <c r="AD985" s="29"/>
      <c r="AE985" s="29"/>
      <c r="AF985" s="29"/>
      <c r="AG985" s="29"/>
      <c r="AH985" s="29"/>
      <c r="AI985" s="29"/>
      <c r="AJ985" s="29"/>
      <c r="AK985" s="29"/>
      <c r="AL985" s="29"/>
    </row>
    <row r="986"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52"/>
      <c r="Y986" s="29"/>
      <c r="Z986" s="29"/>
      <c r="AA986" s="29"/>
      <c r="AB986" s="29"/>
      <c r="AC986" s="29"/>
      <c r="AD986" s="29"/>
      <c r="AE986" s="29"/>
      <c r="AF986" s="29"/>
      <c r="AG986" s="29"/>
      <c r="AH986" s="29"/>
      <c r="AI986" s="29"/>
      <c r="AJ986" s="29"/>
      <c r="AK986" s="29"/>
      <c r="AL986" s="29"/>
    </row>
    <row r="987"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52"/>
      <c r="Y987" s="29"/>
      <c r="Z987" s="29"/>
      <c r="AA987" s="29"/>
      <c r="AB987" s="29"/>
      <c r="AC987" s="29"/>
      <c r="AD987" s="29"/>
      <c r="AE987" s="29"/>
      <c r="AF987" s="29"/>
      <c r="AG987" s="29"/>
      <c r="AH987" s="29"/>
      <c r="AI987" s="29"/>
      <c r="AJ987" s="29"/>
      <c r="AK987" s="29"/>
      <c r="AL987" s="29"/>
    </row>
    <row r="988"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52"/>
      <c r="Y988" s="29"/>
      <c r="Z988" s="29"/>
      <c r="AA988" s="29"/>
      <c r="AB988" s="29"/>
      <c r="AC988" s="29"/>
      <c r="AD988" s="29"/>
      <c r="AE988" s="29"/>
      <c r="AF988" s="29"/>
      <c r="AG988" s="29"/>
      <c r="AH988" s="29"/>
      <c r="AI988" s="29"/>
      <c r="AJ988" s="29"/>
      <c r="AK988" s="29"/>
      <c r="AL988" s="29"/>
    </row>
    <row r="989"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52"/>
      <c r="Y989" s="29"/>
      <c r="Z989" s="29"/>
      <c r="AA989" s="29"/>
      <c r="AB989" s="29"/>
      <c r="AC989" s="29"/>
      <c r="AD989" s="29"/>
      <c r="AE989" s="29"/>
      <c r="AF989" s="29"/>
      <c r="AG989" s="29"/>
      <c r="AH989" s="29"/>
      <c r="AI989" s="29"/>
      <c r="AJ989" s="29"/>
      <c r="AK989" s="29"/>
      <c r="AL989" s="29"/>
    </row>
    <row r="990"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52"/>
      <c r="Y990" s="29"/>
      <c r="Z990" s="29"/>
      <c r="AA990" s="29"/>
      <c r="AB990" s="29"/>
      <c r="AC990" s="29"/>
      <c r="AD990" s="29"/>
      <c r="AE990" s="29"/>
      <c r="AF990" s="29"/>
      <c r="AG990" s="29"/>
      <c r="AH990" s="29"/>
      <c r="AI990" s="29"/>
      <c r="AJ990" s="29"/>
      <c r="AK990" s="29"/>
      <c r="AL990" s="29"/>
    </row>
    <row r="991"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52"/>
      <c r="Y991" s="29"/>
      <c r="Z991" s="29"/>
      <c r="AA991" s="29"/>
      <c r="AB991" s="29"/>
      <c r="AC991" s="29"/>
      <c r="AD991" s="29"/>
      <c r="AE991" s="29"/>
      <c r="AF991" s="29"/>
      <c r="AG991" s="29"/>
      <c r="AH991" s="29"/>
      <c r="AI991" s="29"/>
      <c r="AJ991" s="29"/>
      <c r="AK991" s="29"/>
      <c r="AL991" s="29"/>
    </row>
    <row r="992"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52"/>
      <c r="Y992" s="29"/>
      <c r="Z992" s="29"/>
      <c r="AA992" s="29"/>
      <c r="AB992" s="29"/>
      <c r="AC992" s="29"/>
      <c r="AD992" s="29"/>
      <c r="AE992" s="29"/>
      <c r="AF992" s="29"/>
      <c r="AG992" s="29"/>
      <c r="AH992" s="29"/>
      <c r="AI992" s="29"/>
      <c r="AJ992" s="29"/>
      <c r="AK992" s="29"/>
      <c r="AL992" s="29"/>
    </row>
    <row r="993"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52"/>
      <c r="Y993" s="29"/>
      <c r="Z993" s="29"/>
      <c r="AA993" s="29"/>
      <c r="AB993" s="29"/>
      <c r="AC993" s="29"/>
      <c r="AD993" s="29"/>
      <c r="AE993" s="29"/>
      <c r="AF993" s="29"/>
      <c r="AG993" s="29"/>
      <c r="AH993" s="29"/>
      <c r="AI993" s="29"/>
      <c r="AJ993" s="29"/>
      <c r="AK993" s="29"/>
      <c r="AL993" s="29"/>
    </row>
    <row r="994"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52"/>
      <c r="Y994" s="29"/>
      <c r="Z994" s="29"/>
      <c r="AA994" s="29"/>
      <c r="AB994" s="29"/>
      <c r="AC994" s="29"/>
      <c r="AD994" s="29"/>
      <c r="AE994" s="29"/>
      <c r="AF994" s="29"/>
      <c r="AG994" s="29"/>
      <c r="AH994" s="29"/>
      <c r="AI994" s="29"/>
      <c r="AJ994" s="29"/>
      <c r="AK994" s="29"/>
      <c r="AL994" s="29"/>
    </row>
    <row r="995"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52"/>
      <c r="Y995" s="29"/>
      <c r="Z995" s="29"/>
      <c r="AA995" s="29"/>
      <c r="AB995" s="29"/>
      <c r="AC995" s="29"/>
      <c r="AD995" s="29"/>
      <c r="AE995" s="29"/>
      <c r="AF995" s="29"/>
      <c r="AG995" s="29"/>
      <c r="AH995" s="29"/>
      <c r="AI995" s="29"/>
      <c r="AJ995" s="29"/>
      <c r="AK995" s="29"/>
      <c r="AL995" s="29"/>
    </row>
    <row r="996"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52"/>
      <c r="Y996" s="29"/>
      <c r="Z996" s="29"/>
      <c r="AA996" s="29"/>
      <c r="AB996" s="29"/>
      <c r="AC996" s="29"/>
      <c r="AD996" s="29"/>
      <c r="AE996" s="29"/>
      <c r="AF996" s="29"/>
      <c r="AG996" s="29"/>
      <c r="AH996" s="29"/>
      <c r="AI996" s="29"/>
      <c r="AJ996" s="29"/>
      <c r="AK996" s="29"/>
      <c r="AL996" s="29"/>
    </row>
    <row r="997"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52"/>
      <c r="Y997" s="29"/>
      <c r="Z997" s="29"/>
      <c r="AA997" s="29"/>
      <c r="AB997" s="29"/>
      <c r="AC997" s="29"/>
      <c r="AD997" s="29"/>
      <c r="AE997" s="29"/>
      <c r="AF997" s="29"/>
      <c r="AG997" s="29"/>
      <c r="AH997" s="29"/>
      <c r="AI997" s="29"/>
      <c r="AJ997" s="29"/>
      <c r="AK997" s="29"/>
      <c r="AL997" s="29"/>
    </row>
    <row r="998"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52"/>
      <c r="Y998" s="29"/>
      <c r="Z998" s="29"/>
      <c r="AA998" s="29"/>
      <c r="AB998" s="29"/>
      <c r="AC998" s="29"/>
      <c r="AD998" s="29"/>
      <c r="AE998" s="29"/>
      <c r="AF998" s="29"/>
      <c r="AG998" s="29"/>
      <c r="AH998" s="29"/>
      <c r="AI998" s="29"/>
      <c r="AJ998" s="29"/>
      <c r="AK998" s="29"/>
      <c r="AL998" s="29"/>
    </row>
  </sheetData>
  <hyperlinks>
    <hyperlink r:id="rId1" ref="L2"/>
    <hyperlink r:id="rId2" ref="L3"/>
    <hyperlink r:id="rId3" ref="L4"/>
    <hyperlink r:id="rId4" ref="J5"/>
    <hyperlink r:id="rId5" ref="L5"/>
    <hyperlink r:id="rId6" ref="J7"/>
    <hyperlink r:id="rId7" ref="L7"/>
    <hyperlink r:id="rId8" ref="J8"/>
    <hyperlink r:id="rId9" ref="J9"/>
    <hyperlink r:id="rId10" ref="L9"/>
    <hyperlink r:id="rId11" ref="J10"/>
    <hyperlink r:id="rId12" ref="J11"/>
    <hyperlink r:id="rId13" ref="L11"/>
    <hyperlink r:id="rId14" ref="J12"/>
    <hyperlink r:id="rId15" ref="J13"/>
    <hyperlink r:id="rId16" ref="J14"/>
    <hyperlink r:id="rId17" location="none" ref="J15"/>
    <hyperlink r:id="rId18" ref="L15"/>
    <hyperlink r:id="rId19" location="none" ref="J16"/>
    <hyperlink r:id="rId20" ref="L16"/>
    <hyperlink r:id="rId21" location="none" ref="J17"/>
    <hyperlink r:id="rId22" ref="L17"/>
    <hyperlink r:id="rId23" ref="J18"/>
    <hyperlink r:id="rId24" ref="L18"/>
    <hyperlink r:id="rId25" ref="J19"/>
    <hyperlink r:id="rId26" ref="L19"/>
    <hyperlink r:id="rId27" ref="J20"/>
    <hyperlink r:id="rId28" ref="L20"/>
    <hyperlink r:id="rId29" ref="J21"/>
    <hyperlink r:id="rId30" ref="L21"/>
    <hyperlink r:id="rId31" ref="J22"/>
    <hyperlink r:id="rId32" ref="L22"/>
    <hyperlink r:id="rId33" ref="J23"/>
    <hyperlink r:id="rId34" ref="L23"/>
    <hyperlink r:id="rId35" ref="J24"/>
    <hyperlink r:id="rId36" ref="L24"/>
    <hyperlink r:id="rId37" ref="J25"/>
    <hyperlink r:id="rId38" ref="L25"/>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7.0"/>
    <col customWidth="1" min="3" max="3" width="75.71"/>
    <col customWidth="1" min="4" max="4" width="107.0"/>
    <col customWidth="1" min="6" max="6" width="17.71"/>
    <col customWidth="1" min="7" max="7" width="76.86"/>
    <col customWidth="1" min="8" max="9" width="59.57"/>
  </cols>
  <sheetData>
    <row r="1">
      <c r="A1" s="32" t="s">
        <v>1170</v>
      </c>
      <c r="B1" s="32" t="s">
        <v>1173</v>
      </c>
      <c r="C1" s="32" t="s">
        <v>13</v>
      </c>
      <c r="D1" s="32" t="s">
        <v>14</v>
      </c>
      <c r="E1" s="32" t="s">
        <v>860</v>
      </c>
      <c r="F1" s="32" t="s">
        <v>15</v>
      </c>
      <c r="G1" s="32" t="s">
        <v>1175</v>
      </c>
      <c r="H1" s="32" t="s">
        <v>1176</v>
      </c>
      <c r="I1" s="32" t="s">
        <v>1177</v>
      </c>
    </row>
    <row r="2">
      <c r="A2" s="2" t="s">
        <v>953</v>
      </c>
      <c r="B2" s="11" t="s">
        <v>1179</v>
      </c>
      <c r="C2" s="2" t="s">
        <v>1188</v>
      </c>
      <c r="E2" s="2"/>
      <c r="F2" s="2"/>
      <c r="G2" s="2"/>
      <c r="H2" s="3"/>
      <c r="I2" s="2" t="s">
        <v>1189</v>
      </c>
    </row>
    <row r="3">
      <c r="A3" s="33"/>
      <c r="B3" s="34" t="s">
        <v>1192</v>
      </c>
      <c r="C3" s="33" t="s">
        <v>1204</v>
      </c>
      <c r="D3" s="33" t="s">
        <v>1206</v>
      </c>
      <c r="E3" s="33" t="s">
        <v>1207</v>
      </c>
      <c r="F3" s="33" t="s">
        <v>1208</v>
      </c>
      <c r="G3" s="34" t="s">
        <v>1210</v>
      </c>
      <c r="H3" s="35" t="s">
        <v>1216</v>
      </c>
      <c r="I3" s="35" t="s">
        <v>1226</v>
      </c>
      <c r="J3" s="36"/>
      <c r="K3" s="36"/>
      <c r="L3" s="36"/>
      <c r="M3" s="36"/>
      <c r="N3" s="36"/>
      <c r="O3" s="36"/>
      <c r="P3" s="36"/>
      <c r="Q3" s="36"/>
      <c r="R3" s="36"/>
      <c r="S3" s="36"/>
      <c r="T3" s="36"/>
      <c r="U3" s="36"/>
      <c r="V3" s="36"/>
      <c r="W3" s="36"/>
      <c r="X3" s="36"/>
      <c r="Y3" s="36"/>
      <c r="Z3" s="36"/>
      <c r="AA3" s="36"/>
      <c r="AB3" s="36"/>
      <c r="AC3" s="36"/>
      <c r="AD3" s="36"/>
    </row>
    <row r="4">
      <c r="A4" s="33"/>
      <c r="B4" s="34" t="s">
        <v>1192</v>
      </c>
      <c r="C4" s="33" t="s">
        <v>1238</v>
      </c>
      <c r="D4" s="33" t="s">
        <v>1239</v>
      </c>
      <c r="E4" s="33" t="s">
        <v>1240</v>
      </c>
      <c r="F4" s="33" t="s">
        <v>1208</v>
      </c>
      <c r="G4" s="34" t="s">
        <v>1241</v>
      </c>
      <c r="H4" s="33" t="s">
        <v>755</v>
      </c>
      <c r="I4" s="33" t="s">
        <v>1252</v>
      </c>
      <c r="J4" s="36"/>
      <c r="K4" s="36"/>
      <c r="L4" s="36"/>
      <c r="M4" s="36"/>
      <c r="N4" s="36"/>
      <c r="O4" s="36"/>
      <c r="P4" s="36"/>
      <c r="Q4" s="36"/>
      <c r="R4" s="36"/>
      <c r="S4" s="36"/>
      <c r="T4" s="36"/>
      <c r="U4" s="36"/>
      <c r="V4" s="36"/>
      <c r="W4" s="36"/>
      <c r="X4" s="36"/>
      <c r="Y4" s="36"/>
      <c r="Z4" s="36"/>
      <c r="AA4" s="36"/>
      <c r="AB4" s="36"/>
      <c r="AC4" s="36"/>
      <c r="AD4" s="36"/>
    </row>
    <row r="5">
      <c r="A5" s="33"/>
      <c r="B5" s="34" t="s">
        <v>1192</v>
      </c>
      <c r="C5" s="33" t="s">
        <v>1264</v>
      </c>
      <c r="D5" s="33" t="s">
        <v>1265</v>
      </c>
      <c r="E5" s="33" t="s">
        <v>1267</v>
      </c>
      <c r="F5" s="33" t="s">
        <v>1208</v>
      </c>
      <c r="G5" s="34" t="s">
        <v>1268</v>
      </c>
      <c r="H5" s="33" t="s">
        <v>755</v>
      </c>
      <c r="I5" s="33" t="s">
        <v>1278</v>
      </c>
      <c r="J5" s="36"/>
      <c r="K5" s="36"/>
      <c r="L5" s="36"/>
      <c r="M5" s="36"/>
      <c r="N5" s="36"/>
      <c r="O5" s="36"/>
      <c r="P5" s="36"/>
      <c r="Q5" s="36"/>
      <c r="R5" s="36"/>
      <c r="S5" s="36"/>
      <c r="T5" s="36"/>
      <c r="U5" s="36"/>
      <c r="V5" s="36"/>
      <c r="W5" s="36"/>
      <c r="X5" s="36"/>
      <c r="Y5" s="36"/>
      <c r="Z5" s="36"/>
      <c r="AA5" s="36"/>
      <c r="AB5" s="36"/>
      <c r="AC5" s="36"/>
      <c r="AD5" s="36"/>
    </row>
    <row r="6">
      <c r="A6" s="33"/>
      <c r="B6" s="34" t="s">
        <v>1192</v>
      </c>
      <c r="C6" s="33" t="s">
        <v>1293</v>
      </c>
      <c r="D6" s="33" t="s">
        <v>1294</v>
      </c>
      <c r="E6" s="33" t="s">
        <v>1295</v>
      </c>
      <c r="F6" s="33" t="s">
        <v>1208</v>
      </c>
      <c r="G6" s="34" t="s">
        <v>1296</v>
      </c>
      <c r="H6" s="33" t="s">
        <v>50</v>
      </c>
      <c r="I6" s="33" t="s">
        <v>1307</v>
      </c>
      <c r="J6" s="36"/>
      <c r="K6" s="36"/>
      <c r="L6" s="36"/>
      <c r="M6" s="36"/>
      <c r="N6" s="36"/>
      <c r="O6" s="36"/>
      <c r="P6" s="36"/>
      <c r="Q6" s="36"/>
      <c r="R6" s="36"/>
      <c r="S6" s="36"/>
      <c r="T6" s="36"/>
      <c r="U6" s="36"/>
      <c r="V6" s="36"/>
      <c r="W6" s="36"/>
      <c r="X6" s="36"/>
      <c r="Y6" s="36"/>
      <c r="Z6" s="36"/>
      <c r="AA6" s="36"/>
      <c r="AB6" s="36"/>
      <c r="AC6" s="36"/>
      <c r="AD6" s="36"/>
    </row>
    <row r="7">
      <c r="A7" s="33"/>
      <c r="B7" s="34" t="s">
        <v>1192</v>
      </c>
      <c r="C7" s="33" t="s">
        <v>1316</v>
      </c>
      <c r="D7" s="33" t="s">
        <v>1317</v>
      </c>
      <c r="E7" s="33" t="s">
        <v>1319</v>
      </c>
      <c r="F7" s="33" t="s">
        <v>1208</v>
      </c>
      <c r="G7" s="34" t="s">
        <v>1320</v>
      </c>
      <c r="H7" s="33" t="s">
        <v>50</v>
      </c>
      <c r="I7" s="40" t="s">
        <v>1325</v>
      </c>
      <c r="J7" s="36"/>
      <c r="K7" s="36"/>
      <c r="L7" s="36"/>
      <c r="M7" s="36"/>
      <c r="N7" s="36"/>
      <c r="O7" s="36"/>
      <c r="P7" s="36"/>
      <c r="Q7" s="36"/>
      <c r="R7" s="36"/>
      <c r="S7" s="36"/>
      <c r="T7" s="36"/>
      <c r="U7" s="36"/>
      <c r="V7" s="36"/>
      <c r="W7" s="36"/>
      <c r="X7" s="36"/>
      <c r="Y7" s="36"/>
      <c r="Z7" s="36"/>
      <c r="AA7" s="36"/>
      <c r="AB7" s="36"/>
      <c r="AC7" s="36"/>
      <c r="AD7" s="36"/>
    </row>
    <row r="8">
      <c r="A8" s="41"/>
      <c r="B8" s="42" t="s">
        <v>1192</v>
      </c>
      <c r="C8" s="41" t="s">
        <v>1344</v>
      </c>
      <c r="D8" s="41" t="s">
        <v>1345</v>
      </c>
      <c r="E8" s="41" t="s">
        <v>1346</v>
      </c>
      <c r="F8" s="41" t="s">
        <v>1208</v>
      </c>
      <c r="G8" s="42" t="s">
        <v>1348</v>
      </c>
      <c r="H8" s="41" t="s">
        <v>1353</v>
      </c>
      <c r="I8" s="41" t="s">
        <v>1354</v>
      </c>
      <c r="J8" s="43"/>
      <c r="K8" s="43"/>
      <c r="L8" s="43"/>
      <c r="M8" s="43"/>
      <c r="N8" s="43"/>
      <c r="O8" s="43"/>
      <c r="P8" s="43"/>
      <c r="Q8" s="43"/>
      <c r="R8" s="43"/>
      <c r="S8" s="43"/>
      <c r="T8" s="43"/>
      <c r="U8" s="43"/>
      <c r="V8" s="43"/>
      <c r="W8" s="43"/>
      <c r="X8" s="43"/>
      <c r="Y8" s="43"/>
      <c r="Z8" s="43"/>
      <c r="AA8" s="43"/>
      <c r="AB8" s="43"/>
      <c r="AC8" s="43"/>
      <c r="AD8" s="43"/>
    </row>
    <row r="9">
      <c r="A9" s="44"/>
      <c r="B9" s="45" t="s">
        <v>1192</v>
      </c>
      <c r="C9" s="44" t="s">
        <v>1368</v>
      </c>
      <c r="D9" s="44" t="s">
        <v>1369</v>
      </c>
      <c r="E9" s="44" t="s">
        <v>1370</v>
      </c>
      <c r="F9" s="44" t="s">
        <v>1371</v>
      </c>
      <c r="G9" s="45" t="s">
        <v>1372</v>
      </c>
      <c r="H9" s="44" t="s">
        <v>461</v>
      </c>
      <c r="I9" s="44" t="s">
        <v>1384</v>
      </c>
      <c r="J9" s="46"/>
      <c r="K9" s="46"/>
      <c r="L9" s="46"/>
      <c r="M9" s="46"/>
      <c r="N9" s="46"/>
      <c r="O9" s="46"/>
      <c r="P9" s="46"/>
      <c r="Q9" s="46"/>
      <c r="R9" s="46"/>
      <c r="S9" s="46"/>
      <c r="T9" s="46"/>
      <c r="U9" s="46"/>
      <c r="V9" s="46"/>
      <c r="W9" s="46"/>
      <c r="X9" s="46"/>
      <c r="Y9" s="46"/>
      <c r="Z9" s="46"/>
      <c r="AA9" s="46"/>
      <c r="AB9" s="46"/>
      <c r="AC9" s="46"/>
      <c r="AD9" s="46"/>
    </row>
    <row r="10">
      <c r="A10" s="44"/>
      <c r="B10" s="45" t="s">
        <v>1192</v>
      </c>
      <c r="C10" s="44" t="s">
        <v>1391</v>
      </c>
      <c r="D10" s="44" t="s">
        <v>1392</v>
      </c>
      <c r="E10" s="44" t="s">
        <v>1393</v>
      </c>
      <c r="F10" s="44" t="s">
        <v>1371</v>
      </c>
      <c r="G10" s="45" t="s">
        <v>1394</v>
      </c>
      <c r="H10" s="44" t="s">
        <v>461</v>
      </c>
      <c r="I10" s="44" t="s">
        <v>1399</v>
      </c>
      <c r="J10" s="46"/>
      <c r="K10" s="46"/>
      <c r="L10" s="46"/>
      <c r="M10" s="46"/>
      <c r="N10" s="46"/>
      <c r="O10" s="46"/>
      <c r="P10" s="46"/>
      <c r="Q10" s="46"/>
      <c r="R10" s="46"/>
      <c r="S10" s="46"/>
      <c r="T10" s="46"/>
      <c r="U10" s="46"/>
      <c r="V10" s="46"/>
      <c r="W10" s="46"/>
      <c r="X10" s="46"/>
      <c r="Y10" s="46"/>
      <c r="Z10" s="46"/>
      <c r="AA10" s="46"/>
      <c r="AB10" s="46"/>
      <c r="AC10" s="46"/>
      <c r="AD10" s="46"/>
    </row>
    <row r="11">
      <c r="A11" s="44"/>
      <c r="B11" s="45" t="s">
        <v>1192</v>
      </c>
      <c r="C11" s="44" t="s">
        <v>1408</v>
      </c>
      <c r="D11" s="44" t="s">
        <v>1409</v>
      </c>
      <c r="E11" s="44" t="s">
        <v>1410</v>
      </c>
      <c r="F11" s="44" t="s">
        <v>1371</v>
      </c>
      <c r="G11" s="45" t="s">
        <v>1411</v>
      </c>
      <c r="H11" s="44" t="s">
        <v>461</v>
      </c>
      <c r="I11" s="44" t="s">
        <v>1428</v>
      </c>
      <c r="J11" s="46"/>
      <c r="K11" s="46"/>
      <c r="L11" s="46"/>
      <c r="M11" s="46"/>
      <c r="N11" s="46"/>
      <c r="O11" s="46"/>
      <c r="P11" s="46"/>
      <c r="Q11" s="46"/>
      <c r="R11" s="46"/>
      <c r="S11" s="46"/>
      <c r="T11" s="46"/>
      <c r="U11" s="46"/>
      <c r="V11" s="46"/>
      <c r="W11" s="46"/>
      <c r="X11" s="46"/>
      <c r="Y11" s="46"/>
      <c r="Z11" s="46"/>
      <c r="AA11" s="46"/>
      <c r="AB11" s="46"/>
      <c r="AC11" s="46"/>
      <c r="AD11" s="46"/>
    </row>
    <row r="12">
      <c r="A12" s="44"/>
      <c r="B12" s="45" t="s">
        <v>1192</v>
      </c>
      <c r="C12" s="44" t="s">
        <v>1430</v>
      </c>
      <c r="D12" s="44" t="s">
        <v>1431</v>
      </c>
      <c r="E12" s="44" t="s">
        <v>1432</v>
      </c>
      <c r="F12" s="44" t="s">
        <v>1433</v>
      </c>
      <c r="G12" s="45" t="s">
        <v>1434</v>
      </c>
      <c r="H12" s="44" t="s">
        <v>1446</v>
      </c>
      <c r="I12" s="44" t="s">
        <v>1447</v>
      </c>
      <c r="J12" s="46"/>
      <c r="K12" s="46"/>
      <c r="L12" s="46"/>
      <c r="M12" s="46"/>
      <c r="N12" s="46"/>
      <c r="O12" s="46"/>
      <c r="P12" s="46"/>
      <c r="Q12" s="46"/>
      <c r="R12" s="46"/>
      <c r="S12" s="46"/>
      <c r="T12" s="46"/>
      <c r="U12" s="46"/>
      <c r="V12" s="46"/>
      <c r="W12" s="46"/>
      <c r="X12" s="46"/>
      <c r="Y12" s="46"/>
      <c r="Z12" s="46"/>
      <c r="AA12" s="46"/>
      <c r="AB12" s="46"/>
      <c r="AC12" s="46"/>
      <c r="AD12" s="46"/>
    </row>
    <row r="13">
      <c r="A13" s="44"/>
      <c r="B13" s="45" t="s">
        <v>1192</v>
      </c>
      <c r="C13" s="44" t="s">
        <v>1449</v>
      </c>
      <c r="D13" s="44" t="s">
        <v>1450</v>
      </c>
      <c r="E13" s="44" t="s">
        <v>1451</v>
      </c>
      <c r="F13" s="44" t="s">
        <v>1371</v>
      </c>
      <c r="G13" s="45" t="s">
        <v>1452</v>
      </c>
      <c r="H13" s="44" t="s">
        <v>1463</v>
      </c>
      <c r="I13" s="44" t="s">
        <v>1465</v>
      </c>
      <c r="J13" s="46"/>
      <c r="K13" s="46"/>
      <c r="L13" s="46"/>
      <c r="M13" s="46"/>
      <c r="N13" s="46"/>
      <c r="O13" s="46"/>
      <c r="P13" s="46"/>
      <c r="Q13" s="46"/>
      <c r="R13" s="46"/>
      <c r="S13" s="46"/>
      <c r="T13" s="46"/>
      <c r="U13" s="46"/>
      <c r="V13" s="46"/>
      <c r="W13" s="46"/>
      <c r="X13" s="46"/>
      <c r="Y13" s="46"/>
      <c r="Z13" s="46"/>
      <c r="AA13" s="46"/>
      <c r="AB13" s="46"/>
      <c r="AC13" s="46"/>
      <c r="AD13" s="46"/>
    </row>
    <row r="14">
      <c r="A14" s="33"/>
      <c r="B14" s="34" t="s">
        <v>1192</v>
      </c>
      <c r="C14" s="33" t="s">
        <v>1471</v>
      </c>
      <c r="D14" s="33" t="s">
        <v>1472</v>
      </c>
      <c r="E14" s="33" t="s">
        <v>1473</v>
      </c>
      <c r="F14" s="33" t="s">
        <v>1474</v>
      </c>
      <c r="G14" s="34" t="s">
        <v>1475</v>
      </c>
      <c r="H14" s="33" t="s">
        <v>1478</v>
      </c>
      <c r="I14" s="33" t="s">
        <v>1479</v>
      </c>
      <c r="J14" s="36"/>
      <c r="K14" s="36"/>
      <c r="L14" s="36"/>
      <c r="M14" s="36"/>
      <c r="N14" s="36"/>
      <c r="O14" s="36"/>
      <c r="P14" s="36"/>
      <c r="Q14" s="36"/>
      <c r="R14" s="36"/>
      <c r="S14" s="36"/>
      <c r="T14" s="36"/>
      <c r="U14" s="36"/>
      <c r="V14" s="36"/>
      <c r="W14" s="36"/>
      <c r="X14" s="36"/>
      <c r="Y14" s="36"/>
      <c r="Z14" s="36"/>
      <c r="AA14" s="36"/>
      <c r="AB14" s="36"/>
      <c r="AC14" s="36"/>
      <c r="AD14" s="36"/>
    </row>
    <row r="15">
      <c r="A15" s="33"/>
      <c r="B15" s="34" t="s">
        <v>1192</v>
      </c>
      <c r="C15" s="33" t="s">
        <v>1481</v>
      </c>
      <c r="D15" s="33" t="s">
        <v>1482</v>
      </c>
      <c r="E15" s="33" t="s">
        <v>1483</v>
      </c>
      <c r="F15" s="33" t="s">
        <v>1474</v>
      </c>
      <c r="G15" s="34" t="s">
        <v>1485</v>
      </c>
      <c r="H15" s="33" t="s">
        <v>1489</v>
      </c>
      <c r="I15" s="47"/>
      <c r="J15" s="36"/>
      <c r="K15" s="36"/>
      <c r="L15" s="36"/>
      <c r="M15" s="36"/>
      <c r="N15" s="36"/>
      <c r="O15" s="36"/>
      <c r="P15" s="36"/>
      <c r="Q15" s="36"/>
      <c r="R15" s="36"/>
      <c r="S15" s="36"/>
      <c r="T15" s="36"/>
      <c r="U15" s="36"/>
      <c r="V15" s="36"/>
      <c r="W15" s="36"/>
      <c r="X15" s="36"/>
      <c r="Y15" s="36"/>
      <c r="Z15" s="36"/>
      <c r="AA15" s="36"/>
      <c r="AB15" s="36"/>
      <c r="AC15" s="36"/>
      <c r="AD15" s="36"/>
    </row>
    <row r="16">
      <c r="A16" s="44"/>
      <c r="B16" s="45" t="s">
        <v>1192</v>
      </c>
      <c r="C16" s="44" t="s">
        <v>1501</v>
      </c>
      <c r="D16" s="44" t="s">
        <v>1502</v>
      </c>
      <c r="E16" s="44" t="s">
        <v>1504</v>
      </c>
      <c r="F16" s="44" t="s">
        <v>1505</v>
      </c>
      <c r="G16" s="45" t="s">
        <v>1506</v>
      </c>
      <c r="H16" s="44" t="s">
        <v>755</v>
      </c>
      <c r="I16" s="44" t="s">
        <v>1510</v>
      </c>
      <c r="J16" s="46"/>
      <c r="K16" s="46"/>
      <c r="L16" s="46"/>
      <c r="M16" s="46"/>
      <c r="N16" s="46"/>
      <c r="O16" s="46"/>
      <c r="P16" s="46"/>
      <c r="Q16" s="46"/>
      <c r="R16" s="46"/>
      <c r="S16" s="46"/>
      <c r="T16" s="46"/>
      <c r="U16" s="46"/>
      <c r="V16" s="46"/>
      <c r="W16" s="46"/>
      <c r="X16" s="46"/>
      <c r="Y16" s="46"/>
      <c r="Z16" s="46"/>
      <c r="AA16" s="46"/>
      <c r="AB16" s="46"/>
      <c r="AC16" s="46"/>
      <c r="AD16" s="46"/>
    </row>
    <row r="17">
      <c r="A17" s="48"/>
      <c r="B17" s="49" t="s">
        <v>1462</v>
      </c>
      <c r="C17" s="48" t="s">
        <v>1521</v>
      </c>
      <c r="D17" s="48" t="s">
        <v>1522</v>
      </c>
      <c r="E17" s="48" t="s">
        <v>1523</v>
      </c>
      <c r="F17" s="48" t="s">
        <v>1524</v>
      </c>
      <c r="G17" s="49" t="s">
        <v>1525</v>
      </c>
      <c r="H17" s="48" t="s">
        <v>1353</v>
      </c>
      <c r="I17" s="48" t="s">
        <v>1533</v>
      </c>
      <c r="J17" s="46"/>
      <c r="K17" s="46"/>
      <c r="L17" s="46"/>
      <c r="M17" s="46"/>
      <c r="N17" s="46"/>
      <c r="O17" s="46"/>
      <c r="P17" s="46"/>
      <c r="Q17" s="46"/>
      <c r="R17" s="46"/>
      <c r="S17" s="46"/>
      <c r="T17" s="46"/>
      <c r="U17" s="46"/>
      <c r="V17" s="46"/>
      <c r="W17" s="46"/>
      <c r="X17" s="46"/>
      <c r="Y17" s="46"/>
      <c r="Z17" s="46"/>
      <c r="AA17" s="46"/>
      <c r="AB17" s="46"/>
      <c r="AC17" s="46"/>
      <c r="AD17" s="46"/>
    </row>
    <row r="18">
      <c r="A18" s="50"/>
      <c r="B18" s="51" t="s">
        <v>1462</v>
      </c>
      <c r="C18" s="50" t="s">
        <v>1540</v>
      </c>
      <c r="D18" s="50" t="s">
        <v>1541</v>
      </c>
      <c r="E18" s="50" t="s">
        <v>1542</v>
      </c>
      <c r="F18" s="50" t="s">
        <v>1543</v>
      </c>
      <c r="G18" s="51" t="s">
        <v>1544</v>
      </c>
      <c r="H18" s="50" t="s">
        <v>1548</v>
      </c>
      <c r="I18" s="50" t="s">
        <v>1549</v>
      </c>
      <c r="J18" s="36"/>
      <c r="K18" s="36"/>
      <c r="L18" s="36"/>
      <c r="M18" s="36"/>
      <c r="N18" s="36"/>
      <c r="O18" s="36"/>
      <c r="P18" s="36"/>
      <c r="Q18" s="36"/>
      <c r="R18" s="36"/>
      <c r="S18" s="36"/>
      <c r="T18" s="36"/>
      <c r="U18" s="36"/>
      <c r="V18" s="36"/>
      <c r="W18" s="36"/>
      <c r="X18" s="36"/>
      <c r="Y18" s="36"/>
      <c r="Z18" s="36"/>
      <c r="AA18" s="36"/>
      <c r="AB18" s="36"/>
      <c r="AC18" s="36"/>
      <c r="AD18" s="36"/>
    </row>
    <row r="19">
      <c r="A19" s="50"/>
      <c r="B19" s="51" t="s">
        <v>1462</v>
      </c>
      <c r="C19" s="50" t="s">
        <v>1557</v>
      </c>
      <c r="D19" s="50" t="s">
        <v>1541</v>
      </c>
      <c r="E19" s="50" t="s">
        <v>1558</v>
      </c>
      <c r="F19" s="50" t="s">
        <v>1543</v>
      </c>
      <c r="G19" s="51" t="s">
        <v>1559</v>
      </c>
      <c r="H19" s="50" t="s">
        <v>1548</v>
      </c>
      <c r="I19" s="50" t="s">
        <v>1562</v>
      </c>
      <c r="J19" s="36"/>
      <c r="K19" s="36"/>
      <c r="L19" s="36"/>
      <c r="M19" s="36"/>
      <c r="N19" s="36"/>
      <c r="O19" s="36"/>
      <c r="P19" s="36"/>
      <c r="Q19" s="36"/>
      <c r="R19" s="36"/>
      <c r="S19" s="36"/>
      <c r="T19" s="36"/>
      <c r="U19" s="36"/>
      <c r="V19" s="36"/>
      <c r="W19" s="36"/>
      <c r="X19" s="36"/>
      <c r="Y19" s="36"/>
      <c r="Z19" s="36"/>
      <c r="AA19" s="36"/>
      <c r="AB19" s="36"/>
      <c r="AC19" s="36"/>
      <c r="AD19" s="36"/>
    </row>
    <row r="20">
      <c r="A20" s="50"/>
      <c r="B20" s="51" t="s">
        <v>1462</v>
      </c>
      <c r="C20" s="50" t="s">
        <v>1568</v>
      </c>
      <c r="D20" s="50" t="s">
        <v>1569</v>
      </c>
      <c r="E20" s="50" t="s">
        <v>1571</v>
      </c>
      <c r="F20" s="50" t="s">
        <v>1543</v>
      </c>
      <c r="G20" s="51" t="s">
        <v>1572</v>
      </c>
      <c r="H20" s="50" t="s">
        <v>1576</v>
      </c>
      <c r="I20" s="50" t="s">
        <v>1577</v>
      </c>
      <c r="J20" s="36"/>
      <c r="K20" s="36"/>
      <c r="L20" s="36"/>
      <c r="M20" s="36"/>
      <c r="N20" s="36"/>
      <c r="O20" s="36"/>
      <c r="P20" s="36"/>
      <c r="Q20" s="36"/>
      <c r="R20" s="36"/>
      <c r="S20" s="36"/>
      <c r="T20" s="36"/>
      <c r="U20" s="36"/>
      <c r="V20" s="36"/>
      <c r="W20" s="36"/>
      <c r="X20" s="36"/>
      <c r="Y20" s="36"/>
      <c r="Z20" s="36"/>
      <c r="AA20" s="36"/>
      <c r="AB20" s="36"/>
      <c r="AC20" s="36"/>
      <c r="AD20" s="36"/>
    </row>
    <row r="21">
      <c r="A21" s="54"/>
      <c r="B21" s="55" t="s">
        <v>1462</v>
      </c>
      <c r="C21" s="54" t="s">
        <v>1585</v>
      </c>
      <c r="D21" s="54" t="s">
        <v>1586</v>
      </c>
      <c r="E21" s="54" t="s">
        <v>1476</v>
      </c>
      <c r="F21" s="54" t="s">
        <v>1587</v>
      </c>
      <c r="G21" s="55" t="s">
        <v>1588</v>
      </c>
      <c r="H21" s="54" t="s">
        <v>1576</v>
      </c>
      <c r="I21" s="54" t="s">
        <v>1594</v>
      </c>
      <c r="J21" s="43"/>
      <c r="K21" s="43"/>
      <c r="L21" s="43"/>
      <c r="M21" s="43"/>
      <c r="N21" s="43"/>
      <c r="O21" s="43"/>
      <c r="P21" s="43"/>
      <c r="Q21" s="43"/>
      <c r="R21" s="43"/>
      <c r="S21" s="43"/>
      <c r="T21" s="43"/>
      <c r="U21" s="43"/>
      <c r="V21" s="43"/>
      <c r="W21" s="43"/>
      <c r="X21" s="43"/>
      <c r="Y21" s="43"/>
      <c r="Z21" s="43"/>
      <c r="AA21" s="43"/>
      <c r="AB21" s="43"/>
      <c r="AC21" s="43"/>
      <c r="AD21" s="43"/>
    </row>
    <row r="22">
      <c r="A22" s="48"/>
      <c r="B22" s="49" t="s">
        <v>1595</v>
      </c>
      <c r="C22" s="48" t="s">
        <v>1596</v>
      </c>
      <c r="D22" s="48" t="s">
        <v>1597</v>
      </c>
      <c r="E22" s="48" t="s">
        <v>1598</v>
      </c>
      <c r="F22" s="48" t="s">
        <v>1433</v>
      </c>
      <c r="G22" s="49" t="s">
        <v>1599</v>
      </c>
      <c r="H22" s="48" t="s">
        <v>1604</v>
      </c>
      <c r="I22" s="46"/>
      <c r="J22" s="46"/>
      <c r="K22" s="46"/>
      <c r="L22" s="46"/>
      <c r="M22" s="46"/>
      <c r="N22" s="46"/>
      <c r="O22" s="46"/>
      <c r="P22" s="46"/>
      <c r="Q22" s="46"/>
      <c r="R22" s="46"/>
      <c r="S22" s="46"/>
      <c r="T22" s="46"/>
      <c r="U22" s="46"/>
      <c r="V22" s="46"/>
      <c r="W22" s="46"/>
      <c r="X22" s="46"/>
      <c r="Y22" s="46"/>
      <c r="Z22" s="46"/>
      <c r="AA22" s="46"/>
      <c r="AB22" s="46"/>
      <c r="AC22" s="46"/>
      <c r="AD22" s="46"/>
    </row>
    <row r="23">
      <c r="A23" s="6"/>
      <c r="B23" s="14" t="s">
        <v>1595</v>
      </c>
    </row>
    <row r="24">
      <c r="A24" s="6"/>
      <c r="B24" s="14" t="s">
        <v>1595</v>
      </c>
    </row>
    <row r="25">
      <c r="A25" s="6"/>
      <c r="B25" s="14" t="s">
        <v>1595</v>
      </c>
    </row>
    <row r="26">
      <c r="A26" s="6"/>
      <c r="B26" s="14" t="s">
        <v>1595</v>
      </c>
    </row>
    <row r="27">
      <c r="A27" s="6"/>
      <c r="B27" s="14" t="s">
        <v>1595</v>
      </c>
    </row>
    <row r="28">
      <c r="A28" s="6"/>
      <c r="B28" s="14" t="s">
        <v>1595</v>
      </c>
    </row>
    <row r="29">
      <c r="A29" s="6"/>
      <c r="B29" s="14" t="s">
        <v>1595</v>
      </c>
    </row>
    <row r="30">
      <c r="A30" s="6"/>
      <c r="B30" s="14" t="s">
        <v>1595</v>
      </c>
    </row>
    <row r="31">
      <c r="A31" s="6"/>
      <c r="B31" s="14" t="s">
        <v>1595</v>
      </c>
    </row>
    <row r="32">
      <c r="A32" s="6"/>
      <c r="B32" s="14" t="s">
        <v>1640</v>
      </c>
      <c r="C32" s="6" t="s">
        <v>1649</v>
      </c>
      <c r="G32" s="14" t="s">
        <v>1650</v>
      </c>
    </row>
  </sheetData>
  <hyperlinks>
    <hyperlink r:id="rId1" ref="B2"/>
    <hyperlink r:id="rId2" ref="B3"/>
    <hyperlink r:id="rId3" ref="G3"/>
    <hyperlink r:id="rId4" ref="B4"/>
    <hyperlink r:id="rId5" ref="G4"/>
    <hyperlink r:id="rId6" ref="B5"/>
    <hyperlink r:id="rId7" ref="G5"/>
    <hyperlink r:id="rId8" ref="B6"/>
    <hyperlink r:id="rId9" ref="G6"/>
    <hyperlink r:id="rId10" ref="B7"/>
    <hyperlink r:id="rId11" ref="G7"/>
    <hyperlink r:id="rId12" ref="B8"/>
    <hyperlink r:id="rId13" ref="G8"/>
    <hyperlink r:id="rId14" ref="B9"/>
    <hyperlink r:id="rId15" ref="G9"/>
    <hyperlink r:id="rId16" ref="B10"/>
    <hyperlink r:id="rId17" ref="G10"/>
    <hyperlink r:id="rId18" ref="B11"/>
    <hyperlink r:id="rId19" ref="G11"/>
    <hyperlink r:id="rId20" ref="B12"/>
    <hyperlink r:id="rId21" ref="G12"/>
    <hyperlink r:id="rId22" ref="B13"/>
    <hyperlink r:id="rId23" ref="G13"/>
    <hyperlink r:id="rId24" ref="B14"/>
    <hyperlink r:id="rId25" ref="G14"/>
    <hyperlink r:id="rId26" ref="B15"/>
    <hyperlink r:id="rId27" ref="G15"/>
    <hyperlink r:id="rId28" ref="B16"/>
    <hyperlink r:id="rId29" ref="G16"/>
    <hyperlink r:id="rId30" ref="B17"/>
    <hyperlink r:id="rId31" ref="G17"/>
    <hyperlink r:id="rId32" ref="B18"/>
    <hyperlink r:id="rId33" ref="G18"/>
    <hyperlink r:id="rId34" ref="B19"/>
    <hyperlink r:id="rId35" ref="G19"/>
    <hyperlink r:id="rId36" ref="B20"/>
    <hyperlink r:id="rId37" ref="G20"/>
    <hyperlink r:id="rId38" ref="B21"/>
    <hyperlink r:id="rId39" ref="G21"/>
    <hyperlink r:id="rId40" ref="B22"/>
    <hyperlink r:id="rId41" ref="G22"/>
    <hyperlink r:id="rId42" ref="B23"/>
    <hyperlink r:id="rId43" ref="B24"/>
    <hyperlink r:id="rId44" ref="B25"/>
    <hyperlink r:id="rId45" ref="B26"/>
    <hyperlink r:id="rId46" ref="B27"/>
    <hyperlink r:id="rId47" ref="B28"/>
    <hyperlink r:id="rId48" ref="B29"/>
    <hyperlink r:id="rId49" ref="B30"/>
    <hyperlink r:id="rId50" ref="B31"/>
    <hyperlink r:id="rId51" ref="B32"/>
    <hyperlink r:id="rId52" ref="G32"/>
  </hyperlinks>
  <drawing r:id="rId53"/>
</worksheet>
</file>