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995/dropbox/projects/2018_helios/output/"/>
    </mc:Choice>
  </mc:AlternateContent>
  <xr:revisionPtr revIDLastSave="0" documentId="13_ncr:1_{1C139DA6-0961-0543-A6BB-1B75797C8D5A}" xr6:coauthVersionLast="36" xr6:coauthVersionMax="36" xr10:uidLastSave="{00000000-0000-0000-0000-000000000000}"/>
  <bookViews>
    <workbookView xWindow="0" yWindow="460" windowWidth="25600" windowHeight="15540" activeTab="2" xr2:uid="{FCB13D2B-2972-6444-9849-A18092FF4B52}"/>
  </bookViews>
  <sheets>
    <sheet name="Independent Variables" sheetId="2" r:id="rId1"/>
    <sheet name="Dependent Variables" sheetId="1" r:id="rId2"/>
    <sheet name="Sheet1" sheetId="3" r:id="rId3"/>
  </sheets>
  <definedNames>
    <definedName name="_xlnm._FilterDatabase" localSheetId="1" hidden="1">'Dependent Variables'!$B$3:$I$13</definedName>
  </definedNames>
  <calcPr calcId="18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  <c r="E28" i="3"/>
  <c r="E25" i="3"/>
  <c r="E22" i="3"/>
  <c r="E19" i="3"/>
  <c r="E16" i="3"/>
  <c r="E13" i="3"/>
  <c r="E10" i="3"/>
  <c r="E7" i="3"/>
  <c r="E4" i="3"/>
</calcChain>
</file>

<file path=xl/sharedStrings.xml><?xml version="1.0" encoding="utf-8"?>
<sst xmlns="http://schemas.openxmlformats.org/spreadsheetml/2006/main" count="259" uniqueCount="40">
  <si>
    <t>Cancer Research UK</t>
  </si>
  <si>
    <t>Wellcome Trust</t>
  </si>
  <si>
    <t>National Cancer Institute</t>
  </si>
  <si>
    <t>INCa/INSERM/DGOS</t>
  </si>
  <si>
    <t>National Health and Medical Research Council</t>
  </si>
  <si>
    <t>citations_per_pub</t>
  </si>
  <si>
    <t>nb_collab_countries</t>
  </si>
  <si>
    <t>nb_collabs</t>
  </si>
  <si>
    <t>nb_pubs</t>
  </si>
  <si>
    <t>Before Propensity Weighing</t>
  </si>
  <si>
    <t>After Propensity Weighing</t>
  </si>
  <si>
    <t>Status</t>
  </si>
  <si>
    <t>Pre-Grant</t>
  </si>
  <si>
    <t>Variable</t>
  </si>
  <si>
    <t>Propensity Weight</t>
  </si>
  <si>
    <t>funder_name</t>
  </si>
  <si>
    <t>F</t>
  </si>
  <si>
    <t>M</t>
  </si>
  <si>
    <t>UNKNOWN</t>
  </si>
  <si>
    <t>GENDER CROSSTABS</t>
  </si>
  <si>
    <t>rsr_career_age</t>
  </si>
  <si>
    <t>CAREER AGE</t>
  </si>
  <si>
    <t>team_size</t>
  </si>
  <si>
    <t>Post-Grant</t>
  </si>
  <si>
    <t>Agency</t>
  </si>
  <si>
    <t>Number of Pulication</t>
  </si>
  <si>
    <t>Row Labels</t>
  </si>
  <si>
    <t>Grand Total</t>
  </si>
  <si>
    <t>Sum of Number of Pulication</t>
  </si>
  <si>
    <t>NHMRC</t>
  </si>
  <si>
    <t>NCI</t>
  </si>
  <si>
    <t>Column Labels</t>
  </si>
  <si>
    <t>Before Grant</t>
  </si>
  <si>
    <t>After Grant</t>
  </si>
  <si>
    <t>Change After Grant</t>
  </si>
  <si>
    <t>INCa</t>
  </si>
  <si>
    <t>CRUK</t>
  </si>
  <si>
    <t>Wellcome</t>
  </si>
  <si>
    <t>Unadjusted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</si>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</sst>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3" xfId="0" applyFont="1" applyBorder="1"/>
    <xf numFmtId="0" fontId="0" fillId="0" borderId="0" xfId="0" applyFont="1" applyBorder="1"/>
    <xf numFmtId="0" fontId="2" fillId="0" borderId="1" xfId="0" applyFont="1" applyBorder="1"/>
    <xf numFmtId="164" fontId="3" fillId="0" borderId="1" xfId="0" applyNumberFormat="1" applyFont="1" applyBorder="1"/>
    <xf numFmtId="164" fontId="3" fillId="0" borderId="6" xfId="0" applyNumberFormat="1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/>
    <xf numFmtId="9" fontId="3" fillId="0" borderId="1" xfId="1" applyFont="1" applyBorder="1"/>
    <xf numFmtId="9" fontId="3" fillId="0" borderId="6" xfId="1" applyFont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3" fillId="0" borderId="2" xfId="1" applyFont="1" applyBorder="1"/>
    <xf numFmtId="9" fontId="3" fillId="0" borderId="7" xfId="1" applyFont="1" applyBorder="1"/>
    <xf numFmtId="0" fontId="2" fillId="0" borderId="8" xfId="0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4" xfId="0" applyFont="1" applyBorder="1"/>
    <xf numFmtId="164" fontId="3" fillId="0" borderId="14" xfId="0" applyNumberFormat="1" applyFont="1" applyBorder="1"/>
    <xf numFmtId="164" fontId="3" fillId="0" borderId="15" xfId="0" applyNumberFormat="1" applyFont="1" applyBorder="1"/>
    <xf numFmtId="0" fontId="2" fillId="0" borderId="16" xfId="0" applyFont="1" applyBorder="1"/>
    <xf numFmtId="0" fontId="2" fillId="2" borderId="11" xfId="0" applyFont="1" applyFill="1" applyBorder="1"/>
    <xf numFmtId="0" fontId="2" fillId="2" borderId="1" xfId="0" applyFont="1" applyFill="1" applyBorder="1"/>
    <xf numFmtId="164" fontId="3" fillId="2" borderId="1" xfId="0" applyNumberFormat="1" applyFont="1" applyFill="1" applyBorder="1"/>
    <xf numFmtId="164" fontId="3" fillId="2" borderId="6" xfId="0" applyNumberFormat="1" applyFont="1" applyFill="1" applyBorder="1"/>
    <xf numFmtId="0" fontId="2" fillId="2" borderId="8" xfId="0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0" fontId="2" fillId="2" borderId="12" xfId="0" applyFont="1" applyFill="1" applyBorder="1"/>
    <xf numFmtId="0" fontId="2" fillId="2" borderId="2" xfId="0" applyFont="1" applyFill="1" applyBorder="1"/>
    <xf numFmtId="164" fontId="3" fillId="2" borderId="2" xfId="0" applyNumberFormat="1" applyFont="1" applyFill="1" applyBorder="1"/>
    <xf numFmtId="164" fontId="3" fillId="2" borderId="7" xfId="0" applyNumberFormat="1" applyFont="1" applyFill="1" applyBorder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 Statistics with vs without Propensity Weights.xlsx]Sheet1!PivotTable2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091185151247163E-2"/>
          <c:y val="3.5512996869367236E-2"/>
          <c:w val="0.92102383514645247"/>
          <c:h val="0.83532680810731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Sheet1!$B$38:$B$39</c:f>
              <c:strCache>
                <c:ptCount val="1"/>
                <c:pt idx="0">
                  <c:v>Before Grant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Sheet1!$A$40:$A$45</c:f>
              <c:strCache>
                <c:ptCount val="5"/>
                <c:pt idx="0">
                  <c:v>CRUK</c:v>
                </c:pt>
                <c:pt idx="1">
                  <c:v>INCa</c:v>
                </c:pt>
                <c:pt idx="2">
                  <c:v>NCI</c:v>
                </c:pt>
                <c:pt idx="3">
                  <c:v>NHMRC</c:v>
                </c:pt>
                <c:pt idx="4">
                  <c:v>Wellcome</c:v>
                </c:pt>
              </c:strCache>
            </c:strRef>
          </c:cat>
          <c:val>
            <c:numRef>
              <c:f>Sheet1!$B$40:$B$45</c:f>
              <c:numCache>
                <c:formatCode>0.0</c:formatCode>
                <c:ptCount val="5"/>
                <c:pt idx="0">
                  <c:v>4.812341</c:v>
                </c:pt>
                <c:pt idx="1">
                  <c:v>5.6829770000000002</c:v>
                </c:pt>
                <c:pt idx="2">
                  <c:v>2.9583930000000001</c:v>
                </c:pt>
                <c:pt idx="3">
                  <c:v>3.7147160000000001</c:v>
                </c:pt>
                <c:pt idx="4">
                  <c:v>3.2990029999999999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3-D84A-9946-BC87EAED6C6D}"/>
            </c:ext>
          </c:extLst>
        </c:ser>
        <c:ser>
          <c:idx val="1"/>
          <c:order val="1"/>
          <c:tx>
            <c:strRef>
              <c:f>Sheet1!$C$38:$C$39</c:f>
              <c:strCache>
                <c:ptCount val="1"/>
                <c:pt idx="0">
                  <c:v>Change After Grant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Sheet1!$A$40:$A$45</c:f>
              <c:strCache>
                <c:ptCount val="5"/>
                <c:pt idx="0">
                  <c:v>CRUK</c:v>
                </c:pt>
                <c:pt idx="1">
                  <c:v>INCa</c:v>
                </c:pt>
                <c:pt idx="2">
                  <c:v>NCI</c:v>
                </c:pt>
                <c:pt idx="3">
                  <c:v>NHMRC</c:v>
                </c:pt>
                <c:pt idx="4">
                  <c:v>Wellcome</c:v>
                </c:pt>
              </c:strCache>
            </c:strRef>
          </c:cat>
          <c:val>
            <c:numRef>
              <c:f>Sheet1!$C$40:$C$45</c:f>
              <c:numCache>
                <c:formatCode>0.0</c:formatCode>
                <c:ptCount val="5"/>
                <c:pt idx="0">
                  <c:v>1.9923539999999997</c:v>
                </c:pt>
                <c:pt idx="1">
                  <c:v>2.5151879999999993</c:v>
                </c:pt>
                <c:pt idx="2">
                  <c:v>1.2582969999999998</c:v>
                </c:pt>
                <c:pt idx="3">
                  <c:v>2.091412</c:v>
                </c:pt>
                <c:pt idx="4">
                  <c:v>1.5142860000000002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BA-184D-97FD-7468B1621D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4969519"/>
        <c:axId val="254956575"/>
      </c:barChart>
      <c:catAx>
        <c:axId val="2549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56575"/>
        <c:crosses val="autoZero"/>
        <c:auto val="1"/>
        <c:lblAlgn val="ctr"/>
        <c:lblOffset val="100"/>
        <c:noMultiLvlLbl val="0"/>
      </c:catAx>
      <c:valAx>
        <c:axId val="2549565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Publications per Researcher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2549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794652230971135"/>
          <c:y val="0.93579870224555262"/>
          <c:w val="0.28106627296587927"/>
          <c:h val="4.6402012248468939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 Statistics with vs without Propensity Weights.xlsx]Sheet1!PivotTable3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3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6.9754618301578281E-2"/>
          <c:y val="2.4289561461067366E-2"/>
          <c:w val="0.91404508714761168"/>
          <c:h val="0.830525344488189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Sheet1!$B$69:$B$70</c:f>
              <c:strCache>
                <c:ptCount val="1"/>
                <c:pt idx="0">
                  <c:v>Wellcome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Sheet1!$A$71:$A$76</c:f>
              <c:multiLvlStrCache>
                <c:ptCount val="4"/>
                <c:lvl>
                  <c:pt idx="0">
                    <c:v>Adjusted</c:v>
                  </c:pt>
                  <c:pt idx="1">
                    <c:v>Unadjusted</c:v>
                  </c:pt>
                  <c:pt idx="2">
                    <c:v>Adjusted</c:v>
                  </c:pt>
                  <c:pt idx="3">
                    <c:v>Unadjusted</c:v>
                  </c:pt>
                </c:lvl>
                <c:lvl>
                  <c:pt idx="0">
                    <c:v>Change After Grant</c:v>
                  </c:pt>
                  <c:pt idx="2">
                    <c:v>Before Grant</c:v>
                  </c:pt>
                </c:lvl>
              </c:multiLvlStrCache>
            </c:multiLvlStrRef>
          </c:cat>
          <c:val>
            <c:numRef>
              <c:f>Sheet1!$B$71:$B$76</c:f>
              <c:numCache>
                <c:formatCode>0.0</c:formatCode>
                <c:ptCount val="4"/>
                <c:pt idx="0">
                  <c:v>1.0363220000000002</c:v>
                </c:pt>
                <c:pt idx="1">
                  <c:v>1.5142860000000002</c:v>
                </c:pt>
                <c:pt idx="2">
                  <c:v>3.8504360000000002</c:v>
                </c:pt>
                <c:pt idx="3">
                  <c:v>3.2990029999999999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5-3249-A56E-D6A8D5B8C4A1}"/>
            </c:ext>
          </c:extLst>
        </c:ser>
        <c:ser>
          <c:idx val="1"/>
          <c:order val="1"/>
          <c:tx>
            <c:strRef>
              <c:f>Sheet1!$C$69:$C$70</c:f>
              <c:strCache>
                <c:ptCount val="1"/>
                <c:pt idx="0">
                  <c:v>NHMRC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Sheet1!$A$71:$A$76</c:f>
              <c:multiLvlStrCache>
                <c:ptCount val="4"/>
                <c:lvl>
                  <c:pt idx="0">
                    <c:v>Adjusted</c:v>
                  </c:pt>
                  <c:pt idx="1">
                    <c:v>Unadjusted</c:v>
                  </c:pt>
                  <c:pt idx="2">
                    <c:v>Adjusted</c:v>
                  </c:pt>
                  <c:pt idx="3">
                    <c:v>Unadjusted</c:v>
                  </c:pt>
                </c:lvl>
                <c:lvl>
                  <c:pt idx="0">
                    <c:v>Change After Grant</c:v>
                  </c:pt>
                  <c:pt idx="2">
                    <c:v>Before Grant</c:v>
                  </c:pt>
                </c:lvl>
              </c:multiLvlStrCache>
            </c:multiLvlStrRef>
          </c:cat>
          <c:val>
            <c:numRef>
              <c:f>Sheet1!$C$71:$C$76</c:f>
              <c:numCache>
                <c:formatCode>0.0</c:formatCode>
                <c:ptCount val="4"/>
                <c:pt idx="0">
                  <c:v>2.513763</c:v>
                </c:pt>
                <c:pt idx="1">
                  <c:v>2.091412</c:v>
                </c:pt>
                <c:pt idx="2">
                  <c:v>4.7045139999999996</c:v>
                </c:pt>
                <c:pt idx="3">
                  <c:v>3.7147160000000001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D-7A4B-83B7-F3B256945BD6}"/>
            </c:ext>
          </c:extLst>
        </c:ser>
        <c:ser>
          <c:idx val="2"/>
          <c:order val="2"/>
          <c:tx>
            <c:strRef>
              <c:f>Sheet1!$D$69:$D$70</c:f>
              <c:strCache>
                <c:ptCount val="1"/>
                <c:pt idx="0">
                  <c:v>NCI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Sheet1!$A$71:$A$76</c:f>
              <c:multiLvlStrCache>
                <c:ptCount val="4"/>
                <c:lvl>
                  <c:pt idx="0">
                    <c:v>Adjusted</c:v>
                  </c:pt>
                  <c:pt idx="1">
                    <c:v>Unadjusted</c:v>
                  </c:pt>
                  <c:pt idx="2">
                    <c:v>Adjusted</c:v>
                  </c:pt>
                  <c:pt idx="3">
                    <c:v>Unadjusted</c:v>
                  </c:pt>
                </c:lvl>
                <c:lvl>
                  <c:pt idx="0">
                    <c:v>Change After Grant</c:v>
                  </c:pt>
                  <c:pt idx="2">
                    <c:v>Before Grant</c:v>
                  </c:pt>
                </c:lvl>
              </c:multiLvlStrCache>
            </c:multiLvlStrRef>
          </c:cat>
          <c:val>
            <c:numRef>
              <c:f>Sheet1!$D$71:$D$76</c:f>
              <c:numCache>
                <c:formatCode>0.0</c:formatCode>
                <c:ptCount val="4"/>
                <c:pt idx="0">
                  <c:v>1.8864099999999997</c:v>
                </c:pt>
                <c:pt idx="1">
                  <c:v>1.2582969999999998</c:v>
                </c:pt>
                <c:pt idx="2">
                  <c:v>4.6922930000000003</c:v>
                </c:pt>
                <c:pt idx="3">
                  <c:v>2.9583930000000001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6D-7A4B-83B7-F3B256945BD6}"/>
            </c:ext>
          </c:extLst>
        </c:ser>
        <c:ser>
          <c:idx val="3"/>
          <c:order val="3"/>
          <c:tx>
            <c:strRef>
              <c:f>Sheet1!$E$69:$E$70</c:f>
              <c:strCache>
                <c:ptCount val="1"/>
                <c:pt idx="0">
                  <c:v>INCa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Sheet1!$A$71:$A$76</c:f>
              <c:multiLvlStrCache>
                <c:ptCount val="4"/>
                <c:lvl>
                  <c:pt idx="0">
                    <c:v>Adjusted</c:v>
                  </c:pt>
                  <c:pt idx="1">
                    <c:v>Unadjusted</c:v>
                  </c:pt>
                  <c:pt idx="2">
                    <c:v>Adjusted</c:v>
                  </c:pt>
                  <c:pt idx="3">
                    <c:v>Unadjusted</c:v>
                  </c:pt>
                </c:lvl>
                <c:lvl>
                  <c:pt idx="0">
                    <c:v>Change After Grant</c:v>
                  </c:pt>
                  <c:pt idx="2">
                    <c:v>Before Grant</c:v>
                  </c:pt>
                </c:lvl>
              </c:multiLvlStrCache>
            </c:multiLvlStrRef>
          </c:cat>
          <c:val>
            <c:numRef>
              <c:f>Sheet1!$E$71:$E$76</c:f>
              <c:numCache>
                <c:formatCode>0.0</c:formatCode>
                <c:ptCount val="4"/>
                <c:pt idx="0">
                  <c:v>2.5151879999999993</c:v>
                </c:pt>
                <c:pt idx="1">
                  <c:v>2.5151879999999993</c:v>
                </c:pt>
                <c:pt idx="2">
                  <c:v>5.6829770000000002</c:v>
                </c:pt>
                <c:pt idx="3">
                  <c:v>5.6829770000000002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6D-7A4B-83B7-F3B256945BD6}"/>
            </c:ext>
          </c:extLst>
        </c:ser>
        <c:ser>
          <c:idx val="4"/>
          <c:order val="4"/>
          <c:tx>
            <c:strRef>
              <c:f>Sheet1!$F$69:$F$70</c:f>
              <c:strCache>
                <c:ptCount val="1"/>
                <c:pt idx="0">
                  <c:v>CRUK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Sheet1!$A$71:$A$76</c:f>
              <c:multiLvlStrCache>
                <c:ptCount val="4"/>
                <c:lvl>
                  <c:pt idx="0">
                    <c:v>Adjusted</c:v>
                  </c:pt>
                  <c:pt idx="1">
                    <c:v>Unadjusted</c:v>
                  </c:pt>
                  <c:pt idx="2">
                    <c:v>Adjusted</c:v>
                  </c:pt>
                  <c:pt idx="3">
                    <c:v>Unadjusted</c:v>
                  </c:pt>
                </c:lvl>
                <c:lvl>
                  <c:pt idx="0">
                    <c:v>Change After Grant</c:v>
                  </c:pt>
                  <c:pt idx="2">
                    <c:v>Before Grant</c:v>
                  </c:pt>
                </c:lvl>
              </c:multiLvlStrCache>
            </c:multiLvlStrRef>
          </c:cat>
          <c:val>
            <c:numRef>
              <c:f>Sheet1!$F$71:$F$76</c:f>
              <c:numCache>
                <c:formatCode>0.0</c:formatCode>
                <c:ptCount val="4"/>
                <c:pt idx="0">
                  <c:v>2.2126020000000004</c:v>
                </c:pt>
                <c:pt idx="1">
                  <c:v>1.9923539999999997</c:v>
                </c:pt>
                <c:pt idx="2">
                  <c:v>5.2440509999999998</c:v>
                </c:pt>
                <c:pt idx="3">
                  <c:v>4.812341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6D-7A4B-83B7-F3B256945B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6129775"/>
        <c:axId val="256131455"/>
      </c:barChart>
      <c:catAx>
        <c:axId val="25612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31455"/>
        <c:crosses val="autoZero"/>
        <c:auto val="1"/>
        <c:lblAlgn val="ctr"/>
        <c:lblOffset val="100"/>
        <c:noMultiLvlLbl val="0"/>
      </c:catAx>
      <c:valAx>
        <c:axId val="256131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effectLst/>
                  </a:rPr>
                  <a:t>Average Number of Publications per Researcher per Year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2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981583552055993"/>
          <c:y val="0.94585411198600178"/>
          <c:w val="0.33668438320209976"/>
          <c:h val="3.480150918635170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376002</xdr:colOff>
      <xdr:row>32</xdr:row>
      <xdr:rowOff>76200</xdr:rowOff>
    </xdr:from>
    <xdr:to>
      <xdr:col>12</xdr:col>
      <xdr:colOff>648957</xdr:colOff>
      <xdr:row>58</xdr:row>
      <xdr:rowOff>141406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F6BA7-C754-0041-B545-61E38E6E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627380</xdr:colOff>
      <xdr:row>61</xdr:row>
      <xdr:rowOff>35607</xdr:rowOff>
    </xdr:from>
    <xdr:to>
      <xdr:col>13</xdr:col>
      <xdr:colOff>559142</xdr:colOff>
      <xdr:row>96</xdr:row>
      <xdr:rowOff>53046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A8E45-26C9-3A4F-A6F4-6B0FC3FC8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0.02842</cdr:x>
      <cdr:y>0.97458</cdr:y>
    </cdr:from>
    <cdr:to>
      <cdr:x>0.14208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9CA39F-10EB-EE4E-8603-EEDD796D0646}"/>
            </a:ext>
          </a:extLst>
        </cdr:cNvPr>
        <cdr:cNvSpPr txBox="1"/>
      </cdr:nvSpPr>
      <cdr:spPr>
        <a:xfrm xmlns:a="http://schemas.openxmlformats.org/drawingml/2006/main">
          <a:off x="266700" y="4381500"/>
          <a:ext cx="10668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0.02706</cdr:x>
      <cdr:y>0.79661</cdr:y>
    </cdr:from>
    <cdr:to>
      <cdr:x>0.12449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3479E4B-096D-9B47-9144-7A6F48A56726}"/>
            </a:ext>
          </a:extLst>
        </cdr:cNvPr>
        <cdr:cNvSpPr txBox="1"/>
      </cdr:nvSpPr>
      <cdr:spPr>
        <a:xfrm xmlns:a="http://schemas.openxmlformats.org/drawingml/2006/main">
          <a:off x="254000" y="4330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Guetta Jeanrenaud" refreshedDate="43536.463265393519" createdVersion="6" refreshedVersion="6" minRefreshableVersion="3" recordCount="30" xr:uid="{60C64AE0-5F12-8B4F-ABBF-A3429C9B8626}">
  <cacheSource type="worksheet">
    <worksheetSource ref="A1:E31" sheet="Sheet1"/>
  </cacheSource>
  <cacheFields count="5">
    <cacheField name="Agency" numFmtId="0">
      <sharedItems count="8">
        <s v="NCI"/>
        <s v="INCa"/>
        <s v="CRUK"/>
        <s v="NHMRC"/>
        <s v="Wellcome"/>
        <s v="Cancer Research UK" u="1"/>
        <s v="INCa/INSERM/DGOS" u="1"/>
        <s v="Wellcome Trust" u="1"/>
      </sharedItems>
    </cacheField>
    <cacheField name="Propensity Weight" numFmtId="0">
      <sharedItems count="4">
        <s v="Unadjusted"/>
        <s v="Adjusted"/>
        <s v="With Propensity Weights" u="1"/>
        <s v="Without Propensity Weights" u="1"/>
      </sharedItems>
    </cacheField>
    <cacheField name="Status" numFmtId="0">
      <sharedItems count="3">
        <s v="Before Grant"/>
        <s v="After Grant"/>
        <s v="Change After Grant"/>
      </sharedItems>
    </cacheField>
    <cacheField name="Variable" numFmtId="0">
      <sharedItems/>
    </cacheField>
    <cacheField name="Number of Pulication" numFmtId="164">
      <sharedItems containsSemiMixedTypes="0" containsString="0" containsNumber="1" minValue="1.0363220000000002" maxValue="8.198164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s v="nb_pubs"/>
    <n v="2.9583930000000001"/>
  </r>
  <r>
    <x v="0"/>
    <x v="0"/>
    <x v="1"/>
    <s v="nb_pubs"/>
    <n v="4.2166899999999998"/>
  </r>
  <r>
    <x v="0"/>
    <x v="0"/>
    <x v="2"/>
    <s v="nb_pubs"/>
    <n v="1.2582969999999998"/>
  </r>
  <r>
    <x v="0"/>
    <x v="1"/>
    <x v="0"/>
    <s v="nb_pubs"/>
    <n v="4.6922930000000003"/>
  </r>
  <r>
    <x v="0"/>
    <x v="1"/>
    <x v="1"/>
    <s v="nb_pubs"/>
    <n v="6.578703"/>
  </r>
  <r>
    <x v="0"/>
    <x v="1"/>
    <x v="2"/>
    <s v="nb_pubs"/>
    <n v="1.8864099999999997"/>
  </r>
  <r>
    <x v="1"/>
    <x v="0"/>
    <x v="0"/>
    <s v="nb_pubs"/>
    <n v="5.6829770000000002"/>
  </r>
  <r>
    <x v="1"/>
    <x v="0"/>
    <x v="1"/>
    <s v="nb_pubs"/>
    <n v="8.1981649999999995"/>
  </r>
  <r>
    <x v="1"/>
    <x v="0"/>
    <x v="2"/>
    <s v="nb_pubs"/>
    <n v="2.5151879999999993"/>
  </r>
  <r>
    <x v="1"/>
    <x v="1"/>
    <x v="0"/>
    <s v="nb_pubs"/>
    <n v="5.6829770000000002"/>
  </r>
  <r>
    <x v="1"/>
    <x v="1"/>
    <x v="1"/>
    <s v="nb_pubs"/>
    <n v="8.1981649999999995"/>
  </r>
  <r>
    <x v="1"/>
    <x v="1"/>
    <x v="2"/>
    <s v="nb_pubs"/>
    <n v="2.5151879999999993"/>
  </r>
  <r>
    <x v="2"/>
    <x v="0"/>
    <x v="0"/>
    <s v="nb_pubs"/>
    <n v="4.812341"/>
  </r>
  <r>
    <x v="2"/>
    <x v="0"/>
    <x v="1"/>
    <s v="nb_pubs"/>
    <n v="6.8046949999999997"/>
  </r>
  <r>
    <x v="2"/>
    <x v="0"/>
    <x v="2"/>
    <s v="nb_pubs"/>
    <n v="1.9923539999999997"/>
  </r>
  <r>
    <x v="2"/>
    <x v="1"/>
    <x v="0"/>
    <s v="nb_pubs"/>
    <n v="5.2440509999999998"/>
  </r>
  <r>
    <x v="2"/>
    <x v="1"/>
    <x v="1"/>
    <s v="nb_pubs"/>
    <n v="7.4566530000000002"/>
  </r>
  <r>
    <x v="2"/>
    <x v="1"/>
    <x v="2"/>
    <s v="nb_pubs"/>
    <n v="2.2126020000000004"/>
  </r>
  <r>
    <x v="3"/>
    <x v="0"/>
    <x v="0"/>
    <s v="nb_pubs"/>
    <n v="3.7147160000000001"/>
  </r>
  <r>
    <x v="3"/>
    <x v="0"/>
    <x v="1"/>
    <s v="nb_pubs"/>
    <n v="5.8061280000000002"/>
  </r>
  <r>
    <x v="3"/>
    <x v="0"/>
    <x v="2"/>
    <s v="nb_pubs"/>
    <n v="2.091412"/>
  </r>
  <r>
    <x v="3"/>
    <x v="1"/>
    <x v="0"/>
    <s v="nb_pubs"/>
    <n v="4.7045139999999996"/>
  </r>
  <r>
    <x v="3"/>
    <x v="1"/>
    <x v="1"/>
    <s v="nb_pubs"/>
    <n v="7.2182769999999996"/>
  </r>
  <r>
    <x v="3"/>
    <x v="1"/>
    <x v="2"/>
    <s v="nb_pubs"/>
    <n v="2.513763"/>
  </r>
  <r>
    <x v="4"/>
    <x v="0"/>
    <x v="0"/>
    <s v="nb_pubs"/>
    <n v="3.2990029999999999"/>
  </r>
  <r>
    <x v="4"/>
    <x v="0"/>
    <x v="1"/>
    <s v="nb_pubs"/>
    <n v="4.8132890000000002"/>
  </r>
  <r>
    <x v="4"/>
    <x v="0"/>
    <x v="2"/>
    <s v="nb_pubs"/>
    <n v="1.5142860000000002"/>
  </r>
  <r>
    <x v="4"/>
    <x v="1"/>
    <x v="0"/>
    <s v="nb_pubs"/>
    <n v="3.8504360000000002"/>
  </r>
  <r>
    <x v="4"/>
    <x v="1"/>
    <x v="1"/>
    <s v="nb_pubs"/>
    <n v="4.8867580000000004"/>
  </r>
  <r>
    <x v="4"/>
    <x v="1"/>
    <x v="2"/>
    <s v="nb_pubs"/>
    <n v="1.036322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09A36-0C02-164B-A584-169815E06C1A}" name="PivotTable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0">
  <location ref="A69:F76" firstHeaderRow="1" firstDataRow="2" firstDataCol="1"/>
  <pivotFields count="5">
    <pivotField axis="axisCol" showAll="0" sortType="descending">
      <items count="9">
        <item m="1" x="7"/>
        <item x="4"/>
        <item x="3"/>
        <item x="0"/>
        <item m="1" x="6"/>
        <item x="1"/>
        <item x="2"/>
        <item m="1" x="5"/>
        <item t="default"/>
      </items>
    </pivotField>
    <pivotField axis="axisRow" multipleItemSelectionAllowed="1" showAll="0" sortType="ascending">
      <items count="5">
        <item x="1"/>
        <item x="0"/>
        <item m="1" x="2"/>
        <item m="1" x="3"/>
        <item t="default"/>
      </items>
    </pivotField>
    <pivotField axis="axisRow" showAll="0" sortType="descending">
      <items count="4">
        <item x="2"/>
        <item x="0"/>
        <item h="1" x="1"/>
        <item t="default"/>
      </items>
    </pivotField>
    <pivotField showAll="0"/>
    <pivotField dataField="1" showAll="0"/>
  </pivotFields>
  <rowFields count="2">
    <field x="2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0"/>
  </colFields>
  <colItems count="5">
    <i>
      <x v="1"/>
    </i>
    <i>
      <x v="2"/>
    </i>
    <i>
      <x v="3"/>
    </i>
    <i>
      <x v="5"/>
    </i>
    <i>
      <x v="6"/>
    </i>
  </colItems>
  <dataFields count="1">
    <dataField name="Sum of Number of Pulication" fld="4" baseField="0" baseItem="0" numFmtId="164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D3F3A-91FD-0C40-859B-89CECD17A5F8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8:D45" firstHeaderRow="1" firstDataRow="2" firstDataCol="1" rowPageCount="1" colPageCount="1"/>
  <pivotFields count="5">
    <pivotField axis="axisRow" showAll="0" sortType="ascending">
      <items count="9">
        <item m="1" x="5"/>
        <item x="2"/>
        <item x="1"/>
        <item m="1" x="6"/>
        <item x="0"/>
        <item x="3"/>
        <item x="4"/>
        <item m="1" x="7"/>
        <item t="default"/>
      </items>
    </pivotField>
    <pivotField axis="axisPage" multipleItemSelectionAllowed="1" showAll="0">
      <items count="5">
        <item h="1" m="1" x="3"/>
        <item h="1" m="1" x="2"/>
        <item x="0"/>
        <item h="1" x="1"/>
        <item t="default"/>
      </items>
    </pivotField>
    <pivotField axis="axisCol" showAll="0">
      <items count="4">
        <item x="0"/>
        <item h="1" x="1"/>
        <item x="2"/>
        <item t="default"/>
      </items>
    </pivotField>
    <pivotField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1">
    <pageField fld="1" hier="-1"/>
  </pageFields>
  <dataFields count="1">
    <dataField name="Sum of Number of Pulication" fld="4" baseField="0" baseItem="0" numFmtId="164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711C-F33A-D445-BB14-330CD31AC1D1}">
  <dimension ref="A1:I34"/>
  <sheetViews>
    <sheetView workbookViewId="0">
      <selection activeCell="D8" sqref="D8"/>
    </sheetView>
  </sheetViews>
  <sheetFormatPr baseColWidth="10" defaultRowHeight="16" x14ac:dyDescent="0.2"/>
  <cols>
    <col min="1" max="1" width="6.33203125" style="11" customWidth="1"/>
    <col min="2" max="2" width="24.83203125" customWidth="1"/>
    <col min="3" max="3" width="22.33203125" customWidth="1"/>
    <col min="4" max="5" width="20.83203125" customWidth="1"/>
    <col min="6" max="6" width="21.33203125" customWidth="1"/>
    <col min="7" max="7" width="20.83203125" style="11" customWidth="1"/>
    <col min="8" max="9" width="20.83203125" customWidth="1"/>
  </cols>
  <sheetData>
    <row r="1" spans="2:9" x14ac:dyDescent="0.2">
      <c r="B1" s="2" t="s">
        <v>21</v>
      </c>
    </row>
    <row r="2" spans="2:9" x14ac:dyDescent="0.2">
      <c r="B2" s="2"/>
    </row>
    <row r="3" spans="2:9" x14ac:dyDescent="0.2">
      <c r="B3" s="47" t="s">
        <v>9</v>
      </c>
      <c r="C3" s="47"/>
      <c r="D3" s="47"/>
      <c r="E3" s="47"/>
      <c r="F3" s="47"/>
      <c r="G3" s="47"/>
      <c r="H3" s="47"/>
      <c r="I3" s="47"/>
    </row>
    <row r="4" spans="2:9" ht="17" thickBot="1" x14ac:dyDescent="0.25">
      <c r="B4" s="14"/>
      <c r="C4" s="14"/>
      <c r="D4" s="14"/>
      <c r="E4" s="14"/>
      <c r="F4" s="14"/>
      <c r="G4" s="14"/>
      <c r="H4" s="14"/>
      <c r="I4" s="14"/>
    </row>
    <row r="5" spans="2:9" ht="52" thickTop="1" x14ac:dyDescent="0.2">
      <c r="B5" s="22" t="s">
        <v>14</v>
      </c>
      <c r="C5" s="8" t="s">
        <v>11</v>
      </c>
      <c r="D5" s="8" t="s">
        <v>13</v>
      </c>
      <c r="E5" s="8" t="s">
        <v>2</v>
      </c>
      <c r="F5" s="8" t="s">
        <v>3</v>
      </c>
      <c r="G5" s="8" t="s">
        <v>0</v>
      </c>
      <c r="H5" s="8" t="s">
        <v>4</v>
      </c>
      <c r="I5" s="9" t="s">
        <v>1</v>
      </c>
    </row>
    <row r="6" spans="2:9" x14ac:dyDescent="0.2">
      <c r="B6" s="23" t="b">
        <v>0</v>
      </c>
      <c r="C6" s="5" t="s">
        <v>12</v>
      </c>
      <c r="D6" s="5" t="s">
        <v>20</v>
      </c>
      <c r="E6" s="6">
        <v>7.0392299999999999</v>
      </c>
      <c r="F6" s="6">
        <v>11.917941000000001</v>
      </c>
      <c r="G6" s="6">
        <v>11.120431</v>
      </c>
      <c r="H6" s="6">
        <v>8.8611249999999995</v>
      </c>
      <c r="I6" s="7">
        <v>7.1245849999999997</v>
      </c>
    </row>
    <row r="7" spans="2:9" ht="17" thickBot="1" x14ac:dyDescent="0.25">
      <c r="B7" s="26" t="b">
        <v>0</v>
      </c>
      <c r="C7" s="27" t="s">
        <v>23</v>
      </c>
      <c r="D7" s="27" t="s">
        <v>20</v>
      </c>
      <c r="E7" s="28">
        <v>12.53923</v>
      </c>
      <c r="F7" s="28">
        <v>17.417940999999999</v>
      </c>
      <c r="G7" s="28">
        <v>16.620431</v>
      </c>
      <c r="H7" s="28">
        <v>14.361124999999999</v>
      </c>
      <c r="I7" s="29">
        <v>12.624585</v>
      </c>
    </row>
    <row r="8" spans="2:9" ht="17" thickTop="1" x14ac:dyDescent="0.2"/>
    <row r="9" spans="2:9" x14ac:dyDescent="0.2">
      <c r="B9" s="47" t="s">
        <v>10</v>
      </c>
      <c r="C9" s="47"/>
      <c r="D9" s="47"/>
      <c r="E9" s="47"/>
      <c r="F9" s="47"/>
      <c r="G9" s="47"/>
      <c r="H9" s="47"/>
      <c r="I9" s="47"/>
    </row>
    <row r="10" spans="2:9" ht="17" thickBot="1" x14ac:dyDescent="0.25">
      <c r="B10" s="14"/>
      <c r="C10" s="14"/>
      <c r="D10" s="14"/>
      <c r="E10" s="14"/>
      <c r="F10" s="14"/>
      <c r="G10" s="14"/>
      <c r="H10" s="14"/>
      <c r="I10" s="14"/>
    </row>
    <row r="11" spans="2:9" ht="52" thickTop="1" x14ac:dyDescent="0.2">
      <c r="B11" s="22" t="s">
        <v>14</v>
      </c>
      <c r="C11" s="8" t="s">
        <v>11</v>
      </c>
      <c r="D11" s="8" t="s">
        <v>13</v>
      </c>
      <c r="E11" s="8" t="s">
        <v>2</v>
      </c>
      <c r="F11" s="8" t="s">
        <v>3</v>
      </c>
      <c r="G11" s="8" t="s">
        <v>0</v>
      </c>
      <c r="H11" s="8" t="s">
        <v>4</v>
      </c>
      <c r="I11" s="9" t="s">
        <v>1</v>
      </c>
    </row>
    <row r="12" spans="2:9" x14ac:dyDescent="0.2">
      <c r="B12" s="23" t="b">
        <v>1</v>
      </c>
      <c r="C12" s="5" t="s">
        <v>12</v>
      </c>
      <c r="D12" s="5" t="s">
        <v>20</v>
      </c>
      <c r="E12" s="6">
        <v>12.373125</v>
      </c>
      <c r="F12" s="6">
        <v>11.917941000000001</v>
      </c>
      <c r="G12" s="6">
        <v>12.941043000000001</v>
      </c>
      <c r="H12" s="6">
        <v>11.51637</v>
      </c>
      <c r="I12" s="7">
        <v>12.027241999999999</v>
      </c>
    </row>
    <row r="13" spans="2:9" ht="17" thickBot="1" x14ac:dyDescent="0.25">
      <c r="B13" s="26" t="b">
        <v>1</v>
      </c>
      <c r="C13" s="27" t="s">
        <v>23</v>
      </c>
      <c r="D13" s="27" t="s">
        <v>20</v>
      </c>
      <c r="E13" s="28">
        <v>17.873125000000002</v>
      </c>
      <c r="F13" s="28">
        <v>17.417940999999999</v>
      </c>
      <c r="G13" s="28">
        <v>18.441043000000001</v>
      </c>
      <c r="H13" s="28">
        <v>17.016369999999998</v>
      </c>
      <c r="I13" s="29">
        <v>17.527242000000001</v>
      </c>
    </row>
    <row r="14" spans="2:9" ht="17" thickTop="1" x14ac:dyDescent="0.2"/>
    <row r="17" spans="2:7" x14ac:dyDescent="0.2">
      <c r="B17" s="2" t="s">
        <v>19</v>
      </c>
    </row>
    <row r="19" spans="2:7" ht="17" thickBot="1" x14ac:dyDescent="0.25">
      <c r="B19" s="48" t="s">
        <v>9</v>
      </c>
      <c r="C19" s="48"/>
      <c r="D19" s="48"/>
      <c r="E19" s="48"/>
      <c r="F19" s="42"/>
    </row>
    <row r="20" spans="2:7" ht="17" thickTop="1" x14ac:dyDescent="0.2">
      <c r="B20" s="25" t="s">
        <v>15</v>
      </c>
      <c r="C20" s="15" t="s">
        <v>16</v>
      </c>
      <c r="D20" s="15" t="s">
        <v>17</v>
      </c>
      <c r="E20" s="16" t="s">
        <v>18</v>
      </c>
      <c r="F20" s="11"/>
      <c r="G20"/>
    </row>
    <row r="21" spans="2:7" x14ac:dyDescent="0.2">
      <c r="B21" s="23" t="s">
        <v>0</v>
      </c>
      <c r="C21" s="12">
        <v>0.28602</v>
      </c>
      <c r="D21" s="12">
        <v>0.63124100000000005</v>
      </c>
      <c r="E21" s="13">
        <v>8.2738999999999993E-2</v>
      </c>
      <c r="F21" s="11"/>
      <c r="G21"/>
    </row>
    <row r="22" spans="2:7" x14ac:dyDescent="0.2">
      <c r="B22" s="23" t="s">
        <v>3</v>
      </c>
      <c r="C22" s="12">
        <v>0.309888</v>
      </c>
      <c r="D22" s="12">
        <v>0.59429200000000004</v>
      </c>
      <c r="E22" s="13">
        <v>9.5821000000000003E-2</v>
      </c>
      <c r="F22" s="11"/>
      <c r="G22"/>
    </row>
    <row r="23" spans="2:7" x14ac:dyDescent="0.2">
      <c r="B23" s="23" t="s">
        <v>2</v>
      </c>
      <c r="C23" s="12">
        <v>0.28213100000000002</v>
      </c>
      <c r="D23" s="12">
        <v>0.52910299999999999</v>
      </c>
      <c r="E23" s="13">
        <v>0.18876599999999999</v>
      </c>
      <c r="F23" s="11"/>
      <c r="G23"/>
    </row>
    <row r="24" spans="2:7" x14ac:dyDescent="0.2">
      <c r="B24" s="23" t="s">
        <v>4</v>
      </c>
      <c r="C24" s="12">
        <v>0.32797599999999999</v>
      </c>
      <c r="D24" s="12">
        <v>0.57358100000000001</v>
      </c>
      <c r="E24" s="13">
        <v>9.8443000000000003E-2</v>
      </c>
      <c r="F24" s="11"/>
      <c r="G24"/>
    </row>
    <row r="25" spans="2:7" ht="17" thickBot="1" x14ac:dyDescent="0.25">
      <c r="B25" s="24" t="s">
        <v>1</v>
      </c>
      <c r="C25" s="17">
        <v>0.31893700000000003</v>
      </c>
      <c r="D25" s="17">
        <v>0.57807299999999995</v>
      </c>
      <c r="E25" s="18">
        <v>0.10299</v>
      </c>
      <c r="F25" s="11"/>
      <c r="G25"/>
    </row>
    <row r="26" spans="2:7" ht="17" thickTop="1" x14ac:dyDescent="0.2">
      <c r="B26" s="11"/>
      <c r="C26" s="11"/>
      <c r="D26" s="11"/>
      <c r="E26" s="11"/>
      <c r="F26" s="11"/>
    </row>
    <row r="27" spans="2:7" ht="17" thickBot="1" x14ac:dyDescent="0.25">
      <c r="B27" s="48" t="s">
        <v>10</v>
      </c>
      <c r="C27" s="48"/>
      <c r="D27" s="48"/>
      <c r="E27" s="48"/>
      <c r="F27" s="42"/>
    </row>
    <row r="28" spans="2:7" ht="17" thickTop="1" x14ac:dyDescent="0.2">
      <c r="B28" s="25" t="s">
        <v>15</v>
      </c>
      <c r="C28" s="15" t="s">
        <v>16</v>
      </c>
      <c r="D28" s="15" t="s">
        <v>17</v>
      </c>
      <c r="E28" s="16" t="s">
        <v>18</v>
      </c>
      <c r="F28" s="11"/>
      <c r="G28"/>
    </row>
    <row r="29" spans="2:7" x14ac:dyDescent="0.2">
      <c r="B29" s="23" t="s">
        <v>0</v>
      </c>
      <c r="C29" s="12">
        <v>0.34880499999999998</v>
      </c>
      <c r="D29" s="12">
        <v>0.58665</v>
      </c>
      <c r="E29" s="13">
        <v>6.4545000000000005E-2</v>
      </c>
      <c r="F29" s="11"/>
      <c r="G29"/>
    </row>
    <row r="30" spans="2:7" x14ac:dyDescent="0.2">
      <c r="B30" s="23" t="s">
        <v>3</v>
      </c>
      <c r="C30" s="12">
        <v>0.309888</v>
      </c>
      <c r="D30" s="12">
        <v>0.59429200000000004</v>
      </c>
      <c r="E30" s="13">
        <v>9.5821000000000003E-2</v>
      </c>
      <c r="F30" s="11"/>
      <c r="G30"/>
    </row>
    <row r="31" spans="2:7" x14ac:dyDescent="0.2">
      <c r="B31" s="23" t="s">
        <v>2</v>
      </c>
      <c r="C31" s="12">
        <v>0.364846</v>
      </c>
      <c r="D31" s="12">
        <v>0.49737199999999998</v>
      </c>
      <c r="E31" s="13">
        <v>0.13778099999999999</v>
      </c>
      <c r="F31" s="11"/>
      <c r="G31"/>
    </row>
    <row r="32" spans="2:7" x14ac:dyDescent="0.2">
      <c r="B32" s="23" t="s">
        <v>4</v>
      </c>
      <c r="C32" s="12">
        <v>0.371612</v>
      </c>
      <c r="D32" s="12">
        <v>0.52661500000000006</v>
      </c>
      <c r="E32" s="13">
        <v>0.101773</v>
      </c>
      <c r="F32" s="11"/>
      <c r="G32"/>
    </row>
    <row r="33" spans="2:7" ht="17" customHeight="1" thickBot="1" x14ac:dyDescent="0.25">
      <c r="B33" s="24" t="s">
        <v>1</v>
      </c>
      <c r="C33" s="17">
        <v>0.49524899999999999</v>
      </c>
      <c r="D33" s="17">
        <v>0.479236</v>
      </c>
      <c r="E33" s="18">
        <v>2.5514999999999999E-2</v>
      </c>
      <c r="F33" s="11"/>
      <c r="G33"/>
    </row>
    <row r="34" spans="2:7" ht="17" customHeight="1" thickTop="1" x14ac:dyDescent="0.2">
      <c r="B34" s="10"/>
      <c r="C34" s="10"/>
      <c r="D34" s="10"/>
      <c r="E34" s="10"/>
      <c r="F34" s="10"/>
    </row>
  </sheetData>
  <mergeCells count="4">
    <mergeCell ref="B3:I3"/>
    <mergeCell ref="B9:I9"/>
    <mergeCell ref="B27:E27"/>
    <mergeCell ref="B19:E1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1150-0581-6247-BB8E-713AC2A7445E}">
  <dimension ref="A1:J29"/>
  <sheetViews>
    <sheetView topLeftCell="A3" workbookViewId="0">
      <selection activeCell="E10" sqref="E10:I11"/>
    </sheetView>
  </sheetViews>
  <sheetFormatPr baseColWidth="10" defaultColWidth="18.6640625" defaultRowHeight="16" x14ac:dyDescent="0.2"/>
  <cols>
    <col min="1" max="1" width="6.6640625" style="4" customWidth="1"/>
    <col min="2" max="2" width="11.5" style="1" customWidth="1"/>
    <col min="3" max="3" width="11.5" style="1" bestFit="1" customWidth="1"/>
    <col min="4" max="4" width="20.1640625" style="1" bestFit="1" customWidth="1"/>
    <col min="5" max="9" width="21.33203125" style="1" customWidth="1"/>
    <col min="10" max="10" width="18.6640625" style="4"/>
    <col min="11" max="16384" width="18.6640625" style="1"/>
  </cols>
  <sheetData>
    <row r="1" spans="2:9" x14ac:dyDescent="0.2">
      <c r="B1" s="2" t="s">
        <v>9</v>
      </c>
    </row>
    <row r="2" spans="2:9" ht="17" thickBot="1" x14ac:dyDescent="0.25">
      <c r="B2" s="3"/>
      <c r="C2" s="3"/>
      <c r="D2" s="3"/>
      <c r="E2" s="3"/>
      <c r="F2" s="3"/>
      <c r="G2" s="3"/>
      <c r="H2" s="3"/>
      <c r="I2" s="3"/>
    </row>
    <row r="3" spans="2:9" ht="52" thickTop="1" x14ac:dyDescent="0.2">
      <c r="B3" s="22" t="s">
        <v>14</v>
      </c>
      <c r="C3" s="8" t="s">
        <v>11</v>
      </c>
      <c r="D3" s="8" t="s">
        <v>13</v>
      </c>
      <c r="E3" s="8" t="s">
        <v>2</v>
      </c>
      <c r="F3" s="8" t="s">
        <v>3</v>
      </c>
      <c r="G3" s="8" t="s">
        <v>0</v>
      </c>
      <c r="H3" s="8" t="s">
        <v>4</v>
      </c>
      <c r="I3" s="9" t="s">
        <v>1</v>
      </c>
    </row>
    <row r="4" spans="2:9" x14ac:dyDescent="0.2">
      <c r="B4" s="23" t="b">
        <v>0</v>
      </c>
      <c r="C4" s="5" t="s">
        <v>12</v>
      </c>
      <c r="D4" s="5" t="s">
        <v>5</v>
      </c>
      <c r="E4" s="6">
        <v>68.283640000000005</v>
      </c>
      <c r="F4" s="6">
        <v>44.738509999999998</v>
      </c>
      <c r="G4" s="6">
        <v>65.441250999999994</v>
      </c>
      <c r="H4" s="6">
        <v>57.661014999999999</v>
      </c>
      <c r="I4" s="7">
        <v>61.658512000000002</v>
      </c>
    </row>
    <row r="5" spans="2:9" x14ac:dyDescent="0.2">
      <c r="B5" s="31" t="b">
        <v>0</v>
      </c>
      <c r="C5" s="32" t="s">
        <v>23</v>
      </c>
      <c r="D5" s="32" t="s">
        <v>5</v>
      </c>
      <c r="E5" s="33">
        <v>40.038041</v>
      </c>
      <c r="F5" s="33">
        <v>25.674742999999999</v>
      </c>
      <c r="G5" s="33">
        <v>34.756748000000002</v>
      </c>
      <c r="H5" s="33">
        <v>30.560683000000001</v>
      </c>
      <c r="I5" s="34">
        <v>38.049872999999998</v>
      </c>
    </row>
    <row r="6" spans="2:9" x14ac:dyDescent="0.2">
      <c r="B6" s="23" t="b">
        <v>0</v>
      </c>
      <c r="C6" s="5" t="s">
        <v>12</v>
      </c>
      <c r="D6" s="5" t="s">
        <v>6</v>
      </c>
      <c r="E6" s="6">
        <v>1.256419</v>
      </c>
      <c r="F6" s="6">
        <v>1.9362900000000001</v>
      </c>
      <c r="G6" s="6">
        <v>1.343677</v>
      </c>
      <c r="H6" s="6">
        <v>1.5576760000000001</v>
      </c>
      <c r="I6" s="7">
        <v>1.402547</v>
      </c>
    </row>
    <row r="7" spans="2:9" x14ac:dyDescent="0.2">
      <c r="B7" s="31" t="b">
        <v>0</v>
      </c>
      <c r="C7" s="32" t="s">
        <v>23</v>
      </c>
      <c r="D7" s="35" t="s">
        <v>6</v>
      </c>
      <c r="E7" s="36">
        <v>2.2174040000000002</v>
      </c>
      <c r="F7" s="36">
        <v>3.3178390000000002</v>
      </c>
      <c r="G7" s="36">
        <v>2.2130130000000001</v>
      </c>
      <c r="H7" s="36">
        <v>2.7383220000000001</v>
      </c>
      <c r="I7" s="37">
        <v>2.8704320000000001</v>
      </c>
    </row>
    <row r="8" spans="2:9" x14ac:dyDescent="0.2">
      <c r="B8" s="30" t="b">
        <v>0</v>
      </c>
      <c r="C8" s="19" t="s">
        <v>12</v>
      </c>
      <c r="D8" s="19" t="s">
        <v>7</v>
      </c>
      <c r="E8" s="20">
        <v>13.233238</v>
      </c>
      <c r="F8" s="20">
        <v>29.136255999999999</v>
      </c>
      <c r="G8" s="20">
        <v>20.440187000000002</v>
      </c>
      <c r="H8" s="20">
        <v>17.213628</v>
      </c>
      <c r="I8" s="21">
        <v>14.612403</v>
      </c>
    </row>
    <row r="9" spans="2:9" x14ac:dyDescent="0.2">
      <c r="B9" s="31" t="b">
        <v>0</v>
      </c>
      <c r="C9" s="32" t="s">
        <v>23</v>
      </c>
      <c r="D9" s="32" t="s">
        <v>7</v>
      </c>
      <c r="E9" s="33">
        <v>27.269186999999999</v>
      </c>
      <c r="F9" s="33">
        <v>52.785729000000003</v>
      </c>
      <c r="G9" s="33">
        <v>38.925457999999999</v>
      </c>
      <c r="H9" s="33">
        <v>35.345756000000002</v>
      </c>
      <c r="I9" s="34">
        <v>36.549501999999997</v>
      </c>
    </row>
    <row r="10" spans="2:9" x14ac:dyDescent="0.2">
      <c r="B10" s="23" t="b">
        <v>0</v>
      </c>
      <c r="C10" s="5" t="s">
        <v>12</v>
      </c>
      <c r="D10" s="5" t="s">
        <v>8</v>
      </c>
      <c r="E10" s="6">
        <v>2.9583930000000001</v>
      </c>
      <c r="F10" s="6">
        <v>5.6829770000000002</v>
      </c>
      <c r="G10" s="6">
        <v>4.812341</v>
      </c>
      <c r="H10" s="6">
        <v>3.7147160000000001</v>
      </c>
      <c r="I10" s="7">
        <v>3.2990029999999999</v>
      </c>
    </row>
    <row r="11" spans="2:9" x14ac:dyDescent="0.2">
      <c r="B11" s="31" t="b">
        <v>0</v>
      </c>
      <c r="C11" s="32" t="s">
        <v>23</v>
      </c>
      <c r="D11" s="32" t="s">
        <v>8</v>
      </c>
      <c r="E11" s="33">
        <v>4.2166899999999998</v>
      </c>
      <c r="F11" s="33">
        <v>8.1981649999999995</v>
      </c>
      <c r="G11" s="33">
        <v>6.8046949999999997</v>
      </c>
      <c r="H11" s="33">
        <v>5.8061280000000002</v>
      </c>
      <c r="I11" s="34">
        <v>4.8132890000000002</v>
      </c>
    </row>
    <row r="12" spans="2:9" x14ac:dyDescent="0.2">
      <c r="B12" s="23" t="b">
        <v>0</v>
      </c>
      <c r="C12" s="5" t="s">
        <v>12</v>
      </c>
      <c r="D12" s="19" t="s">
        <v>22</v>
      </c>
      <c r="E12" s="20">
        <v>6.8927009999999997</v>
      </c>
      <c r="F12" s="20">
        <v>8.8683709999999998</v>
      </c>
      <c r="G12" s="20">
        <v>6.9728690000000002</v>
      </c>
      <c r="H12" s="20">
        <v>8.2330570000000005</v>
      </c>
      <c r="I12" s="21">
        <v>7.480734</v>
      </c>
    </row>
    <row r="13" spans="2:9" ht="17" thickBot="1" x14ac:dyDescent="0.25">
      <c r="B13" s="38" t="b">
        <v>0</v>
      </c>
      <c r="C13" s="39" t="s">
        <v>23</v>
      </c>
      <c r="D13" s="39" t="s">
        <v>22</v>
      </c>
      <c r="E13" s="40">
        <v>10.130046</v>
      </c>
      <c r="F13" s="40">
        <v>11.202192999999999</v>
      </c>
      <c r="G13" s="40">
        <v>9.6574460000000002</v>
      </c>
      <c r="H13" s="40">
        <v>10.305467999999999</v>
      </c>
      <c r="I13" s="41">
        <v>11.694677</v>
      </c>
    </row>
    <row r="14" spans="2:9" ht="17" customHeight="1" thickTop="1" x14ac:dyDescent="0.2"/>
    <row r="16" spans="2:9" ht="16" customHeight="1" x14ac:dyDescent="0.2">
      <c r="B16" s="2" t="s">
        <v>10</v>
      </c>
    </row>
    <row r="17" spans="2:9" ht="17" thickBot="1" x14ac:dyDescent="0.25">
      <c r="B17" s="3"/>
      <c r="C17" s="3"/>
      <c r="D17" s="3"/>
      <c r="E17" s="3"/>
      <c r="F17" s="3"/>
      <c r="G17" s="3"/>
      <c r="H17" s="3"/>
      <c r="I17" s="3"/>
    </row>
    <row r="18" spans="2:9" ht="52" thickTop="1" x14ac:dyDescent="0.2">
      <c r="B18" s="22" t="s">
        <v>14</v>
      </c>
      <c r="C18" s="8" t="s">
        <v>11</v>
      </c>
      <c r="D18" s="8" t="s">
        <v>13</v>
      </c>
      <c r="E18" s="8" t="s">
        <v>2</v>
      </c>
      <c r="F18" s="8" t="s">
        <v>3</v>
      </c>
      <c r="G18" s="8" t="s">
        <v>0</v>
      </c>
      <c r="H18" s="8" t="s">
        <v>4</v>
      </c>
      <c r="I18" s="9" t="s">
        <v>1</v>
      </c>
    </row>
    <row r="19" spans="2:9" x14ac:dyDescent="0.2">
      <c r="B19" s="23" t="b">
        <v>1</v>
      </c>
      <c r="C19" s="5" t="s">
        <v>12</v>
      </c>
      <c r="D19" s="5" t="s">
        <v>5</v>
      </c>
      <c r="E19" s="6">
        <v>64.344292999999993</v>
      </c>
      <c r="F19" s="6">
        <v>44.738509999999998</v>
      </c>
      <c r="G19" s="6">
        <v>62.380557000000003</v>
      </c>
      <c r="H19" s="6">
        <v>56.050739</v>
      </c>
      <c r="I19" s="7">
        <v>41.479236999999998</v>
      </c>
    </row>
    <row r="20" spans="2:9" x14ac:dyDescent="0.2">
      <c r="B20" s="31" t="b">
        <v>1</v>
      </c>
      <c r="C20" s="32" t="s">
        <v>23</v>
      </c>
      <c r="D20" s="32" t="s">
        <v>5</v>
      </c>
      <c r="E20" s="33">
        <v>36.575277</v>
      </c>
      <c r="F20" s="33">
        <v>25.674742999999999</v>
      </c>
      <c r="G20" s="33">
        <v>34.595996</v>
      </c>
      <c r="H20" s="33">
        <v>29.514192000000001</v>
      </c>
      <c r="I20" s="34">
        <v>32.887754999999999</v>
      </c>
    </row>
    <row r="21" spans="2:9" x14ac:dyDescent="0.2">
      <c r="B21" s="23" t="b">
        <v>1</v>
      </c>
      <c r="C21" s="5" t="s">
        <v>12</v>
      </c>
      <c r="D21" s="5" t="s">
        <v>6</v>
      </c>
      <c r="E21" s="6">
        <v>2.0207280000000001</v>
      </c>
      <c r="F21" s="6">
        <v>1.9362900000000001</v>
      </c>
      <c r="G21" s="6">
        <v>1.4869490000000001</v>
      </c>
      <c r="H21" s="6">
        <v>2.0004780000000002</v>
      </c>
      <c r="I21" s="7">
        <v>1.651419</v>
      </c>
    </row>
    <row r="22" spans="2:9" x14ac:dyDescent="0.2">
      <c r="B22" s="31" t="b">
        <v>1</v>
      </c>
      <c r="C22" s="32" t="s">
        <v>23</v>
      </c>
      <c r="D22" s="35" t="s">
        <v>6</v>
      </c>
      <c r="E22" s="36">
        <v>3.6072579999999999</v>
      </c>
      <c r="F22" s="36">
        <v>3.3178390000000002</v>
      </c>
      <c r="G22" s="36">
        <v>2.4935800000000001</v>
      </c>
      <c r="H22" s="36">
        <v>3.3425720000000001</v>
      </c>
      <c r="I22" s="37">
        <v>2.7794460000000001</v>
      </c>
    </row>
    <row r="23" spans="2:9" x14ac:dyDescent="0.2">
      <c r="B23" s="30" t="b">
        <v>1</v>
      </c>
      <c r="C23" s="19" t="s">
        <v>12</v>
      </c>
      <c r="D23" s="19" t="s">
        <v>7</v>
      </c>
      <c r="E23" s="20">
        <v>22.657661000000001</v>
      </c>
      <c r="F23" s="20">
        <v>29.136255999999999</v>
      </c>
      <c r="G23" s="20">
        <v>23.429963999999998</v>
      </c>
      <c r="H23" s="20">
        <v>21.552185000000001</v>
      </c>
      <c r="I23" s="21">
        <v>16.065760000000001</v>
      </c>
    </row>
    <row r="24" spans="2:9" x14ac:dyDescent="0.2">
      <c r="B24" s="31" t="b">
        <v>1</v>
      </c>
      <c r="C24" s="32" t="s">
        <v>23</v>
      </c>
      <c r="D24" s="32" t="s">
        <v>7</v>
      </c>
      <c r="E24" s="33">
        <v>49.617983000000002</v>
      </c>
      <c r="F24" s="33">
        <v>52.785729000000003</v>
      </c>
      <c r="G24" s="33">
        <v>45.176102</v>
      </c>
      <c r="H24" s="33">
        <v>44.449204999999999</v>
      </c>
      <c r="I24" s="34">
        <v>32.532505999999998</v>
      </c>
    </row>
    <row r="25" spans="2:9" x14ac:dyDescent="0.2">
      <c r="B25" s="23" t="b">
        <v>1</v>
      </c>
      <c r="C25" s="5" t="s">
        <v>12</v>
      </c>
      <c r="D25" s="5" t="s">
        <v>8</v>
      </c>
      <c r="E25" s="6">
        <v>4.6922930000000003</v>
      </c>
      <c r="F25" s="6">
        <v>5.6829770000000002</v>
      </c>
      <c r="G25" s="6">
        <v>5.2440509999999998</v>
      </c>
      <c r="H25" s="6">
        <v>4.7045139999999996</v>
      </c>
      <c r="I25" s="7">
        <v>3.8504360000000002</v>
      </c>
    </row>
    <row r="26" spans="2:9" x14ac:dyDescent="0.2">
      <c r="B26" s="31" t="b">
        <v>1</v>
      </c>
      <c r="C26" s="32" t="s">
        <v>23</v>
      </c>
      <c r="D26" s="32" t="s">
        <v>8</v>
      </c>
      <c r="E26" s="33">
        <v>6.578703</v>
      </c>
      <c r="F26" s="33">
        <v>8.1981649999999995</v>
      </c>
      <c r="G26" s="33">
        <v>7.4566530000000002</v>
      </c>
      <c r="H26" s="33">
        <v>7.2182769999999996</v>
      </c>
      <c r="I26" s="34">
        <v>4.8867580000000004</v>
      </c>
    </row>
    <row r="27" spans="2:9" x14ac:dyDescent="0.2">
      <c r="B27" s="23" t="b">
        <v>1</v>
      </c>
      <c r="C27" s="5" t="s">
        <v>12</v>
      </c>
      <c r="D27" s="19" t="s">
        <v>22</v>
      </c>
      <c r="E27" s="20">
        <v>7.2792110000000001</v>
      </c>
      <c r="F27" s="20">
        <v>8.8683709999999998</v>
      </c>
      <c r="G27" s="20">
        <v>7.1534430000000002</v>
      </c>
      <c r="H27" s="20">
        <v>7.3821190000000003</v>
      </c>
      <c r="I27" s="21">
        <v>6.499943</v>
      </c>
    </row>
    <row r="28" spans="2:9" ht="17" thickBot="1" x14ac:dyDescent="0.25">
      <c r="B28" s="38" t="b">
        <v>1</v>
      </c>
      <c r="C28" s="39" t="s">
        <v>23</v>
      </c>
      <c r="D28" s="39" t="s">
        <v>22</v>
      </c>
      <c r="E28" s="40">
        <v>11.614575</v>
      </c>
      <c r="F28" s="40">
        <v>11.202192999999999</v>
      </c>
      <c r="G28" s="40">
        <v>10.192176999999999</v>
      </c>
      <c r="H28" s="40">
        <v>9.4417559999999998</v>
      </c>
      <c r="I28" s="41">
        <v>9.7800989999999999</v>
      </c>
    </row>
    <row r="29" spans="2:9" ht="17" thickTop="1" x14ac:dyDescent="0.2"/>
  </sheetData>
  <autoFilter ref="B3:I13" xr:uid="{8629DA21-9815-144A-A09D-1F01FE22C12D}">
    <sortState ref="B4:I13">
      <sortCondition ref="D3:D13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1764-3919-724D-968D-8BFA254153DE}">
  <dimension ref="A1:F76"/>
  <sheetViews>
    <sheetView tabSelected="1" topLeftCell="A54" zoomScale="67" workbookViewId="0">
      <selection activeCell="H100" sqref="H100"/>
    </sheetView>
  </sheetViews>
  <sheetFormatPr baseColWidth="10" defaultRowHeight="16" x14ac:dyDescent="0.2"/>
  <cols>
    <col min="1" max="1" width="25.83203125" bestFit="1" customWidth="1"/>
    <col min="2" max="2" width="15.6640625" bestFit="1" customWidth="1"/>
    <col min="3" max="3" width="7.6640625" bestFit="1" customWidth="1"/>
    <col min="4" max="4" width="4" bestFit="1" customWidth="1"/>
    <col min="5" max="5" width="5" bestFit="1" customWidth="1"/>
    <col min="6" max="6" width="5.83203125" bestFit="1" customWidth="1"/>
    <col min="7" max="7" width="15.1640625" bestFit="1" customWidth="1"/>
    <col min="8" max="8" width="24.83203125" bestFit="1" customWidth="1"/>
    <col min="9" max="10" width="22" bestFit="1" customWidth="1"/>
    <col min="11" max="11" width="7.6640625" bestFit="1" customWidth="1"/>
    <col min="12" max="12" width="14.1640625" bestFit="1" customWidth="1"/>
    <col min="13" max="13" width="15.1640625" bestFit="1" customWidth="1"/>
    <col min="14" max="14" width="19.33203125" bestFit="1" customWidth="1"/>
    <col min="15" max="15" width="18.5" bestFit="1" customWidth="1"/>
    <col min="16" max="16" width="4" bestFit="1" customWidth="1"/>
    <col min="17" max="17" width="7.6640625" bestFit="1" customWidth="1"/>
    <col min="18" max="18" width="14.1640625" bestFit="1" customWidth="1"/>
    <col min="19" max="19" width="22" bestFit="1" customWidth="1"/>
  </cols>
  <sheetData>
    <row r="1" spans="1:5" x14ac:dyDescent="0.2">
      <c r="A1" t="s">
        <v>24</v>
      </c>
      <c r="B1" t="s">
        <v>14</v>
      </c>
      <c r="C1" t="s">
        <v>11</v>
      </c>
      <c r="D1" t="s">
        <v>13</v>
      </c>
      <c r="E1" t="s">
        <v>25</v>
      </c>
    </row>
    <row r="2" spans="1:5" x14ac:dyDescent="0.2">
      <c r="A2" t="s">
        <v>30</v>
      </c>
      <c r="B2" t="s">
        <v>38</v>
      </c>
      <c r="C2" t="s">
        <v>32</v>
      </c>
      <c r="D2" t="s">
        <v>8</v>
      </c>
      <c r="E2" s="46">
        <v>2.9583930000000001</v>
      </c>
    </row>
    <row r="3" spans="1:5" x14ac:dyDescent="0.2">
      <c r="A3" t="s">
        <v>30</v>
      </c>
      <c r="B3" t="s">
        <v>38</v>
      </c>
      <c r="C3" t="s">
        <v>33</v>
      </c>
      <c r="D3" t="s">
        <v>8</v>
      </c>
      <c r="E3" s="46">
        <v>4.2166899999999998</v>
      </c>
    </row>
    <row r="4" spans="1:5" x14ac:dyDescent="0.2">
      <c r="A4" t="s">
        <v>30</v>
      </c>
      <c r="B4" t="s">
        <v>38</v>
      </c>
      <c r="C4" t="s">
        <v>34</v>
      </c>
      <c r="D4" t="s">
        <v>8</v>
      </c>
      <c r="E4" s="46">
        <f>E3-E2</f>
        <v>1.2582969999999998</v>
      </c>
    </row>
    <row r="5" spans="1:5" x14ac:dyDescent="0.2">
      <c r="A5" t="s">
        <v>30</v>
      </c>
      <c r="B5" t="s">
        <v>39</v>
      </c>
      <c r="C5" t="s">
        <v>32</v>
      </c>
      <c r="D5" t="s">
        <v>8</v>
      </c>
      <c r="E5" s="46">
        <v>4.6922930000000003</v>
      </c>
    </row>
    <row r="6" spans="1:5" x14ac:dyDescent="0.2">
      <c r="A6" t="s">
        <v>30</v>
      </c>
      <c r="B6" t="s">
        <v>39</v>
      </c>
      <c r="C6" t="s">
        <v>33</v>
      </c>
      <c r="D6" t="s">
        <v>8</v>
      </c>
      <c r="E6" s="46">
        <v>6.578703</v>
      </c>
    </row>
    <row r="7" spans="1:5" x14ac:dyDescent="0.2">
      <c r="A7" t="s">
        <v>30</v>
      </c>
      <c r="B7" t="s">
        <v>39</v>
      </c>
      <c r="C7" t="s">
        <v>34</v>
      </c>
      <c r="D7" t="s">
        <v>8</v>
      </c>
      <c r="E7" s="46">
        <f>E6-E5</f>
        <v>1.8864099999999997</v>
      </c>
    </row>
    <row r="8" spans="1:5" x14ac:dyDescent="0.2">
      <c r="A8" t="s">
        <v>35</v>
      </c>
      <c r="B8" t="s">
        <v>38</v>
      </c>
      <c r="C8" t="s">
        <v>32</v>
      </c>
      <c r="D8" t="s">
        <v>8</v>
      </c>
      <c r="E8" s="46">
        <v>5.6829770000000002</v>
      </c>
    </row>
    <row r="9" spans="1:5" x14ac:dyDescent="0.2">
      <c r="A9" t="s">
        <v>35</v>
      </c>
      <c r="B9" t="s">
        <v>38</v>
      </c>
      <c r="C9" t="s">
        <v>33</v>
      </c>
      <c r="D9" t="s">
        <v>8</v>
      </c>
      <c r="E9" s="46">
        <v>8.1981649999999995</v>
      </c>
    </row>
    <row r="10" spans="1:5" x14ac:dyDescent="0.2">
      <c r="A10" t="s">
        <v>35</v>
      </c>
      <c r="B10" t="s">
        <v>38</v>
      </c>
      <c r="C10" t="s">
        <v>34</v>
      </c>
      <c r="D10" t="s">
        <v>8</v>
      </c>
      <c r="E10" s="46">
        <f>E9-E8</f>
        <v>2.5151879999999993</v>
      </c>
    </row>
    <row r="11" spans="1:5" x14ac:dyDescent="0.2">
      <c r="A11" t="s">
        <v>35</v>
      </c>
      <c r="B11" t="s">
        <v>39</v>
      </c>
      <c r="C11" t="s">
        <v>32</v>
      </c>
      <c r="D11" t="s">
        <v>8</v>
      </c>
      <c r="E11" s="46">
        <v>5.6829770000000002</v>
      </c>
    </row>
    <row r="12" spans="1:5" x14ac:dyDescent="0.2">
      <c r="A12" t="s">
        <v>35</v>
      </c>
      <c r="B12" t="s">
        <v>39</v>
      </c>
      <c r="C12" t="s">
        <v>33</v>
      </c>
      <c r="D12" t="s">
        <v>8</v>
      </c>
      <c r="E12" s="46">
        <v>8.1981649999999995</v>
      </c>
    </row>
    <row r="13" spans="1:5" x14ac:dyDescent="0.2">
      <c r="A13" t="s">
        <v>35</v>
      </c>
      <c r="B13" t="s">
        <v>39</v>
      </c>
      <c r="C13" t="s">
        <v>34</v>
      </c>
      <c r="D13" t="s">
        <v>8</v>
      </c>
      <c r="E13" s="46">
        <f>E12-E11</f>
        <v>2.5151879999999993</v>
      </c>
    </row>
    <row r="14" spans="1:5" x14ac:dyDescent="0.2">
      <c r="A14" t="s">
        <v>36</v>
      </c>
      <c r="B14" t="s">
        <v>38</v>
      </c>
      <c r="C14" t="s">
        <v>32</v>
      </c>
      <c r="D14" t="s">
        <v>8</v>
      </c>
      <c r="E14" s="46">
        <v>4.812341</v>
      </c>
    </row>
    <row r="15" spans="1:5" x14ac:dyDescent="0.2">
      <c r="A15" t="s">
        <v>36</v>
      </c>
      <c r="B15" t="s">
        <v>38</v>
      </c>
      <c r="C15" t="s">
        <v>33</v>
      </c>
      <c r="D15" t="s">
        <v>8</v>
      </c>
      <c r="E15" s="46">
        <v>6.8046949999999997</v>
      </c>
    </row>
    <row r="16" spans="1:5" x14ac:dyDescent="0.2">
      <c r="A16" t="s">
        <v>36</v>
      </c>
      <c r="B16" t="s">
        <v>38</v>
      </c>
      <c r="C16" t="s">
        <v>34</v>
      </c>
      <c r="D16" t="s">
        <v>8</v>
      </c>
      <c r="E16" s="46">
        <f>E15-E14</f>
        <v>1.9923539999999997</v>
      </c>
    </row>
    <row r="17" spans="1:5" x14ac:dyDescent="0.2">
      <c r="A17" t="s">
        <v>36</v>
      </c>
      <c r="B17" t="s">
        <v>39</v>
      </c>
      <c r="C17" t="s">
        <v>32</v>
      </c>
      <c r="D17" t="s">
        <v>8</v>
      </c>
      <c r="E17" s="46">
        <v>5.2440509999999998</v>
      </c>
    </row>
    <row r="18" spans="1:5" x14ac:dyDescent="0.2">
      <c r="A18" t="s">
        <v>36</v>
      </c>
      <c r="B18" t="s">
        <v>39</v>
      </c>
      <c r="C18" t="s">
        <v>33</v>
      </c>
      <c r="D18" t="s">
        <v>8</v>
      </c>
      <c r="E18" s="46">
        <v>7.4566530000000002</v>
      </c>
    </row>
    <row r="19" spans="1:5" x14ac:dyDescent="0.2">
      <c r="A19" t="s">
        <v>36</v>
      </c>
      <c r="B19" t="s">
        <v>39</v>
      </c>
      <c r="C19" t="s">
        <v>34</v>
      </c>
      <c r="D19" t="s">
        <v>8</v>
      </c>
      <c r="E19" s="46">
        <f>E18-E17</f>
        <v>2.2126020000000004</v>
      </c>
    </row>
    <row r="20" spans="1:5" x14ac:dyDescent="0.2">
      <c r="A20" t="s">
        <v>29</v>
      </c>
      <c r="B20" t="s">
        <v>38</v>
      </c>
      <c r="C20" t="s">
        <v>32</v>
      </c>
      <c r="D20" t="s">
        <v>8</v>
      </c>
      <c r="E20" s="46">
        <v>3.7147160000000001</v>
      </c>
    </row>
    <row r="21" spans="1:5" x14ac:dyDescent="0.2">
      <c r="A21" t="s">
        <v>29</v>
      </c>
      <c r="B21" t="s">
        <v>38</v>
      </c>
      <c r="C21" t="s">
        <v>33</v>
      </c>
      <c r="D21" t="s">
        <v>8</v>
      </c>
      <c r="E21" s="46">
        <v>5.8061280000000002</v>
      </c>
    </row>
    <row r="22" spans="1:5" x14ac:dyDescent="0.2">
      <c r="A22" t="s">
        <v>29</v>
      </c>
      <c r="B22" t="s">
        <v>38</v>
      </c>
      <c r="C22" t="s">
        <v>34</v>
      </c>
      <c r="D22" t="s">
        <v>8</v>
      </c>
      <c r="E22" s="46">
        <f>E21-E20</f>
        <v>2.091412</v>
      </c>
    </row>
    <row r="23" spans="1:5" x14ac:dyDescent="0.2">
      <c r="A23" t="s">
        <v>29</v>
      </c>
      <c r="B23" t="s">
        <v>39</v>
      </c>
      <c r="C23" t="s">
        <v>32</v>
      </c>
      <c r="D23" t="s">
        <v>8</v>
      </c>
      <c r="E23" s="46">
        <v>4.7045139999999996</v>
      </c>
    </row>
    <row r="24" spans="1:5" x14ac:dyDescent="0.2">
      <c r="A24" t="s">
        <v>29</v>
      </c>
      <c r="B24" t="s">
        <v>39</v>
      </c>
      <c r="C24" t="s">
        <v>33</v>
      </c>
      <c r="D24" t="s">
        <v>8</v>
      </c>
      <c r="E24" s="46">
        <v>7.2182769999999996</v>
      </c>
    </row>
    <row r="25" spans="1:5" x14ac:dyDescent="0.2">
      <c r="A25" t="s">
        <v>29</v>
      </c>
      <c r="B25" t="s">
        <v>39</v>
      </c>
      <c r="C25" t="s">
        <v>34</v>
      </c>
      <c r="D25" t="s">
        <v>8</v>
      </c>
      <c r="E25" s="46">
        <f>E24-E23</f>
        <v>2.513763</v>
      </c>
    </row>
    <row r="26" spans="1:5" x14ac:dyDescent="0.2">
      <c r="A26" t="s">
        <v>37</v>
      </c>
      <c r="B26" t="s">
        <v>38</v>
      </c>
      <c r="C26" t="s">
        <v>32</v>
      </c>
      <c r="D26" t="s">
        <v>8</v>
      </c>
      <c r="E26" s="46">
        <v>3.2990029999999999</v>
      </c>
    </row>
    <row r="27" spans="1:5" x14ac:dyDescent="0.2">
      <c r="A27" t="s">
        <v>37</v>
      </c>
      <c r="B27" t="s">
        <v>38</v>
      </c>
      <c r="C27" t="s">
        <v>33</v>
      </c>
      <c r="D27" t="s">
        <v>8</v>
      </c>
      <c r="E27" s="46">
        <v>4.8132890000000002</v>
      </c>
    </row>
    <row r="28" spans="1:5" x14ac:dyDescent="0.2">
      <c r="A28" t="s">
        <v>37</v>
      </c>
      <c r="B28" t="s">
        <v>38</v>
      </c>
      <c r="C28" t="s">
        <v>34</v>
      </c>
      <c r="D28" t="s">
        <v>8</v>
      </c>
      <c r="E28" s="46">
        <f>E27-E26</f>
        <v>1.5142860000000002</v>
      </c>
    </row>
    <row r="29" spans="1:5" x14ac:dyDescent="0.2">
      <c r="A29" t="s">
        <v>37</v>
      </c>
      <c r="B29" t="s">
        <v>39</v>
      </c>
      <c r="C29" t="s">
        <v>32</v>
      </c>
      <c r="D29" t="s">
        <v>8</v>
      </c>
      <c r="E29" s="46">
        <v>3.8504360000000002</v>
      </c>
    </row>
    <row r="30" spans="1:5" x14ac:dyDescent="0.2">
      <c r="A30" t="s">
        <v>37</v>
      </c>
      <c r="B30" t="s">
        <v>39</v>
      </c>
      <c r="C30" t="s">
        <v>33</v>
      </c>
      <c r="D30" t="s">
        <v>8</v>
      </c>
      <c r="E30" s="46">
        <v>4.8867580000000004</v>
      </c>
    </row>
    <row r="31" spans="1:5" x14ac:dyDescent="0.2">
      <c r="A31" t="s">
        <v>37</v>
      </c>
      <c r="B31" t="s">
        <v>39</v>
      </c>
      <c r="C31" t="s">
        <v>34</v>
      </c>
      <c r="D31" t="s">
        <v>8</v>
      </c>
      <c r="E31" s="46">
        <f>E30-E29</f>
        <v>1.0363220000000002</v>
      </c>
    </row>
    <row r="32" spans="1:5" x14ac:dyDescent="0.2">
      <c r="E32" s="46"/>
    </row>
    <row r="33" spans="1:5" x14ac:dyDescent="0.2">
      <c r="E33" s="46"/>
    </row>
    <row r="34" spans="1:5" x14ac:dyDescent="0.2">
      <c r="E34" s="46"/>
    </row>
    <row r="36" spans="1:5" x14ac:dyDescent="0.2">
      <c r="A36" s="43" t="s">
        <v>14</v>
      </c>
      <c r="B36" t="s">
        <v>38</v>
      </c>
    </row>
    <row r="38" spans="1:5" x14ac:dyDescent="0.2">
      <c r="A38" s="43" t="s">
        <v>28</v>
      </c>
      <c r="B38" s="43" t="s">
        <v>31</v>
      </c>
    </row>
    <row r="39" spans="1:5" x14ac:dyDescent="0.2">
      <c r="A39" s="43" t="s">
        <v>26</v>
      </c>
      <c r="B39" t="s">
        <v>32</v>
      </c>
      <c r="C39" t="s">
        <v>34</v>
      </c>
      <c r="D39" t="s">
        <v>27</v>
      </c>
    </row>
    <row r="40" spans="1:5" x14ac:dyDescent="0.2">
      <c r="A40" s="44" t="s">
        <v>36</v>
      </c>
      <c r="B40" s="46">
        <v>4.812341</v>
      </c>
      <c r="C40" s="46">
        <v>1.9923539999999997</v>
      </c>
      <c r="D40" s="46">
        <v>6.8046949999999997</v>
      </c>
    </row>
    <row r="41" spans="1:5" x14ac:dyDescent="0.2">
      <c r="A41" s="44" t="s">
        <v>35</v>
      </c>
      <c r="B41" s="46">
        <v>5.6829770000000002</v>
      </c>
      <c r="C41" s="46">
        <v>2.5151879999999993</v>
      </c>
      <c r="D41" s="46">
        <v>8.1981649999999995</v>
      </c>
    </row>
    <row r="42" spans="1:5" x14ac:dyDescent="0.2">
      <c r="A42" s="44" t="s">
        <v>30</v>
      </c>
      <c r="B42" s="46">
        <v>2.9583930000000001</v>
      </c>
      <c r="C42" s="46">
        <v>1.2582969999999998</v>
      </c>
      <c r="D42" s="46">
        <v>4.2166899999999998</v>
      </c>
    </row>
    <row r="43" spans="1:5" x14ac:dyDescent="0.2">
      <c r="A43" s="44" t="s">
        <v>29</v>
      </c>
      <c r="B43" s="46">
        <v>3.7147160000000001</v>
      </c>
      <c r="C43" s="46">
        <v>2.091412</v>
      </c>
      <c r="D43" s="46">
        <v>5.8061280000000002</v>
      </c>
    </row>
    <row r="44" spans="1:5" x14ac:dyDescent="0.2">
      <c r="A44" s="44" t="s">
        <v>37</v>
      </c>
      <c r="B44" s="46">
        <v>3.2990029999999999</v>
      </c>
      <c r="C44" s="46">
        <v>1.5142860000000002</v>
      </c>
      <c r="D44" s="46">
        <v>4.8132890000000002</v>
      </c>
    </row>
    <row r="45" spans="1:5" x14ac:dyDescent="0.2">
      <c r="A45" s="44" t="s">
        <v>27</v>
      </c>
      <c r="B45" s="46">
        <v>20.46743</v>
      </c>
      <c r="C45" s="46">
        <v>9.371537</v>
      </c>
      <c r="D45" s="46">
        <v>29.838967</v>
      </c>
    </row>
    <row r="69" spans="1:6" x14ac:dyDescent="0.2">
      <c r="A69" s="43" t="s">
        <v>28</v>
      </c>
      <c r="B69" s="43" t="s">
        <v>31</v>
      </c>
    </row>
    <row r="70" spans="1:6" x14ac:dyDescent="0.2">
      <c r="A70" s="43" t="s">
        <v>26</v>
      </c>
      <c r="B70" t="s">
        <v>37</v>
      </c>
      <c r="C70" t="s">
        <v>29</v>
      </c>
      <c r="D70" t="s">
        <v>30</v>
      </c>
      <c r="E70" t="s">
        <v>35</v>
      </c>
      <c r="F70" t="s">
        <v>36</v>
      </c>
    </row>
    <row r="71" spans="1:6" x14ac:dyDescent="0.2">
      <c r="A71" s="44" t="s">
        <v>34</v>
      </c>
      <c r="B71" s="46">
        <v>2.5506080000000004</v>
      </c>
      <c r="C71" s="46">
        <v>4.605175</v>
      </c>
      <c r="D71" s="46">
        <v>3.1447069999999995</v>
      </c>
      <c r="E71" s="46">
        <v>5.0303759999999986</v>
      </c>
      <c r="F71" s="46">
        <v>4.2049560000000001</v>
      </c>
    </row>
    <row r="72" spans="1:6" x14ac:dyDescent="0.2">
      <c r="A72" s="45" t="s">
        <v>39</v>
      </c>
      <c r="B72" s="46">
        <v>1.0363220000000002</v>
      </c>
      <c r="C72" s="46">
        <v>2.513763</v>
      </c>
      <c r="D72" s="46">
        <v>1.8864099999999997</v>
      </c>
      <c r="E72" s="46">
        <v>2.5151879999999993</v>
      </c>
      <c r="F72" s="46">
        <v>2.2126020000000004</v>
      </c>
    </row>
    <row r="73" spans="1:6" x14ac:dyDescent="0.2">
      <c r="A73" s="45" t="s">
        <v>38</v>
      </c>
      <c r="B73" s="46">
        <v>1.5142860000000002</v>
      </c>
      <c r="C73" s="46">
        <v>2.091412</v>
      </c>
      <c r="D73" s="46">
        <v>1.2582969999999998</v>
      </c>
      <c r="E73" s="46">
        <v>2.5151879999999993</v>
      </c>
      <c r="F73" s="46">
        <v>1.9923539999999997</v>
      </c>
    </row>
    <row r="74" spans="1:6" x14ac:dyDescent="0.2">
      <c r="A74" s="44" t="s">
        <v>32</v>
      </c>
      <c r="B74" s="46">
        <v>7.1494390000000001</v>
      </c>
      <c r="C74" s="46">
        <v>8.4192299999999989</v>
      </c>
      <c r="D74" s="46">
        <v>7.6506860000000003</v>
      </c>
      <c r="E74" s="46">
        <v>11.365954</v>
      </c>
      <c r="F74" s="46">
        <v>10.056391999999999</v>
      </c>
    </row>
    <row r="75" spans="1:6" x14ac:dyDescent="0.2">
      <c r="A75" s="45" t="s">
        <v>39</v>
      </c>
      <c r="B75" s="46">
        <v>3.8504360000000002</v>
      </c>
      <c r="C75" s="46">
        <v>4.7045139999999996</v>
      </c>
      <c r="D75" s="46">
        <v>4.6922930000000003</v>
      </c>
      <c r="E75" s="46">
        <v>5.6829770000000002</v>
      </c>
      <c r="F75" s="46">
        <v>5.2440509999999998</v>
      </c>
    </row>
    <row r="76" spans="1:6" x14ac:dyDescent="0.2">
      <c r="A76" s="45" t="s">
        <v>38</v>
      </c>
      <c r="B76" s="46">
        <v>3.2990029999999999</v>
      </c>
      <c r="C76" s="46">
        <v>3.7147160000000001</v>
      </c>
      <c r="D76" s="46">
        <v>2.9583930000000001</v>
      </c>
      <c r="E76" s="46">
        <v>5.6829770000000002</v>
      </c>
      <c r="F76" s="46">
        <v>4.812341</v>
      </c>
    </row>
  </sheetData>
  <pageMargins left="0.7" right="0.7" top="0.75" bottom="0.75" header="0.3" footer="0.3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Independent Variables</vt:lpstr>
      <vt:lpstr>Dependent Variables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Guetta Jeanrenaud</dc:creator>
  <cp:lastModifiedBy>Nicolas Guetta Jeanrenaud</cp:lastModifiedBy>
  <dcterms:created xsi:type="dcterms:W3CDTF">2018-11-18T19:51:05Z</dcterms:created>
  <dcterms:modified xsi:type="dcterms:W3CDTF">2019-03-12T15:18:56Z</dcterms:modified>
</cp:coreProperties>
</file>