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j995/dropbox/projects/2018_helios/output/regression_results/"/>
    </mc:Choice>
  </mc:AlternateContent>
  <xr:revisionPtr revIDLastSave="0" documentId="13_ncr:1_{988476EB-4EDD-4846-83FC-8EE7733D8798}" xr6:coauthVersionLast="36" xr6:coauthVersionMax="36" xr10:uidLastSave="{00000000-0000-0000-0000-000000000000}"/>
  <bookViews>
    <workbookView xWindow="0" yWindow="460" windowWidth="25600" windowHeight="15540" xr2:uid="{E715F509-F765-4626-8D83-2558E63D3D2C}"/>
  </bookViews>
  <sheets>
    <sheet name="publications" sheetId="1" r:id="rId1"/>
    <sheet name="average_citations" sheetId="6" r:id="rId2"/>
    <sheet name="collaborators" sheetId="7" r:id="rId3"/>
    <sheet name="collab-countries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8" l="1"/>
  <c r="B33" i="8"/>
  <c r="B31" i="8"/>
  <c r="B30" i="8"/>
  <c r="B29" i="8"/>
  <c r="B28" i="8"/>
  <c r="B26" i="8"/>
  <c r="B24" i="8"/>
  <c r="B22" i="8"/>
  <c r="B20" i="8"/>
  <c r="B18" i="8"/>
  <c r="B16" i="8"/>
  <c r="B14" i="8"/>
  <c r="B12" i="8"/>
  <c r="B11" i="8"/>
  <c r="B10" i="8"/>
  <c r="B9" i="8"/>
  <c r="B8" i="8"/>
  <c r="B7" i="8"/>
  <c r="B6" i="8"/>
  <c r="B5" i="8"/>
  <c r="B36" i="7"/>
  <c r="B33" i="7"/>
  <c r="B31" i="7"/>
  <c r="B30" i="7"/>
  <c r="B29" i="7"/>
  <c r="B28" i="7"/>
  <c r="B26" i="7"/>
  <c r="B24" i="7"/>
  <c r="B22" i="7"/>
  <c r="B20" i="7"/>
  <c r="B18" i="7"/>
  <c r="B16" i="7"/>
  <c r="B14" i="7"/>
  <c r="B12" i="7"/>
  <c r="B11" i="7"/>
  <c r="B10" i="7"/>
  <c r="B9" i="7"/>
  <c r="B8" i="7"/>
  <c r="B7" i="7"/>
  <c r="B6" i="7"/>
  <c r="B5" i="7"/>
  <c r="B36" i="6"/>
  <c r="B33" i="6"/>
  <c r="B31" i="6"/>
  <c r="B30" i="6"/>
  <c r="B29" i="6"/>
  <c r="B28" i="6"/>
  <c r="B26" i="6"/>
  <c r="B24" i="6"/>
  <c r="B22" i="6"/>
  <c r="B20" i="6"/>
  <c r="B18" i="6"/>
  <c r="B16" i="6"/>
  <c r="B14" i="6"/>
  <c r="B12" i="6"/>
  <c r="B11" i="6"/>
  <c r="B10" i="6"/>
  <c r="B9" i="6"/>
  <c r="B8" i="6"/>
  <c r="B7" i="6"/>
  <c r="B6" i="6"/>
  <c r="B5" i="6"/>
  <c r="B28" i="1"/>
  <c r="B26" i="1"/>
  <c r="B24" i="1"/>
  <c r="B22" i="1" l="1"/>
  <c r="B14" i="1"/>
  <c r="B36" i="1"/>
  <c r="B33" i="1"/>
  <c r="B31" i="1"/>
  <c r="B30" i="1"/>
  <c r="B29" i="1"/>
  <c r="B20" i="1"/>
  <c r="B18" i="1"/>
  <c r="B16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<sst xmlns="http://schemas.openxmlformats.org/spreadsheetml/2006/main" count="1177" uniqueCount="629">
  <si>
    <t>="* p&lt;.1</t>
  </si>
  <si>
    <t xml:space="preserve"> ** p&lt;.05</t>
  </si>
  <si>
    <t xml:space="preserve"> *** p&lt;.01"</t>
  </si>
  <si>
    <t>Year FE</t>
  </si>
  <si>
    <t>Yes</t>
  </si>
  <si>
    <t>After Grant</t>
  </si>
  <si>
    <t>INCa/INSERM/DGOS x After Grant</t>
  </si>
  <si>
    <t>National Cancer Institute x After Grant</t>
  </si>
  <si>
    <t>National Health and Medical Rese x After Grant</t>
  </si>
  <si>
    <t>Wellcome Trust x After Grant</t>
  </si>
  <si>
    <t>Career Age</t>
  </si>
  <si>
    <t>LHS: Average Citations per Paper</t>
  </si>
  <si>
    <t>Average citations are null for years without a publication</t>
  </si>
  <si>
    <t>Omitted agency is Cancer Research UK</t>
  </si>
  <si>
    <t>LHS: Number of Publications</t>
  </si>
  <si>
    <t>Career Age Squared</t>
  </si>
  <si>
    <t/>
  </si>
  <si>
    <t>(0.000)</t>
  </si>
  <si>
    <t>No</t>
  </si>
  <si>
    <t>ORCID-Confirmed Researcher</t>
  </si>
  <si>
    <t>(0.002)</t>
  </si>
  <si>
    <t>(0.001)</t>
  </si>
  <si>
    <t>(0.004)</t>
  </si>
  <si>
    <t>-0.002***</t>
  </si>
  <si>
    <t>Sample +/- 5 years surrounding 1st grant (11 observations per researcher), must have career age and affiliation.</t>
  </si>
  <si>
    <t>LHS: Number of Unique Collaborators</t>
  </si>
  <si>
    <t>LHS: Number of Distinct Countries among Collaborators</t>
  </si>
  <si>
    <t>(1)</t>
  </si>
  <si>
    <t>(2)</t>
  </si>
  <si>
    <t>(3)</t>
  </si>
  <si>
    <t>(4)</t>
  </si>
  <si>
    <t>(5)</t>
  </si>
  <si>
    <t>(6)</t>
  </si>
  <si>
    <t>(7)</t>
  </si>
  <si>
    <t>(8)</t>
  </si>
  <si>
    <t>Female Researcher</t>
  </si>
  <si>
    <t>(0.139)</t>
  </si>
  <si>
    <t>(0.093)</t>
  </si>
  <si>
    <t>0.249</t>
  </si>
  <si>
    <t>(0.188)</t>
  </si>
  <si>
    <t>(0.201)</t>
  </si>
  <si>
    <t>Researcher FE</t>
  </si>
  <si>
    <t>Propensity Weights</t>
  </si>
  <si>
    <t>(0.337)</t>
  </si>
  <si>
    <t>(0.111)</t>
  </si>
  <si>
    <t>Propensity Weights are created using number of publications in first year, RCDC and CSO codes of those publication, and career age.</t>
  </si>
  <si>
    <t>Observations that do not have publications, or where publications do not have RCDC or CSO codes, have no propensity weight.</t>
  </si>
  <si>
    <t>LHS Number of publications is constucted as the number of unique publications by a researcher in a given year.</t>
  </si>
  <si>
    <t>LHS Collaborators is constructed as the number of unique coauthors a given researcher had in a given year.</t>
  </si>
  <si>
    <t>(1.419)</t>
  </si>
  <si>
    <t>(0.461)</t>
  </si>
  <si>
    <t>LHS Collab-Countries is constructed as the number of unique countries among a given researcher's coauthors in a given year.</t>
  </si>
  <si>
    <t>0.046</t>
  </si>
  <si>
    <t>(0.107)</t>
  </si>
  <si>
    <t>(0.094)</t>
  </si>
  <si>
    <t>(0.091)</t>
  </si>
  <si>
    <t>(0.224)</t>
  </si>
  <si>
    <t>(0.039)</t>
  </si>
  <si>
    <t>Omitted gender is Male. Control for missing gender estimator is also included.</t>
  </si>
  <si>
    <t>(0.294)</t>
  </si>
  <si>
    <t>0.000</t>
  </si>
  <si>
    <t>0.026</t>
  </si>
  <si>
    <t>(0.207)</t>
  </si>
  <si>
    <t>(0.184)</t>
  </si>
  <si>
    <t>(0.326)</t>
  </si>
  <si>
    <t>(0.369)</t>
  </si>
  <si>
    <t>(0.317)</t>
  </si>
  <si>
    <t>(0.330)</t>
  </si>
  <si>
    <t>(0.375)</t>
  </si>
  <si>
    <t>(0.190)</t>
  </si>
  <si>
    <t>(0.243)</t>
  </si>
  <si>
    <t>(1.773)</t>
  </si>
  <si>
    <t>0.030</t>
  </si>
  <si>
    <t>(0.138)</t>
  </si>
  <si>
    <t>(0.175)</t>
  </si>
  <si>
    <t>(0.377)</t>
  </si>
  <si>
    <t>0.684</t>
  </si>
  <si>
    <t>(0.279)</t>
  </si>
  <si>
    <t>-0.299</t>
  </si>
  <si>
    <t>(0.257)</t>
  </si>
  <si>
    <t>(0.359)</t>
  </si>
  <si>
    <t>(0.360)</t>
  </si>
  <si>
    <t>(0.447)</t>
  </si>
  <si>
    <t>(0.443)</t>
  </si>
  <si>
    <t>-0.177</t>
  </si>
  <si>
    <t>(0.450)</t>
  </si>
  <si>
    <t>(0.262)</t>
  </si>
  <si>
    <t>(0.263)</t>
  </si>
  <si>
    <t>(0.194)</t>
  </si>
  <si>
    <t>LHS Average citations is constructed as the average of the current citation counts for all publications by a given researcher in a given year, normalized by the number of years since publication.</t>
  </si>
  <si>
    <t>0.079</t>
  </si>
  <si>
    <t>-0.049</t>
  </si>
  <si>
    <t>0.256</t>
  </si>
  <si>
    <t>-0.405</t>
  </si>
  <si>
    <t>(0.349)</t>
  </si>
  <si>
    <t>(0.208)</t>
  </si>
  <si>
    <t>(0.381)</t>
  </si>
  <si>
    <t>(0.387)</t>
  </si>
  <si>
    <t>-1.031***</t>
  </si>
  <si>
    <t>-0.989***</t>
  </si>
  <si>
    <t>-1.024***</t>
  </si>
  <si>
    <t>-0.718</t>
  </si>
  <si>
    <t>-0.762</t>
  </si>
  <si>
    <t>-0.257</t>
  </si>
  <si>
    <t>(0.268)</t>
  </si>
  <si>
    <t>(.)</t>
  </si>
  <si>
    <t>(0.501)</t>
  </si>
  <si>
    <t>(0.517)</t>
  </si>
  <si>
    <t>(0.470)</t>
  </si>
  <si>
    <t>-0.573**</t>
  </si>
  <si>
    <t>-0.554**</t>
  </si>
  <si>
    <t>-0.469*</t>
  </si>
  <si>
    <t>-0.694*</t>
  </si>
  <si>
    <t>-0.451</t>
  </si>
  <si>
    <t>0.406</t>
  </si>
  <si>
    <t>(0.256)</t>
  </si>
  <si>
    <t>(0.252)</t>
  </si>
  <si>
    <t>(0.422)</t>
  </si>
  <si>
    <t>(0.471)</t>
  </si>
  <si>
    <t>-0.336</t>
  </si>
  <si>
    <t>-0.309</t>
  </si>
  <si>
    <t>-0.179</t>
  </si>
  <si>
    <t>1.536**</t>
  </si>
  <si>
    <t>1.687**</t>
  </si>
  <si>
    <t>1.759**</t>
  </si>
  <si>
    <t>(0.277)</t>
  </si>
  <si>
    <t>(0.275)</t>
  </si>
  <si>
    <t>(0.723)</t>
  </si>
  <si>
    <t>(0.753)</t>
  </si>
  <si>
    <t>(0.708)</t>
  </si>
  <si>
    <t>-0.800***</t>
  </si>
  <si>
    <t>-0.815***</t>
  </si>
  <si>
    <t>-0.589**</t>
  </si>
  <si>
    <t>0.281</t>
  </si>
  <si>
    <t>0.700</t>
  </si>
  <si>
    <t>0.941**</t>
  </si>
  <si>
    <t>(0.249)</t>
  </si>
  <si>
    <t>(0.356)</t>
  </si>
  <si>
    <t>(0.430)</t>
  </si>
  <si>
    <t>-0.062</t>
  </si>
  <si>
    <t>-0.151</t>
  </si>
  <si>
    <t>-0.240</t>
  </si>
  <si>
    <t>-0.083</t>
  </si>
  <si>
    <t>(0.354)</t>
  </si>
  <si>
    <t>(0.456)</t>
  </si>
  <si>
    <t>(0.465)</t>
  </si>
  <si>
    <t>0.284</t>
  </si>
  <si>
    <t>0.227</t>
  </si>
  <si>
    <t>-0.043</t>
  </si>
  <si>
    <t>0.080</t>
  </si>
  <si>
    <t>(0.357)</t>
  </si>
  <si>
    <t>(0.355)</t>
  </si>
  <si>
    <t>(0.221)</t>
  </si>
  <si>
    <t>(0.391)</t>
  </si>
  <si>
    <t>(0.397)</t>
  </si>
  <si>
    <t>0.701</t>
  </si>
  <si>
    <t>0.603</t>
  </si>
  <si>
    <t>0.175</t>
  </si>
  <si>
    <t>(0.446)</t>
  </si>
  <si>
    <t>(0.442)</t>
  </si>
  <si>
    <t>(0.860)</t>
  </si>
  <si>
    <t>(0.849)</t>
  </si>
  <si>
    <t>(0.759)</t>
  </si>
  <si>
    <t>(0.320)</t>
  </si>
  <si>
    <t>0.583</t>
  </si>
  <si>
    <t>0.684*</t>
  </si>
  <si>
    <t>-0.786</t>
  </si>
  <si>
    <t>-0.951**</t>
  </si>
  <si>
    <t>-0.786***</t>
  </si>
  <si>
    <t>(0.429)</t>
  </si>
  <si>
    <t>(0.402)</t>
  </si>
  <si>
    <t>(0.520)</t>
  </si>
  <si>
    <t>(0.525)</t>
  </si>
  <si>
    <t>(0.475)</t>
  </si>
  <si>
    <t>(0.248)</t>
  </si>
  <si>
    <t>0.114</t>
  </si>
  <si>
    <t>0.159</t>
  </si>
  <si>
    <t>0.795***</t>
  </si>
  <si>
    <t>0.458</t>
  </si>
  <si>
    <t>0.469</t>
  </si>
  <si>
    <t>0.922***</t>
  </si>
  <si>
    <t>(0.125)</t>
  </si>
  <si>
    <t>(0.315)</t>
  </si>
  <si>
    <t>(0.305)</t>
  </si>
  <si>
    <t>0.177*</t>
  </si>
  <si>
    <t>0.205**</t>
  </si>
  <si>
    <t>-0.375</t>
  </si>
  <si>
    <t>-0.423*</t>
  </si>
  <si>
    <t>(0.104)</t>
  </si>
  <si>
    <t>(0.236)</t>
  </si>
  <si>
    <t>0.078***</t>
  </si>
  <si>
    <t>(0.008)</t>
  </si>
  <si>
    <t>0.003*</t>
  </si>
  <si>
    <t>0.970***</t>
  </si>
  <si>
    <t>0.805***</t>
  </si>
  <si>
    <t>0.193</t>
  </si>
  <si>
    <t>0.563***</t>
  </si>
  <si>
    <t>-0.477</t>
  </si>
  <si>
    <t>-0.740</t>
  </si>
  <si>
    <t>-1.156</t>
  </si>
  <si>
    <t>1.213***</t>
  </si>
  <si>
    <t>(0.272)</t>
  </si>
  <si>
    <t>(0.518)</t>
  </si>
  <si>
    <t>(0.699)</t>
  </si>
  <si>
    <t>(0.730)</t>
  </si>
  <si>
    <t>(0.055)</t>
  </si>
  <si>
    <t>3113</t>
  </si>
  <si>
    <t>2992</t>
  </si>
  <si>
    <t>0.417</t>
  </si>
  <si>
    <t>0.258</t>
  </si>
  <si>
    <t>0.417*</t>
  </si>
  <si>
    <t>0.640*</t>
  </si>
  <si>
    <t>-0.236</t>
  </si>
  <si>
    <t>0.640**</t>
  </si>
  <si>
    <t>(0.314)</t>
  </si>
  <si>
    <t>(0.370)</t>
  </si>
  <si>
    <t>(0.374)</t>
  </si>
  <si>
    <t>(0.281)</t>
  </si>
  <si>
    <t>-1.022***</t>
  </si>
  <si>
    <t>-0.921***</t>
  </si>
  <si>
    <t>-0.963***</t>
  </si>
  <si>
    <t>-0.640</t>
  </si>
  <si>
    <t>-0.561</t>
  </si>
  <si>
    <t>0.082</t>
  </si>
  <si>
    <t>(0.205)</t>
  </si>
  <si>
    <t>(0.216)</t>
  </si>
  <si>
    <t>(0.439)</t>
  </si>
  <si>
    <t>(0.386)</t>
  </si>
  <si>
    <t>-0.255</t>
  </si>
  <si>
    <t>-0.070</t>
  </si>
  <si>
    <t>-0.555*</t>
  </si>
  <si>
    <t>-0.364</t>
  </si>
  <si>
    <t>0.686*</t>
  </si>
  <si>
    <t>(0.307)</t>
  </si>
  <si>
    <t>(0.389)</t>
  </si>
  <si>
    <t>(0.406)</t>
  </si>
  <si>
    <t>-0.400*</t>
  </si>
  <si>
    <t>-0.137</t>
  </si>
  <si>
    <t>1.500**</t>
  </si>
  <si>
    <t>1.605***</t>
  </si>
  <si>
    <t>1.646***</t>
  </si>
  <si>
    <t>(0.587)</t>
  </si>
  <si>
    <t>(0.622)</t>
  </si>
  <si>
    <t>(0.533)</t>
  </si>
  <si>
    <t>-0.550**</t>
  </si>
  <si>
    <t>-0.552**</t>
  </si>
  <si>
    <t>-0.273</t>
  </si>
  <si>
    <t>1.251***</t>
  </si>
  <si>
    <t>1.466***</t>
  </si>
  <si>
    <t>1.706***</t>
  </si>
  <si>
    <t>(0.234)</t>
  </si>
  <si>
    <t>(0.235)</t>
  </si>
  <si>
    <t>(0.441)</t>
  </si>
  <si>
    <t>(0.482)</t>
  </si>
  <si>
    <t>(0.519)</t>
  </si>
  <si>
    <t>-0.394</t>
  </si>
  <si>
    <t>-0.504</t>
  </si>
  <si>
    <t>-0.618</t>
  </si>
  <si>
    <t>-0.377</t>
  </si>
  <si>
    <t>-0.618**</t>
  </si>
  <si>
    <t>(0.336)</t>
  </si>
  <si>
    <t>(0.344)</t>
  </si>
  <si>
    <t>(0.258)</t>
  </si>
  <si>
    <t>(0.483)</t>
  </si>
  <si>
    <t>-0.120</t>
  </si>
  <si>
    <t>-0.188</t>
  </si>
  <si>
    <t>-0.380</t>
  </si>
  <si>
    <t>-0.189</t>
  </si>
  <si>
    <t>(0.331)</t>
  </si>
  <si>
    <t>(0.255)</t>
  </si>
  <si>
    <t>(0.384)</t>
  </si>
  <si>
    <t>(0.288)</t>
  </si>
  <si>
    <t>0.243</t>
  </si>
  <si>
    <t>0.122</t>
  </si>
  <si>
    <t>0.184</t>
  </si>
  <si>
    <t>0.384</t>
  </si>
  <si>
    <t>(0.379)</t>
  </si>
  <si>
    <t>(0.316)</t>
  </si>
  <si>
    <t>(0.944)</t>
  </si>
  <si>
    <t>(0.937)</t>
  </si>
  <si>
    <t>(0.832)</t>
  </si>
  <si>
    <t>(0.448)</t>
  </si>
  <si>
    <t>-0.071</t>
  </si>
  <si>
    <t>-0.195</t>
  </si>
  <si>
    <t>-2.379***</t>
  </si>
  <si>
    <t>-2.634***</t>
  </si>
  <si>
    <t>(0.403)</t>
  </si>
  <si>
    <t>(0.688)</t>
  </si>
  <si>
    <t>(0.691)</t>
  </si>
  <si>
    <t>(0.578)</t>
  </si>
  <si>
    <t>(0.407)</t>
  </si>
  <si>
    <t>0.139</t>
  </si>
  <si>
    <t>0.279**</t>
  </si>
  <si>
    <t>1.067***</t>
  </si>
  <si>
    <t>0.559*</t>
  </si>
  <si>
    <t>0.671**</t>
  </si>
  <si>
    <t>1.166***</t>
  </si>
  <si>
    <t>(0.118)</t>
  </si>
  <si>
    <t>(0.328)</t>
  </si>
  <si>
    <t>(0.351)</t>
  </si>
  <si>
    <t>0.442***</t>
  </si>
  <si>
    <t>0.476***</t>
  </si>
  <si>
    <t>0.202</t>
  </si>
  <si>
    <t>(0.088)</t>
  </si>
  <si>
    <t>(0.250)</t>
  </si>
  <si>
    <t>(0.228)</t>
  </si>
  <si>
    <t>0.096***</t>
  </si>
  <si>
    <t>0.014</t>
  </si>
  <si>
    <t>(0.009)</t>
  </si>
  <si>
    <t>(0.046)</t>
  </si>
  <si>
    <t>0.004**</t>
  </si>
  <si>
    <t>0.973***</t>
  </si>
  <si>
    <t>0.480**</t>
  </si>
  <si>
    <t>-0.277</t>
  </si>
  <si>
    <t>0.796***</t>
  </si>
  <si>
    <t>-0.663</t>
  </si>
  <si>
    <t>-1.175</t>
  </si>
  <si>
    <t>-1.559**</t>
  </si>
  <si>
    <t>1.959***</t>
  </si>
  <si>
    <t>(0.217)</t>
  </si>
  <si>
    <t>(0.031)</t>
  </si>
  <si>
    <t>(0.503)</t>
  </si>
  <si>
    <t>(0.719)</t>
  </si>
  <si>
    <t>(0.667)</t>
  </si>
  <si>
    <t>-0.570</t>
  </si>
  <si>
    <t>-0.401</t>
  </si>
  <si>
    <t>-0.977</t>
  </si>
  <si>
    <t>1.113</t>
  </si>
  <si>
    <t>1.100</t>
  </si>
  <si>
    <t>0.476</t>
  </si>
  <si>
    <t>0.936**</t>
  </si>
  <si>
    <t>(1.114)</t>
  </si>
  <si>
    <t>(1.116)</t>
  </si>
  <si>
    <t>(1.150)</t>
  </si>
  <si>
    <t>(1.229)</t>
  </si>
  <si>
    <t>(1.082)</t>
  </si>
  <si>
    <t>(1.093)</t>
  </si>
  <si>
    <t>(1.136)</t>
  </si>
  <si>
    <t>-6.195***</t>
  </si>
  <si>
    <t>-5.806***</t>
  </si>
  <si>
    <t>-5.948***</t>
  </si>
  <si>
    <t>-5.023***</t>
  </si>
  <si>
    <t>-5.485***</t>
  </si>
  <si>
    <t>-4.800***</t>
  </si>
  <si>
    <t>(1.219)</t>
  </si>
  <si>
    <t>(1.306)</t>
  </si>
  <si>
    <t>(1.416)</t>
  </si>
  <si>
    <t>(1.705)</t>
  </si>
  <si>
    <t>(1.756)</t>
  </si>
  <si>
    <t>(1.615)</t>
  </si>
  <si>
    <t>-0.206</t>
  </si>
  <si>
    <t>0.069</t>
  </si>
  <si>
    <t>1.181</t>
  </si>
  <si>
    <t>1.553</t>
  </si>
  <si>
    <t>1.182</t>
  </si>
  <si>
    <t>(0.957)</t>
  </si>
  <si>
    <t>(0.956)</t>
  </si>
  <si>
    <t>(0.973)</t>
  </si>
  <si>
    <t>(0.992)</t>
  </si>
  <si>
    <t>(1.089)</t>
  </si>
  <si>
    <t>(1.051)</t>
  </si>
  <si>
    <t>0.002</t>
  </si>
  <si>
    <t>0.291</t>
  </si>
  <si>
    <t>2.935***</t>
  </si>
  <si>
    <t>2.983***</t>
  </si>
  <si>
    <t>2.222**</t>
  </si>
  <si>
    <t>(1.190)</t>
  </si>
  <si>
    <t>(1.199)</t>
  </si>
  <si>
    <t>(1.211)</t>
  </si>
  <si>
    <t>(1.033)</t>
  </si>
  <si>
    <t>(1.061)</t>
  </si>
  <si>
    <t>(1.104)</t>
  </si>
  <si>
    <t>-4.146***</t>
  </si>
  <si>
    <t>-3.670***</t>
  </si>
  <si>
    <t>-3.334**</t>
  </si>
  <si>
    <t>-0.708</t>
  </si>
  <si>
    <t>0.522</t>
  </si>
  <si>
    <t>-0.392</t>
  </si>
  <si>
    <t>(1.261)</t>
  </si>
  <si>
    <t>(1.299)</t>
  </si>
  <si>
    <t>(1.382)</t>
  </si>
  <si>
    <t>(1.311)</t>
  </si>
  <si>
    <t>(1.376)</t>
  </si>
  <si>
    <t>(1.561)</t>
  </si>
  <si>
    <t>1.247</t>
  </si>
  <si>
    <t>0.786</t>
  </si>
  <si>
    <t>0.536</t>
  </si>
  <si>
    <t>2.043*</t>
  </si>
  <si>
    <t>-1.876</t>
  </si>
  <si>
    <t>-1.454</t>
  </si>
  <si>
    <t>1.061</t>
  </si>
  <si>
    <t>0.131</t>
  </si>
  <si>
    <t>(1.467)</t>
  </si>
  <si>
    <t>(1.584)</t>
  </si>
  <si>
    <t>(1.776)</t>
  </si>
  <si>
    <t>(1.824)</t>
  </si>
  <si>
    <t>(1.764)</t>
  </si>
  <si>
    <t>(1.784)</t>
  </si>
  <si>
    <t>0.467</t>
  </si>
  <si>
    <t>0.491</t>
  </si>
  <si>
    <t>0.448</t>
  </si>
  <si>
    <t>1.224</t>
  </si>
  <si>
    <t>-1.608</t>
  </si>
  <si>
    <t>-1.495</t>
  </si>
  <si>
    <t>-1.118</t>
  </si>
  <si>
    <t>-0.961</t>
  </si>
  <si>
    <t>(1.347)</t>
  </si>
  <si>
    <t>(1.353)</t>
  </si>
  <si>
    <t>(1.341)</t>
  </si>
  <si>
    <t>(1.505)</t>
  </si>
  <si>
    <t>(1.349)</t>
  </si>
  <si>
    <t>(1.367)</t>
  </si>
  <si>
    <t>(0.906)</t>
  </si>
  <si>
    <t>0.213</t>
  </si>
  <si>
    <t>0.148</t>
  </si>
  <si>
    <t>0.107</t>
  </si>
  <si>
    <t>1.415</t>
  </si>
  <si>
    <t>-2.779*</t>
  </si>
  <si>
    <t>-2.704*</t>
  </si>
  <si>
    <t>-2.522</t>
  </si>
  <si>
    <t>-2.055</t>
  </si>
  <si>
    <t>(1.481)</t>
  </si>
  <si>
    <t>(1.490)</t>
  </si>
  <si>
    <t>(1.512)</t>
  </si>
  <si>
    <t>(1.500)</t>
  </si>
  <si>
    <t>(1.630)</t>
  </si>
  <si>
    <t>(1.625)</t>
  </si>
  <si>
    <t>(1.622)</t>
  </si>
  <si>
    <t>(1.881)</t>
  </si>
  <si>
    <t>3.712**</t>
  </si>
  <si>
    <t>3.411**</t>
  </si>
  <si>
    <t>3.119*</t>
  </si>
  <si>
    <t>0.410</t>
  </si>
  <si>
    <t>-1.522</t>
  </si>
  <si>
    <t>-1.566</t>
  </si>
  <si>
    <t>-2.501*</t>
  </si>
  <si>
    <t>-1.502***</t>
  </si>
  <si>
    <t>(1.701)</t>
  </si>
  <si>
    <t>(1.714)</t>
  </si>
  <si>
    <t>(1.723)</t>
  </si>
  <si>
    <t>(1.428)</t>
  </si>
  <si>
    <t>(1.453)</t>
  </si>
  <si>
    <t>3.298**</t>
  </si>
  <si>
    <t>4.240***</t>
  </si>
  <si>
    <t>4.222**</t>
  </si>
  <si>
    <t>5.873***</t>
  </si>
  <si>
    <t>5.012***</t>
  </si>
  <si>
    <t>1.792</t>
  </si>
  <si>
    <t>(1.639)</t>
  </si>
  <si>
    <t>(1.866)</t>
  </si>
  <si>
    <t>(1.787)</t>
  </si>
  <si>
    <t>(1.800)</t>
  </si>
  <si>
    <t>(2.092)</t>
  </si>
  <si>
    <t>0.280</t>
  </si>
  <si>
    <t>0.304</t>
  </si>
  <si>
    <t>-2.390***</t>
  </si>
  <si>
    <t>-2.319***</t>
  </si>
  <si>
    <t>(0.593)</t>
  </si>
  <si>
    <t>(0.594)</t>
  </si>
  <si>
    <t>(0.875)</t>
  </si>
  <si>
    <t>(0.879)</t>
  </si>
  <si>
    <t>-0.037</t>
  </si>
  <si>
    <t>-0.163</t>
  </si>
  <si>
    <t>0.008**</t>
  </si>
  <si>
    <t>(0.003)</t>
  </si>
  <si>
    <t>6.314***</t>
  </si>
  <si>
    <t>5.456***</t>
  </si>
  <si>
    <t>5.900***</t>
  </si>
  <si>
    <t>6.098***</t>
  </si>
  <si>
    <t>3.693***</t>
  </si>
  <si>
    <t>4.564***</t>
  </si>
  <si>
    <t>6.420***</t>
  </si>
  <si>
    <t>3.133***</t>
  </si>
  <si>
    <t>(1.049)</t>
  </si>
  <si>
    <t>(1.249)</t>
  </si>
  <si>
    <t>(1.333)</t>
  </si>
  <si>
    <t>(0.361)</t>
  </si>
  <si>
    <t>(1.296)</t>
  </si>
  <si>
    <t>(1.623)</t>
  </si>
  <si>
    <t>1035</t>
  </si>
  <si>
    <t>1008</t>
  </si>
  <si>
    <t>3.402*</t>
  </si>
  <si>
    <t>2.612</t>
  </si>
  <si>
    <t>3.402**</t>
  </si>
  <si>
    <t>5.332**</t>
  </si>
  <si>
    <t>1.417</t>
  </si>
  <si>
    <t>5.332***</t>
  </si>
  <si>
    <t>(1.927)</t>
  </si>
  <si>
    <t>(1.926)</t>
  </si>
  <si>
    <t>(1.916)</t>
  </si>
  <si>
    <t>(1.364)</t>
  </si>
  <si>
    <t>(2.308)</t>
  </si>
  <si>
    <t>(2.348)</t>
  </si>
  <si>
    <t>(2.281)</t>
  </si>
  <si>
    <t>(1.546)</t>
  </si>
  <si>
    <t>-4.806***</t>
  </si>
  <si>
    <t>-4.293***</t>
  </si>
  <si>
    <t>-4.545***</t>
  </si>
  <si>
    <t>-2.470</t>
  </si>
  <si>
    <t>-2.471</t>
  </si>
  <si>
    <t>(1.242)</t>
  </si>
  <si>
    <t>(1.293)</t>
  </si>
  <si>
    <t>(1.218)</t>
  </si>
  <si>
    <t>(2.576)</t>
  </si>
  <si>
    <t>(2.715)</t>
  </si>
  <si>
    <t>(2.404)</t>
  </si>
  <si>
    <t>-1.341</t>
  </si>
  <si>
    <t>-0.897</t>
  </si>
  <si>
    <t>-0.361</t>
  </si>
  <si>
    <t>-1.595</t>
  </si>
  <si>
    <t>0.166</t>
  </si>
  <si>
    <t>4.317*</t>
  </si>
  <si>
    <t>(1.129)</t>
  </si>
  <si>
    <t>(1.138)</t>
  </si>
  <si>
    <t>(1.750)</t>
  </si>
  <si>
    <t>(2.101)</t>
  </si>
  <si>
    <t>(2.412)</t>
  </si>
  <si>
    <t>-1.919</t>
  </si>
  <si>
    <t>-1.352</t>
  </si>
  <si>
    <t>-0.531</t>
  </si>
  <si>
    <t>8.632**</t>
  </si>
  <si>
    <t>9.689**</t>
  </si>
  <si>
    <t>9.541***</t>
  </si>
  <si>
    <t>(1.212)</t>
  </si>
  <si>
    <t>(1.225)</t>
  </si>
  <si>
    <t>(1.215)</t>
  </si>
  <si>
    <t>(3.607)</t>
  </si>
  <si>
    <t>(3.775)</t>
  </si>
  <si>
    <t>(3.506)</t>
  </si>
  <si>
    <t>-3.666***</t>
  </si>
  <si>
    <t>-3.630***</t>
  </si>
  <si>
    <t>-2.176*</t>
  </si>
  <si>
    <t>2.829</t>
  </si>
  <si>
    <t>5.542**</t>
  </si>
  <si>
    <t>6.116**</t>
  </si>
  <si>
    <t>(1.151)</t>
  </si>
  <si>
    <t>(1.157)</t>
  </si>
  <si>
    <t>(1.144)</t>
  </si>
  <si>
    <t>(1.785)</t>
  </si>
  <si>
    <t>(2.219)</t>
  </si>
  <si>
    <t>(2.449)</t>
  </si>
  <si>
    <t>-3.286</t>
  </si>
  <si>
    <t>-3.878*</t>
  </si>
  <si>
    <t>-3.286**</t>
  </si>
  <si>
    <t>-5.215*</t>
  </si>
  <si>
    <t>-3.925</t>
  </si>
  <si>
    <t>-5.215***</t>
  </si>
  <si>
    <t>(2.044)</t>
  </si>
  <si>
    <t>(2.078)</t>
  </si>
  <si>
    <t>(2.015)</t>
  </si>
  <si>
    <t>(1.458)</t>
  </si>
  <si>
    <t>(2.784)</t>
  </si>
  <si>
    <t>(2.897)</t>
  </si>
  <si>
    <t>(2.399)</t>
  </si>
  <si>
    <t>(1.629)</t>
  </si>
  <si>
    <t>-0.764</t>
  </si>
  <si>
    <t>-1.138</t>
  </si>
  <si>
    <t>-3.648</t>
  </si>
  <si>
    <t>-2.627</t>
  </si>
  <si>
    <t>-3.648**</t>
  </si>
  <si>
    <t>(2.001)</t>
  </si>
  <si>
    <t>(1.999)</t>
  </si>
  <si>
    <t>(1.982)</t>
  </si>
  <si>
    <t>(2.392)</t>
  </si>
  <si>
    <t>(2.433)</t>
  </si>
  <si>
    <t>(2.321)</t>
  </si>
  <si>
    <t>(1.594)</t>
  </si>
  <si>
    <t>1.975</t>
  </si>
  <si>
    <t>1.317</t>
  </si>
  <si>
    <t>-0.100</t>
  </si>
  <si>
    <t>0.970</t>
  </si>
  <si>
    <t>(2.305)</t>
  </si>
  <si>
    <t>(2.304)</t>
  </si>
  <si>
    <t>(2.280)</t>
  </si>
  <si>
    <t>(2.094)</t>
  </si>
  <si>
    <t>(5.122)</t>
  </si>
  <si>
    <t>(5.046)</t>
  </si>
  <si>
    <t>(4.546)</t>
  </si>
  <si>
    <t>(2.139)</t>
  </si>
  <si>
    <t>0.118</t>
  </si>
  <si>
    <t>-0.554</t>
  </si>
  <si>
    <t>-9.364***</t>
  </si>
  <si>
    <t>-10.727***</t>
  </si>
  <si>
    <t>(2.341)</t>
  </si>
  <si>
    <t>(2.332)</t>
  </si>
  <si>
    <t>(2.156)</t>
  </si>
  <si>
    <t>(2.953)</t>
  </si>
  <si>
    <t>(2.990)</t>
  </si>
  <si>
    <t>(2.665)</t>
  </si>
  <si>
    <t>(1.851)</t>
  </si>
  <si>
    <t>0.629</t>
  </si>
  <si>
    <t>1.388*</t>
  </si>
  <si>
    <t>5.496***</t>
  </si>
  <si>
    <t>2.205</t>
  </si>
  <si>
    <t>2.575</t>
  </si>
  <si>
    <t>4.131**</t>
  </si>
  <si>
    <t>(0.796)</t>
  </si>
  <si>
    <t>(0.806)</t>
  </si>
  <si>
    <t>(1.907)</t>
  </si>
  <si>
    <t>(1.869)</t>
  </si>
  <si>
    <t>(1.707)</t>
  </si>
  <si>
    <t>2.256***</t>
  </si>
  <si>
    <t>2.433***</t>
  </si>
  <si>
    <t>-1.331</t>
  </si>
  <si>
    <t>-1.379</t>
  </si>
  <si>
    <t>(0.538)</t>
  </si>
  <si>
    <t>(0.537)</t>
  </si>
  <si>
    <t>(1.222)</t>
  </si>
  <si>
    <t>(1.137)</t>
  </si>
  <si>
    <t>0.509***</t>
  </si>
  <si>
    <t>-0.063</t>
  </si>
  <si>
    <t>(0.051)</t>
  </si>
  <si>
    <t>-0.010***</t>
  </si>
  <si>
    <t>0.022**</t>
  </si>
  <si>
    <t>4.384***</t>
  </si>
  <si>
    <t>1.749</t>
  </si>
  <si>
    <t>-2.197*</t>
  </si>
  <si>
    <t>3.965***</t>
  </si>
  <si>
    <t>-4.814*</t>
  </si>
  <si>
    <t>-7.569*</t>
  </si>
  <si>
    <t>-8.236**</t>
  </si>
  <si>
    <t>6.232***</t>
  </si>
  <si>
    <t>(1.186)</t>
  </si>
  <si>
    <t>(1.282)</t>
  </si>
  <si>
    <t>(1.317)</t>
  </si>
  <si>
    <t>(2.756)</t>
  </si>
  <si>
    <t>(3.879)</t>
  </si>
  <si>
    <t>(3.829)</t>
  </si>
  <si>
    <t>(0.323)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</si>
</sst>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0" fontId="0" fillId="0" borderId="0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DDBD-09DD-4007-A621-1262274C2218}">
  <dimension ref="B1:L37"/>
  <sheetViews>
    <sheetView tabSelected="1" zoomScale="75" workbookViewId="0">
      <selection activeCell="B40" sqref="B40"/>
    </sheetView>
  </sheetViews>
  <sheetFormatPr baseColWidth="10" defaultColWidth="8.83203125" defaultRowHeight="15" x14ac:dyDescent="0.2"/>
  <cols>
    <col min="2" max="2" width="38.6640625" bestFit="1" customWidth="1"/>
    <col min="3" max="10" width="10.33203125" customWidth="1"/>
  </cols>
  <sheetData>
    <row r="1" spans="2:12" ht="16" thickBot="1" x14ac:dyDescent="0.25"/>
    <row r="2" spans="2:12" ht="16" thickTop="1" x14ac:dyDescent="0.2">
      <c r="B2" s="5" t="s">
        <v>14</v>
      </c>
      <c r="C2" s="6" t="s">
        <v>27</v>
      </c>
      <c r="D2" s="6" t="s">
        <v>28</v>
      </c>
      <c r="E2" s="6" t="s">
        <v>29</v>
      </c>
      <c r="F2" s="7" t="s">
        <v>30</v>
      </c>
      <c r="G2" s="7" t="s">
        <v>31</v>
      </c>
      <c r="H2" s="7" t="s">
        <v>32</v>
      </c>
      <c r="I2" s="7" t="s">
        <v>33</v>
      </c>
      <c r="J2" s="7" t="s">
        <v>34</v>
      </c>
    </row>
    <row r="3" spans="2:12" x14ac:dyDescent="0.2">
      <c r="B3" s="19" t="s">
        <v>5</v>
      </c>
      <c r="C3" s="2" t="s">
        <v>208</v>
      </c>
      <c r="D3" s="2" t="s">
        <v>208</v>
      </c>
      <c r="E3" s="2" t="s">
        <v>209</v>
      </c>
      <c r="F3" s="8" t="s">
        <v>210</v>
      </c>
      <c r="G3" s="8" t="s">
        <v>211</v>
      </c>
      <c r="H3" s="8" t="s">
        <v>211</v>
      </c>
      <c r="I3" s="8" t="s">
        <v>212</v>
      </c>
      <c r="J3" s="8" t="s">
        <v>213</v>
      </c>
      <c r="L3" t="s">
        <v>24</v>
      </c>
    </row>
    <row r="4" spans="2:12" x14ac:dyDescent="0.2">
      <c r="B4" s="19"/>
      <c r="C4" s="3" t="s">
        <v>66</v>
      </c>
      <c r="D4" s="3" t="s">
        <v>66</v>
      </c>
      <c r="E4" s="3" t="s">
        <v>214</v>
      </c>
      <c r="F4" s="9" t="s">
        <v>70</v>
      </c>
      <c r="G4" s="9" t="s">
        <v>215</v>
      </c>
      <c r="H4" s="9" t="s">
        <v>216</v>
      </c>
      <c r="I4" s="9" t="s">
        <v>75</v>
      </c>
      <c r="J4" s="9" t="s">
        <v>217</v>
      </c>
      <c r="L4" s="18" t="s">
        <v>45</v>
      </c>
    </row>
    <row r="5" spans="2:12" x14ac:dyDescent="0.2">
      <c r="B5" s="19" t="str">
        <f>"INCa/INSERM/DGOS"</f>
        <v>INCa/INSERM/DGOS</v>
      </c>
      <c r="C5" s="3" t="s">
        <v>218</v>
      </c>
      <c r="D5" s="3" t="s">
        <v>219</v>
      </c>
      <c r="E5" s="3" t="s">
        <v>220</v>
      </c>
      <c r="F5" s="9" t="s">
        <v>60</v>
      </c>
      <c r="G5" s="9" t="s">
        <v>221</v>
      </c>
      <c r="H5" s="9" t="s">
        <v>222</v>
      </c>
      <c r="I5" s="9" t="s">
        <v>223</v>
      </c>
      <c r="J5" s="9" t="s">
        <v>60</v>
      </c>
      <c r="L5" s="18" t="s">
        <v>46</v>
      </c>
    </row>
    <row r="6" spans="2:12" x14ac:dyDescent="0.2">
      <c r="B6" s="19" t="str">
        <f>""</f>
        <v/>
      </c>
      <c r="C6" s="3" t="s">
        <v>224</v>
      </c>
      <c r="D6" s="3" t="s">
        <v>225</v>
      </c>
      <c r="E6" s="3" t="s">
        <v>40</v>
      </c>
      <c r="F6" s="9" t="s">
        <v>105</v>
      </c>
      <c r="G6" s="9" t="s">
        <v>226</v>
      </c>
      <c r="H6" s="9" t="s">
        <v>145</v>
      </c>
      <c r="I6" s="9" t="s">
        <v>227</v>
      </c>
      <c r="J6" s="9" t="s">
        <v>105</v>
      </c>
      <c r="L6" t="s">
        <v>13</v>
      </c>
    </row>
    <row r="7" spans="2:12" x14ac:dyDescent="0.2">
      <c r="B7" s="19" t="str">
        <f>"National Cancer Institute"</f>
        <v>National Cancer Institute</v>
      </c>
      <c r="C7" s="3" t="s">
        <v>228</v>
      </c>
      <c r="D7" s="3" t="s">
        <v>84</v>
      </c>
      <c r="E7" s="3" t="s">
        <v>229</v>
      </c>
      <c r="F7" s="9" t="s">
        <v>60</v>
      </c>
      <c r="G7" s="9" t="s">
        <v>230</v>
      </c>
      <c r="H7" s="9" t="s">
        <v>231</v>
      </c>
      <c r="I7" s="9" t="s">
        <v>232</v>
      </c>
      <c r="J7" s="9" t="s">
        <v>60</v>
      </c>
      <c r="L7" s="18" t="s">
        <v>58</v>
      </c>
    </row>
    <row r="8" spans="2:12" x14ac:dyDescent="0.2">
      <c r="B8" s="19" t="str">
        <f>""</f>
        <v/>
      </c>
      <c r="C8" s="3" t="s">
        <v>39</v>
      </c>
      <c r="D8" s="3" t="s">
        <v>69</v>
      </c>
      <c r="E8" s="3" t="s">
        <v>69</v>
      </c>
      <c r="F8" s="9" t="s">
        <v>105</v>
      </c>
      <c r="G8" s="9" t="s">
        <v>233</v>
      </c>
      <c r="H8" s="9" t="s">
        <v>234</v>
      </c>
      <c r="I8" s="9" t="s">
        <v>235</v>
      </c>
      <c r="J8" s="9" t="s">
        <v>105</v>
      </c>
      <c r="L8" t="s">
        <v>47</v>
      </c>
    </row>
    <row r="9" spans="2:12" x14ac:dyDescent="0.2">
      <c r="B9" s="19" t="str">
        <f>"National Health and Medical Rese"</f>
        <v>National Health and Medical Rese</v>
      </c>
      <c r="C9" s="3" t="s">
        <v>236</v>
      </c>
      <c r="D9" s="3" t="s">
        <v>78</v>
      </c>
      <c r="E9" s="3" t="s">
        <v>237</v>
      </c>
      <c r="F9" s="9" t="s">
        <v>60</v>
      </c>
      <c r="G9" s="9" t="s">
        <v>238</v>
      </c>
      <c r="H9" s="9" t="s">
        <v>239</v>
      </c>
      <c r="I9" s="9" t="s">
        <v>240</v>
      </c>
      <c r="J9" s="9" t="s">
        <v>60</v>
      </c>
    </row>
    <row r="10" spans="2:12" x14ac:dyDescent="0.2">
      <c r="B10" s="19" t="str">
        <f>""</f>
        <v/>
      </c>
      <c r="C10" s="3" t="s">
        <v>224</v>
      </c>
      <c r="D10" s="3" t="s">
        <v>95</v>
      </c>
      <c r="E10" s="3" t="s">
        <v>62</v>
      </c>
      <c r="F10" s="9" t="s">
        <v>105</v>
      </c>
      <c r="G10" s="9" t="s">
        <v>241</v>
      </c>
      <c r="H10" s="9" t="s">
        <v>242</v>
      </c>
      <c r="I10" s="9" t="s">
        <v>243</v>
      </c>
      <c r="J10" s="9" t="s">
        <v>105</v>
      </c>
    </row>
    <row r="11" spans="2:12" x14ac:dyDescent="0.2">
      <c r="B11" s="19" t="str">
        <f>"Wellcome Trust"</f>
        <v>Wellcome Trust</v>
      </c>
      <c r="C11" s="3" t="s">
        <v>244</v>
      </c>
      <c r="D11" s="3" t="s">
        <v>245</v>
      </c>
      <c r="E11" s="3" t="s">
        <v>246</v>
      </c>
      <c r="F11" s="9" t="s">
        <v>60</v>
      </c>
      <c r="G11" s="9" t="s">
        <v>247</v>
      </c>
      <c r="H11" s="9" t="s">
        <v>248</v>
      </c>
      <c r="I11" s="9" t="s">
        <v>249</v>
      </c>
      <c r="J11" s="9" t="s">
        <v>60</v>
      </c>
    </row>
    <row r="12" spans="2:12" x14ac:dyDescent="0.2">
      <c r="B12" s="19" t="str">
        <f>""</f>
        <v/>
      </c>
      <c r="C12" s="3" t="s">
        <v>250</v>
      </c>
      <c r="D12" s="3" t="s">
        <v>251</v>
      </c>
      <c r="E12" s="3" t="s">
        <v>56</v>
      </c>
      <c r="F12" s="9" t="s">
        <v>105</v>
      </c>
      <c r="G12" s="9" t="s">
        <v>252</v>
      </c>
      <c r="H12" s="9" t="s">
        <v>253</v>
      </c>
      <c r="I12" s="9" t="s">
        <v>254</v>
      </c>
      <c r="J12" s="9" t="s">
        <v>105</v>
      </c>
    </row>
    <row r="13" spans="2:12" x14ac:dyDescent="0.2">
      <c r="B13" s="19" t="s">
        <v>6</v>
      </c>
      <c r="C13" s="3" t="s">
        <v>255</v>
      </c>
      <c r="D13" s="3" t="s">
        <v>255</v>
      </c>
      <c r="E13" s="3" t="s">
        <v>256</v>
      </c>
      <c r="F13" s="9" t="s">
        <v>255</v>
      </c>
      <c r="G13" s="9" t="s">
        <v>257</v>
      </c>
      <c r="H13" s="9" t="s">
        <v>257</v>
      </c>
      <c r="I13" s="9" t="s">
        <v>258</v>
      </c>
      <c r="J13" s="9" t="s">
        <v>259</v>
      </c>
    </row>
    <row r="14" spans="2:12" x14ac:dyDescent="0.2">
      <c r="B14" s="19" t="str">
        <f>""</f>
        <v/>
      </c>
      <c r="C14" s="3" t="s">
        <v>260</v>
      </c>
      <c r="D14" s="3" t="s">
        <v>261</v>
      </c>
      <c r="E14" s="3" t="s">
        <v>67</v>
      </c>
      <c r="F14" s="9" t="s">
        <v>262</v>
      </c>
      <c r="G14" s="9" t="s">
        <v>145</v>
      </c>
      <c r="H14" s="9" t="s">
        <v>263</v>
      </c>
      <c r="I14" s="9" t="s">
        <v>154</v>
      </c>
      <c r="J14" s="9" t="s">
        <v>59</v>
      </c>
    </row>
    <row r="15" spans="2:12" x14ac:dyDescent="0.2">
      <c r="B15" s="19" t="s">
        <v>7</v>
      </c>
      <c r="C15" s="3" t="s">
        <v>264</v>
      </c>
      <c r="D15" s="3" t="s">
        <v>264</v>
      </c>
      <c r="E15" s="3" t="s">
        <v>265</v>
      </c>
      <c r="F15" s="9" t="s">
        <v>264</v>
      </c>
      <c r="G15" s="9" t="s">
        <v>266</v>
      </c>
      <c r="H15" s="9" t="s">
        <v>266</v>
      </c>
      <c r="I15" s="9" t="s">
        <v>267</v>
      </c>
      <c r="J15" s="9" t="s">
        <v>266</v>
      </c>
    </row>
    <row r="16" spans="2:12" x14ac:dyDescent="0.2">
      <c r="B16" s="19" t="str">
        <f>""</f>
        <v/>
      </c>
      <c r="C16" s="3" t="s">
        <v>67</v>
      </c>
      <c r="D16" s="3" t="s">
        <v>268</v>
      </c>
      <c r="E16" s="3" t="s">
        <v>64</v>
      </c>
      <c r="F16" s="9" t="s">
        <v>269</v>
      </c>
      <c r="G16" s="9" t="s">
        <v>97</v>
      </c>
      <c r="H16" s="9" t="s">
        <v>153</v>
      </c>
      <c r="I16" s="9" t="s">
        <v>270</v>
      </c>
      <c r="J16" s="9" t="s">
        <v>271</v>
      </c>
    </row>
    <row r="17" spans="2:11" x14ac:dyDescent="0.2">
      <c r="B17" s="19" t="s">
        <v>8</v>
      </c>
      <c r="C17" s="3" t="s">
        <v>272</v>
      </c>
      <c r="D17" s="3" t="s">
        <v>272</v>
      </c>
      <c r="E17" s="3" t="s">
        <v>273</v>
      </c>
      <c r="F17" s="9" t="s">
        <v>272</v>
      </c>
      <c r="G17" s="9" t="s">
        <v>274</v>
      </c>
      <c r="H17" s="9" t="s">
        <v>274</v>
      </c>
      <c r="I17" s="9" t="s">
        <v>275</v>
      </c>
      <c r="J17" s="9" t="s">
        <v>274</v>
      </c>
    </row>
    <row r="18" spans="2:11" x14ac:dyDescent="0.2">
      <c r="B18" s="19" t="str">
        <f>""</f>
        <v/>
      </c>
      <c r="C18" s="3" t="s">
        <v>270</v>
      </c>
      <c r="D18" s="3" t="s">
        <v>270</v>
      </c>
      <c r="E18" s="3" t="s">
        <v>276</v>
      </c>
      <c r="F18" s="9" t="s">
        <v>277</v>
      </c>
      <c r="G18" s="9" t="s">
        <v>278</v>
      </c>
      <c r="H18" s="9" t="s">
        <v>279</v>
      </c>
      <c r="I18" s="9" t="s">
        <v>280</v>
      </c>
      <c r="J18" s="9" t="s">
        <v>281</v>
      </c>
    </row>
    <row r="19" spans="2:11" x14ac:dyDescent="0.2">
      <c r="B19" s="19" t="s">
        <v>9</v>
      </c>
      <c r="C19" s="3" t="s">
        <v>282</v>
      </c>
      <c r="D19" s="3" t="s">
        <v>282</v>
      </c>
      <c r="E19" s="3" t="s">
        <v>283</v>
      </c>
      <c r="F19" s="9" t="s">
        <v>282</v>
      </c>
      <c r="G19" s="9" t="s">
        <v>284</v>
      </c>
      <c r="H19" s="9" t="s">
        <v>284</v>
      </c>
      <c r="I19" s="9" t="s">
        <v>285</v>
      </c>
      <c r="J19" s="9" t="s">
        <v>284</v>
      </c>
    </row>
    <row r="20" spans="2:11" x14ac:dyDescent="0.2">
      <c r="B20" s="19" t="str">
        <f>""</f>
        <v/>
      </c>
      <c r="C20" s="3" t="s">
        <v>286</v>
      </c>
      <c r="D20" s="3" t="s">
        <v>170</v>
      </c>
      <c r="E20" s="3" t="s">
        <v>270</v>
      </c>
      <c r="F20" s="9" t="s">
        <v>159</v>
      </c>
      <c r="G20" s="9" t="s">
        <v>287</v>
      </c>
      <c r="H20" s="9" t="s">
        <v>288</v>
      </c>
      <c r="I20" s="9" t="s">
        <v>289</v>
      </c>
      <c r="J20" s="9" t="s">
        <v>290</v>
      </c>
    </row>
    <row r="21" spans="2:11" x14ac:dyDescent="0.2">
      <c r="B21" s="19" t="s">
        <v>19</v>
      </c>
      <c r="C21" s="3" t="s">
        <v>291</v>
      </c>
      <c r="D21" s="3" t="s">
        <v>292</v>
      </c>
      <c r="E21" s="3" t="s">
        <v>293</v>
      </c>
      <c r="F21" s="9" t="s">
        <v>16</v>
      </c>
      <c r="G21" s="9" t="s">
        <v>294</v>
      </c>
      <c r="H21" s="9" t="s">
        <v>295</v>
      </c>
      <c r="I21" s="9" t="s">
        <v>296</v>
      </c>
      <c r="J21" s="9" t="s">
        <v>16</v>
      </c>
    </row>
    <row r="22" spans="2:11" x14ac:dyDescent="0.2">
      <c r="B22" s="19" t="str">
        <f>""</f>
        <v/>
      </c>
      <c r="C22" s="3" t="s">
        <v>297</v>
      </c>
      <c r="D22" s="3" t="s">
        <v>73</v>
      </c>
      <c r="E22" s="3" t="s">
        <v>36</v>
      </c>
      <c r="F22" s="9" t="s">
        <v>16</v>
      </c>
      <c r="G22" s="9" t="s">
        <v>43</v>
      </c>
      <c r="H22" s="9" t="s">
        <v>298</v>
      </c>
      <c r="I22" s="9" t="s">
        <v>299</v>
      </c>
      <c r="J22" s="9" t="s">
        <v>16</v>
      </c>
    </row>
    <row r="23" spans="2:11" x14ac:dyDescent="0.2">
      <c r="B23" s="19" t="s">
        <v>35</v>
      </c>
      <c r="C23" s="3" t="s">
        <v>16</v>
      </c>
      <c r="D23" s="3" t="s">
        <v>300</v>
      </c>
      <c r="E23" s="3" t="s">
        <v>301</v>
      </c>
      <c r="F23" s="9" t="s">
        <v>16</v>
      </c>
      <c r="G23" s="9" t="s">
        <v>16</v>
      </c>
      <c r="H23" s="9" t="s">
        <v>302</v>
      </c>
      <c r="I23" s="9" t="s">
        <v>176</v>
      </c>
      <c r="J23" s="9" t="s">
        <v>16</v>
      </c>
    </row>
    <row r="24" spans="2:11" x14ac:dyDescent="0.2">
      <c r="B24" s="19" t="str">
        <f>""</f>
        <v/>
      </c>
      <c r="C24" s="3" t="s">
        <v>16</v>
      </c>
      <c r="D24" s="3" t="s">
        <v>303</v>
      </c>
      <c r="E24" s="3" t="s">
        <v>303</v>
      </c>
      <c r="F24" s="9" t="s">
        <v>16</v>
      </c>
      <c r="G24" s="9" t="s">
        <v>16</v>
      </c>
      <c r="H24" s="9" t="s">
        <v>304</v>
      </c>
      <c r="I24" s="9" t="s">
        <v>305</v>
      </c>
      <c r="J24" s="9" t="s">
        <v>16</v>
      </c>
    </row>
    <row r="25" spans="2:11" x14ac:dyDescent="0.2">
      <c r="B25" s="19" t="s">
        <v>10</v>
      </c>
      <c r="C25" s="3" t="s">
        <v>16</v>
      </c>
      <c r="D25" s="3" t="s">
        <v>16</v>
      </c>
      <c r="E25" s="3" t="s">
        <v>306</v>
      </c>
      <c r="F25" s="9" t="s">
        <v>16</v>
      </c>
      <c r="G25" s="9" t="s">
        <v>16</v>
      </c>
      <c r="H25" s="9" t="s">
        <v>16</v>
      </c>
      <c r="I25" s="9" t="s">
        <v>307</v>
      </c>
      <c r="J25" s="9" t="s">
        <v>16</v>
      </c>
    </row>
    <row r="26" spans="2:11" x14ac:dyDescent="0.2">
      <c r="B26" s="19" t="str">
        <f>""</f>
        <v/>
      </c>
      <c r="C26" s="3" t="s">
        <v>16</v>
      </c>
      <c r="D26" s="3" t="s">
        <v>16</v>
      </c>
      <c r="E26" s="3" t="s">
        <v>308</v>
      </c>
      <c r="F26" s="9" t="s">
        <v>16</v>
      </c>
      <c r="G26" s="9" t="s">
        <v>16</v>
      </c>
      <c r="H26" s="9" t="s">
        <v>16</v>
      </c>
      <c r="I26" s="9" t="s">
        <v>309</v>
      </c>
      <c r="J26" s="9" t="s">
        <v>16</v>
      </c>
    </row>
    <row r="27" spans="2:11" x14ac:dyDescent="0.2">
      <c r="B27" s="19" t="s">
        <v>15</v>
      </c>
      <c r="C27" s="3" t="s">
        <v>16</v>
      </c>
      <c r="D27" s="3" t="s">
        <v>16</v>
      </c>
      <c r="E27" s="3" t="s">
        <v>23</v>
      </c>
      <c r="F27" s="9" t="s">
        <v>16</v>
      </c>
      <c r="G27" s="9" t="s">
        <v>16</v>
      </c>
      <c r="H27" s="9" t="s">
        <v>16</v>
      </c>
      <c r="I27" s="9" t="s">
        <v>310</v>
      </c>
      <c r="J27" s="9" t="s">
        <v>16</v>
      </c>
    </row>
    <row r="28" spans="2:11" x14ac:dyDescent="0.2">
      <c r="B28" s="19" t="str">
        <f>""</f>
        <v/>
      </c>
      <c r="C28" s="3" t="s">
        <v>16</v>
      </c>
      <c r="D28" s="3" t="s">
        <v>16</v>
      </c>
      <c r="E28" s="3" t="s">
        <v>17</v>
      </c>
      <c r="F28" s="9" t="s">
        <v>16</v>
      </c>
      <c r="G28" s="9" t="s">
        <v>16</v>
      </c>
      <c r="H28" s="9" t="s">
        <v>16</v>
      </c>
      <c r="I28" s="9" t="s">
        <v>20</v>
      </c>
      <c r="J28" s="9" t="s">
        <v>16</v>
      </c>
    </row>
    <row r="29" spans="2:11" x14ac:dyDescent="0.2">
      <c r="B29" s="19" t="str">
        <f>"Constant"</f>
        <v>Constant</v>
      </c>
      <c r="C29" s="3" t="s">
        <v>311</v>
      </c>
      <c r="D29" s="3" t="s">
        <v>312</v>
      </c>
      <c r="E29" s="3" t="s">
        <v>313</v>
      </c>
      <c r="F29" s="9" t="s">
        <v>314</v>
      </c>
      <c r="G29" s="9" t="s">
        <v>315</v>
      </c>
      <c r="H29" s="9" t="s">
        <v>316</v>
      </c>
      <c r="I29" s="9" t="s">
        <v>317</v>
      </c>
      <c r="J29" s="9" t="s">
        <v>318</v>
      </c>
    </row>
    <row r="30" spans="2:11" x14ac:dyDescent="0.2">
      <c r="B30" s="19" t="str">
        <f>""</f>
        <v/>
      </c>
      <c r="C30" s="4" t="s">
        <v>40</v>
      </c>
      <c r="D30" s="4" t="s">
        <v>319</v>
      </c>
      <c r="E30" s="4" t="s">
        <v>56</v>
      </c>
      <c r="F30" s="10" t="s">
        <v>320</v>
      </c>
      <c r="G30" s="10" t="s">
        <v>321</v>
      </c>
      <c r="H30" s="10" t="s">
        <v>322</v>
      </c>
      <c r="I30" s="10" t="s">
        <v>323</v>
      </c>
      <c r="J30" s="10" t="s">
        <v>55</v>
      </c>
    </row>
    <row r="31" spans="2:11" x14ac:dyDescent="0.2">
      <c r="B31" s="11" t="str">
        <f>"Observations"</f>
        <v>Observations</v>
      </c>
      <c r="C31" s="1" t="s">
        <v>206</v>
      </c>
      <c r="D31" s="1" t="s">
        <v>206</v>
      </c>
      <c r="E31" s="1" t="s">
        <v>206</v>
      </c>
      <c r="F31" s="12" t="s">
        <v>206</v>
      </c>
      <c r="G31" s="12" t="s">
        <v>207</v>
      </c>
      <c r="H31" s="12" t="s">
        <v>207</v>
      </c>
      <c r="I31" s="12" t="s">
        <v>207</v>
      </c>
      <c r="J31" s="12" t="s">
        <v>207</v>
      </c>
    </row>
    <row r="32" spans="2:11" x14ac:dyDescent="0.2">
      <c r="B32" s="11" t="s">
        <v>3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2" t="s">
        <v>4</v>
      </c>
      <c r="K32" s="17"/>
    </row>
    <row r="33" spans="2:10" x14ac:dyDescent="0.2">
      <c r="B33" s="11" t="str">
        <f>"Affiliation FE"</f>
        <v>Affiliation FE</v>
      </c>
      <c r="C33" s="1" t="s">
        <v>18</v>
      </c>
      <c r="D33" s="1" t="s">
        <v>18</v>
      </c>
      <c r="E33" s="1" t="s">
        <v>18</v>
      </c>
      <c r="F33" s="12" t="s">
        <v>4</v>
      </c>
      <c r="G33" s="12" t="s">
        <v>18</v>
      </c>
      <c r="H33" s="12" t="s">
        <v>18</v>
      </c>
      <c r="I33" s="12" t="s">
        <v>18</v>
      </c>
      <c r="J33" s="12" t="s">
        <v>4</v>
      </c>
    </row>
    <row r="34" spans="2:10" x14ac:dyDescent="0.2">
      <c r="B34" s="16" t="s">
        <v>41</v>
      </c>
      <c r="C34" s="2" t="s">
        <v>18</v>
      </c>
      <c r="D34" s="2" t="s">
        <v>18</v>
      </c>
      <c r="E34" s="2" t="s">
        <v>18</v>
      </c>
      <c r="F34" s="8" t="s">
        <v>4</v>
      </c>
      <c r="G34" s="8" t="s">
        <v>18</v>
      </c>
      <c r="H34" s="8" t="s">
        <v>18</v>
      </c>
      <c r="I34" s="8" t="s">
        <v>18</v>
      </c>
      <c r="J34" s="8" t="s">
        <v>4</v>
      </c>
    </row>
    <row r="35" spans="2:10" ht="16" thickBot="1" x14ac:dyDescent="0.25">
      <c r="B35" s="13" t="s">
        <v>42</v>
      </c>
      <c r="C35" s="14" t="s">
        <v>18</v>
      </c>
      <c r="D35" s="14" t="s">
        <v>18</v>
      </c>
      <c r="E35" s="14" t="s">
        <v>18</v>
      </c>
      <c r="F35" s="15" t="s">
        <v>18</v>
      </c>
      <c r="G35" s="15" t="s">
        <v>4</v>
      </c>
      <c r="H35" s="15" t="s">
        <v>4</v>
      </c>
      <c r="I35" s="15" t="s">
        <v>4</v>
      </c>
      <c r="J35" s="15" t="s">
        <v>4</v>
      </c>
    </row>
    <row r="36" spans="2:10" ht="16" thickTop="1" x14ac:dyDescent="0.2">
      <c r="B36" t="str">
        <f>"Standard errors in parentheses"</f>
        <v>Standard errors in parentheses</v>
      </c>
    </row>
    <row r="37" spans="2:10" x14ac:dyDescent="0.2">
      <c r="B37" t="s">
        <v>0</v>
      </c>
      <c r="C37" t="s">
        <v>1</v>
      </c>
      <c r="D37" t="s">
        <v>2</v>
      </c>
    </row>
  </sheetData>
  <mergeCells count="14">
    <mergeCell ref="B15:B16"/>
    <mergeCell ref="B17:B18"/>
    <mergeCell ref="B19:B20"/>
    <mergeCell ref="B23:B24"/>
    <mergeCell ref="B29:B30"/>
    <mergeCell ref="B21:B22"/>
    <mergeCell ref="B25:B26"/>
    <mergeCell ref="B27:B28"/>
    <mergeCell ref="B13:B14"/>
    <mergeCell ref="B3:B4"/>
    <mergeCell ref="B5:B6"/>
    <mergeCell ref="B7:B8"/>
    <mergeCell ref="B9:B10"/>
    <mergeCell ref="B11:B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53F2-78D6-ED40-9481-E41E7097A731}">
  <dimension ref="B1:L37"/>
  <sheetViews>
    <sheetView zoomScale="75" workbookViewId="0">
      <selection activeCell="C3" sqref="C3:J31"/>
    </sheetView>
  </sheetViews>
  <sheetFormatPr baseColWidth="10" defaultColWidth="8.83203125" defaultRowHeight="15" x14ac:dyDescent="0.2"/>
  <cols>
    <col min="2" max="2" width="38.6640625" bestFit="1" customWidth="1"/>
    <col min="3" max="10" width="9.5" customWidth="1"/>
  </cols>
  <sheetData>
    <row r="1" spans="2:12" ht="16" thickBot="1" x14ac:dyDescent="0.25"/>
    <row r="2" spans="2:12" ht="16" thickTop="1" x14ac:dyDescent="0.2">
      <c r="B2" s="5" t="s">
        <v>11</v>
      </c>
      <c r="C2" s="6" t="s">
        <v>27</v>
      </c>
      <c r="D2" s="6" t="s">
        <v>28</v>
      </c>
      <c r="E2" s="6" t="s">
        <v>29</v>
      </c>
      <c r="F2" s="7" t="s">
        <v>30</v>
      </c>
      <c r="G2" s="7" t="s">
        <v>31</v>
      </c>
      <c r="H2" s="7" t="s">
        <v>32</v>
      </c>
      <c r="I2" s="7" t="s">
        <v>33</v>
      </c>
      <c r="J2" s="7" t="s">
        <v>34</v>
      </c>
    </row>
    <row r="3" spans="2:12" x14ac:dyDescent="0.2">
      <c r="B3" s="19" t="s">
        <v>5</v>
      </c>
      <c r="C3" s="2" t="s">
        <v>222</v>
      </c>
      <c r="D3" s="2" t="s">
        <v>324</v>
      </c>
      <c r="E3" s="2" t="s">
        <v>325</v>
      </c>
      <c r="F3" s="8" t="s">
        <v>326</v>
      </c>
      <c r="G3" s="8" t="s">
        <v>327</v>
      </c>
      <c r="H3" s="8" t="s">
        <v>328</v>
      </c>
      <c r="I3" s="8" t="s">
        <v>329</v>
      </c>
      <c r="J3" s="8" t="s">
        <v>330</v>
      </c>
      <c r="L3" t="s">
        <v>24</v>
      </c>
    </row>
    <row r="4" spans="2:12" x14ac:dyDescent="0.2">
      <c r="B4" s="19"/>
      <c r="C4" s="3" t="s">
        <v>331</v>
      </c>
      <c r="D4" s="3" t="s">
        <v>332</v>
      </c>
      <c r="E4" s="3" t="s">
        <v>333</v>
      </c>
      <c r="F4" s="9" t="s">
        <v>334</v>
      </c>
      <c r="G4" s="9" t="s">
        <v>335</v>
      </c>
      <c r="H4" s="9" t="s">
        <v>336</v>
      </c>
      <c r="I4" s="9" t="s">
        <v>337</v>
      </c>
      <c r="J4" s="9" t="s">
        <v>170</v>
      </c>
      <c r="L4" s="18" t="s">
        <v>45</v>
      </c>
    </row>
    <row r="5" spans="2:12" x14ac:dyDescent="0.2">
      <c r="B5" s="19" t="str">
        <f>"INCa/INSERM/DGOS"</f>
        <v>INCa/INSERM/DGOS</v>
      </c>
      <c r="C5" s="3" t="s">
        <v>338</v>
      </c>
      <c r="D5" s="3" t="s">
        <v>339</v>
      </c>
      <c r="E5" s="3" t="s">
        <v>340</v>
      </c>
      <c r="F5" s="9" t="s">
        <v>60</v>
      </c>
      <c r="G5" s="9" t="s">
        <v>341</v>
      </c>
      <c r="H5" s="9" t="s">
        <v>342</v>
      </c>
      <c r="I5" s="9" t="s">
        <v>343</v>
      </c>
      <c r="J5" s="9" t="s">
        <v>60</v>
      </c>
      <c r="L5" s="18" t="s">
        <v>46</v>
      </c>
    </row>
    <row r="6" spans="2:12" x14ac:dyDescent="0.2">
      <c r="B6" s="19" t="str">
        <f>""</f>
        <v/>
      </c>
      <c r="C6" s="3" t="s">
        <v>344</v>
      </c>
      <c r="D6" s="3" t="s">
        <v>345</v>
      </c>
      <c r="E6" s="3" t="s">
        <v>346</v>
      </c>
      <c r="F6" s="9" t="s">
        <v>105</v>
      </c>
      <c r="G6" s="9" t="s">
        <v>347</v>
      </c>
      <c r="H6" s="9" t="s">
        <v>348</v>
      </c>
      <c r="I6" s="9" t="s">
        <v>349</v>
      </c>
      <c r="J6" s="9" t="s">
        <v>105</v>
      </c>
      <c r="L6" t="s">
        <v>13</v>
      </c>
    </row>
    <row r="7" spans="2:12" x14ac:dyDescent="0.2">
      <c r="B7" s="19" t="str">
        <f>"National Cancer Institute"</f>
        <v>National Cancer Institute</v>
      </c>
      <c r="C7" s="3" t="s">
        <v>350</v>
      </c>
      <c r="D7" s="3" t="s">
        <v>351</v>
      </c>
      <c r="E7" s="3" t="s">
        <v>72</v>
      </c>
      <c r="F7" s="9" t="s">
        <v>60</v>
      </c>
      <c r="G7" s="9" t="s">
        <v>352</v>
      </c>
      <c r="H7" s="9" t="s">
        <v>353</v>
      </c>
      <c r="I7" s="9" t="s">
        <v>354</v>
      </c>
      <c r="J7" s="9" t="s">
        <v>60</v>
      </c>
      <c r="L7" s="18" t="s">
        <v>58</v>
      </c>
    </row>
    <row r="8" spans="2:12" x14ac:dyDescent="0.2">
      <c r="B8" s="19" t="str">
        <f>""</f>
        <v/>
      </c>
      <c r="C8" s="3" t="s">
        <v>355</v>
      </c>
      <c r="D8" s="3" t="s">
        <v>356</v>
      </c>
      <c r="E8" s="3" t="s">
        <v>357</v>
      </c>
      <c r="F8" s="9" t="s">
        <v>105</v>
      </c>
      <c r="G8" s="9" t="s">
        <v>358</v>
      </c>
      <c r="H8" s="9" t="s">
        <v>359</v>
      </c>
      <c r="I8" s="9" t="s">
        <v>360</v>
      </c>
      <c r="J8" s="9" t="s">
        <v>105</v>
      </c>
      <c r="L8" t="s">
        <v>89</v>
      </c>
    </row>
    <row r="9" spans="2:12" x14ac:dyDescent="0.2">
      <c r="B9" s="19" t="str">
        <f>"National Health and Medical Rese"</f>
        <v>National Health and Medical Rese</v>
      </c>
      <c r="C9" s="3" t="s">
        <v>361</v>
      </c>
      <c r="D9" s="3" t="s">
        <v>362</v>
      </c>
      <c r="E9" s="3" t="s">
        <v>38</v>
      </c>
      <c r="F9" s="9" t="s">
        <v>60</v>
      </c>
      <c r="G9" s="9" t="s">
        <v>363</v>
      </c>
      <c r="H9" s="9" t="s">
        <v>364</v>
      </c>
      <c r="I9" s="9" t="s">
        <v>365</v>
      </c>
      <c r="J9" s="9" t="s">
        <v>60</v>
      </c>
      <c r="L9" t="s">
        <v>12</v>
      </c>
    </row>
    <row r="10" spans="2:12" x14ac:dyDescent="0.2">
      <c r="B10" s="19" t="str">
        <f>""</f>
        <v/>
      </c>
      <c r="C10" s="3" t="s">
        <v>366</v>
      </c>
      <c r="D10" s="3" t="s">
        <v>367</v>
      </c>
      <c r="E10" s="3" t="s">
        <v>368</v>
      </c>
      <c r="F10" s="9" t="s">
        <v>105</v>
      </c>
      <c r="G10" s="9" t="s">
        <v>369</v>
      </c>
      <c r="H10" s="9" t="s">
        <v>370</v>
      </c>
      <c r="I10" s="9" t="s">
        <v>371</v>
      </c>
      <c r="J10" s="9" t="s">
        <v>105</v>
      </c>
    </row>
    <row r="11" spans="2:12" x14ac:dyDescent="0.2">
      <c r="B11" s="19" t="str">
        <f>"Wellcome Trust"</f>
        <v>Wellcome Trust</v>
      </c>
      <c r="C11" s="3" t="s">
        <v>372</v>
      </c>
      <c r="D11" s="3" t="s">
        <v>373</v>
      </c>
      <c r="E11" s="3" t="s">
        <v>374</v>
      </c>
      <c r="F11" s="9" t="s">
        <v>60</v>
      </c>
      <c r="G11" s="9" t="s">
        <v>375</v>
      </c>
      <c r="H11" s="9" t="s">
        <v>376</v>
      </c>
      <c r="I11" s="9" t="s">
        <v>377</v>
      </c>
      <c r="J11" s="9" t="s">
        <v>60</v>
      </c>
    </row>
    <row r="12" spans="2:12" x14ac:dyDescent="0.2">
      <c r="B12" s="19" t="str">
        <f>""</f>
        <v/>
      </c>
      <c r="C12" s="3" t="s">
        <v>378</v>
      </c>
      <c r="D12" s="3" t="s">
        <v>379</v>
      </c>
      <c r="E12" s="3" t="s">
        <v>380</v>
      </c>
      <c r="F12" s="9" t="s">
        <v>105</v>
      </c>
      <c r="G12" s="9" t="s">
        <v>381</v>
      </c>
      <c r="H12" s="9" t="s">
        <v>382</v>
      </c>
      <c r="I12" s="9" t="s">
        <v>383</v>
      </c>
      <c r="J12" s="9" t="s">
        <v>105</v>
      </c>
    </row>
    <row r="13" spans="2:12" x14ac:dyDescent="0.2">
      <c r="B13" s="19" t="s">
        <v>6</v>
      </c>
      <c r="C13" s="3" t="s">
        <v>384</v>
      </c>
      <c r="D13" s="3" t="s">
        <v>385</v>
      </c>
      <c r="E13" s="3" t="s">
        <v>386</v>
      </c>
      <c r="F13" s="9" t="s">
        <v>387</v>
      </c>
      <c r="G13" s="9" t="s">
        <v>388</v>
      </c>
      <c r="H13" s="9" t="s">
        <v>389</v>
      </c>
      <c r="I13" s="9" t="s">
        <v>390</v>
      </c>
      <c r="J13" s="9" t="s">
        <v>391</v>
      </c>
    </row>
    <row r="14" spans="2:12" x14ac:dyDescent="0.2">
      <c r="B14" s="19" t="str">
        <f>""</f>
        <v/>
      </c>
      <c r="C14" s="3" t="s">
        <v>392</v>
      </c>
      <c r="D14" s="3" t="s">
        <v>393</v>
      </c>
      <c r="E14" s="3" t="s">
        <v>394</v>
      </c>
      <c r="F14" s="9" t="s">
        <v>334</v>
      </c>
      <c r="G14" s="9" t="s">
        <v>395</v>
      </c>
      <c r="H14" s="9" t="s">
        <v>396</v>
      </c>
      <c r="I14" s="9" t="s">
        <v>397</v>
      </c>
      <c r="J14" s="9" t="s">
        <v>170</v>
      </c>
    </row>
    <row r="15" spans="2:12" x14ac:dyDescent="0.2">
      <c r="B15" s="19" t="s">
        <v>7</v>
      </c>
      <c r="C15" s="3" t="s">
        <v>398</v>
      </c>
      <c r="D15" s="3" t="s">
        <v>399</v>
      </c>
      <c r="E15" s="3" t="s">
        <v>400</v>
      </c>
      <c r="F15" s="9" t="s">
        <v>401</v>
      </c>
      <c r="G15" s="9" t="s">
        <v>402</v>
      </c>
      <c r="H15" s="9" t="s">
        <v>403</v>
      </c>
      <c r="I15" s="9" t="s">
        <v>404</v>
      </c>
      <c r="J15" s="9" t="s">
        <v>405</v>
      </c>
    </row>
    <row r="16" spans="2:12" x14ac:dyDescent="0.2">
      <c r="B16" s="19" t="str">
        <f>""</f>
        <v/>
      </c>
      <c r="C16" s="3" t="s">
        <v>406</v>
      </c>
      <c r="D16" s="3" t="s">
        <v>407</v>
      </c>
      <c r="E16" s="3" t="s">
        <v>408</v>
      </c>
      <c r="F16" s="9" t="s">
        <v>409</v>
      </c>
      <c r="G16" s="9" t="s">
        <v>408</v>
      </c>
      <c r="H16" s="9" t="s">
        <v>410</v>
      </c>
      <c r="I16" s="9" t="s">
        <v>411</v>
      </c>
      <c r="J16" s="9" t="s">
        <v>412</v>
      </c>
    </row>
    <row r="17" spans="2:11" x14ac:dyDescent="0.2">
      <c r="B17" s="19" t="s">
        <v>8</v>
      </c>
      <c r="C17" s="3" t="s">
        <v>413</v>
      </c>
      <c r="D17" s="3" t="s">
        <v>414</v>
      </c>
      <c r="E17" s="3" t="s">
        <v>415</v>
      </c>
      <c r="F17" s="9" t="s">
        <v>416</v>
      </c>
      <c r="G17" s="9" t="s">
        <v>417</v>
      </c>
      <c r="H17" s="9" t="s">
        <v>418</v>
      </c>
      <c r="I17" s="9" t="s">
        <v>419</v>
      </c>
      <c r="J17" s="9" t="s">
        <v>420</v>
      </c>
    </row>
    <row r="18" spans="2:11" x14ac:dyDescent="0.2">
      <c r="B18" s="19" t="str">
        <f>""</f>
        <v/>
      </c>
      <c r="C18" s="3" t="s">
        <v>421</v>
      </c>
      <c r="D18" s="3" t="s">
        <v>422</v>
      </c>
      <c r="E18" s="3" t="s">
        <v>423</v>
      </c>
      <c r="F18" s="9" t="s">
        <v>424</v>
      </c>
      <c r="G18" s="9" t="s">
        <v>425</v>
      </c>
      <c r="H18" s="9" t="s">
        <v>426</v>
      </c>
      <c r="I18" s="9" t="s">
        <v>427</v>
      </c>
      <c r="J18" s="9" t="s">
        <v>428</v>
      </c>
    </row>
    <row r="19" spans="2:11" x14ac:dyDescent="0.2">
      <c r="B19" s="19" t="s">
        <v>9</v>
      </c>
      <c r="C19" s="3" t="s">
        <v>429</v>
      </c>
      <c r="D19" s="3" t="s">
        <v>430</v>
      </c>
      <c r="E19" s="3" t="s">
        <v>431</v>
      </c>
      <c r="F19" s="9" t="s">
        <v>432</v>
      </c>
      <c r="G19" s="9" t="s">
        <v>433</v>
      </c>
      <c r="H19" s="9" t="s">
        <v>434</v>
      </c>
      <c r="I19" s="9" t="s">
        <v>435</v>
      </c>
      <c r="J19" s="9" t="s">
        <v>436</v>
      </c>
    </row>
    <row r="20" spans="2:11" x14ac:dyDescent="0.2">
      <c r="B20" s="19" t="str">
        <f>""</f>
        <v/>
      </c>
      <c r="C20" s="3" t="s">
        <v>437</v>
      </c>
      <c r="D20" s="3" t="s">
        <v>438</v>
      </c>
      <c r="E20" s="3" t="s">
        <v>439</v>
      </c>
      <c r="F20" s="9" t="s">
        <v>334</v>
      </c>
      <c r="G20" s="9" t="s">
        <v>49</v>
      </c>
      <c r="H20" s="9" t="s">
        <v>440</v>
      </c>
      <c r="I20" s="9" t="s">
        <v>441</v>
      </c>
      <c r="J20" s="9" t="s">
        <v>170</v>
      </c>
    </row>
    <row r="21" spans="2:11" x14ac:dyDescent="0.2">
      <c r="B21" s="19" t="s">
        <v>19</v>
      </c>
      <c r="C21" s="3" t="s">
        <v>442</v>
      </c>
      <c r="D21" s="3" t="s">
        <v>443</v>
      </c>
      <c r="E21" s="3" t="s">
        <v>444</v>
      </c>
      <c r="F21" s="9" t="s">
        <v>16</v>
      </c>
      <c r="G21" s="9" t="s">
        <v>445</v>
      </c>
      <c r="H21" s="9" t="s">
        <v>446</v>
      </c>
      <c r="I21" s="9" t="s">
        <v>447</v>
      </c>
      <c r="J21" s="9" t="s">
        <v>16</v>
      </c>
    </row>
    <row r="22" spans="2:11" x14ac:dyDescent="0.2">
      <c r="B22" s="19" t="str">
        <f>""</f>
        <v/>
      </c>
      <c r="C22" s="3" t="s">
        <v>406</v>
      </c>
      <c r="D22" s="3" t="s">
        <v>448</v>
      </c>
      <c r="E22" s="3" t="s">
        <v>449</v>
      </c>
      <c r="F22" s="9" t="s">
        <v>16</v>
      </c>
      <c r="G22" s="9" t="s">
        <v>450</v>
      </c>
      <c r="H22" s="9" t="s">
        <v>451</v>
      </c>
      <c r="I22" s="9" t="s">
        <v>452</v>
      </c>
      <c r="J22" s="9" t="s">
        <v>16</v>
      </c>
    </row>
    <row r="23" spans="2:11" x14ac:dyDescent="0.2">
      <c r="B23" s="19" t="s">
        <v>35</v>
      </c>
      <c r="C23" s="3" t="s">
        <v>16</v>
      </c>
      <c r="D23" s="3" t="s">
        <v>453</v>
      </c>
      <c r="E23" s="3" t="s">
        <v>454</v>
      </c>
      <c r="F23" s="9" t="s">
        <v>16</v>
      </c>
      <c r="G23" s="9" t="s">
        <v>16</v>
      </c>
      <c r="H23" s="9" t="s">
        <v>455</v>
      </c>
      <c r="I23" s="9" t="s">
        <v>456</v>
      </c>
      <c r="J23" s="9" t="s">
        <v>16</v>
      </c>
    </row>
    <row r="24" spans="2:11" x14ac:dyDescent="0.2">
      <c r="B24" s="19" t="str">
        <f>""</f>
        <v/>
      </c>
      <c r="C24" s="3" t="s">
        <v>16</v>
      </c>
      <c r="D24" s="3" t="s">
        <v>457</v>
      </c>
      <c r="E24" s="3" t="s">
        <v>458</v>
      </c>
      <c r="F24" s="9" t="s">
        <v>16</v>
      </c>
      <c r="G24" s="9" t="s">
        <v>16</v>
      </c>
      <c r="H24" s="9" t="s">
        <v>459</v>
      </c>
      <c r="I24" s="9" t="s">
        <v>460</v>
      </c>
      <c r="J24" s="9" t="s">
        <v>16</v>
      </c>
    </row>
    <row r="25" spans="2:11" x14ac:dyDescent="0.2">
      <c r="B25" s="19" t="s">
        <v>10</v>
      </c>
      <c r="C25" s="3" t="s">
        <v>16</v>
      </c>
      <c r="D25" s="3" t="s">
        <v>16</v>
      </c>
      <c r="E25" s="3" t="s">
        <v>461</v>
      </c>
      <c r="F25" s="9" t="s">
        <v>16</v>
      </c>
      <c r="G25" s="9" t="s">
        <v>16</v>
      </c>
      <c r="H25" s="9" t="s">
        <v>16</v>
      </c>
      <c r="I25" s="9" t="s">
        <v>462</v>
      </c>
      <c r="J25" s="9" t="s">
        <v>16</v>
      </c>
    </row>
    <row r="26" spans="2:11" x14ac:dyDescent="0.2">
      <c r="B26" s="19" t="str">
        <f>""</f>
        <v/>
      </c>
      <c r="C26" s="3" t="s">
        <v>16</v>
      </c>
      <c r="D26" s="3" t="s">
        <v>16</v>
      </c>
      <c r="E26" s="3" t="s">
        <v>54</v>
      </c>
      <c r="F26" s="9" t="s">
        <v>16</v>
      </c>
      <c r="G26" s="9" t="s">
        <v>16</v>
      </c>
      <c r="H26" s="9" t="s">
        <v>16</v>
      </c>
      <c r="I26" s="9" t="s">
        <v>181</v>
      </c>
      <c r="J26" s="9" t="s">
        <v>16</v>
      </c>
    </row>
    <row r="27" spans="2:11" x14ac:dyDescent="0.2">
      <c r="B27" s="19" t="s">
        <v>15</v>
      </c>
      <c r="C27" s="3" t="s">
        <v>16</v>
      </c>
      <c r="D27" s="3" t="s">
        <v>16</v>
      </c>
      <c r="E27" s="3" t="s">
        <v>60</v>
      </c>
      <c r="F27" s="9" t="s">
        <v>16</v>
      </c>
      <c r="G27" s="9" t="s">
        <v>16</v>
      </c>
      <c r="H27" s="9" t="s">
        <v>16</v>
      </c>
      <c r="I27" s="9" t="s">
        <v>463</v>
      </c>
      <c r="J27" s="9" t="s">
        <v>16</v>
      </c>
    </row>
    <row r="28" spans="2:11" x14ac:dyDescent="0.2">
      <c r="B28" s="19" t="str">
        <f>""</f>
        <v/>
      </c>
      <c r="C28" s="3" t="s">
        <v>16</v>
      </c>
      <c r="D28" s="3" t="s">
        <v>16</v>
      </c>
      <c r="E28" s="3" t="s">
        <v>464</v>
      </c>
      <c r="F28" s="9" t="s">
        <v>16</v>
      </c>
      <c r="G28" s="9" t="s">
        <v>16</v>
      </c>
      <c r="H28" s="9" t="s">
        <v>16</v>
      </c>
      <c r="I28" s="9" t="s">
        <v>22</v>
      </c>
      <c r="J28" s="9" t="s">
        <v>16</v>
      </c>
    </row>
    <row r="29" spans="2:11" x14ac:dyDescent="0.2">
      <c r="B29" s="19" t="str">
        <f>"Constant"</f>
        <v>Constant</v>
      </c>
      <c r="C29" s="3" t="s">
        <v>465</v>
      </c>
      <c r="D29" s="3" t="s">
        <v>466</v>
      </c>
      <c r="E29" s="3" t="s">
        <v>467</v>
      </c>
      <c r="F29" s="9" t="s">
        <v>468</v>
      </c>
      <c r="G29" s="9" t="s">
        <v>469</v>
      </c>
      <c r="H29" s="9" t="s">
        <v>470</v>
      </c>
      <c r="I29" s="9" t="s">
        <v>471</v>
      </c>
      <c r="J29" s="9" t="s">
        <v>472</v>
      </c>
    </row>
    <row r="30" spans="2:11" x14ac:dyDescent="0.2">
      <c r="B30" s="19" t="str">
        <f>""</f>
        <v/>
      </c>
      <c r="C30" s="4" t="s">
        <v>473</v>
      </c>
      <c r="D30" s="4" t="s">
        <v>474</v>
      </c>
      <c r="E30" s="4" t="s">
        <v>475</v>
      </c>
      <c r="F30" s="10" t="s">
        <v>476</v>
      </c>
      <c r="G30" s="10" t="s">
        <v>477</v>
      </c>
      <c r="H30" s="10" t="s">
        <v>478</v>
      </c>
      <c r="I30" s="10" t="s">
        <v>71</v>
      </c>
      <c r="J30" s="10" t="s">
        <v>37</v>
      </c>
    </row>
    <row r="31" spans="2:11" x14ac:dyDescent="0.2">
      <c r="B31" s="11" t="str">
        <f>"Observations"</f>
        <v>Observations</v>
      </c>
      <c r="C31" s="1" t="s">
        <v>479</v>
      </c>
      <c r="D31" s="1" t="s">
        <v>479</v>
      </c>
      <c r="E31" s="1" t="s">
        <v>479</v>
      </c>
      <c r="F31" s="12" t="s">
        <v>479</v>
      </c>
      <c r="G31" s="12" t="s">
        <v>480</v>
      </c>
      <c r="H31" s="12" t="s">
        <v>480</v>
      </c>
      <c r="I31" s="12" t="s">
        <v>480</v>
      </c>
      <c r="J31" s="12" t="s">
        <v>480</v>
      </c>
    </row>
    <row r="32" spans="2:11" x14ac:dyDescent="0.2">
      <c r="B32" s="11" t="s">
        <v>3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2" t="s">
        <v>4</v>
      </c>
      <c r="K32" s="17"/>
    </row>
    <row r="33" spans="2:10" x14ac:dyDescent="0.2">
      <c r="B33" s="11" t="str">
        <f>"Affiliation FE"</f>
        <v>Affiliation FE</v>
      </c>
      <c r="C33" s="1" t="s">
        <v>18</v>
      </c>
      <c r="D33" s="1" t="s">
        <v>18</v>
      </c>
      <c r="E33" s="1" t="s">
        <v>18</v>
      </c>
      <c r="F33" s="12" t="s">
        <v>4</v>
      </c>
      <c r="G33" s="12" t="s">
        <v>18</v>
      </c>
      <c r="H33" s="12" t="s">
        <v>18</v>
      </c>
      <c r="I33" s="12" t="s">
        <v>18</v>
      </c>
      <c r="J33" s="12" t="s">
        <v>4</v>
      </c>
    </row>
    <row r="34" spans="2:10" x14ac:dyDescent="0.2">
      <c r="B34" s="16" t="s">
        <v>41</v>
      </c>
      <c r="C34" s="2" t="s">
        <v>18</v>
      </c>
      <c r="D34" s="2" t="s">
        <v>18</v>
      </c>
      <c r="E34" s="2" t="s">
        <v>18</v>
      </c>
      <c r="F34" s="8" t="s">
        <v>4</v>
      </c>
      <c r="G34" s="8" t="s">
        <v>18</v>
      </c>
      <c r="H34" s="8" t="s">
        <v>18</v>
      </c>
      <c r="I34" s="8" t="s">
        <v>18</v>
      </c>
      <c r="J34" s="8" t="s">
        <v>4</v>
      </c>
    </row>
    <row r="35" spans="2:10" ht="16" thickBot="1" x14ac:dyDescent="0.25">
      <c r="B35" s="13" t="s">
        <v>42</v>
      </c>
      <c r="C35" s="14" t="s">
        <v>18</v>
      </c>
      <c r="D35" s="14" t="s">
        <v>18</v>
      </c>
      <c r="E35" s="14" t="s">
        <v>18</v>
      </c>
      <c r="F35" s="15" t="s">
        <v>18</v>
      </c>
      <c r="G35" s="15" t="s">
        <v>4</v>
      </c>
      <c r="H35" s="15" t="s">
        <v>4</v>
      </c>
      <c r="I35" s="15" t="s">
        <v>4</v>
      </c>
      <c r="J35" s="15" t="s">
        <v>4</v>
      </c>
    </row>
    <row r="36" spans="2:10" ht="16" thickTop="1" x14ac:dyDescent="0.2">
      <c r="B36" t="str">
        <f>"Standard errors in parentheses"</f>
        <v>Standard errors in parentheses</v>
      </c>
    </row>
    <row r="37" spans="2:10" x14ac:dyDescent="0.2">
      <c r="B37" t="s">
        <v>0</v>
      </c>
      <c r="C37" t="s">
        <v>1</v>
      </c>
      <c r="D37" t="s">
        <v>2</v>
      </c>
    </row>
  </sheetData>
  <mergeCells count="14">
    <mergeCell ref="B13:B14"/>
    <mergeCell ref="B3:B4"/>
    <mergeCell ref="B5:B6"/>
    <mergeCell ref="B7:B8"/>
    <mergeCell ref="B9:B10"/>
    <mergeCell ref="B11:B12"/>
    <mergeCell ref="B25:B26"/>
    <mergeCell ref="B27:B28"/>
    <mergeCell ref="B29:B30"/>
    <mergeCell ref="B15:B16"/>
    <mergeCell ref="B17:B18"/>
    <mergeCell ref="B19:B20"/>
    <mergeCell ref="B21:B22"/>
    <mergeCell ref="B23:B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7BBB-9684-1946-A5CF-C52D38500295}">
  <dimension ref="B1:L37"/>
  <sheetViews>
    <sheetView zoomScale="82" workbookViewId="0"/>
  </sheetViews>
  <sheetFormatPr baseColWidth="10" defaultColWidth="8.83203125" defaultRowHeight="15" x14ac:dyDescent="0.2"/>
  <cols>
    <col min="2" max="2" width="38.6640625" bestFit="1" customWidth="1"/>
    <col min="3" max="10" width="10.1640625" customWidth="1"/>
  </cols>
  <sheetData>
    <row r="1" spans="2:12" ht="16" thickBot="1" x14ac:dyDescent="0.25"/>
    <row r="2" spans="2:12" ht="16" thickTop="1" x14ac:dyDescent="0.2">
      <c r="B2" s="5" t="s">
        <v>25</v>
      </c>
      <c r="C2" s="6" t="s">
        <v>27</v>
      </c>
      <c r="D2" s="6" t="s">
        <v>28</v>
      </c>
      <c r="E2" s="6" t="s">
        <v>29</v>
      </c>
      <c r="F2" s="7" t="s">
        <v>30</v>
      </c>
      <c r="G2" s="7" t="s">
        <v>31</v>
      </c>
      <c r="H2" s="7" t="s">
        <v>32</v>
      </c>
      <c r="I2" s="7" t="s">
        <v>33</v>
      </c>
      <c r="J2" s="7" t="s">
        <v>34</v>
      </c>
    </row>
    <row r="3" spans="2:12" x14ac:dyDescent="0.2">
      <c r="B3" s="19" t="s">
        <v>5</v>
      </c>
      <c r="C3" s="2" t="s">
        <v>481</v>
      </c>
      <c r="D3" s="2" t="s">
        <v>481</v>
      </c>
      <c r="E3" s="2" t="s">
        <v>482</v>
      </c>
      <c r="F3" s="8" t="s">
        <v>483</v>
      </c>
      <c r="G3" s="8" t="s">
        <v>484</v>
      </c>
      <c r="H3" s="8" t="s">
        <v>484</v>
      </c>
      <c r="I3" s="8" t="s">
        <v>485</v>
      </c>
      <c r="J3" s="8" t="s">
        <v>486</v>
      </c>
      <c r="L3" t="s">
        <v>24</v>
      </c>
    </row>
    <row r="4" spans="2:12" x14ac:dyDescent="0.2">
      <c r="B4" s="19"/>
      <c r="C4" s="3" t="s">
        <v>487</v>
      </c>
      <c r="D4" s="3" t="s">
        <v>488</v>
      </c>
      <c r="E4" s="3" t="s">
        <v>489</v>
      </c>
      <c r="F4" s="9" t="s">
        <v>490</v>
      </c>
      <c r="G4" s="9" t="s">
        <v>491</v>
      </c>
      <c r="H4" s="9" t="s">
        <v>492</v>
      </c>
      <c r="I4" s="9" t="s">
        <v>493</v>
      </c>
      <c r="J4" s="9" t="s">
        <v>494</v>
      </c>
      <c r="L4" s="18" t="s">
        <v>45</v>
      </c>
    </row>
    <row r="5" spans="2:12" x14ac:dyDescent="0.2">
      <c r="B5" s="19" t="str">
        <f>"INCa/INSERM/DGOS"</f>
        <v>INCa/INSERM/DGOS</v>
      </c>
      <c r="C5" s="3" t="s">
        <v>495</v>
      </c>
      <c r="D5" s="3" t="s">
        <v>496</v>
      </c>
      <c r="E5" s="3" t="s">
        <v>497</v>
      </c>
      <c r="F5" s="9" t="s">
        <v>60</v>
      </c>
      <c r="G5" s="9" t="s">
        <v>498</v>
      </c>
      <c r="H5" s="9" t="s">
        <v>499</v>
      </c>
      <c r="I5" s="9" t="s">
        <v>38</v>
      </c>
      <c r="J5" s="9" t="s">
        <v>60</v>
      </c>
      <c r="L5" s="18" t="s">
        <v>46</v>
      </c>
    </row>
    <row r="6" spans="2:12" x14ac:dyDescent="0.2">
      <c r="B6" s="19" t="str">
        <f>""</f>
        <v/>
      </c>
      <c r="C6" s="3" t="s">
        <v>500</v>
      </c>
      <c r="D6" s="3" t="s">
        <v>501</v>
      </c>
      <c r="E6" s="3" t="s">
        <v>502</v>
      </c>
      <c r="F6" s="9" t="s">
        <v>105</v>
      </c>
      <c r="G6" s="9" t="s">
        <v>503</v>
      </c>
      <c r="H6" s="9" t="s">
        <v>504</v>
      </c>
      <c r="I6" s="9" t="s">
        <v>505</v>
      </c>
      <c r="J6" s="9" t="s">
        <v>105</v>
      </c>
      <c r="L6" t="s">
        <v>13</v>
      </c>
    </row>
    <row r="7" spans="2:12" x14ac:dyDescent="0.2">
      <c r="B7" s="19" t="str">
        <f>"National Cancer Institute"</f>
        <v>National Cancer Institute</v>
      </c>
      <c r="C7" s="3" t="s">
        <v>506</v>
      </c>
      <c r="D7" s="3" t="s">
        <v>507</v>
      </c>
      <c r="E7" s="3" t="s">
        <v>508</v>
      </c>
      <c r="F7" s="9" t="s">
        <v>60</v>
      </c>
      <c r="G7" s="9" t="s">
        <v>509</v>
      </c>
      <c r="H7" s="9" t="s">
        <v>510</v>
      </c>
      <c r="I7" s="9" t="s">
        <v>511</v>
      </c>
      <c r="J7" s="9" t="s">
        <v>60</v>
      </c>
      <c r="L7" s="18" t="s">
        <v>58</v>
      </c>
    </row>
    <row r="8" spans="2:12" x14ac:dyDescent="0.2">
      <c r="B8" s="19" t="str">
        <f>""</f>
        <v/>
      </c>
      <c r="C8" s="3" t="s">
        <v>512</v>
      </c>
      <c r="D8" s="3" t="s">
        <v>513</v>
      </c>
      <c r="E8" s="3" t="s">
        <v>512</v>
      </c>
      <c r="F8" s="9" t="s">
        <v>105</v>
      </c>
      <c r="G8" s="9" t="s">
        <v>514</v>
      </c>
      <c r="H8" s="9" t="s">
        <v>515</v>
      </c>
      <c r="I8" s="9" t="s">
        <v>516</v>
      </c>
      <c r="J8" s="9" t="s">
        <v>105</v>
      </c>
      <c r="L8" t="s">
        <v>48</v>
      </c>
    </row>
    <row r="9" spans="2:12" x14ac:dyDescent="0.2">
      <c r="B9" s="19" t="str">
        <f>"National Health and Medical Rese"</f>
        <v>National Health and Medical Rese</v>
      </c>
      <c r="C9" s="3" t="s">
        <v>517</v>
      </c>
      <c r="D9" s="3" t="s">
        <v>518</v>
      </c>
      <c r="E9" s="3" t="s">
        <v>519</v>
      </c>
      <c r="F9" s="9" t="s">
        <v>60</v>
      </c>
      <c r="G9" s="9" t="s">
        <v>520</v>
      </c>
      <c r="H9" s="9" t="s">
        <v>521</v>
      </c>
      <c r="I9" s="9" t="s">
        <v>522</v>
      </c>
      <c r="J9" s="9" t="s">
        <v>60</v>
      </c>
    </row>
    <row r="10" spans="2:12" x14ac:dyDescent="0.2">
      <c r="B10" s="19" t="str">
        <f>""</f>
        <v/>
      </c>
      <c r="C10" s="3" t="s">
        <v>523</v>
      </c>
      <c r="D10" s="3" t="s">
        <v>524</v>
      </c>
      <c r="E10" s="3" t="s">
        <v>525</v>
      </c>
      <c r="F10" s="9" t="s">
        <v>105</v>
      </c>
      <c r="G10" s="9" t="s">
        <v>526</v>
      </c>
      <c r="H10" s="9" t="s">
        <v>527</v>
      </c>
      <c r="I10" s="9" t="s">
        <v>528</v>
      </c>
      <c r="J10" s="9" t="s">
        <v>105</v>
      </c>
    </row>
    <row r="11" spans="2:12" x14ac:dyDescent="0.2">
      <c r="B11" s="19" t="str">
        <f>"Wellcome Trust"</f>
        <v>Wellcome Trust</v>
      </c>
      <c r="C11" s="3" t="s">
        <v>529</v>
      </c>
      <c r="D11" s="3" t="s">
        <v>530</v>
      </c>
      <c r="E11" s="3" t="s">
        <v>531</v>
      </c>
      <c r="F11" s="9" t="s">
        <v>60</v>
      </c>
      <c r="G11" s="9" t="s">
        <v>532</v>
      </c>
      <c r="H11" s="9" t="s">
        <v>533</v>
      </c>
      <c r="I11" s="9" t="s">
        <v>534</v>
      </c>
      <c r="J11" s="9" t="s">
        <v>60</v>
      </c>
    </row>
    <row r="12" spans="2:12" x14ac:dyDescent="0.2">
      <c r="B12" s="19" t="str">
        <f>""</f>
        <v/>
      </c>
      <c r="C12" s="3" t="s">
        <v>535</v>
      </c>
      <c r="D12" s="3" t="s">
        <v>536</v>
      </c>
      <c r="E12" s="3" t="s">
        <v>537</v>
      </c>
      <c r="F12" s="9" t="s">
        <v>105</v>
      </c>
      <c r="G12" s="9" t="s">
        <v>538</v>
      </c>
      <c r="H12" s="9" t="s">
        <v>539</v>
      </c>
      <c r="I12" s="9" t="s">
        <v>540</v>
      </c>
      <c r="J12" s="9" t="s">
        <v>105</v>
      </c>
    </row>
    <row r="13" spans="2:12" x14ac:dyDescent="0.2">
      <c r="B13" s="19" t="s">
        <v>6</v>
      </c>
      <c r="C13" s="3" t="s">
        <v>541</v>
      </c>
      <c r="D13" s="3" t="s">
        <v>541</v>
      </c>
      <c r="E13" s="3" t="s">
        <v>542</v>
      </c>
      <c r="F13" s="9" t="s">
        <v>543</v>
      </c>
      <c r="G13" s="9" t="s">
        <v>544</v>
      </c>
      <c r="H13" s="9" t="s">
        <v>544</v>
      </c>
      <c r="I13" s="9" t="s">
        <v>545</v>
      </c>
      <c r="J13" s="9" t="s">
        <v>546</v>
      </c>
    </row>
    <row r="14" spans="2:12" x14ac:dyDescent="0.2">
      <c r="B14" s="19" t="str">
        <f>""</f>
        <v/>
      </c>
      <c r="C14" s="3" t="s">
        <v>547</v>
      </c>
      <c r="D14" s="3" t="s">
        <v>548</v>
      </c>
      <c r="E14" s="3" t="s">
        <v>549</v>
      </c>
      <c r="F14" s="9" t="s">
        <v>550</v>
      </c>
      <c r="G14" s="9" t="s">
        <v>551</v>
      </c>
      <c r="H14" s="9" t="s">
        <v>552</v>
      </c>
      <c r="I14" s="9" t="s">
        <v>553</v>
      </c>
      <c r="J14" s="9" t="s">
        <v>554</v>
      </c>
    </row>
    <row r="15" spans="2:12" x14ac:dyDescent="0.2">
      <c r="B15" s="19" t="s">
        <v>7</v>
      </c>
      <c r="C15" s="3" t="s">
        <v>555</v>
      </c>
      <c r="D15" s="3" t="s">
        <v>555</v>
      </c>
      <c r="E15" s="3" t="s">
        <v>556</v>
      </c>
      <c r="F15" s="9" t="s">
        <v>555</v>
      </c>
      <c r="G15" s="9" t="s">
        <v>557</v>
      </c>
      <c r="H15" s="9" t="s">
        <v>557</v>
      </c>
      <c r="I15" s="9" t="s">
        <v>558</v>
      </c>
      <c r="J15" s="9" t="s">
        <v>559</v>
      </c>
    </row>
    <row r="16" spans="2:12" x14ac:dyDescent="0.2">
      <c r="B16" s="19" t="str">
        <f>""</f>
        <v/>
      </c>
      <c r="C16" s="3" t="s">
        <v>560</v>
      </c>
      <c r="D16" s="3" t="s">
        <v>561</v>
      </c>
      <c r="E16" s="3" t="s">
        <v>562</v>
      </c>
      <c r="F16" s="9" t="s">
        <v>441</v>
      </c>
      <c r="G16" s="9" t="s">
        <v>563</v>
      </c>
      <c r="H16" s="9" t="s">
        <v>564</v>
      </c>
      <c r="I16" s="9" t="s">
        <v>565</v>
      </c>
      <c r="J16" s="9" t="s">
        <v>566</v>
      </c>
    </row>
    <row r="17" spans="2:11" x14ac:dyDescent="0.2">
      <c r="B17" s="19" t="s">
        <v>8</v>
      </c>
      <c r="C17" s="3" t="s">
        <v>567</v>
      </c>
      <c r="D17" s="3" t="s">
        <v>567</v>
      </c>
      <c r="E17" s="3" t="s">
        <v>568</v>
      </c>
      <c r="F17" s="9" t="s">
        <v>567</v>
      </c>
      <c r="G17" s="9" t="s">
        <v>569</v>
      </c>
      <c r="H17" s="9" t="s">
        <v>569</v>
      </c>
      <c r="I17" s="9" t="s">
        <v>570</v>
      </c>
      <c r="J17" s="9" t="s">
        <v>569</v>
      </c>
    </row>
    <row r="18" spans="2:11" x14ac:dyDescent="0.2">
      <c r="B18" s="19" t="str">
        <f>""</f>
        <v/>
      </c>
      <c r="C18" s="3" t="s">
        <v>571</v>
      </c>
      <c r="D18" s="3" t="s">
        <v>572</v>
      </c>
      <c r="E18" s="3" t="s">
        <v>573</v>
      </c>
      <c r="F18" s="9" t="s">
        <v>574</v>
      </c>
      <c r="G18" s="9" t="s">
        <v>575</v>
      </c>
      <c r="H18" s="9" t="s">
        <v>576</v>
      </c>
      <c r="I18" s="9" t="s">
        <v>577</v>
      </c>
      <c r="J18" s="9" t="s">
        <v>578</v>
      </c>
    </row>
    <row r="19" spans="2:11" x14ac:dyDescent="0.2">
      <c r="B19" s="19" t="s">
        <v>9</v>
      </c>
      <c r="C19" s="3" t="s">
        <v>579</v>
      </c>
      <c r="D19" s="3" t="s">
        <v>579</v>
      </c>
      <c r="E19" s="3" t="s">
        <v>580</v>
      </c>
      <c r="F19" s="9" t="s">
        <v>579</v>
      </c>
      <c r="G19" s="9" t="s">
        <v>581</v>
      </c>
      <c r="H19" s="9" t="s">
        <v>581</v>
      </c>
      <c r="I19" s="9" t="s">
        <v>582</v>
      </c>
      <c r="J19" s="9" t="s">
        <v>581</v>
      </c>
    </row>
    <row r="20" spans="2:11" x14ac:dyDescent="0.2">
      <c r="B20" s="19" t="str">
        <f>""</f>
        <v/>
      </c>
      <c r="C20" s="3" t="s">
        <v>583</v>
      </c>
      <c r="D20" s="3" t="s">
        <v>584</v>
      </c>
      <c r="E20" s="3" t="s">
        <v>573</v>
      </c>
      <c r="F20" s="9" t="s">
        <v>585</v>
      </c>
      <c r="G20" s="9" t="s">
        <v>586</v>
      </c>
      <c r="H20" s="9" t="s">
        <v>587</v>
      </c>
      <c r="I20" s="9" t="s">
        <v>588</v>
      </c>
      <c r="J20" s="9" t="s">
        <v>589</v>
      </c>
    </row>
    <row r="21" spans="2:11" x14ac:dyDescent="0.2">
      <c r="B21" s="19" t="s">
        <v>19</v>
      </c>
      <c r="C21" s="3" t="s">
        <v>590</v>
      </c>
      <c r="D21" s="3" t="s">
        <v>591</v>
      </c>
      <c r="E21" s="3" t="s">
        <v>592</v>
      </c>
      <c r="F21" s="9" t="s">
        <v>16</v>
      </c>
      <c r="G21" s="9" t="s">
        <v>593</v>
      </c>
      <c r="H21" s="9" t="s">
        <v>594</v>
      </c>
      <c r="I21" s="9" t="s">
        <v>595</v>
      </c>
      <c r="J21" s="9" t="s">
        <v>16</v>
      </c>
    </row>
    <row r="22" spans="2:11" x14ac:dyDescent="0.2">
      <c r="B22" s="19" t="str">
        <f>""</f>
        <v/>
      </c>
      <c r="C22" s="3" t="s">
        <v>127</v>
      </c>
      <c r="D22" s="3" t="s">
        <v>596</v>
      </c>
      <c r="E22" s="3" t="s">
        <v>597</v>
      </c>
      <c r="F22" s="9" t="s">
        <v>16</v>
      </c>
      <c r="G22" s="9" t="s">
        <v>598</v>
      </c>
      <c r="H22" s="9" t="s">
        <v>599</v>
      </c>
      <c r="I22" s="9" t="s">
        <v>600</v>
      </c>
      <c r="J22" s="9" t="s">
        <v>16</v>
      </c>
    </row>
    <row r="23" spans="2:11" x14ac:dyDescent="0.2">
      <c r="B23" s="19" t="s">
        <v>35</v>
      </c>
      <c r="C23" s="3" t="s">
        <v>16</v>
      </c>
      <c r="D23" s="3" t="s">
        <v>601</v>
      </c>
      <c r="E23" s="3" t="s">
        <v>602</v>
      </c>
      <c r="F23" s="9" t="s">
        <v>16</v>
      </c>
      <c r="G23" s="9" t="s">
        <v>16</v>
      </c>
      <c r="H23" s="9" t="s">
        <v>603</v>
      </c>
      <c r="I23" s="9" t="s">
        <v>604</v>
      </c>
      <c r="J23" s="9" t="s">
        <v>16</v>
      </c>
    </row>
    <row r="24" spans="2:11" x14ac:dyDescent="0.2">
      <c r="B24" s="19" t="str">
        <f>""</f>
        <v/>
      </c>
      <c r="C24" s="3" t="s">
        <v>16</v>
      </c>
      <c r="D24" s="3" t="s">
        <v>605</v>
      </c>
      <c r="E24" s="3" t="s">
        <v>606</v>
      </c>
      <c r="F24" s="9" t="s">
        <v>16</v>
      </c>
      <c r="G24" s="9" t="s">
        <v>16</v>
      </c>
      <c r="H24" s="9" t="s">
        <v>607</v>
      </c>
      <c r="I24" s="9" t="s">
        <v>608</v>
      </c>
      <c r="J24" s="9" t="s">
        <v>16</v>
      </c>
    </row>
    <row r="25" spans="2:11" x14ac:dyDescent="0.2">
      <c r="B25" s="19" t="s">
        <v>10</v>
      </c>
      <c r="C25" s="3" t="s">
        <v>16</v>
      </c>
      <c r="D25" s="3" t="s">
        <v>16</v>
      </c>
      <c r="E25" s="3" t="s">
        <v>609</v>
      </c>
      <c r="F25" s="9" t="s">
        <v>16</v>
      </c>
      <c r="G25" s="9" t="s">
        <v>16</v>
      </c>
      <c r="H25" s="9" t="s">
        <v>16</v>
      </c>
      <c r="I25" s="9" t="s">
        <v>610</v>
      </c>
      <c r="J25" s="9" t="s">
        <v>16</v>
      </c>
    </row>
    <row r="26" spans="2:11" x14ac:dyDescent="0.2">
      <c r="B26" s="19" t="str">
        <f>""</f>
        <v/>
      </c>
      <c r="C26" s="3" t="s">
        <v>16</v>
      </c>
      <c r="D26" s="3" t="s">
        <v>16</v>
      </c>
      <c r="E26" s="3" t="s">
        <v>611</v>
      </c>
      <c r="F26" s="9" t="s">
        <v>16</v>
      </c>
      <c r="G26" s="9" t="s">
        <v>16</v>
      </c>
      <c r="H26" s="9" t="s">
        <v>16</v>
      </c>
      <c r="I26" s="9" t="s">
        <v>56</v>
      </c>
      <c r="J26" s="9" t="s">
        <v>16</v>
      </c>
    </row>
    <row r="27" spans="2:11" x14ac:dyDescent="0.2">
      <c r="B27" s="19" t="s">
        <v>15</v>
      </c>
      <c r="C27" s="3" t="s">
        <v>16</v>
      </c>
      <c r="D27" s="3" t="s">
        <v>16</v>
      </c>
      <c r="E27" s="3" t="s">
        <v>612</v>
      </c>
      <c r="F27" s="9" t="s">
        <v>16</v>
      </c>
      <c r="G27" s="9" t="s">
        <v>16</v>
      </c>
      <c r="H27" s="9" t="s">
        <v>16</v>
      </c>
      <c r="I27" s="9" t="s">
        <v>613</v>
      </c>
      <c r="J27" s="9" t="s">
        <v>16</v>
      </c>
    </row>
    <row r="28" spans="2:11" x14ac:dyDescent="0.2">
      <c r="B28" s="19" t="str">
        <f>""</f>
        <v/>
      </c>
      <c r="C28" s="3" t="s">
        <v>16</v>
      </c>
      <c r="D28" s="3" t="s">
        <v>16</v>
      </c>
      <c r="E28" s="3" t="s">
        <v>20</v>
      </c>
      <c r="F28" s="9" t="s">
        <v>16</v>
      </c>
      <c r="G28" s="9" t="s">
        <v>16</v>
      </c>
      <c r="H28" s="9" t="s">
        <v>16</v>
      </c>
      <c r="I28" s="9" t="s">
        <v>308</v>
      </c>
      <c r="J28" s="9" t="s">
        <v>16</v>
      </c>
    </row>
    <row r="29" spans="2:11" x14ac:dyDescent="0.2">
      <c r="B29" s="19" t="str">
        <f>"Constant"</f>
        <v>Constant</v>
      </c>
      <c r="C29" s="3" t="s">
        <v>614</v>
      </c>
      <c r="D29" s="3" t="s">
        <v>615</v>
      </c>
      <c r="E29" s="3" t="s">
        <v>616</v>
      </c>
      <c r="F29" s="9" t="s">
        <v>617</v>
      </c>
      <c r="G29" s="9" t="s">
        <v>618</v>
      </c>
      <c r="H29" s="9" t="s">
        <v>619</v>
      </c>
      <c r="I29" s="9" t="s">
        <v>620</v>
      </c>
      <c r="J29" s="9" t="s">
        <v>621</v>
      </c>
    </row>
    <row r="30" spans="2:11" x14ac:dyDescent="0.2">
      <c r="B30" s="19" t="str">
        <f>""</f>
        <v/>
      </c>
      <c r="C30" s="4" t="s">
        <v>622</v>
      </c>
      <c r="D30" s="4" t="s">
        <v>623</v>
      </c>
      <c r="E30" s="4" t="s">
        <v>624</v>
      </c>
      <c r="F30" s="10" t="s">
        <v>95</v>
      </c>
      <c r="G30" s="10" t="s">
        <v>625</v>
      </c>
      <c r="H30" s="10" t="s">
        <v>626</v>
      </c>
      <c r="I30" s="10" t="s">
        <v>627</v>
      </c>
      <c r="J30" s="10" t="s">
        <v>628</v>
      </c>
    </row>
    <row r="31" spans="2:11" x14ac:dyDescent="0.2">
      <c r="B31" s="11" t="str">
        <f>"Observations"</f>
        <v>Observations</v>
      </c>
      <c r="C31" s="1" t="s">
        <v>206</v>
      </c>
      <c r="D31" s="1" t="s">
        <v>206</v>
      </c>
      <c r="E31" s="1" t="s">
        <v>206</v>
      </c>
      <c r="F31" s="12" t="s">
        <v>206</v>
      </c>
      <c r="G31" s="12" t="s">
        <v>207</v>
      </c>
      <c r="H31" s="12" t="s">
        <v>207</v>
      </c>
      <c r="I31" s="12" t="s">
        <v>207</v>
      </c>
      <c r="J31" s="12" t="s">
        <v>207</v>
      </c>
    </row>
    <row r="32" spans="2:11" x14ac:dyDescent="0.2">
      <c r="B32" s="11" t="s">
        <v>3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2" t="s">
        <v>4</v>
      </c>
      <c r="K32" s="17"/>
    </row>
    <row r="33" spans="2:10" x14ac:dyDescent="0.2">
      <c r="B33" s="11" t="str">
        <f>"Affiliation FE"</f>
        <v>Affiliation FE</v>
      </c>
      <c r="C33" s="1" t="s">
        <v>18</v>
      </c>
      <c r="D33" s="1" t="s">
        <v>18</v>
      </c>
      <c r="E33" s="1" t="s">
        <v>18</v>
      </c>
      <c r="F33" s="12" t="s">
        <v>4</v>
      </c>
      <c r="G33" s="12" t="s">
        <v>18</v>
      </c>
      <c r="H33" s="12" t="s">
        <v>18</v>
      </c>
      <c r="I33" s="12" t="s">
        <v>18</v>
      </c>
      <c r="J33" s="12" t="s">
        <v>4</v>
      </c>
    </row>
    <row r="34" spans="2:10" x14ac:dyDescent="0.2">
      <c r="B34" s="16" t="s">
        <v>41</v>
      </c>
      <c r="C34" s="2" t="s">
        <v>18</v>
      </c>
      <c r="D34" s="2" t="s">
        <v>18</v>
      </c>
      <c r="E34" s="2" t="s">
        <v>18</v>
      </c>
      <c r="F34" s="8" t="s">
        <v>4</v>
      </c>
      <c r="G34" s="8" t="s">
        <v>18</v>
      </c>
      <c r="H34" s="8" t="s">
        <v>18</v>
      </c>
      <c r="I34" s="8" t="s">
        <v>18</v>
      </c>
      <c r="J34" s="8" t="s">
        <v>4</v>
      </c>
    </row>
    <row r="35" spans="2:10" ht="16" thickBot="1" x14ac:dyDescent="0.25">
      <c r="B35" s="13" t="s">
        <v>42</v>
      </c>
      <c r="C35" s="14" t="s">
        <v>18</v>
      </c>
      <c r="D35" s="14" t="s">
        <v>18</v>
      </c>
      <c r="E35" s="14" t="s">
        <v>18</v>
      </c>
      <c r="F35" s="15" t="s">
        <v>18</v>
      </c>
      <c r="G35" s="15" t="s">
        <v>4</v>
      </c>
      <c r="H35" s="15" t="s">
        <v>4</v>
      </c>
      <c r="I35" s="15" t="s">
        <v>4</v>
      </c>
      <c r="J35" s="15" t="s">
        <v>4</v>
      </c>
    </row>
    <row r="36" spans="2:10" ht="16" thickTop="1" x14ac:dyDescent="0.2">
      <c r="B36" t="str">
        <f>"Standard errors in parentheses"</f>
        <v>Standard errors in parentheses</v>
      </c>
    </row>
    <row r="37" spans="2:10" x14ac:dyDescent="0.2">
      <c r="B37" t="s">
        <v>0</v>
      </c>
      <c r="C37" t="s">
        <v>1</v>
      </c>
      <c r="D37" t="s">
        <v>2</v>
      </c>
    </row>
  </sheetData>
  <mergeCells count="14">
    <mergeCell ref="B13:B14"/>
    <mergeCell ref="B3:B4"/>
    <mergeCell ref="B5:B6"/>
    <mergeCell ref="B7:B8"/>
    <mergeCell ref="B9:B10"/>
    <mergeCell ref="B11:B12"/>
    <mergeCell ref="B25:B26"/>
    <mergeCell ref="B27:B28"/>
    <mergeCell ref="B29:B30"/>
    <mergeCell ref="B15:B16"/>
    <mergeCell ref="B17:B18"/>
    <mergeCell ref="B19:B20"/>
    <mergeCell ref="B21:B22"/>
    <mergeCell ref="B23:B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989D-D053-7645-980A-0CA71FF2BC65}">
  <dimension ref="B1:L37"/>
  <sheetViews>
    <sheetView zoomScale="69" workbookViewId="0">
      <selection activeCell="R33" sqref="R33"/>
    </sheetView>
  </sheetViews>
  <sheetFormatPr baseColWidth="10" defaultColWidth="8.83203125" defaultRowHeight="15" x14ac:dyDescent="0.2"/>
  <cols>
    <col min="2" max="2" width="44" bestFit="1" customWidth="1"/>
    <col min="3" max="10" width="9" customWidth="1"/>
  </cols>
  <sheetData>
    <row r="1" spans="2:12" ht="16" thickBot="1" x14ac:dyDescent="0.25"/>
    <row r="2" spans="2:12" ht="16" thickTop="1" x14ac:dyDescent="0.2">
      <c r="B2" s="5" t="s">
        <v>26</v>
      </c>
      <c r="C2" s="6" t="s">
        <v>27</v>
      </c>
      <c r="D2" s="6" t="s">
        <v>28</v>
      </c>
      <c r="E2" s="6" t="s">
        <v>29</v>
      </c>
      <c r="F2" s="7" t="s">
        <v>30</v>
      </c>
      <c r="G2" s="7" t="s">
        <v>31</v>
      </c>
      <c r="H2" s="7" t="s">
        <v>32</v>
      </c>
      <c r="I2" s="7" t="s">
        <v>33</v>
      </c>
      <c r="J2" s="7" t="s">
        <v>34</v>
      </c>
    </row>
    <row r="3" spans="2:12" x14ac:dyDescent="0.2">
      <c r="B3" s="19" t="s">
        <v>5</v>
      </c>
      <c r="C3" s="2" t="s">
        <v>90</v>
      </c>
      <c r="D3" s="2" t="s">
        <v>90</v>
      </c>
      <c r="E3" s="2" t="s">
        <v>91</v>
      </c>
      <c r="F3" s="8" t="s">
        <v>90</v>
      </c>
      <c r="G3" s="8" t="s">
        <v>92</v>
      </c>
      <c r="H3" s="8" t="s">
        <v>92</v>
      </c>
      <c r="I3" s="8" t="s">
        <v>93</v>
      </c>
      <c r="J3" s="8" t="s">
        <v>92</v>
      </c>
      <c r="L3" t="s">
        <v>24</v>
      </c>
    </row>
    <row r="4" spans="2:12" x14ac:dyDescent="0.2">
      <c r="B4" s="19"/>
      <c r="C4" s="3" t="s">
        <v>94</v>
      </c>
      <c r="D4" s="3" t="s">
        <v>94</v>
      </c>
      <c r="E4" s="3" t="s">
        <v>94</v>
      </c>
      <c r="F4" s="9" t="s">
        <v>95</v>
      </c>
      <c r="G4" s="9" t="s">
        <v>96</v>
      </c>
      <c r="H4" s="9" t="s">
        <v>97</v>
      </c>
      <c r="I4" s="9" t="s">
        <v>65</v>
      </c>
      <c r="J4" s="9" t="s">
        <v>74</v>
      </c>
      <c r="L4" s="18" t="s">
        <v>45</v>
      </c>
    </row>
    <row r="5" spans="2:12" x14ac:dyDescent="0.2">
      <c r="B5" s="19" t="str">
        <f>"INCa/INSERM/DGOS"</f>
        <v>INCa/INSERM/DGOS</v>
      </c>
      <c r="C5" s="3" t="s">
        <v>98</v>
      </c>
      <c r="D5" s="3" t="s">
        <v>99</v>
      </c>
      <c r="E5" s="3" t="s">
        <v>100</v>
      </c>
      <c r="F5" s="9" t="s">
        <v>60</v>
      </c>
      <c r="G5" s="9" t="s">
        <v>101</v>
      </c>
      <c r="H5" s="9" t="s">
        <v>102</v>
      </c>
      <c r="I5" s="9" t="s">
        <v>103</v>
      </c>
      <c r="J5" s="9" t="s">
        <v>60</v>
      </c>
      <c r="L5" s="18" t="s">
        <v>46</v>
      </c>
    </row>
    <row r="6" spans="2:12" x14ac:dyDescent="0.2">
      <c r="B6" s="19" t="str">
        <f>""</f>
        <v/>
      </c>
      <c r="C6" s="3" t="s">
        <v>104</v>
      </c>
      <c r="D6" s="3" t="s">
        <v>104</v>
      </c>
      <c r="E6" s="3" t="s">
        <v>86</v>
      </c>
      <c r="F6" s="9" t="s">
        <v>105</v>
      </c>
      <c r="G6" s="9" t="s">
        <v>106</v>
      </c>
      <c r="H6" s="9" t="s">
        <v>107</v>
      </c>
      <c r="I6" s="9" t="s">
        <v>108</v>
      </c>
      <c r="J6" s="9" t="s">
        <v>105</v>
      </c>
      <c r="L6" t="s">
        <v>13</v>
      </c>
    </row>
    <row r="7" spans="2:12" x14ac:dyDescent="0.2">
      <c r="B7" s="19" t="str">
        <f>"National Cancer Institute"</f>
        <v>National Cancer Institute</v>
      </c>
      <c r="C7" s="3" t="s">
        <v>109</v>
      </c>
      <c r="D7" s="3" t="s">
        <v>110</v>
      </c>
      <c r="E7" s="3" t="s">
        <v>111</v>
      </c>
      <c r="F7" s="9" t="s">
        <v>60</v>
      </c>
      <c r="G7" s="9" t="s">
        <v>112</v>
      </c>
      <c r="H7" s="9" t="s">
        <v>113</v>
      </c>
      <c r="I7" s="9" t="s">
        <v>114</v>
      </c>
      <c r="J7" s="9" t="s">
        <v>60</v>
      </c>
      <c r="L7" s="18" t="s">
        <v>58</v>
      </c>
    </row>
    <row r="8" spans="2:12" x14ac:dyDescent="0.2">
      <c r="B8" s="19" t="str">
        <f>""</f>
        <v/>
      </c>
      <c r="C8" s="3" t="s">
        <v>115</v>
      </c>
      <c r="D8" s="3" t="s">
        <v>79</v>
      </c>
      <c r="E8" s="3" t="s">
        <v>116</v>
      </c>
      <c r="F8" s="9" t="s">
        <v>105</v>
      </c>
      <c r="G8" s="9" t="s">
        <v>68</v>
      </c>
      <c r="H8" s="9" t="s">
        <v>117</v>
      </c>
      <c r="I8" s="9" t="s">
        <v>118</v>
      </c>
      <c r="J8" s="9" t="s">
        <v>105</v>
      </c>
      <c r="L8" t="s">
        <v>51</v>
      </c>
    </row>
    <row r="9" spans="2:12" x14ac:dyDescent="0.2">
      <c r="B9" s="19" t="str">
        <f>"National Health and Medical Rese"</f>
        <v>National Health and Medical Rese</v>
      </c>
      <c r="C9" s="3" t="s">
        <v>119</v>
      </c>
      <c r="D9" s="3" t="s">
        <v>120</v>
      </c>
      <c r="E9" s="3" t="s">
        <v>121</v>
      </c>
      <c r="F9" s="9" t="s">
        <v>60</v>
      </c>
      <c r="G9" s="9" t="s">
        <v>122</v>
      </c>
      <c r="H9" s="9" t="s">
        <v>123</v>
      </c>
      <c r="I9" s="9" t="s">
        <v>124</v>
      </c>
      <c r="J9" s="9" t="s">
        <v>60</v>
      </c>
    </row>
    <row r="10" spans="2:12" x14ac:dyDescent="0.2">
      <c r="B10" s="19" t="str">
        <f>""</f>
        <v/>
      </c>
      <c r="C10" s="3" t="s">
        <v>125</v>
      </c>
      <c r="D10" s="3" t="s">
        <v>77</v>
      </c>
      <c r="E10" s="3" t="s">
        <v>126</v>
      </c>
      <c r="F10" s="9" t="s">
        <v>105</v>
      </c>
      <c r="G10" s="9" t="s">
        <v>127</v>
      </c>
      <c r="H10" s="9" t="s">
        <v>128</v>
      </c>
      <c r="I10" s="9" t="s">
        <v>129</v>
      </c>
      <c r="J10" s="9" t="s">
        <v>105</v>
      </c>
    </row>
    <row r="11" spans="2:12" x14ac:dyDescent="0.2">
      <c r="B11" s="19" t="str">
        <f>"Wellcome Trust"</f>
        <v>Wellcome Trust</v>
      </c>
      <c r="C11" s="3" t="s">
        <v>130</v>
      </c>
      <c r="D11" s="3" t="s">
        <v>131</v>
      </c>
      <c r="E11" s="3" t="s">
        <v>132</v>
      </c>
      <c r="F11" s="9" t="s">
        <v>60</v>
      </c>
      <c r="G11" s="9" t="s">
        <v>133</v>
      </c>
      <c r="H11" s="9" t="s">
        <v>134</v>
      </c>
      <c r="I11" s="9" t="s">
        <v>135</v>
      </c>
      <c r="J11" s="9" t="s">
        <v>60</v>
      </c>
    </row>
    <row r="12" spans="2:12" x14ac:dyDescent="0.2">
      <c r="B12" s="19" t="str">
        <f>""</f>
        <v/>
      </c>
      <c r="C12" s="3" t="s">
        <v>79</v>
      </c>
      <c r="D12" s="3" t="s">
        <v>79</v>
      </c>
      <c r="E12" s="3" t="s">
        <v>136</v>
      </c>
      <c r="F12" s="9" t="s">
        <v>105</v>
      </c>
      <c r="G12" s="9" t="s">
        <v>137</v>
      </c>
      <c r="H12" s="9" t="s">
        <v>138</v>
      </c>
      <c r="I12" s="9" t="s">
        <v>50</v>
      </c>
      <c r="J12" s="9" t="s">
        <v>105</v>
      </c>
    </row>
    <row r="13" spans="2:12" x14ac:dyDescent="0.2">
      <c r="B13" s="19" t="s">
        <v>6</v>
      </c>
      <c r="C13" s="3" t="s">
        <v>139</v>
      </c>
      <c r="D13" s="3" t="s">
        <v>139</v>
      </c>
      <c r="E13" s="3" t="s">
        <v>140</v>
      </c>
      <c r="F13" s="9" t="s">
        <v>139</v>
      </c>
      <c r="G13" s="9" t="s">
        <v>141</v>
      </c>
      <c r="H13" s="9" t="s">
        <v>141</v>
      </c>
      <c r="I13" s="9" t="s">
        <v>142</v>
      </c>
      <c r="J13" s="9" t="s">
        <v>141</v>
      </c>
    </row>
    <row r="14" spans="2:12" x14ac:dyDescent="0.2">
      <c r="B14" s="19" t="str">
        <f>""</f>
        <v/>
      </c>
      <c r="C14" s="3" t="s">
        <v>80</v>
      </c>
      <c r="D14" s="3" t="s">
        <v>81</v>
      </c>
      <c r="E14" s="3" t="s">
        <v>143</v>
      </c>
      <c r="F14" s="9" t="s">
        <v>56</v>
      </c>
      <c r="G14" s="9" t="s">
        <v>144</v>
      </c>
      <c r="H14" s="9" t="s">
        <v>145</v>
      </c>
      <c r="I14" s="9" t="s">
        <v>75</v>
      </c>
      <c r="J14" s="9" t="s">
        <v>88</v>
      </c>
    </row>
    <row r="15" spans="2:12" x14ac:dyDescent="0.2">
      <c r="B15" s="19" t="s">
        <v>7</v>
      </c>
      <c r="C15" s="3" t="s">
        <v>146</v>
      </c>
      <c r="D15" s="3" t="s">
        <v>146</v>
      </c>
      <c r="E15" s="3" t="s">
        <v>147</v>
      </c>
      <c r="F15" s="9" t="s">
        <v>146</v>
      </c>
      <c r="G15" s="9" t="s">
        <v>148</v>
      </c>
      <c r="H15" s="9" t="s">
        <v>148</v>
      </c>
      <c r="I15" s="9" t="s">
        <v>149</v>
      </c>
      <c r="J15" s="9" t="s">
        <v>148</v>
      </c>
    </row>
    <row r="16" spans="2:12" x14ac:dyDescent="0.2">
      <c r="B16" s="19" t="str">
        <f>""</f>
        <v/>
      </c>
      <c r="C16" s="3" t="s">
        <v>150</v>
      </c>
      <c r="D16" s="3" t="s">
        <v>150</v>
      </c>
      <c r="E16" s="3" t="s">
        <v>151</v>
      </c>
      <c r="F16" s="9" t="s">
        <v>152</v>
      </c>
      <c r="G16" s="9" t="s">
        <v>153</v>
      </c>
      <c r="H16" s="9" t="s">
        <v>154</v>
      </c>
      <c r="I16" s="9" t="s">
        <v>65</v>
      </c>
      <c r="J16" s="9" t="s">
        <v>63</v>
      </c>
    </row>
    <row r="17" spans="2:11" x14ac:dyDescent="0.2">
      <c r="B17" s="19" t="s">
        <v>8</v>
      </c>
      <c r="C17" s="3" t="s">
        <v>155</v>
      </c>
      <c r="D17" s="3" t="s">
        <v>155</v>
      </c>
      <c r="E17" s="3" t="s">
        <v>156</v>
      </c>
      <c r="F17" s="9" t="s">
        <v>155</v>
      </c>
      <c r="G17" s="9" t="s">
        <v>52</v>
      </c>
      <c r="H17" s="9" t="s">
        <v>52</v>
      </c>
      <c r="I17" s="9" t="s">
        <v>157</v>
      </c>
      <c r="J17" s="9" t="s">
        <v>52</v>
      </c>
    </row>
    <row r="18" spans="2:11" x14ac:dyDescent="0.2">
      <c r="B18" s="19" t="str">
        <f>""</f>
        <v/>
      </c>
      <c r="C18" s="3" t="s">
        <v>158</v>
      </c>
      <c r="D18" s="3" t="s">
        <v>82</v>
      </c>
      <c r="E18" s="3" t="s">
        <v>159</v>
      </c>
      <c r="F18" s="9" t="s">
        <v>85</v>
      </c>
      <c r="G18" s="9" t="s">
        <v>160</v>
      </c>
      <c r="H18" s="9" t="s">
        <v>161</v>
      </c>
      <c r="I18" s="9" t="s">
        <v>162</v>
      </c>
      <c r="J18" s="9" t="s">
        <v>163</v>
      </c>
    </row>
    <row r="19" spans="2:11" x14ac:dyDescent="0.2">
      <c r="B19" s="19" t="s">
        <v>9</v>
      </c>
      <c r="C19" s="3" t="s">
        <v>76</v>
      </c>
      <c r="D19" s="3" t="s">
        <v>76</v>
      </c>
      <c r="E19" s="3" t="s">
        <v>164</v>
      </c>
      <c r="F19" s="9" t="s">
        <v>165</v>
      </c>
      <c r="G19" s="9" t="s">
        <v>166</v>
      </c>
      <c r="H19" s="9" t="s">
        <v>166</v>
      </c>
      <c r="I19" s="9" t="s">
        <v>167</v>
      </c>
      <c r="J19" s="9" t="s">
        <v>168</v>
      </c>
    </row>
    <row r="20" spans="2:11" x14ac:dyDescent="0.2">
      <c r="B20" s="19" t="str">
        <f>""</f>
        <v/>
      </c>
      <c r="C20" s="3" t="s">
        <v>83</v>
      </c>
      <c r="D20" s="3" t="s">
        <v>83</v>
      </c>
      <c r="E20" s="3" t="s">
        <v>169</v>
      </c>
      <c r="F20" s="9" t="s">
        <v>170</v>
      </c>
      <c r="G20" s="9" t="s">
        <v>171</v>
      </c>
      <c r="H20" s="9" t="s">
        <v>172</v>
      </c>
      <c r="I20" s="9" t="s">
        <v>173</v>
      </c>
      <c r="J20" s="9" t="s">
        <v>174</v>
      </c>
    </row>
    <row r="21" spans="2:11" x14ac:dyDescent="0.2">
      <c r="B21" s="19" t="s">
        <v>19</v>
      </c>
      <c r="C21" s="3" t="s">
        <v>175</v>
      </c>
      <c r="D21" s="3" t="s">
        <v>176</v>
      </c>
      <c r="E21" s="3" t="s">
        <v>177</v>
      </c>
      <c r="F21" s="9" t="s">
        <v>16</v>
      </c>
      <c r="G21" s="9" t="s">
        <v>178</v>
      </c>
      <c r="H21" s="9" t="s">
        <v>179</v>
      </c>
      <c r="I21" s="9" t="s">
        <v>180</v>
      </c>
      <c r="J21" s="9" t="s">
        <v>16</v>
      </c>
    </row>
    <row r="22" spans="2:11" x14ac:dyDescent="0.2">
      <c r="B22" s="19" t="str">
        <f>""</f>
        <v/>
      </c>
      <c r="C22" s="3" t="s">
        <v>53</v>
      </c>
      <c r="D22" s="3" t="s">
        <v>44</v>
      </c>
      <c r="E22" s="3" t="s">
        <v>181</v>
      </c>
      <c r="F22" s="9" t="s">
        <v>16</v>
      </c>
      <c r="G22" s="9" t="s">
        <v>67</v>
      </c>
      <c r="H22" s="9" t="s">
        <v>182</v>
      </c>
      <c r="I22" s="9" t="s">
        <v>183</v>
      </c>
      <c r="J22" s="9" t="s">
        <v>16</v>
      </c>
    </row>
    <row r="23" spans="2:11" x14ac:dyDescent="0.2">
      <c r="B23" s="19" t="s">
        <v>35</v>
      </c>
      <c r="C23" s="3" t="s">
        <v>16</v>
      </c>
      <c r="D23" s="3" t="s">
        <v>184</v>
      </c>
      <c r="E23" s="3" t="s">
        <v>185</v>
      </c>
      <c r="F23" s="9" t="s">
        <v>16</v>
      </c>
      <c r="G23" s="9" t="s">
        <v>16</v>
      </c>
      <c r="H23" s="9" t="s">
        <v>186</v>
      </c>
      <c r="I23" s="9" t="s">
        <v>187</v>
      </c>
      <c r="J23" s="9" t="s">
        <v>16</v>
      </c>
    </row>
    <row r="24" spans="2:11" x14ac:dyDescent="0.2">
      <c r="B24" s="19" t="str">
        <f>""</f>
        <v/>
      </c>
      <c r="C24" s="3" t="s">
        <v>16</v>
      </c>
      <c r="D24" s="3" t="s">
        <v>188</v>
      </c>
      <c r="E24" s="3" t="s">
        <v>188</v>
      </c>
      <c r="F24" s="9" t="s">
        <v>16</v>
      </c>
      <c r="G24" s="9" t="s">
        <v>16</v>
      </c>
      <c r="H24" s="9" t="s">
        <v>174</v>
      </c>
      <c r="I24" s="9" t="s">
        <v>189</v>
      </c>
      <c r="J24" s="9" t="s">
        <v>16</v>
      </c>
    </row>
    <row r="25" spans="2:11" x14ac:dyDescent="0.2">
      <c r="B25" s="19" t="s">
        <v>10</v>
      </c>
      <c r="C25" s="3" t="s">
        <v>16</v>
      </c>
      <c r="D25" s="3" t="s">
        <v>16</v>
      </c>
      <c r="E25" s="3" t="s">
        <v>190</v>
      </c>
      <c r="F25" s="9" t="s">
        <v>16</v>
      </c>
      <c r="G25" s="9" t="s">
        <v>16</v>
      </c>
      <c r="H25" s="9" t="s">
        <v>16</v>
      </c>
      <c r="I25" s="9" t="s">
        <v>61</v>
      </c>
      <c r="J25" s="9" t="s">
        <v>16</v>
      </c>
    </row>
    <row r="26" spans="2:11" x14ac:dyDescent="0.2">
      <c r="B26" s="19" t="str">
        <f>""</f>
        <v/>
      </c>
      <c r="C26" s="3" t="s">
        <v>16</v>
      </c>
      <c r="D26" s="3" t="s">
        <v>16</v>
      </c>
      <c r="E26" s="3" t="s">
        <v>191</v>
      </c>
      <c r="F26" s="9" t="s">
        <v>16</v>
      </c>
      <c r="G26" s="9" t="s">
        <v>16</v>
      </c>
      <c r="H26" s="9" t="s">
        <v>16</v>
      </c>
      <c r="I26" s="9" t="s">
        <v>57</v>
      </c>
      <c r="J26" s="9" t="s">
        <v>16</v>
      </c>
    </row>
    <row r="27" spans="2:11" x14ac:dyDescent="0.2">
      <c r="B27" s="19" t="s">
        <v>15</v>
      </c>
      <c r="C27" s="3" t="s">
        <v>16</v>
      </c>
      <c r="D27" s="3" t="s">
        <v>16</v>
      </c>
      <c r="E27" s="3" t="s">
        <v>23</v>
      </c>
      <c r="F27" s="9" t="s">
        <v>16</v>
      </c>
      <c r="G27" s="9" t="s">
        <v>16</v>
      </c>
      <c r="H27" s="9" t="s">
        <v>16</v>
      </c>
      <c r="I27" s="9" t="s">
        <v>192</v>
      </c>
      <c r="J27" s="9" t="s">
        <v>16</v>
      </c>
    </row>
    <row r="28" spans="2:11" x14ac:dyDescent="0.2">
      <c r="B28" s="19" t="str">
        <f>""</f>
        <v/>
      </c>
      <c r="C28" s="3" t="s">
        <v>16</v>
      </c>
      <c r="D28" s="3" t="s">
        <v>16</v>
      </c>
      <c r="E28" s="3" t="s">
        <v>17</v>
      </c>
      <c r="F28" s="9" t="s">
        <v>16</v>
      </c>
      <c r="G28" s="9" t="s">
        <v>16</v>
      </c>
      <c r="H28" s="9" t="s">
        <v>16</v>
      </c>
      <c r="I28" s="9" t="s">
        <v>21</v>
      </c>
      <c r="J28" s="9" t="s">
        <v>16</v>
      </c>
    </row>
    <row r="29" spans="2:11" x14ac:dyDescent="0.2">
      <c r="B29" s="19" t="str">
        <f>"Constant"</f>
        <v>Constant</v>
      </c>
      <c r="C29" s="3" t="s">
        <v>193</v>
      </c>
      <c r="D29" s="3" t="s">
        <v>194</v>
      </c>
      <c r="E29" s="3" t="s">
        <v>195</v>
      </c>
      <c r="F29" s="9" t="s">
        <v>196</v>
      </c>
      <c r="G29" s="9" t="s">
        <v>197</v>
      </c>
      <c r="H29" s="9" t="s">
        <v>198</v>
      </c>
      <c r="I29" s="9" t="s">
        <v>199</v>
      </c>
      <c r="J29" s="9" t="s">
        <v>200</v>
      </c>
    </row>
    <row r="30" spans="2:11" x14ac:dyDescent="0.2">
      <c r="B30" s="19" t="str">
        <f>""</f>
        <v/>
      </c>
      <c r="C30" s="4" t="s">
        <v>87</v>
      </c>
      <c r="D30" s="4" t="s">
        <v>126</v>
      </c>
      <c r="E30" s="4" t="s">
        <v>201</v>
      </c>
      <c r="F30" s="10" t="s">
        <v>57</v>
      </c>
      <c r="G30" s="10" t="s">
        <v>202</v>
      </c>
      <c r="H30" s="10" t="s">
        <v>203</v>
      </c>
      <c r="I30" s="10" t="s">
        <v>204</v>
      </c>
      <c r="J30" s="10" t="s">
        <v>205</v>
      </c>
    </row>
    <row r="31" spans="2:11" x14ac:dyDescent="0.2">
      <c r="B31" s="11" t="str">
        <f>"Observations"</f>
        <v>Observations</v>
      </c>
      <c r="C31" s="1" t="s">
        <v>206</v>
      </c>
      <c r="D31" s="1" t="s">
        <v>206</v>
      </c>
      <c r="E31" s="1" t="s">
        <v>206</v>
      </c>
      <c r="F31" s="12" t="s">
        <v>206</v>
      </c>
      <c r="G31" s="12" t="s">
        <v>207</v>
      </c>
      <c r="H31" s="12" t="s">
        <v>207</v>
      </c>
      <c r="I31" s="12" t="s">
        <v>207</v>
      </c>
      <c r="J31" s="12" t="s">
        <v>207</v>
      </c>
    </row>
    <row r="32" spans="2:11" x14ac:dyDescent="0.2">
      <c r="B32" s="11" t="s">
        <v>3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2" t="s">
        <v>4</v>
      </c>
      <c r="K32" s="17"/>
    </row>
    <row r="33" spans="2:10" x14ac:dyDescent="0.2">
      <c r="B33" s="11" t="str">
        <f>"Affiliation FE"</f>
        <v>Affiliation FE</v>
      </c>
      <c r="C33" s="1" t="s">
        <v>18</v>
      </c>
      <c r="D33" s="1" t="s">
        <v>18</v>
      </c>
      <c r="E33" s="1" t="s">
        <v>18</v>
      </c>
      <c r="F33" s="12" t="s">
        <v>4</v>
      </c>
      <c r="G33" s="12" t="s">
        <v>18</v>
      </c>
      <c r="H33" s="12" t="s">
        <v>18</v>
      </c>
      <c r="I33" s="12" t="s">
        <v>18</v>
      </c>
      <c r="J33" s="12" t="s">
        <v>4</v>
      </c>
    </row>
    <row r="34" spans="2:10" x14ac:dyDescent="0.2">
      <c r="B34" s="16" t="s">
        <v>41</v>
      </c>
      <c r="C34" s="2" t="s">
        <v>18</v>
      </c>
      <c r="D34" s="2" t="s">
        <v>18</v>
      </c>
      <c r="E34" s="2" t="s">
        <v>18</v>
      </c>
      <c r="F34" s="8" t="s">
        <v>4</v>
      </c>
      <c r="G34" s="8" t="s">
        <v>18</v>
      </c>
      <c r="H34" s="8" t="s">
        <v>18</v>
      </c>
      <c r="I34" s="8" t="s">
        <v>18</v>
      </c>
      <c r="J34" s="8" t="s">
        <v>4</v>
      </c>
    </row>
    <row r="35" spans="2:10" ht="16" thickBot="1" x14ac:dyDescent="0.25">
      <c r="B35" s="13" t="s">
        <v>42</v>
      </c>
      <c r="C35" s="14" t="s">
        <v>18</v>
      </c>
      <c r="D35" s="14" t="s">
        <v>18</v>
      </c>
      <c r="E35" s="14" t="s">
        <v>18</v>
      </c>
      <c r="F35" s="15" t="s">
        <v>18</v>
      </c>
      <c r="G35" s="15" t="s">
        <v>4</v>
      </c>
      <c r="H35" s="15" t="s">
        <v>4</v>
      </c>
      <c r="I35" s="15" t="s">
        <v>4</v>
      </c>
      <c r="J35" s="15" t="s">
        <v>4</v>
      </c>
    </row>
    <row r="36" spans="2:10" ht="16" thickTop="1" x14ac:dyDescent="0.2">
      <c r="B36" t="str">
        <f>"Standard errors in parentheses"</f>
        <v>Standard errors in parentheses</v>
      </c>
    </row>
    <row r="37" spans="2:10" x14ac:dyDescent="0.2">
      <c r="B37" t="s">
        <v>0</v>
      </c>
      <c r="C37" t="s">
        <v>1</v>
      </c>
      <c r="D37" t="s">
        <v>2</v>
      </c>
    </row>
  </sheetData>
  <mergeCells count="14">
    <mergeCell ref="B13:B14"/>
    <mergeCell ref="B3:B4"/>
    <mergeCell ref="B5:B6"/>
    <mergeCell ref="B7:B8"/>
    <mergeCell ref="B9:B10"/>
    <mergeCell ref="B11:B12"/>
    <mergeCell ref="B25:B26"/>
    <mergeCell ref="B27:B28"/>
    <mergeCell ref="B29:B30"/>
    <mergeCell ref="B15:B16"/>
    <mergeCell ref="B17:B18"/>
    <mergeCell ref="B19:B20"/>
    <mergeCell ref="B21:B22"/>
    <mergeCell ref="B23:B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publications</vt:lpstr>
      <vt:lpstr>average_citations</vt:lpstr>
      <vt:lpstr>collaborators</vt:lpstr>
      <vt:lpstr>collab-countries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B. Ross</dc:creator>
  <cp:lastModifiedBy>Nicolas Guetta Jeanrenaud</cp:lastModifiedBy>
  <dcterms:created xsi:type="dcterms:W3CDTF">2018-11-05T19:47:22Z</dcterms:created>
  <dcterms:modified xsi:type="dcterms:W3CDTF">2018-11-25T01:15:28Z</dcterms:modified>
</cp:coreProperties>
</file>