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5540" windowWidth="25600" xWindow="0" yWindow="460"/>
  </bookViews>
  <sheets>
    <sheet xmlns:r="http://schemas.openxmlformats.org/officeDocument/2006/relationships" name="Comp_Statistics" sheetId="1" state="visible" r:id="rId1"/>
    <sheet xmlns:r="http://schemas.openxmlformats.org/officeDocument/2006/relationships" name="RAW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<sst xmlns="http://schemas.openxmlformats.org/spreadsheetml/2006/main" uniqueCount="93">
  <si>
    <t>Cancer Research UK</t>
  </si>
  <si>
    <t>INSERM</t>
  </si>
  <si>
    <t>INSERM - ORCID Confirmed</t>
  </si>
  <si>
    <t>INCa</t>
  </si>
  <si>
    <t>INCa - ORCID Confirmed</t>
  </si>
  <si>
    <t>National Cancer Institute</t>
  </si>
  <si>
    <t>National Health and Medical Research Council</t>
  </si>
  <si>
    <t>Wellcome Trust</t>
  </si>
  <si>
    <t>French Institute of Health and Medical Research</t>
  </si>
  <si>
    <t>French Institute of Health and Medical Research - ORCID Confirmed</t>
  </si>
  <si>
    <t>French National Cancer Institute</t>
  </si>
  <si>
    <t>French National Cancer Institute - ORCID Confirmed</t>
  </si>
  <si>
    <t>Number of Grants Funded between 2007 and 2012</t>
  </si>
  <si>
    <t>nb_unique_grnts</t>
  </si>
  <si>
    <t>Number of Researchers Funded between 2007 and 2012</t>
  </si>
  <si>
    <t>nb_unique_rsrs</t>
  </si>
  <si>
    <t>Average Grant Amount (2007-2012)</t>
  </si>
  <si>
    <t>funded_amt_avg</t>
  </si>
  <si>
    <t>Median Grant Amount (2007-2012)</t>
  </si>
  <si>
    <t>funded_amt_med</t>
  </si>
  <si>
    <t>Average Length of Grants (2007-2012) (in years)</t>
  </si>
  <si>
    <t>funded_len_avg</t>
  </si>
  <si>
    <t>Median Length of Grants (2007-2012) (in years)</t>
  </si>
  <si>
    <t>funded_len_med</t>
  </si>
  <si>
    <t>Average Number of Researchers per Grant (2007-2012)</t>
  </si>
  <si>
    <t>nb_grnt_rsrs_avg</t>
  </si>
  <si>
    <t>Median Number of Researchers per Grant (2007-2012)</t>
  </si>
  <si>
    <t>nb_grnt_rsrs_med</t>
  </si>
  <si>
    <t>Most Common RCDC Code</t>
  </si>
  <si>
    <t>rcdc_1</t>
  </si>
  <si>
    <t>2nd Most Common RCDC Code</t>
  </si>
  <si>
    <t>rcdc_2</t>
  </si>
  <si>
    <t>3rd Most Common RCDC Code</t>
  </si>
  <si>
    <t>rcdc_3</t>
  </si>
  <si>
    <t>4th Most Common RCDC Code</t>
  </si>
  <si>
    <t>rcdc_4</t>
  </si>
  <si>
    <t>5th Most Common RCDC Code</t>
  </si>
  <si>
    <t>rcdc_5</t>
  </si>
  <si>
    <t>Average Number of Prior Grants</t>
  </si>
  <si>
    <t>pre_nb_grnts_avg</t>
  </si>
  <si>
    <t>Median Number of Prior Grants</t>
  </si>
  <si>
    <t>pre_nb_grnts_med</t>
  </si>
  <si>
    <t>Average Amount of Prior Funding</t>
  </si>
  <si>
    <t>pre_fund_amt_avg</t>
  </si>
  <si>
    <t>Median Amount of Prior Funding</t>
  </si>
  <si>
    <t>pre_fund_amt_med</t>
  </si>
  <si>
    <t>Average Length of Prior Grants (in years)</t>
  </si>
  <si>
    <t>pre_avg_fund_len_avg</t>
  </si>
  <si>
    <t>Median Length of Prior Grants (in years)</t>
  </si>
  <si>
    <t>pre_avg_fund_len_med</t>
  </si>
  <si>
    <t>Average Team Size on Prior Grants</t>
  </si>
  <si>
    <t>pre_avg_team_size_avg</t>
  </si>
  <si>
    <t>Median Team Size on Prior Grants</t>
  </si>
  <si>
    <t>pre_avg_team_size_med</t>
  </si>
  <si>
    <t>Average Number of Publications Prior to Grant</t>
  </si>
  <si>
    <t>pre_nb_pubs_avg</t>
  </si>
  <si>
    <t>Median Number of Publications Prior to Grant</t>
  </si>
  <si>
    <t>pre_nb_pubs_med</t>
  </si>
  <si>
    <t>Average Number of Citations Prior to Grant</t>
  </si>
  <si>
    <t>pre_citations_avg</t>
  </si>
  <si>
    <t>Median Number of Citations Prior to Grant</t>
  </si>
  <si>
    <t>pre_citations_med</t>
  </si>
  <si>
    <t>Average Number of Subsequent Grants</t>
  </si>
  <si>
    <t>post_nb_grnts_avg</t>
  </si>
  <si>
    <t>Median Number of Subsequent Grants</t>
  </si>
  <si>
    <t>post_nb_grnts_med</t>
  </si>
  <si>
    <t>Average Amount of Subsequent Funding</t>
  </si>
  <si>
    <t>post_fund_amt_avg</t>
  </si>
  <si>
    <t>Median Amount of Subsequent Funding</t>
  </si>
  <si>
    <t>post_fund_amt_med</t>
  </si>
  <si>
    <t>Average Length of Subsequent Grants (in years)</t>
  </si>
  <si>
    <t>post_avg_fund_len_avg</t>
  </si>
  <si>
    <t>Median Length of Subsequent Grants (in years)</t>
  </si>
  <si>
    <t>post_avg_fund_len_med</t>
  </si>
  <si>
    <t>Average Team Size on Subsequent Grants</t>
  </si>
  <si>
    <t>post_avg_team_size_avg</t>
  </si>
  <si>
    <t>Median Team Size on Subsequent Grants</t>
  </si>
  <si>
    <t>post_avg_team_size_med</t>
  </si>
  <si>
    <t>Average Number of Publications Subsequent to Grant</t>
  </si>
  <si>
    <t>post_nb_pubs_avg</t>
  </si>
  <si>
    <t>Median Number of Publications Subsequent to Grant</t>
  </si>
  <si>
    <t>post_nb_pubs_med</t>
  </si>
  <si>
    <t>Average Number of Citations Subsequent to Grant</t>
  </si>
  <si>
    <t>post_citations_avg</t>
  </si>
  <si>
    <t>Median Number of Citations Subsequent to Grant</t>
  </si>
  <si>
    <t>post_citations_med</t>
  </si>
  <si>
    <t>Cancer</t>
  </si>
  <si>
    <t>Clinical Research</t>
  </si>
  <si>
    <t>Rare Diseases</t>
  </si>
  <si>
    <t>Genetics</t>
  </si>
  <si>
    <t>Biotechnology</t>
  </si>
  <si>
    <t>Prevention</t>
  </si>
  <si>
    <t>Digestive Diseases</t>
  </si>
</sst>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_(&quot;$&quot;* #,##0.00_);_(&quot;$&quot;* \(#,##0.00\);_(&quot;$&quot;* &quot;-&quot;??_);_(@_)" numFmtId="165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2"/>
      <scheme val="minor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3" numFmtId="0"/>
    <xf borderId="0" fillId="0" fontId="3" numFmtId="43"/>
    <xf borderId="0" fillId="0" fontId="3" numFmtId="165"/>
  </cellStyleXfs>
  <cellXfs count="27">
    <xf borderId="0" fillId="0" fontId="0" numFmtId="0" pivotButton="0" quotePrefix="0" xfId="0"/>
    <xf applyAlignment="1" borderId="1" fillId="0" fontId="2" numFmtId="0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borderId="2" fillId="0" fontId="1" numFmtId="0" pivotButton="0" quotePrefix="0" xfId="0"/>
    <xf borderId="6" fillId="0" fontId="1" numFmtId="0" pivotButton="0" quotePrefix="0" xfId="0"/>
    <xf applyAlignment="1" borderId="6" fillId="0" fontId="5" numFmtId="0" pivotButton="0" quotePrefix="0" xfId="0">
      <alignment horizontal="center" vertical="center" wrapText="1"/>
    </xf>
    <xf applyAlignment="1" borderId="7" fillId="0" fontId="5" numFmtId="0" pivotButton="0" quotePrefix="0" xfId="0">
      <alignment horizontal="center" vertical="center" wrapText="1"/>
    </xf>
    <xf borderId="0" fillId="0" fontId="1" numFmtId="0" pivotButton="0" quotePrefix="0" xfId="0"/>
    <xf borderId="8" fillId="0" fontId="1" numFmtId="0" pivotButton="0" quotePrefix="0" xfId="0"/>
    <xf borderId="3" fillId="0" fontId="1" numFmtId="0" pivotButton="0" quotePrefix="0" xfId="0"/>
    <xf borderId="8" fillId="0" fontId="5" numFmtId="0" pivotButton="0" quotePrefix="0" xfId="0"/>
    <xf borderId="0" fillId="0" fontId="1" numFmtId="164" pivotButton="0" quotePrefix="0" xfId="1"/>
    <xf borderId="3" fillId="0" fontId="1" numFmtId="164" pivotButton="0" quotePrefix="0" xfId="1"/>
    <xf borderId="0" fillId="0" fontId="1" numFmtId="165" pivotButton="0" quotePrefix="0" xfId="2"/>
    <xf borderId="3" fillId="0" fontId="1" numFmtId="165" pivotButton="0" quotePrefix="0" xfId="2"/>
    <xf borderId="0" fillId="0" fontId="1" numFmtId="43" pivotButton="0" quotePrefix="0" xfId="1"/>
    <xf borderId="3" fillId="0" fontId="1" numFmtId="43" pivotButton="0" quotePrefix="0" xfId="1"/>
    <xf applyAlignment="1" borderId="8" fillId="0" fontId="6" numFmtId="0" pivotButton="0" quotePrefix="0" xfId="0">
      <alignment horizontal="center"/>
    </xf>
    <xf borderId="0" fillId="0" fontId="1" numFmtId="0" pivotButton="0" quotePrefix="0" xfId="1"/>
    <xf borderId="3" fillId="0" fontId="1" numFmtId="0" pivotButton="0" quotePrefix="0" xfId="1"/>
    <xf borderId="9" fillId="0" fontId="5" numFmtId="0" pivotButton="0" quotePrefix="0" xfId="0"/>
    <xf borderId="4" fillId="0" fontId="1" numFmtId="0" pivotButton="0" quotePrefix="0" xfId="0"/>
    <xf borderId="4" fillId="0" fontId="1" numFmtId="43" pivotButton="0" quotePrefix="0" xfId="1"/>
    <xf borderId="5" fillId="0" fontId="1" numFmtId="43" pivotButton="0" quotePrefix="0" xfId="1"/>
    <xf borderId="0" fillId="0" fontId="1" numFmtId="165" pivotButton="0" quotePrefix="0" xfId="2"/>
    <xf borderId="3" fillId="0" fontId="1" numFmtId="165" pivotButton="0" quotePrefix="0" xfId="2"/>
    <xf applyAlignment="1" borderId="11" fillId="0" fontId="7" numFmtId="0" pivotButton="0" quotePrefix="0" xfId="0">
      <alignment horizontal="center" vertical="top"/>
    </xf>
  </cellXfs>
  <cellStyles count="3">
    <cellStyle builtinId="0" name="Normal" xfId="0"/>
    <cellStyle builtinId="3" name="Comma" xfId="1"/>
    <cellStyle builtinId="4" name="Currency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tabSelected="1" workbookViewId="0" zoomScaleNormal="100">
      <selection activeCell="H5" sqref="H5"/>
    </sheetView>
  </sheetViews>
  <sheetFormatPr baseColWidth="10" defaultColWidth="10.83203125" defaultRowHeight="16" outlineLevelCol="1" outlineLevelRow="1"/>
  <cols>
    <col bestFit="1" customWidth="1" max="1" min="1" style="7" width="48.33203125"/>
    <col customWidth="1" hidden="1" max="2" min="2" outlineLevel="1" style="7" width="20.33203125"/>
    <col collapsed="1" customWidth="1" max="3" min="3" style="7" width="16.6640625"/>
    <col customWidth="1" max="10" min="4" style="7" width="16.6640625"/>
    <col customWidth="1" max="16384" min="11" style="7" width="10.83203125"/>
  </cols>
  <sheetData>
    <row customFormat="1" customHeight="1" ht="49" r="1" s="7" spans="1:10" thickBot="1">
      <c r="A1" s="3" t="n"/>
      <c r="B1" s="4" t="n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</row>
    <row customFormat="1" hidden="1" outlineLevel="1" r="2" s="7" spans="1:10">
      <c r="A2" s="8" t="n"/>
      <c r="C2" s="7" t="s">
        <v>0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5</v>
      </c>
      <c r="I2" s="7" t="s">
        <v>6</v>
      </c>
      <c r="J2" s="9" t="s">
        <v>7</v>
      </c>
    </row>
    <row collapsed="1" customFormat="1" r="3" s="7" spans="1:10">
      <c r="A3" s="10" t="s">
        <v>12</v>
      </c>
      <c r="B3" s="7" t="s">
        <v>13</v>
      </c>
      <c r="C3" s="11">
        <f>_xlfn.IFNA(INDEX(RAW!$A$1:$I$36, MATCH($B3, RAW!$A:$A, 0), MATCH(C$2, RAW!$1:$1, 0)), "")</f>
        <v/>
      </c>
      <c r="D3" s="11">
        <f>_xlfn.IFNA(INDEX(RAW!$A$1:$I$36, MATCH($B3, RAW!$A:$A, 0), MATCH(D$2, RAW!$1:$1, 0)), "")</f>
        <v/>
      </c>
      <c r="E3" s="11">
        <f>_xlfn.IFNA(INDEX(RAW!$A$1:$I$36, MATCH($B3, RAW!$A:$A, 0), MATCH(E$2, RAW!$1:$1, 0)), "")</f>
        <v/>
      </c>
      <c r="F3" s="11">
        <f>_xlfn.IFNA(INDEX(RAW!$A$1:$I$36, MATCH($B3, RAW!$A:$A, 0), MATCH(F$2, RAW!$1:$1, 0)), "")</f>
        <v/>
      </c>
      <c r="G3" s="11">
        <f>_xlfn.IFNA(INDEX(RAW!$A$1:$I$36, MATCH($B3, RAW!$A:$A, 0), MATCH(G$2, RAW!$1:$1, 0)), "")</f>
        <v/>
      </c>
      <c r="H3" s="11">
        <f>_xlfn.IFNA(INDEX(RAW!$A$1:$I$36, MATCH($B3, RAW!$A:$A, 0), MATCH(H$2, RAW!$1:$1, 0)), "")</f>
        <v/>
      </c>
      <c r="I3" s="11">
        <f>_xlfn.IFNA(INDEX(RAW!$A$1:$I$36, MATCH($B3, RAW!$A:$A, 0), MATCH(I$2, RAW!$1:$1, 0)), "")</f>
        <v/>
      </c>
      <c r="J3" s="12">
        <f>_xlfn.IFNA(INDEX(RAW!$A$1:$I$36, MATCH($B3, RAW!$A:$A, 0), MATCH(J$2, RAW!$1:$1, 0)), "")</f>
        <v/>
      </c>
    </row>
    <row customFormat="1" r="4" s="7" spans="1:10">
      <c r="A4" s="10" t="s">
        <v>14</v>
      </c>
      <c r="B4" s="7" t="s">
        <v>15</v>
      </c>
      <c r="C4" s="11">
        <f>_xlfn.IFNA(INDEX(RAW!$A$1:$I$36, MATCH($B4, RAW!$A:$A, 0), MATCH(C$2, RAW!$1:$1, 0)), "")</f>
        <v/>
      </c>
      <c r="D4" s="11">
        <f>_xlfn.IFNA(INDEX(RAW!$A$1:$I$36, MATCH($B4, RAW!$A:$A, 0), MATCH(D$2, RAW!$1:$1, 0)), "")</f>
        <v/>
      </c>
      <c r="E4" s="11">
        <f>_xlfn.IFNA(INDEX(RAW!$A$1:$I$36, MATCH($B4, RAW!$A:$A, 0), MATCH(E$2, RAW!$1:$1, 0)), "")</f>
        <v/>
      </c>
      <c r="F4" s="11">
        <f>_xlfn.IFNA(INDEX(RAW!$A$1:$I$36, MATCH($B4, RAW!$A:$A, 0), MATCH(F$2, RAW!$1:$1, 0)), "")</f>
        <v/>
      </c>
      <c r="G4" s="11">
        <f>_xlfn.IFNA(INDEX(RAW!$A$1:$I$36, MATCH($B4, RAW!$A:$A, 0), MATCH(G$2, RAW!$1:$1, 0)), "")</f>
        <v/>
      </c>
      <c r="H4" s="11">
        <f>_xlfn.IFNA(INDEX(RAW!$A$1:$I$36, MATCH($B4, RAW!$A:$A, 0), MATCH(H$2, RAW!$1:$1, 0)), "")</f>
        <v/>
      </c>
      <c r="I4" s="11">
        <f>_xlfn.IFNA(INDEX(RAW!$A$1:$I$36, MATCH($B4, RAW!$A:$A, 0), MATCH(I$2, RAW!$1:$1, 0)), "")</f>
        <v/>
      </c>
      <c r="J4" s="12">
        <f>_xlfn.IFNA(INDEX(RAW!$A$1:$I$36, MATCH($B4, RAW!$A:$A, 0), MATCH(J$2, RAW!$1:$1, 0)), "")</f>
        <v/>
      </c>
    </row>
    <row customFormat="1" r="5" s="7" spans="1:10">
      <c r="A5" s="10" t="s">
        <v>16</v>
      </c>
      <c r="B5" s="7" t="s">
        <v>17</v>
      </c>
      <c r="C5" s="24">
        <f>_xlfn.IFNA(INDEX(RAW!$A$1:$I$36, MATCH($B5, RAW!$A:$A, 0), MATCH(C$2, RAW!$1:$1, 0)), "")</f>
        <v/>
      </c>
      <c r="D5" s="24">
        <f>_xlfn.IFNA(INDEX(RAW!$A$1:$I$36, MATCH($B5, RAW!$A:$A, 0), MATCH(D$2, RAW!$1:$1, 0)), "")</f>
        <v/>
      </c>
      <c r="E5" s="24">
        <f>_xlfn.IFNA(INDEX(RAW!$A$1:$I$36, MATCH($B5, RAW!$A:$A, 0), MATCH(E$2, RAW!$1:$1, 0)), "")</f>
        <v/>
      </c>
      <c r="F5" s="24">
        <f>_xlfn.IFNA(INDEX(RAW!$A$1:$I$36, MATCH($B5, RAW!$A:$A, 0), MATCH(F$2, RAW!$1:$1, 0)), "")</f>
        <v/>
      </c>
      <c r="G5" s="24">
        <f>_xlfn.IFNA(INDEX(RAW!$A$1:$I$36, MATCH($B5, RAW!$A:$A, 0), MATCH(G$2, RAW!$1:$1, 0)), "")</f>
        <v/>
      </c>
      <c r="H5" s="24">
        <f>_xlfn.IFNA(INDEX(RAW!$A$1:$I$36, MATCH($B5, RAW!$A:$A, 0), MATCH(H$2, RAW!$1:$1, 0)), "")</f>
        <v/>
      </c>
      <c r="I5" s="24">
        <f>_xlfn.IFNA(INDEX(RAW!$A$1:$I$36, MATCH($B5, RAW!$A:$A, 0), MATCH(I$2, RAW!$1:$1, 0)), "")</f>
        <v/>
      </c>
      <c r="J5" s="25">
        <f>_xlfn.IFNA(INDEX(RAW!$A$1:$I$36, MATCH($B5, RAW!$A:$A, 0), MATCH(J$2, RAW!$1:$1, 0)), "")</f>
        <v/>
      </c>
    </row>
    <row customFormat="1" r="6" s="7" spans="1:10">
      <c r="A6" s="10" t="s">
        <v>18</v>
      </c>
      <c r="B6" s="7" t="s">
        <v>19</v>
      </c>
      <c r="C6" s="24">
        <f>_xlfn.IFNA(INDEX(RAW!$A$1:$I$36, MATCH($B6, RAW!$A:$A, 0), MATCH(C$2, RAW!$1:$1, 0)), "")</f>
        <v/>
      </c>
      <c r="D6" s="24">
        <f>_xlfn.IFNA(INDEX(RAW!$A$1:$I$36, MATCH($B6, RAW!$A:$A, 0), MATCH(D$2, RAW!$1:$1, 0)), "")</f>
        <v/>
      </c>
      <c r="E6" s="24">
        <f>_xlfn.IFNA(INDEX(RAW!$A$1:$I$36, MATCH($B6, RAW!$A:$A, 0), MATCH(E$2, RAW!$1:$1, 0)), "")</f>
        <v/>
      </c>
      <c r="F6" s="24">
        <f>_xlfn.IFNA(INDEX(RAW!$A$1:$I$36, MATCH($B6, RAW!$A:$A, 0), MATCH(F$2, RAW!$1:$1, 0)), "")</f>
        <v/>
      </c>
      <c r="G6" s="24">
        <f>_xlfn.IFNA(INDEX(RAW!$A$1:$I$36, MATCH($B6, RAW!$A:$A, 0), MATCH(G$2, RAW!$1:$1, 0)), "")</f>
        <v/>
      </c>
      <c r="H6" s="24">
        <f>_xlfn.IFNA(INDEX(RAW!$A$1:$I$36, MATCH($B6, RAW!$A:$A, 0), MATCH(H$2, RAW!$1:$1, 0)), "")</f>
        <v/>
      </c>
      <c r="I6" s="24">
        <f>_xlfn.IFNA(INDEX(RAW!$A$1:$I$36, MATCH($B6, RAW!$A:$A, 0), MATCH(I$2, RAW!$1:$1, 0)), "")</f>
        <v/>
      </c>
      <c r="J6" s="25">
        <f>_xlfn.IFNA(INDEX(RAW!$A$1:$I$36, MATCH($B6, RAW!$A:$A, 0), MATCH(J$2, RAW!$1:$1, 0)), "")</f>
        <v/>
      </c>
    </row>
    <row customFormat="1" r="7" s="7" spans="1:10">
      <c r="A7" s="10" t="s">
        <v>20</v>
      </c>
      <c r="B7" s="7" t="s">
        <v>21</v>
      </c>
      <c r="C7" s="15">
        <f>_xlfn.IFNA(INDEX(RAW!$A$1:$I$36, MATCH($B7, RAW!$A:$A, 0), MATCH(C$2, RAW!$1:$1, 0)), "")</f>
        <v/>
      </c>
      <c r="D7" s="15">
        <f>_xlfn.IFNA(INDEX(RAW!$A$1:$I$36, MATCH($B7, RAW!$A:$A, 0), MATCH(D$2, RAW!$1:$1, 0)), "")</f>
        <v/>
      </c>
      <c r="E7" s="15">
        <f>_xlfn.IFNA(INDEX(RAW!$A$1:$I$36, MATCH($B7, RAW!$A:$A, 0), MATCH(E$2, RAW!$1:$1, 0)), "")</f>
        <v/>
      </c>
      <c r="F7" s="15">
        <f>_xlfn.IFNA(INDEX(RAW!$A$1:$I$36, MATCH($B7, RAW!$A:$A, 0), MATCH(F$2, RAW!$1:$1, 0)), "")</f>
        <v/>
      </c>
      <c r="G7" s="15">
        <f>_xlfn.IFNA(INDEX(RAW!$A$1:$I$36, MATCH($B7, RAW!$A:$A, 0), MATCH(G$2, RAW!$1:$1, 0)), "")</f>
        <v/>
      </c>
      <c r="H7" s="15">
        <f>_xlfn.IFNA(INDEX(RAW!$A$1:$I$36, MATCH($B7, RAW!$A:$A, 0), MATCH(H$2, RAW!$1:$1, 0)), "")</f>
        <v/>
      </c>
      <c r="I7" s="15">
        <f>_xlfn.IFNA(INDEX(RAW!$A$1:$I$36, MATCH($B7, RAW!$A:$A, 0), MATCH(I$2, RAW!$1:$1, 0)), "")</f>
        <v/>
      </c>
      <c r="J7" s="16">
        <f>_xlfn.IFNA(INDEX(RAW!$A$1:$I$36, MATCH($B7, RAW!$A:$A, 0), MATCH(J$2, RAW!$1:$1, 0)), "")</f>
        <v/>
      </c>
    </row>
    <row customFormat="1" r="8" s="7" spans="1:10">
      <c r="A8" s="10" t="s">
        <v>22</v>
      </c>
      <c r="B8" s="7" t="s">
        <v>23</v>
      </c>
      <c r="C8" s="15">
        <f>_xlfn.IFNA(INDEX(RAW!$A$1:$I$36, MATCH($B8, RAW!$A:$A, 0), MATCH(C$2, RAW!$1:$1, 0)), "")</f>
        <v/>
      </c>
      <c r="D8" s="15">
        <f>_xlfn.IFNA(INDEX(RAW!$A$1:$I$36, MATCH($B8, RAW!$A:$A, 0), MATCH(D$2, RAW!$1:$1, 0)), "")</f>
        <v/>
      </c>
      <c r="E8" s="15">
        <f>_xlfn.IFNA(INDEX(RAW!$A$1:$I$36, MATCH($B8, RAW!$A:$A, 0), MATCH(E$2, RAW!$1:$1, 0)), "")</f>
        <v/>
      </c>
      <c r="F8" s="15">
        <f>_xlfn.IFNA(INDEX(RAW!$A$1:$I$36, MATCH($B8, RAW!$A:$A, 0), MATCH(F$2, RAW!$1:$1, 0)), "")</f>
        <v/>
      </c>
      <c r="G8" s="15">
        <f>_xlfn.IFNA(INDEX(RAW!$A$1:$I$36, MATCH($B8, RAW!$A:$A, 0), MATCH(G$2, RAW!$1:$1, 0)), "")</f>
        <v/>
      </c>
      <c r="H8" s="15">
        <f>_xlfn.IFNA(INDEX(RAW!$A$1:$I$36, MATCH($B8, RAW!$A:$A, 0), MATCH(H$2, RAW!$1:$1, 0)), "")</f>
        <v/>
      </c>
      <c r="I8" s="15">
        <f>_xlfn.IFNA(INDEX(RAW!$A$1:$I$36, MATCH($B8, RAW!$A:$A, 0), MATCH(I$2, RAW!$1:$1, 0)), "")</f>
        <v/>
      </c>
      <c r="J8" s="16">
        <f>_xlfn.IFNA(INDEX(RAW!$A$1:$I$36, MATCH($B8, RAW!$A:$A, 0), MATCH(J$2, RAW!$1:$1, 0)), "")</f>
        <v/>
      </c>
    </row>
    <row customFormat="1" r="9" s="7" spans="1:10">
      <c r="A9" s="10" t="s">
        <v>24</v>
      </c>
      <c r="B9" s="7" t="s">
        <v>25</v>
      </c>
      <c r="C9" s="15">
        <f>_xlfn.IFNA(INDEX(RAW!$A$1:$I$36, MATCH($B9, RAW!$A:$A, 0), MATCH(C$2, RAW!$1:$1, 0)), "")</f>
        <v/>
      </c>
      <c r="D9" s="15">
        <f>_xlfn.IFNA(INDEX(RAW!$A$1:$I$36, MATCH($B9, RAW!$A:$A, 0), MATCH(D$2, RAW!$1:$1, 0)), "")</f>
        <v/>
      </c>
      <c r="E9" s="15">
        <f>_xlfn.IFNA(INDEX(RAW!$A$1:$I$36, MATCH($B9, RAW!$A:$A, 0), MATCH(E$2, RAW!$1:$1, 0)), "")</f>
        <v/>
      </c>
      <c r="F9" s="15">
        <f>_xlfn.IFNA(INDEX(RAW!$A$1:$I$36, MATCH($B9, RAW!$A:$A, 0), MATCH(F$2, RAW!$1:$1, 0)), "")</f>
        <v/>
      </c>
      <c r="G9" s="15">
        <f>_xlfn.IFNA(INDEX(RAW!$A$1:$I$36, MATCH($B9, RAW!$A:$A, 0), MATCH(G$2, RAW!$1:$1, 0)), "")</f>
        <v/>
      </c>
      <c r="H9" s="15">
        <f>_xlfn.IFNA(INDEX(RAW!$A$1:$I$36, MATCH($B9, RAW!$A:$A, 0), MATCH(H$2, RAW!$1:$1, 0)), "")</f>
        <v/>
      </c>
      <c r="I9" s="15">
        <f>_xlfn.IFNA(INDEX(RAW!$A$1:$I$36, MATCH($B9, RAW!$A:$A, 0), MATCH(I$2, RAW!$1:$1, 0)), "")</f>
        <v/>
      </c>
      <c r="J9" s="16">
        <f>_xlfn.IFNA(INDEX(RAW!$A$1:$I$36, MATCH($B9, RAW!$A:$A, 0), MATCH(J$2, RAW!$1:$1, 0)), "")</f>
        <v/>
      </c>
    </row>
    <row customFormat="1" r="10" s="7" spans="1:10">
      <c r="A10" s="10" t="s">
        <v>26</v>
      </c>
      <c r="B10" s="7" t="s">
        <v>27</v>
      </c>
      <c r="C10" s="15">
        <f>_xlfn.IFNA(INDEX(RAW!$A$1:$I$36, MATCH($B10, RAW!$A:$A, 0), MATCH(C$2, RAW!$1:$1, 0)), "")</f>
        <v/>
      </c>
      <c r="D10" s="15">
        <f>_xlfn.IFNA(INDEX(RAW!$A$1:$I$36, MATCH($B10, RAW!$A:$A, 0), MATCH(D$2, RAW!$1:$1, 0)), "")</f>
        <v/>
      </c>
      <c r="E10" s="15">
        <f>_xlfn.IFNA(INDEX(RAW!$A$1:$I$36, MATCH($B10, RAW!$A:$A, 0), MATCH(E$2, RAW!$1:$1, 0)), "")</f>
        <v/>
      </c>
      <c r="F10" s="15">
        <f>_xlfn.IFNA(INDEX(RAW!$A$1:$I$36, MATCH($B10, RAW!$A:$A, 0), MATCH(F$2, RAW!$1:$1, 0)), "")</f>
        <v/>
      </c>
      <c r="G10" s="15">
        <f>_xlfn.IFNA(INDEX(RAW!$A$1:$I$36, MATCH($B10, RAW!$A:$A, 0), MATCH(G$2, RAW!$1:$1, 0)), "")</f>
        <v/>
      </c>
      <c r="H10" s="15">
        <f>_xlfn.IFNA(INDEX(RAW!$A$1:$I$36, MATCH($B10, RAW!$A:$A, 0), MATCH(H$2, RAW!$1:$1, 0)), "")</f>
        <v/>
      </c>
      <c r="I10" s="15">
        <f>_xlfn.IFNA(INDEX(RAW!$A$1:$I$36, MATCH($B10, RAW!$A:$A, 0), MATCH(I$2, RAW!$1:$1, 0)), "")</f>
        <v/>
      </c>
      <c r="J10" s="16">
        <f>_xlfn.IFNA(INDEX(RAW!$A$1:$I$36, MATCH($B10, RAW!$A:$A, 0), MATCH(J$2, RAW!$1:$1, 0)), "")</f>
        <v/>
      </c>
    </row>
    <row customFormat="1" r="11" s="7" spans="1:10">
      <c r="A11" s="10" t="s">
        <v>28</v>
      </c>
      <c r="B11" s="7" t="s">
        <v>29</v>
      </c>
      <c r="C11" s="7">
        <f>_xlfn.IFNA(INDEX(RAW!$A$1:$I$36, MATCH($B11, RAW!$A:$A, 0), MATCH(C$2, RAW!$1:$1, 0)), "")</f>
        <v/>
      </c>
      <c r="D11" s="7">
        <f>_xlfn.IFNA(INDEX(RAW!$A$1:$I$36, MATCH($B11, RAW!$A:$A, 0), MATCH(D$2, RAW!$1:$1, 0)), "")</f>
        <v/>
      </c>
      <c r="E11" s="7">
        <f>_xlfn.IFNA(INDEX(RAW!$A$1:$I$36, MATCH($B11, RAW!$A:$A, 0), MATCH(E$2, RAW!$1:$1, 0)), "")</f>
        <v/>
      </c>
      <c r="F11" s="7">
        <f>_xlfn.IFNA(INDEX(RAW!$A$1:$I$36, MATCH($B11, RAW!$A:$A, 0), MATCH(F$2, RAW!$1:$1, 0)), "")</f>
        <v/>
      </c>
      <c r="G11" s="7">
        <f>_xlfn.IFNA(INDEX(RAW!$A$1:$I$36, MATCH($B11, RAW!$A:$A, 0), MATCH(G$2, RAW!$1:$1, 0)), "")</f>
        <v/>
      </c>
      <c r="H11" s="7">
        <f>_xlfn.IFNA(INDEX(RAW!$A$1:$I$36, MATCH($B11, RAW!$A:$A, 0), MATCH(H$2, RAW!$1:$1, 0)), "")</f>
        <v/>
      </c>
      <c r="I11" s="7">
        <f>_xlfn.IFNA(INDEX(RAW!$A$1:$I$36, MATCH($B11, RAW!$A:$A, 0), MATCH(I$2, RAW!$1:$1, 0)), "")</f>
        <v/>
      </c>
      <c r="J11" s="9">
        <f>_xlfn.IFNA(INDEX(RAW!$A$1:$I$36, MATCH($B11, RAW!$A:$A, 0), MATCH(J$2, RAW!$1:$1, 0)), "")</f>
        <v/>
      </c>
    </row>
    <row customFormat="1" r="12" s="7" spans="1:10">
      <c r="A12" s="10" t="s">
        <v>30</v>
      </c>
      <c r="B12" s="7" t="s">
        <v>31</v>
      </c>
      <c r="C12" s="7">
        <f>_xlfn.IFNA(INDEX(RAW!$A$1:$I$36, MATCH($B12, RAW!$A:$A, 0), MATCH(C$2, RAW!$1:$1, 0)), "")</f>
        <v/>
      </c>
      <c r="D12" s="7">
        <f>_xlfn.IFNA(INDEX(RAW!$A$1:$I$36, MATCH($B12, RAW!$A:$A, 0), MATCH(D$2, RAW!$1:$1, 0)), "")</f>
        <v/>
      </c>
      <c r="E12" s="7">
        <f>_xlfn.IFNA(INDEX(RAW!$A$1:$I$36, MATCH($B12, RAW!$A:$A, 0), MATCH(E$2, RAW!$1:$1, 0)), "")</f>
        <v/>
      </c>
      <c r="F12" s="7">
        <f>_xlfn.IFNA(INDEX(RAW!$A$1:$I$36, MATCH($B12, RAW!$A:$A, 0), MATCH(F$2, RAW!$1:$1, 0)), "")</f>
        <v/>
      </c>
      <c r="G12" s="7">
        <f>_xlfn.IFNA(INDEX(RAW!$A$1:$I$36, MATCH($B12, RAW!$A:$A, 0), MATCH(G$2, RAW!$1:$1, 0)), "")</f>
        <v/>
      </c>
      <c r="H12" s="7">
        <f>_xlfn.IFNA(INDEX(RAW!$A$1:$I$36, MATCH($B12, RAW!$A:$A, 0), MATCH(H$2, RAW!$1:$1, 0)), "")</f>
        <v/>
      </c>
      <c r="I12" s="7">
        <f>_xlfn.IFNA(INDEX(RAW!$A$1:$I$36, MATCH($B12, RAW!$A:$A, 0), MATCH(I$2, RAW!$1:$1, 0)), "")</f>
        <v/>
      </c>
      <c r="J12" s="9">
        <f>_xlfn.IFNA(INDEX(RAW!$A$1:$I$36, MATCH($B12, RAW!$A:$A, 0), MATCH(J$2, RAW!$1:$1, 0)), "")</f>
        <v/>
      </c>
    </row>
    <row customFormat="1" r="13" s="7" spans="1:10">
      <c r="A13" s="10" t="s">
        <v>32</v>
      </c>
      <c r="B13" s="7" t="s">
        <v>33</v>
      </c>
      <c r="C13" s="7">
        <f>_xlfn.IFNA(INDEX(RAW!$A$1:$I$36, MATCH($B13, RAW!$A:$A, 0), MATCH(C$2, RAW!$1:$1, 0)), "")</f>
        <v/>
      </c>
      <c r="D13" s="7">
        <f>_xlfn.IFNA(INDEX(RAW!$A$1:$I$36, MATCH($B13, RAW!$A:$A, 0), MATCH(D$2, RAW!$1:$1, 0)), "")</f>
        <v/>
      </c>
      <c r="E13" s="7">
        <f>_xlfn.IFNA(INDEX(RAW!$A$1:$I$36, MATCH($B13, RAW!$A:$A, 0), MATCH(E$2, RAW!$1:$1, 0)), "")</f>
        <v/>
      </c>
      <c r="F13" s="7">
        <f>_xlfn.IFNA(INDEX(RAW!$A$1:$I$36, MATCH($B13, RAW!$A:$A, 0), MATCH(F$2, RAW!$1:$1, 0)), "")</f>
        <v/>
      </c>
      <c r="G13" s="7">
        <f>_xlfn.IFNA(INDEX(RAW!$A$1:$I$36, MATCH($B13, RAW!$A:$A, 0), MATCH(G$2, RAW!$1:$1, 0)), "")</f>
        <v/>
      </c>
      <c r="H13" s="7">
        <f>_xlfn.IFNA(INDEX(RAW!$A$1:$I$36, MATCH($B13, RAW!$A:$A, 0), MATCH(H$2, RAW!$1:$1, 0)), "")</f>
        <v/>
      </c>
      <c r="I13" s="7">
        <f>_xlfn.IFNA(INDEX(RAW!$A$1:$I$36, MATCH($B13, RAW!$A:$A, 0), MATCH(I$2, RAW!$1:$1, 0)), "")</f>
        <v/>
      </c>
      <c r="J13" s="9">
        <f>_xlfn.IFNA(INDEX(RAW!$A$1:$I$36, MATCH($B13, RAW!$A:$A, 0), MATCH(J$2, RAW!$1:$1, 0)), "")</f>
        <v/>
      </c>
    </row>
    <row customFormat="1" r="14" s="7" spans="1:10">
      <c r="A14" s="10" t="s">
        <v>34</v>
      </c>
      <c r="B14" s="7" t="s">
        <v>35</v>
      </c>
      <c r="C14" s="7">
        <f>_xlfn.IFNA(INDEX(RAW!$A$1:$I$36, MATCH($B14, RAW!$A:$A, 0), MATCH(C$2, RAW!$1:$1, 0)), "")</f>
        <v/>
      </c>
      <c r="D14" s="7">
        <f>_xlfn.IFNA(INDEX(RAW!$A$1:$I$36, MATCH($B14, RAW!$A:$A, 0), MATCH(D$2, RAW!$1:$1, 0)), "")</f>
        <v/>
      </c>
      <c r="E14" s="7">
        <f>_xlfn.IFNA(INDEX(RAW!$A$1:$I$36, MATCH($B14, RAW!$A:$A, 0), MATCH(E$2, RAW!$1:$1, 0)), "")</f>
        <v/>
      </c>
      <c r="F14" s="7">
        <f>_xlfn.IFNA(INDEX(RAW!$A$1:$I$36, MATCH($B14, RAW!$A:$A, 0), MATCH(F$2, RAW!$1:$1, 0)), "")</f>
        <v/>
      </c>
      <c r="G14" s="7">
        <f>_xlfn.IFNA(INDEX(RAW!$A$1:$I$36, MATCH($B14, RAW!$A:$A, 0), MATCH(G$2, RAW!$1:$1, 0)), "")</f>
        <v/>
      </c>
      <c r="H14" s="7">
        <f>_xlfn.IFNA(INDEX(RAW!$A$1:$I$36, MATCH($B14, RAW!$A:$A, 0), MATCH(H$2, RAW!$1:$1, 0)), "")</f>
        <v/>
      </c>
      <c r="I14" s="7">
        <f>_xlfn.IFNA(INDEX(RAW!$A$1:$I$36, MATCH($B14, RAW!$A:$A, 0), MATCH(I$2, RAW!$1:$1, 0)), "")</f>
        <v/>
      </c>
      <c r="J14" s="9">
        <f>_xlfn.IFNA(INDEX(RAW!$A$1:$I$36, MATCH($B14, RAW!$A:$A, 0), MATCH(J$2, RAW!$1:$1, 0)), "")</f>
        <v/>
      </c>
    </row>
    <row customFormat="1" r="15" s="7" spans="1:10">
      <c r="A15" s="10" t="s">
        <v>36</v>
      </c>
      <c r="B15" s="7" t="s">
        <v>37</v>
      </c>
      <c r="C15" s="7">
        <f>_xlfn.IFNA(INDEX(RAW!$A$1:$I$36, MATCH($B15, RAW!$A:$A, 0), MATCH(C$2, RAW!$1:$1, 0)), "")</f>
        <v/>
      </c>
      <c r="D15" s="7">
        <f>_xlfn.IFNA(INDEX(RAW!$A$1:$I$36, MATCH($B15, RAW!$A:$A, 0), MATCH(D$2, RAW!$1:$1, 0)), "")</f>
        <v/>
      </c>
      <c r="E15" s="7">
        <f>_xlfn.IFNA(INDEX(RAW!$A$1:$I$36, MATCH($B15, RAW!$A:$A, 0), MATCH(E$2, RAW!$1:$1, 0)), "")</f>
        <v/>
      </c>
      <c r="F15" s="7">
        <f>_xlfn.IFNA(INDEX(RAW!$A$1:$I$36, MATCH($B15, RAW!$A:$A, 0), MATCH(F$2, RAW!$1:$1, 0)), "")</f>
        <v/>
      </c>
      <c r="G15" s="7">
        <f>_xlfn.IFNA(INDEX(RAW!$A$1:$I$36, MATCH($B15, RAW!$A:$A, 0), MATCH(G$2, RAW!$1:$1, 0)), "")</f>
        <v/>
      </c>
      <c r="H15" s="7">
        <f>_xlfn.IFNA(INDEX(RAW!$A$1:$I$36, MATCH($B15, RAW!$A:$A, 0), MATCH(H$2, RAW!$1:$1, 0)), "")</f>
        <v/>
      </c>
      <c r="I15" s="7">
        <f>_xlfn.IFNA(INDEX(RAW!$A$1:$I$36, MATCH($B15, RAW!$A:$A, 0), MATCH(I$2, RAW!$1:$1, 0)), "")</f>
        <v/>
      </c>
      <c r="J15" s="9">
        <f>_xlfn.IFNA(INDEX(RAW!$A$1:$I$36, MATCH($B15, RAW!$A:$A, 0), MATCH(J$2, RAW!$1:$1, 0)), "")</f>
        <v/>
      </c>
    </row>
    <row customFormat="1" r="16" s="7" spans="1:10">
      <c r="A16" s="10" t="n"/>
      <c r="C16" s="7">
        <f>_xlfn.IFNA(INDEX(RAW!$A$1:$I$36, MATCH($B16, RAW!$A:$A, 0), MATCH(C$2, RAW!$1:$1, 0)), "")</f>
        <v/>
      </c>
      <c r="D16" s="7">
        <f>_xlfn.IFNA(INDEX(RAW!$A$1:$I$36, MATCH($B16, RAW!$A:$A, 0), MATCH(D$2, RAW!$1:$1, 0)), "")</f>
        <v/>
      </c>
      <c r="E16" s="7">
        <f>_xlfn.IFNA(INDEX(RAW!$A$1:$I$36, MATCH($B16, RAW!$A:$A, 0), MATCH(E$2, RAW!$1:$1, 0)), "")</f>
        <v/>
      </c>
      <c r="F16" s="7">
        <f>_xlfn.IFNA(INDEX(RAW!$A$1:$I$36, MATCH($B16, RAW!$A:$A, 0), MATCH(F$2, RAW!$1:$1, 0)), "")</f>
        <v/>
      </c>
      <c r="G16" s="7">
        <f>_xlfn.IFNA(INDEX(RAW!$A$1:$I$36, MATCH($B16, RAW!$A:$A, 0), MATCH(G$2, RAW!$1:$1, 0)), "")</f>
        <v/>
      </c>
      <c r="H16" s="7">
        <f>_xlfn.IFNA(INDEX(RAW!$A$1:$I$36, MATCH($B16, RAW!$A:$A, 0), MATCH(H$2, RAW!$1:$1, 0)), "")</f>
        <v/>
      </c>
      <c r="I16" s="7">
        <f>_xlfn.IFNA(INDEX(RAW!$A$1:$I$36, MATCH($B16, RAW!$A:$A, 0), MATCH(I$2, RAW!$1:$1, 0)), "")</f>
        <v/>
      </c>
      <c r="J16" s="9">
        <f>_xlfn.IFNA(INDEX(RAW!$A$1:$I$36, MATCH($B16, RAW!$A:$A, 0), MATCH(J$2, RAW!$1:$1, 0)), "")</f>
        <v/>
      </c>
    </row>
    <row customFormat="1" r="17" s="7" spans="1:10">
      <c r="A17" s="17">
        <f>"- - FOR RESEARCHERS FUNDED BY AGENCY: - -"</f>
        <v/>
      </c>
      <c r="C17" s="18">
        <f>_xlfn.IFNA(INDEX(RAW!$A$1:$I$36, MATCH($B17, RAW!$A:$A, 0), MATCH(C$2, RAW!$1:$1, 0)), "")</f>
        <v/>
      </c>
      <c r="D17" s="18">
        <f>_xlfn.IFNA(INDEX(RAW!$A$1:$I$36, MATCH($B17, RAW!$A:$A, 0), MATCH(D$2, RAW!$1:$1, 0)), "")</f>
        <v/>
      </c>
      <c r="E17" s="18">
        <f>_xlfn.IFNA(INDEX(RAW!$A$1:$I$36, MATCH($B17, RAW!$A:$A, 0), MATCH(E$2, RAW!$1:$1, 0)), "")</f>
        <v/>
      </c>
      <c r="F17" s="18">
        <f>_xlfn.IFNA(INDEX(RAW!$A$1:$I$36, MATCH($B17, RAW!$A:$A, 0), MATCH(F$2, RAW!$1:$1, 0)), "")</f>
        <v/>
      </c>
      <c r="G17" s="18">
        <f>_xlfn.IFNA(INDEX(RAW!$A$1:$I$36, MATCH($B17, RAW!$A:$A, 0), MATCH(G$2, RAW!$1:$1, 0)), "")</f>
        <v/>
      </c>
      <c r="H17" s="18">
        <f>_xlfn.IFNA(INDEX(RAW!$A$1:$I$36, MATCH($B17, RAW!$A:$A, 0), MATCH(H$2, RAW!$1:$1, 0)), "")</f>
        <v/>
      </c>
      <c r="I17" s="18">
        <f>_xlfn.IFNA(INDEX(RAW!$A$1:$I$36, MATCH($B17, RAW!$A:$A, 0), MATCH(I$2, RAW!$1:$1, 0)), "")</f>
        <v/>
      </c>
      <c r="J17" s="19">
        <f>_xlfn.IFNA(INDEX(RAW!$A$1:$I$36, MATCH($B17, RAW!$A:$A, 0), MATCH(J$2, RAW!$1:$1, 0)), "")</f>
        <v/>
      </c>
    </row>
    <row customFormat="1" r="18" s="7" spans="1:10">
      <c r="A18" s="10" t="s">
        <v>38</v>
      </c>
      <c r="B18" s="7" t="s">
        <v>39</v>
      </c>
      <c r="C18" s="15">
        <f>_xlfn.IFNA(INDEX(RAW!$A$1:$I$36, MATCH($B18, RAW!$A:$A, 0), MATCH(C$2, RAW!$1:$1, 0)), "")</f>
        <v/>
      </c>
      <c r="D18" s="15">
        <f>_xlfn.IFNA(INDEX(RAW!$A$1:$I$36, MATCH($B18, RAW!$A:$A, 0), MATCH(D$2, RAW!$1:$1, 0)), "")</f>
        <v/>
      </c>
      <c r="E18" s="15">
        <f>_xlfn.IFNA(INDEX(RAW!$A$1:$I$36, MATCH($B18, RAW!$A:$A, 0), MATCH(E$2, RAW!$1:$1, 0)), "")</f>
        <v/>
      </c>
      <c r="F18" s="15">
        <f>_xlfn.IFNA(INDEX(RAW!$A$1:$I$36, MATCH($B18, RAW!$A:$A, 0), MATCH(F$2, RAW!$1:$1, 0)), "")</f>
        <v/>
      </c>
      <c r="G18" s="15">
        <f>_xlfn.IFNA(INDEX(RAW!$A$1:$I$36, MATCH($B18, RAW!$A:$A, 0), MATCH(G$2, RAW!$1:$1, 0)), "")</f>
        <v/>
      </c>
      <c r="H18" s="15">
        <f>_xlfn.IFNA(INDEX(RAW!$A$1:$I$36, MATCH($B18, RAW!$A:$A, 0), MATCH(H$2, RAW!$1:$1, 0)), "")</f>
        <v/>
      </c>
      <c r="I18" s="15">
        <f>_xlfn.IFNA(INDEX(RAW!$A$1:$I$36, MATCH($B18, RAW!$A:$A, 0), MATCH(I$2, RAW!$1:$1, 0)), "")</f>
        <v/>
      </c>
      <c r="J18" s="16">
        <f>_xlfn.IFNA(INDEX(RAW!$A$1:$I$36, MATCH($B18, RAW!$A:$A, 0), MATCH(J$2, RAW!$1:$1, 0)), "")</f>
        <v/>
      </c>
    </row>
    <row customFormat="1" r="19" s="7" spans="1:10">
      <c r="A19" s="10" t="s">
        <v>40</v>
      </c>
      <c r="B19" s="7" t="s">
        <v>41</v>
      </c>
      <c r="C19" s="15">
        <f>_xlfn.IFNA(INDEX(RAW!$A$1:$I$36, MATCH($B19, RAW!$A:$A, 0), MATCH(C$2, RAW!$1:$1, 0)), "")</f>
        <v/>
      </c>
      <c r="D19" s="15">
        <f>_xlfn.IFNA(INDEX(RAW!$A$1:$I$36, MATCH($B19, RAW!$A:$A, 0), MATCH(D$2, RAW!$1:$1, 0)), "")</f>
        <v/>
      </c>
      <c r="E19" s="15">
        <f>_xlfn.IFNA(INDEX(RAW!$A$1:$I$36, MATCH($B19, RAW!$A:$A, 0), MATCH(E$2, RAW!$1:$1, 0)), "")</f>
        <v/>
      </c>
      <c r="F19" s="15">
        <f>_xlfn.IFNA(INDEX(RAW!$A$1:$I$36, MATCH($B19, RAW!$A:$A, 0), MATCH(F$2, RAW!$1:$1, 0)), "")</f>
        <v/>
      </c>
      <c r="G19" s="15">
        <f>_xlfn.IFNA(INDEX(RAW!$A$1:$I$36, MATCH($B19, RAW!$A:$A, 0), MATCH(G$2, RAW!$1:$1, 0)), "")</f>
        <v/>
      </c>
      <c r="H19" s="15">
        <f>_xlfn.IFNA(INDEX(RAW!$A$1:$I$36, MATCH($B19, RAW!$A:$A, 0), MATCH(H$2, RAW!$1:$1, 0)), "")</f>
        <v/>
      </c>
      <c r="I19" s="15">
        <f>_xlfn.IFNA(INDEX(RAW!$A$1:$I$36, MATCH($B19, RAW!$A:$A, 0), MATCH(I$2, RAW!$1:$1, 0)), "")</f>
        <v/>
      </c>
      <c r="J19" s="16">
        <f>_xlfn.IFNA(INDEX(RAW!$A$1:$I$36, MATCH($B19, RAW!$A:$A, 0), MATCH(J$2, RAW!$1:$1, 0)), "")</f>
        <v/>
      </c>
    </row>
    <row customFormat="1" r="20" s="7" spans="1:10">
      <c r="A20" s="10" t="s">
        <v>42</v>
      </c>
      <c r="B20" s="7" t="s">
        <v>43</v>
      </c>
      <c r="C20" s="24">
        <f>_xlfn.IFNA(INDEX(RAW!$A$1:$I$36, MATCH($B20, RAW!$A:$A, 0), MATCH(C$2, RAW!$1:$1, 0)), "")</f>
        <v/>
      </c>
      <c r="D20" s="24">
        <f>_xlfn.IFNA(INDEX(RAW!$A$1:$I$36, MATCH($B20, RAW!$A:$A, 0), MATCH(D$2, RAW!$1:$1, 0)), "")</f>
        <v/>
      </c>
      <c r="E20" s="24">
        <f>_xlfn.IFNA(INDEX(RAW!$A$1:$I$36, MATCH($B20, RAW!$A:$A, 0), MATCH(E$2, RAW!$1:$1, 0)), "")</f>
        <v/>
      </c>
      <c r="F20" s="24">
        <f>_xlfn.IFNA(INDEX(RAW!$A$1:$I$36, MATCH($B20, RAW!$A:$A, 0), MATCH(F$2, RAW!$1:$1, 0)), "")</f>
        <v/>
      </c>
      <c r="G20" s="24">
        <f>_xlfn.IFNA(INDEX(RAW!$A$1:$I$36, MATCH($B20, RAW!$A:$A, 0), MATCH(G$2, RAW!$1:$1, 0)), "")</f>
        <v/>
      </c>
      <c r="H20" s="24">
        <f>_xlfn.IFNA(INDEX(RAW!$A$1:$I$36, MATCH($B20, RAW!$A:$A, 0), MATCH(H$2, RAW!$1:$1, 0)), "")</f>
        <v/>
      </c>
      <c r="I20" s="24">
        <f>_xlfn.IFNA(INDEX(RAW!$A$1:$I$36, MATCH($B20, RAW!$A:$A, 0), MATCH(I$2, RAW!$1:$1, 0)), "")</f>
        <v/>
      </c>
      <c r="J20" s="25">
        <f>_xlfn.IFNA(INDEX(RAW!$A$1:$I$36, MATCH($B20, RAW!$A:$A, 0), MATCH(J$2, RAW!$1:$1, 0)), "")</f>
        <v/>
      </c>
    </row>
    <row customFormat="1" r="21" s="7" spans="1:10">
      <c r="A21" s="10" t="s">
        <v>44</v>
      </c>
      <c r="B21" s="7" t="s">
        <v>45</v>
      </c>
      <c r="C21" s="24">
        <f>_xlfn.IFNA(INDEX(RAW!$A$1:$I$36, MATCH($B21, RAW!$A:$A, 0), MATCH(C$2, RAW!$1:$1, 0)), "")</f>
        <v/>
      </c>
      <c r="D21" s="24">
        <f>_xlfn.IFNA(INDEX(RAW!$A$1:$I$36, MATCH($B21, RAW!$A:$A, 0), MATCH(D$2, RAW!$1:$1, 0)), "")</f>
        <v/>
      </c>
      <c r="E21" s="24">
        <f>_xlfn.IFNA(INDEX(RAW!$A$1:$I$36, MATCH($B21, RAW!$A:$A, 0), MATCH(E$2, RAW!$1:$1, 0)), "")</f>
        <v/>
      </c>
      <c r="F21" s="24">
        <f>_xlfn.IFNA(INDEX(RAW!$A$1:$I$36, MATCH($B21, RAW!$A:$A, 0), MATCH(F$2, RAW!$1:$1, 0)), "")</f>
        <v/>
      </c>
      <c r="G21" s="24">
        <f>_xlfn.IFNA(INDEX(RAW!$A$1:$I$36, MATCH($B21, RAW!$A:$A, 0), MATCH(G$2, RAW!$1:$1, 0)), "")</f>
        <v/>
      </c>
      <c r="H21" s="24">
        <f>_xlfn.IFNA(INDEX(RAW!$A$1:$I$36, MATCH($B21, RAW!$A:$A, 0), MATCH(H$2, RAW!$1:$1, 0)), "")</f>
        <v/>
      </c>
      <c r="I21" s="24">
        <f>_xlfn.IFNA(INDEX(RAW!$A$1:$I$36, MATCH($B21, RAW!$A:$A, 0), MATCH(I$2, RAW!$1:$1, 0)), "")</f>
        <v/>
      </c>
      <c r="J21" s="25">
        <f>_xlfn.IFNA(INDEX(RAW!$A$1:$I$36, MATCH($B21, RAW!$A:$A, 0), MATCH(J$2, RAW!$1:$1, 0)), "")</f>
        <v/>
      </c>
    </row>
    <row customFormat="1" r="22" s="7" spans="1:10">
      <c r="A22" s="10" t="s">
        <v>46</v>
      </c>
      <c r="B22" s="7" t="s">
        <v>47</v>
      </c>
      <c r="C22" s="15">
        <f>_xlfn.IFNA(INDEX(RAW!$A$1:$I$36, MATCH($B22, RAW!$A:$A, 0), MATCH(C$2, RAW!$1:$1, 0)), "")</f>
        <v/>
      </c>
      <c r="D22" s="15">
        <f>_xlfn.IFNA(INDEX(RAW!$A$1:$I$36, MATCH($B22, RAW!$A:$A, 0), MATCH(D$2, RAW!$1:$1, 0)), "")</f>
        <v/>
      </c>
      <c r="E22" s="15">
        <f>_xlfn.IFNA(INDEX(RAW!$A$1:$I$36, MATCH($B22, RAW!$A:$A, 0), MATCH(E$2, RAW!$1:$1, 0)), "")</f>
        <v/>
      </c>
      <c r="F22" s="15">
        <f>_xlfn.IFNA(INDEX(RAW!$A$1:$I$36, MATCH($B22, RAW!$A:$A, 0), MATCH(F$2, RAW!$1:$1, 0)), "")</f>
        <v/>
      </c>
      <c r="G22" s="15">
        <f>_xlfn.IFNA(INDEX(RAW!$A$1:$I$36, MATCH($B22, RAW!$A:$A, 0), MATCH(G$2, RAW!$1:$1, 0)), "")</f>
        <v/>
      </c>
      <c r="H22" s="15">
        <f>_xlfn.IFNA(INDEX(RAW!$A$1:$I$36, MATCH($B22, RAW!$A:$A, 0), MATCH(H$2, RAW!$1:$1, 0)), "")</f>
        <v/>
      </c>
      <c r="I22" s="15">
        <f>_xlfn.IFNA(INDEX(RAW!$A$1:$I$36, MATCH($B22, RAW!$A:$A, 0), MATCH(I$2, RAW!$1:$1, 0)), "")</f>
        <v/>
      </c>
      <c r="J22" s="16">
        <f>_xlfn.IFNA(INDEX(RAW!$A$1:$I$36, MATCH($B22, RAW!$A:$A, 0), MATCH(J$2, RAW!$1:$1, 0)), "")</f>
        <v/>
      </c>
    </row>
    <row customFormat="1" r="23" s="7" spans="1:10">
      <c r="A23" s="10" t="s">
        <v>48</v>
      </c>
      <c r="B23" s="7" t="s">
        <v>49</v>
      </c>
      <c r="C23" s="15">
        <f>_xlfn.IFNA(INDEX(RAW!$A$1:$I$36, MATCH($B23, RAW!$A:$A, 0), MATCH(C$2, RAW!$1:$1, 0)), "")</f>
        <v/>
      </c>
      <c r="D23" s="15">
        <f>_xlfn.IFNA(INDEX(RAW!$A$1:$I$36, MATCH($B23, RAW!$A:$A, 0), MATCH(D$2, RAW!$1:$1, 0)), "")</f>
        <v/>
      </c>
      <c r="E23" s="15">
        <f>_xlfn.IFNA(INDEX(RAW!$A$1:$I$36, MATCH($B23, RAW!$A:$A, 0), MATCH(E$2, RAW!$1:$1, 0)), "")</f>
        <v/>
      </c>
      <c r="F23" s="15">
        <f>_xlfn.IFNA(INDEX(RAW!$A$1:$I$36, MATCH($B23, RAW!$A:$A, 0), MATCH(F$2, RAW!$1:$1, 0)), "")</f>
        <v/>
      </c>
      <c r="G23" s="15">
        <f>_xlfn.IFNA(INDEX(RAW!$A$1:$I$36, MATCH($B23, RAW!$A:$A, 0), MATCH(G$2, RAW!$1:$1, 0)), "")</f>
        <v/>
      </c>
      <c r="H23" s="15">
        <f>_xlfn.IFNA(INDEX(RAW!$A$1:$I$36, MATCH($B23, RAW!$A:$A, 0), MATCH(H$2, RAW!$1:$1, 0)), "")</f>
        <v/>
      </c>
      <c r="I23" s="15">
        <f>_xlfn.IFNA(INDEX(RAW!$A$1:$I$36, MATCH($B23, RAW!$A:$A, 0), MATCH(I$2, RAW!$1:$1, 0)), "")</f>
        <v/>
      </c>
      <c r="J23" s="16">
        <f>_xlfn.IFNA(INDEX(RAW!$A$1:$I$36, MATCH($B23, RAW!$A:$A, 0), MATCH(J$2, RAW!$1:$1, 0)), "")</f>
        <v/>
      </c>
    </row>
    <row customFormat="1" r="24" s="7" spans="1:10">
      <c r="A24" s="10" t="s">
        <v>50</v>
      </c>
      <c r="B24" s="7" t="s">
        <v>51</v>
      </c>
      <c r="C24" s="15">
        <f>_xlfn.IFNA(INDEX(RAW!$A$1:$I$36, MATCH($B24, RAW!$A:$A, 0), MATCH(C$2, RAW!$1:$1, 0)), "")</f>
        <v/>
      </c>
      <c r="D24" s="15">
        <f>_xlfn.IFNA(INDEX(RAW!$A$1:$I$36, MATCH($B24, RAW!$A:$A, 0), MATCH(D$2, RAW!$1:$1, 0)), "")</f>
        <v/>
      </c>
      <c r="E24" s="15">
        <f>_xlfn.IFNA(INDEX(RAW!$A$1:$I$36, MATCH($B24, RAW!$A:$A, 0), MATCH(E$2, RAW!$1:$1, 0)), "")</f>
        <v/>
      </c>
      <c r="F24" s="15">
        <f>_xlfn.IFNA(INDEX(RAW!$A$1:$I$36, MATCH($B24, RAW!$A:$A, 0), MATCH(F$2, RAW!$1:$1, 0)), "")</f>
        <v/>
      </c>
      <c r="G24" s="15">
        <f>_xlfn.IFNA(INDEX(RAW!$A$1:$I$36, MATCH($B24, RAW!$A:$A, 0), MATCH(G$2, RAW!$1:$1, 0)), "")</f>
        <v/>
      </c>
      <c r="H24" s="15">
        <f>_xlfn.IFNA(INDEX(RAW!$A$1:$I$36, MATCH($B24, RAW!$A:$A, 0), MATCH(H$2, RAW!$1:$1, 0)), "")</f>
        <v/>
      </c>
      <c r="I24" s="15">
        <f>_xlfn.IFNA(INDEX(RAW!$A$1:$I$36, MATCH($B24, RAW!$A:$A, 0), MATCH(I$2, RAW!$1:$1, 0)), "")</f>
        <v/>
      </c>
      <c r="J24" s="16">
        <f>_xlfn.IFNA(INDEX(RAW!$A$1:$I$36, MATCH($B24, RAW!$A:$A, 0), MATCH(J$2, RAW!$1:$1, 0)), "")</f>
        <v/>
      </c>
    </row>
    <row customFormat="1" r="25" s="7" spans="1:10">
      <c r="A25" s="10" t="s">
        <v>52</v>
      </c>
      <c r="B25" s="7" t="s">
        <v>53</v>
      </c>
      <c r="C25" s="15">
        <f>_xlfn.IFNA(INDEX(RAW!$A$1:$I$36, MATCH($B25, RAW!$A:$A, 0), MATCH(C$2, RAW!$1:$1, 0)), "")</f>
        <v/>
      </c>
      <c r="D25" s="15">
        <f>_xlfn.IFNA(INDEX(RAW!$A$1:$I$36, MATCH($B25, RAW!$A:$A, 0), MATCH(D$2, RAW!$1:$1, 0)), "")</f>
        <v/>
      </c>
      <c r="E25" s="15">
        <f>_xlfn.IFNA(INDEX(RAW!$A$1:$I$36, MATCH($B25, RAW!$A:$A, 0), MATCH(E$2, RAW!$1:$1, 0)), "")</f>
        <v/>
      </c>
      <c r="F25" s="15">
        <f>_xlfn.IFNA(INDEX(RAW!$A$1:$I$36, MATCH($B25, RAW!$A:$A, 0), MATCH(F$2, RAW!$1:$1, 0)), "")</f>
        <v/>
      </c>
      <c r="G25" s="15">
        <f>_xlfn.IFNA(INDEX(RAW!$A$1:$I$36, MATCH($B25, RAW!$A:$A, 0), MATCH(G$2, RAW!$1:$1, 0)), "")</f>
        <v/>
      </c>
      <c r="H25" s="15">
        <f>_xlfn.IFNA(INDEX(RAW!$A$1:$I$36, MATCH($B25, RAW!$A:$A, 0), MATCH(H$2, RAW!$1:$1, 0)), "")</f>
        <v/>
      </c>
      <c r="I25" s="15">
        <f>_xlfn.IFNA(INDEX(RAW!$A$1:$I$36, MATCH($B25, RAW!$A:$A, 0), MATCH(I$2, RAW!$1:$1, 0)), "")</f>
        <v/>
      </c>
      <c r="J25" s="16">
        <f>_xlfn.IFNA(INDEX(RAW!$A$1:$I$36, MATCH($B25, RAW!$A:$A, 0), MATCH(J$2, RAW!$1:$1, 0)), "")</f>
        <v/>
      </c>
    </row>
    <row customFormat="1" r="26" s="7" spans="1:10">
      <c r="A26" s="10" t="s">
        <v>54</v>
      </c>
      <c r="B26" s="7" t="s">
        <v>55</v>
      </c>
      <c r="C26" s="15">
        <f>_xlfn.IFNA(INDEX(RAW!$A$1:$I$36, MATCH($B26, RAW!$A:$A, 0), MATCH(C$2, RAW!$1:$1, 0)), "")</f>
        <v/>
      </c>
      <c r="D26" s="15">
        <f>_xlfn.IFNA(INDEX(RAW!$A$1:$I$36, MATCH($B26, RAW!$A:$A, 0), MATCH(D$2, RAW!$1:$1, 0)), "")</f>
        <v/>
      </c>
      <c r="E26" s="15">
        <f>_xlfn.IFNA(INDEX(RAW!$A$1:$I$36, MATCH($B26, RAW!$A:$A, 0), MATCH(E$2, RAW!$1:$1, 0)), "")</f>
        <v/>
      </c>
      <c r="F26" s="15">
        <f>_xlfn.IFNA(INDEX(RAW!$A$1:$I$36, MATCH($B26, RAW!$A:$A, 0), MATCH(F$2, RAW!$1:$1, 0)), "")</f>
        <v/>
      </c>
      <c r="G26" s="15">
        <f>_xlfn.IFNA(INDEX(RAW!$A$1:$I$36, MATCH($B26, RAW!$A:$A, 0), MATCH(G$2, RAW!$1:$1, 0)), "")</f>
        <v/>
      </c>
      <c r="H26" s="15">
        <f>_xlfn.IFNA(INDEX(RAW!$A$1:$I$36, MATCH($B26, RAW!$A:$A, 0), MATCH(H$2, RAW!$1:$1, 0)), "")</f>
        <v/>
      </c>
      <c r="I26" s="15">
        <f>_xlfn.IFNA(INDEX(RAW!$A$1:$I$36, MATCH($B26, RAW!$A:$A, 0), MATCH(I$2, RAW!$1:$1, 0)), "")</f>
        <v/>
      </c>
      <c r="J26" s="16">
        <f>_xlfn.IFNA(INDEX(RAW!$A$1:$I$36, MATCH($B26, RAW!$A:$A, 0), MATCH(J$2, RAW!$1:$1, 0)), "")</f>
        <v/>
      </c>
    </row>
    <row customFormat="1" r="27" s="7" spans="1:10">
      <c r="A27" s="10" t="s">
        <v>56</v>
      </c>
      <c r="B27" s="7" t="s">
        <v>57</v>
      </c>
      <c r="C27" s="15">
        <f>_xlfn.IFNA(INDEX(RAW!$A$1:$I$36, MATCH($B27, RAW!$A:$A, 0), MATCH(C$2, RAW!$1:$1, 0)), "")</f>
        <v/>
      </c>
      <c r="D27" s="15">
        <f>_xlfn.IFNA(INDEX(RAW!$A$1:$I$36, MATCH($B27, RAW!$A:$A, 0), MATCH(D$2, RAW!$1:$1, 0)), "")</f>
        <v/>
      </c>
      <c r="E27" s="15">
        <f>_xlfn.IFNA(INDEX(RAW!$A$1:$I$36, MATCH($B27, RAW!$A:$A, 0), MATCH(E$2, RAW!$1:$1, 0)), "")</f>
        <v/>
      </c>
      <c r="F27" s="15">
        <f>_xlfn.IFNA(INDEX(RAW!$A$1:$I$36, MATCH($B27, RAW!$A:$A, 0), MATCH(F$2, RAW!$1:$1, 0)), "")</f>
        <v/>
      </c>
      <c r="G27" s="15">
        <f>_xlfn.IFNA(INDEX(RAW!$A$1:$I$36, MATCH($B27, RAW!$A:$A, 0), MATCH(G$2, RAW!$1:$1, 0)), "")</f>
        <v/>
      </c>
      <c r="H27" s="15">
        <f>_xlfn.IFNA(INDEX(RAW!$A$1:$I$36, MATCH($B27, RAW!$A:$A, 0), MATCH(H$2, RAW!$1:$1, 0)), "")</f>
        <v/>
      </c>
      <c r="I27" s="15">
        <f>_xlfn.IFNA(INDEX(RAW!$A$1:$I$36, MATCH($B27, RAW!$A:$A, 0), MATCH(I$2, RAW!$1:$1, 0)), "")</f>
        <v/>
      </c>
      <c r="J27" s="16">
        <f>_xlfn.IFNA(INDEX(RAW!$A$1:$I$36, MATCH($B27, RAW!$A:$A, 0), MATCH(J$2, RAW!$1:$1, 0)), "")</f>
        <v/>
      </c>
    </row>
    <row customFormat="1" r="28" s="7" spans="1:10">
      <c r="A28" s="10" t="s">
        <v>58</v>
      </c>
      <c r="B28" s="7" t="s">
        <v>59</v>
      </c>
      <c r="C28" s="15">
        <f>_xlfn.IFNA(INDEX(RAW!$A$1:$I$36, MATCH($B28, RAW!$A:$A, 0), MATCH(C$2, RAW!$1:$1, 0)), "")</f>
        <v/>
      </c>
      <c r="D28" s="15">
        <f>_xlfn.IFNA(INDEX(RAW!$A$1:$I$36, MATCH($B28, RAW!$A:$A, 0), MATCH(D$2, RAW!$1:$1, 0)), "")</f>
        <v/>
      </c>
      <c r="E28" s="15">
        <f>_xlfn.IFNA(INDEX(RAW!$A$1:$I$36, MATCH($B28, RAW!$A:$A, 0), MATCH(E$2, RAW!$1:$1, 0)), "")</f>
        <v/>
      </c>
      <c r="F28" s="15">
        <f>_xlfn.IFNA(INDEX(RAW!$A$1:$I$36, MATCH($B28, RAW!$A:$A, 0), MATCH(F$2, RAW!$1:$1, 0)), "")</f>
        <v/>
      </c>
      <c r="G28" s="15">
        <f>_xlfn.IFNA(INDEX(RAW!$A$1:$I$36, MATCH($B28, RAW!$A:$A, 0), MATCH(G$2, RAW!$1:$1, 0)), "")</f>
        <v/>
      </c>
      <c r="H28" s="15">
        <f>_xlfn.IFNA(INDEX(RAW!$A$1:$I$36, MATCH($B28, RAW!$A:$A, 0), MATCH(H$2, RAW!$1:$1, 0)), "")</f>
        <v/>
      </c>
      <c r="I28" s="15">
        <f>_xlfn.IFNA(INDEX(RAW!$A$1:$I$36, MATCH($B28, RAW!$A:$A, 0), MATCH(I$2, RAW!$1:$1, 0)), "")</f>
        <v/>
      </c>
      <c r="J28" s="16">
        <f>_xlfn.IFNA(INDEX(RAW!$A$1:$I$36, MATCH($B28, RAW!$A:$A, 0), MATCH(J$2, RAW!$1:$1, 0)), "")</f>
        <v/>
      </c>
    </row>
    <row customFormat="1" r="29" s="7" spans="1:10">
      <c r="A29" s="10" t="s">
        <v>60</v>
      </c>
      <c r="B29" s="7" t="s">
        <v>61</v>
      </c>
      <c r="C29" s="15">
        <f>_xlfn.IFNA(INDEX(RAW!$A$1:$I$36, MATCH($B29, RAW!$A:$A, 0), MATCH(C$2, RAW!$1:$1, 0)), "")</f>
        <v/>
      </c>
      <c r="D29" s="15">
        <f>_xlfn.IFNA(INDEX(RAW!$A$1:$I$36, MATCH($B29, RAW!$A:$A, 0), MATCH(D$2, RAW!$1:$1, 0)), "")</f>
        <v/>
      </c>
      <c r="E29" s="15">
        <f>_xlfn.IFNA(INDEX(RAW!$A$1:$I$36, MATCH($B29, RAW!$A:$A, 0), MATCH(E$2, RAW!$1:$1, 0)), "")</f>
        <v/>
      </c>
      <c r="F29" s="15">
        <f>_xlfn.IFNA(INDEX(RAW!$A$1:$I$36, MATCH($B29, RAW!$A:$A, 0), MATCH(F$2, RAW!$1:$1, 0)), "")</f>
        <v/>
      </c>
      <c r="G29" s="15">
        <f>_xlfn.IFNA(INDEX(RAW!$A$1:$I$36, MATCH($B29, RAW!$A:$A, 0), MATCH(G$2, RAW!$1:$1, 0)), "")</f>
        <v/>
      </c>
      <c r="H29" s="15">
        <f>_xlfn.IFNA(INDEX(RAW!$A$1:$I$36, MATCH($B29, RAW!$A:$A, 0), MATCH(H$2, RAW!$1:$1, 0)), "")</f>
        <v/>
      </c>
      <c r="I29" s="15">
        <f>_xlfn.IFNA(INDEX(RAW!$A$1:$I$36, MATCH($B29, RAW!$A:$A, 0), MATCH(I$2, RAW!$1:$1, 0)), "")</f>
        <v/>
      </c>
      <c r="J29" s="16">
        <f>_xlfn.IFNA(INDEX(RAW!$A$1:$I$36, MATCH($B29, RAW!$A:$A, 0), MATCH(J$2, RAW!$1:$1, 0)), "")</f>
        <v/>
      </c>
    </row>
    <row customFormat="1" r="30" s="7" spans="1:10">
      <c r="A30" s="10" t="s">
        <v>62</v>
      </c>
      <c r="B30" s="7" t="s">
        <v>63</v>
      </c>
      <c r="C30" s="15">
        <f>_xlfn.IFNA(INDEX(RAW!$A$1:$I$36, MATCH($B30, RAW!$A:$A, 0), MATCH(C$2, RAW!$1:$1, 0)), "")</f>
        <v/>
      </c>
      <c r="D30" s="15">
        <f>_xlfn.IFNA(INDEX(RAW!$A$1:$I$36, MATCH($B30, RAW!$A:$A, 0), MATCH(D$2, RAW!$1:$1, 0)), "")</f>
        <v/>
      </c>
      <c r="E30" s="15">
        <f>_xlfn.IFNA(INDEX(RAW!$A$1:$I$36, MATCH($B30, RAW!$A:$A, 0), MATCH(E$2, RAW!$1:$1, 0)), "")</f>
        <v/>
      </c>
      <c r="F30" s="15">
        <f>_xlfn.IFNA(INDEX(RAW!$A$1:$I$36, MATCH($B30, RAW!$A:$A, 0), MATCH(F$2, RAW!$1:$1, 0)), "")</f>
        <v/>
      </c>
      <c r="G30" s="15">
        <f>_xlfn.IFNA(INDEX(RAW!$A$1:$I$36, MATCH($B30, RAW!$A:$A, 0), MATCH(G$2, RAW!$1:$1, 0)), "")</f>
        <v/>
      </c>
      <c r="H30" s="15">
        <f>_xlfn.IFNA(INDEX(RAW!$A$1:$I$36, MATCH($B30, RAW!$A:$A, 0), MATCH(H$2, RAW!$1:$1, 0)), "")</f>
        <v/>
      </c>
      <c r="I30" s="15">
        <f>_xlfn.IFNA(INDEX(RAW!$A$1:$I$36, MATCH($B30, RAW!$A:$A, 0), MATCH(I$2, RAW!$1:$1, 0)), "")</f>
        <v/>
      </c>
      <c r="J30" s="16">
        <f>_xlfn.IFNA(INDEX(RAW!$A$1:$I$36, MATCH($B30, RAW!$A:$A, 0), MATCH(J$2, RAW!$1:$1, 0)), "")</f>
        <v/>
      </c>
    </row>
    <row customFormat="1" r="31" s="7" spans="1:10">
      <c r="A31" s="10" t="s">
        <v>64</v>
      </c>
      <c r="B31" s="7" t="s">
        <v>65</v>
      </c>
      <c r="C31" s="15">
        <f>_xlfn.IFNA(INDEX(RAW!$A$1:$I$36, MATCH($B31, RAW!$A:$A, 0), MATCH(C$2, RAW!$1:$1, 0)), "")</f>
        <v/>
      </c>
      <c r="D31" s="15">
        <f>_xlfn.IFNA(INDEX(RAW!$A$1:$I$36, MATCH($B31, RAW!$A:$A, 0), MATCH(D$2, RAW!$1:$1, 0)), "")</f>
        <v/>
      </c>
      <c r="E31" s="15">
        <f>_xlfn.IFNA(INDEX(RAW!$A$1:$I$36, MATCH($B31, RAW!$A:$A, 0), MATCH(E$2, RAW!$1:$1, 0)), "")</f>
        <v/>
      </c>
      <c r="F31" s="15">
        <f>_xlfn.IFNA(INDEX(RAW!$A$1:$I$36, MATCH($B31, RAW!$A:$A, 0), MATCH(F$2, RAW!$1:$1, 0)), "")</f>
        <v/>
      </c>
      <c r="G31" s="15">
        <f>_xlfn.IFNA(INDEX(RAW!$A$1:$I$36, MATCH($B31, RAW!$A:$A, 0), MATCH(G$2, RAW!$1:$1, 0)), "")</f>
        <v/>
      </c>
      <c r="H31" s="15">
        <f>_xlfn.IFNA(INDEX(RAW!$A$1:$I$36, MATCH($B31, RAW!$A:$A, 0), MATCH(H$2, RAW!$1:$1, 0)), "")</f>
        <v/>
      </c>
      <c r="I31" s="15">
        <f>_xlfn.IFNA(INDEX(RAW!$A$1:$I$36, MATCH($B31, RAW!$A:$A, 0), MATCH(I$2, RAW!$1:$1, 0)), "")</f>
        <v/>
      </c>
      <c r="J31" s="16">
        <f>_xlfn.IFNA(INDEX(RAW!$A$1:$I$36, MATCH($B31, RAW!$A:$A, 0), MATCH(J$2, RAW!$1:$1, 0)), "")</f>
        <v/>
      </c>
    </row>
    <row customFormat="1" r="32" s="7" spans="1:10">
      <c r="A32" s="10" t="s">
        <v>66</v>
      </c>
      <c r="B32" s="7" t="s">
        <v>67</v>
      </c>
      <c r="C32" s="24">
        <f>_xlfn.IFNA(INDEX(RAW!$A$1:$I$36, MATCH($B32, RAW!$A:$A, 0), MATCH(C$2, RAW!$1:$1, 0)), "")</f>
        <v/>
      </c>
      <c r="D32" s="24">
        <f>_xlfn.IFNA(INDEX(RAW!$A$1:$I$36, MATCH($B32, RAW!$A:$A, 0), MATCH(D$2, RAW!$1:$1, 0)), "")</f>
        <v/>
      </c>
      <c r="E32" s="24">
        <f>_xlfn.IFNA(INDEX(RAW!$A$1:$I$36, MATCH($B32, RAW!$A:$A, 0), MATCH(E$2, RAW!$1:$1, 0)), "")</f>
        <v/>
      </c>
      <c r="F32" s="24">
        <f>_xlfn.IFNA(INDEX(RAW!$A$1:$I$36, MATCH($B32, RAW!$A:$A, 0), MATCH(F$2, RAW!$1:$1, 0)), "")</f>
        <v/>
      </c>
      <c r="G32" s="24">
        <f>_xlfn.IFNA(INDEX(RAW!$A$1:$I$36, MATCH($B32, RAW!$A:$A, 0), MATCH(G$2, RAW!$1:$1, 0)), "")</f>
        <v/>
      </c>
      <c r="H32" s="24">
        <f>_xlfn.IFNA(INDEX(RAW!$A$1:$I$36, MATCH($B32, RAW!$A:$A, 0), MATCH(H$2, RAW!$1:$1, 0)), "")</f>
        <v/>
      </c>
      <c r="I32" s="24">
        <f>_xlfn.IFNA(INDEX(RAW!$A$1:$I$36, MATCH($B32, RAW!$A:$A, 0), MATCH(I$2, RAW!$1:$1, 0)), "")</f>
        <v/>
      </c>
      <c r="J32" s="25">
        <f>_xlfn.IFNA(INDEX(RAW!$A$1:$I$36, MATCH($B32, RAW!$A:$A, 0), MATCH(J$2, RAW!$1:$1, 0)), "")</f>
        <v/>
      </c>
    </row>
    <row customFormat="1" r="33" s="7" spans="1:10">
      <c r="A33" s="10" t="s">
        <v>68</v>
      </c>
      <c r="B33" s="7" t="s">
        <v>69</v>
      </c>
      <c r="C33" s="24">
        <f>_xlfn.IFNA(INDEX(RAW!$A$1:$I$36, MATCH($B33, RAW!$A:$A, 0), MATCH(C$2, RAW!$1:$1, 0)), "")</f>
        <v/>
      </c>
      <c r="D33" s="24">
        <f>_xlfn.IFNA(INDEX(RAW!$A$1:$I$36, MATCH($B33, RAW!$A:$A, 0), MATCH(D$2, RAW!$1:$1, 0)), "")</f>
        <v/>
      </c>
      <c r="E33" s="24">
        <f>_xlfn.IFNA(INDEX(RAW!$A$1:$I$36, MATCH($B33, RAW!$A:$A, 0), MATCH(E$2, RAW!$1:$1, 0)), "")</f>
        <v/>
      </c>
      <c r="F33" s="24">
        <f>_xlfn.IFNA(INDEX(RAW!$A$1:$I$36, MATCH($B33, RAW!$A:$A, 0), MATCH(F$2, RAW!$1:$1, 0)), "")</f>
        <v/>
      </c>
      <c r="G33" s="24">
        <f>_xlfn.IFNA(INDEX(RAW!$A$1:$I$36, MATCH($B33, RAW!$A:$A, 0), MATCH(G$2, RAW!$1:$1, 0)), "")</f>
        <v/>
      </c>
      <c r="H33" s="24">
        <f>_xlfn.IFNA(INDEX(RAW!$A$1:$I$36, MATCH($B33, RAW!$A:$A, 0), MATCH(H$2, RAW!$1:$1, 0)), "")</f>
        <v/>
      </c>
      <c r="I33" s="24">
        <f>_xlfn.IFNA(INDEX(RAW!$A$1:$I$36, MATCH($B33, RAW!$A:$A, 0), MATCH(I$2, RAW!$1:$1, 0)), "")</f>
        <v/>
      </c>
      <c r="J33" s="25">
        <f>_xlfn.IFNA(INDEX(RAW!$A$1:$I$36, MATCH($B33, RAW!$A:$A, 0), MATCH(J$2, RAW!$1:$1, 0)), "")</f>
        <v/>
      </c>
    </row>
    <row customFormat="1" r="34" s="7" spans="1:10">
      <c r="A34" s="10" t="s">
        <v>70</v>
      </c>
      <c r="B34" s="7" t="s">
        <v>71</v>
      </c>
      <c r="C34" s="15">
        <f>_xlfn.IFNA(INDEX(RAW!$A$1:$I$36, MATCH($B34, RAW!$A:$A, 0), MATCH(C$2, RAW!$1:$1, 0)), "")</f>
        <v/>
      </c>
      <c r="D34" s="15">
        <f>_xlfn.IFNA(INDEX(RAW!$A$1:$I$36, MATCH($B34, RAW!$A:$A, 0), MATCH(D$2, RAW!$1:$1, 0)), "")</f>
        <v/>
      </c>
      <c r="E34" s="15">
        <f>_xlfn.IFNA(INDEX(RAW!$A$1:$I$36, MATCH($B34, RAW!$A:$A, 0), MATCH(E$2, RAW!$1:$1, 0)), "")</f>
        <v/>
      </c>
      <c r="F34" s="15">
        <f>_xlfn.IFNA(INDEX(RAW!$A$1:$I$36, MATCH($B34, RAW!$A:$A, 0), MATCH(F$2, RAW!$1:$1, 0)), "")</f>
        <v/>
      </c>
      <c r="G34" s="15">
        <f>_xlfn.IFNA(INDEX(RAW!$A$1:$I$36, MATCH($B34, RAW!$A:$A, 0), MATCH(G$2, RAW!$1:$1, 0)), "")</f>
        <v/>
      </c>
      <c r="H34" s="15">
        <f>_xlfn.IFNA(INDEX(RAW!$A$1:$I$36, MATCH($B34, RAW!$A:$A, 0), MATCH(H$2, RAW!$1:$1, 0)), "")</f>
        <v/>
      </c>
      <c r="I34" s="15">
        <f>_xlfn.IFNA(INDEX(RAW!$A$1:$I$36, MATCH($B34, RAW!$A:$A, 0), MATCH(I$2, RAW!$1:$1, 0)), "")</f>
        <v/>
      </c>
      <c r="J34" s="16">
        <f>_xlfn.IFNA(INDEX(RAW!$A$1:$I$36, MATCH($B34, RAW!$A:$A, 0), MATCH(J$2, RAW!$1:$1, 0)), "")</f>
        <v/>
      </c>
    </row>
    <row customFormat="1" r="35" s="7" spans="1:10">
      <c r="A35" s="10" t="s">
        <v>72</v>
      </c>
      <c r="B35" s="7" t="s">
        <v>73</v>
      </c>
      <c r="C35" s="15">
        <f>_xlfn.IFNA(INDEX(RAW!$A$1:$I$36, MATCH($B35, RAW!$A:$A, 0), MATCH(C$2, RAW!$1:$1, 0)), "")</f>
        <v/>
      </c>
      <c r="D35" s="15">
        <f>_xlfn.IFNA(INDEX(RAW!$A$1:$I$36, MATCH($B35, RAW!$A:$A, 0), MATCH(D$2, RAW!$1:$1, 0)), "")</f>
        <v/>
      </c>
      <c r="E35" s="15">
        <f>_xlfn.IFNA(INDEX(RAW!$A$1:$I$36, MATCH($B35, RAW!$A:$A, 0), MATCH(E$2, RAW!$1:$1, 0)), "")</f>
        <v/>
      </c>
      <c r="F35" s="15">
        <f>_xlfn.IFNA(INDEX(RAW!$A$1:$I$36, MATCH($B35, RAW!$A:$A, 0), MATCH(F$2, RAW!$1:$1, 0)), "")</f>
        <v/>
      </c>
      <c r="G35" s="15">
        <f>_xlfn.IFNA(INDEX(RAW!$A$1:$I$36, MATCH($B35, RAW!$A:$A, 0), MATCH(G$2, RAW!$1:$1, 0)), "")</f>
        <v/>
      </c>
      <c r="H35" s="15">
        <f>_xlfn.IFNA(INDEX(RAW!$A$1:$I$36, MATCH($B35, RAW!$A:$A, 0), MATCH(H$2, RAW!$1:$1, 0)), "")</f>
        <v/>
      </c>
      <c r="I35" s="15">
        <f>_xlfn.IFNA(INDEX(RAW!$A$1:$I$36, MATCH($B35, RAW!$A:$A, 0), MATCH(I$2, RAW!$1:$1, 0)), "")</f>
        <v/>
      </c>
      <c r="J35" s="16">
        <f>_xlfn.IFNA(INDEX(RAW!$A$1:$I$36, MATCH($B35, RAW!$A:$A, 0), MATCH(J$2, RAW!$1:$1, 0)), "")</f>
        <v/>
      </c>
    </row>
    <row customFormat="1" r="36" s="7" spans="1:10">
      <c r="A36" s="10" t="s">
        <v>74</v>
      </c>
      <c r="B36" s="7" t="s">
        <v>75</v>
      </c>
      <c r="C36" s="15">
        <f>_xlfn.IFNA(INDEX(RAW!$A$1:$I$36, MATCH($B36, RAW!$A:$A, 0), MATCH(C$2, RAW!$1:$1, 0)), "")</f>
        <v/>
      </c>
      <c r="D36" s="15">
        <f>_xlfn.IFNA(INDEX(RAW!$A$1:$I$36, MATCH($B36, RAW!$A:$A, 0), MATCH(D$2, RAW!$1:$1, 0)), "")</f>
        <v/>
      </c>
      <c r="E36" s="15">
        <f>_xlfn.IFNA(INDEX(RAW!$A$1:$I$36, MATCH($B36, RAW!$A:$A, 0), MATCH(E$2, RAW!$1:$1, 0)), "")</f>
        <v/>
      </c>
      <c r="F36" s="15">
        <f>_xlfn.IFNA(INDEX(RAW!$A$1:$I$36, MATCH($B36, RAW!$A:$A, 0), MATCH(F$2, RAW!$1:$1, 0)), "")</f>
        <v/>
      </c>
      <c r="G36" s="15">
        <f>_xlfn.IFNA(INDEX(RAW!$A$1:$I$36, MATCH($B36, RAW!$A:$A, 0), MATCH(G$2, RAW!$1:$1, 0)), "")</f>
        <v/>
      </c>
      <c r="H36" s="15">
        <f>_xlfn.IFNA(INDEX(RAW!$A$1:$I$36, MATCH($B36, RAW!$A:$A, 0), MATCH(H$2, RAW!$1:$1, 0)), "")</f>
        <v/>
      </c>
      <c r="I36" s="15">
        <f>_xlfn.IFNA(INDEX(RAW!$A$1:$I$36, MATCH($B36, RAW!$A:$A, 0), MATCH(I$2, RAW!$1:$1, 0)), "")</f>
        <v/>
      </c>
      <c r="J36" s="16">
        <f>_xlfn.IFNA(INDEX(RAW!$A$1:$I$36, MATCH($B36, RAW!$A:$A, 0), MATCH(J$2, RAW!$1:$1, 0)), "")</f>
        <v/>
      </c>
    </row>
    <row customFormat="1" r="37" s="7" spans="1:10">
      <c r="A37" s="10" t="s">
        <v>76</v>
      </c>
      <c r="B37" s="7" t="s">
        <v>77</v>
      </c>
      <c r="C37" s="15">
        <f>_xlfn.IFNA(INDEX(RAW!$A$1:$I$36, MATCH($B37, RAW!$A:$A, 0), MATCH(C$2, RAW!$1:$1, 0)), "")</f>
        <v/>
      </c>
      <c r="D37" s="15">
        <f>_xlfn.IFNA(INDEX(RAW!$A$1:$I$36, MATCH($B37, RAW!$A:$A, 0), MATCH(D$2, RAW!$1:$1, 0)), "")</f>
        <v/>
      </c>
      <c r="E37" s="15">
        <f>_xlfn.IFNA(INDEX(RAW!$A$1:$I$36, MATCH($B37, RAW!$A:$A, 0), MATCH(E$2, RAW!$1:$1, 0)), "")</f>
        <v/>
      </c>
      <c r="F37" s="15">
        <f>_xlfn.IFNA(INDEX(RAW!$A$1:$I$36, MATCH($B37, RAW!$A:$A, 0), MATCH(F$2, RAW!$1:$1, 0)), "")</f>
        <v/>
      </c>
      <c r="G37" s="15">
        <f>_xlfn.IFNA(INDEX(RAW!$A$1:$I$36, MATCH($B37, RAW!$A:$A, 0), MATCH(G$2, RAW!$1:$1, 0)), "")</f>
        <v/>
      </c>
      <c r="H37" s="15">
        <f>_xlfn.IFNA(INDEX(RAW!$A$1:$I$36, MATCH($B37, RAW!$A:$A, 0), MATCH(H$2, RAW!$1:$1, 0)), "")</f>
        <v/>
      </c>
      <c r="I37" s="15">
        <f>_xlfn.IFNA(INDEX(RAW!$A$1:$I$36, MATCH($B37, RAW!$A:$A, 0), MATCH(I$2, RAW!$1:$1, 0)), "")</f>
        <v/>
      </c>
      <c r="J37" s="16">
        <f>_xlfn.IFNA(INDEX(RAW!$A$1:$I$36, MATCH($B37, RAW!$A:$A, 0), MATCH(J$2, RAW!$1:$1, 0)), "")</f>
        <v/>
      </c>
    </row>
    <row customFormat="1" r="38" s="7" spans="1:10">
      <c r="A38" s="10" t="s">
        <v>78</v>
      </c>
      <c r="B38" s="7" t="s">
        <v>79</v>
      </c>
      <c r="C38" s="15">
        <f>_xlfn.IFNA(INDEX(RAW!$A$1:$I$36, MATCH($B38, RAW!$A:$A, 0), MATCH(C$2, RAW!$1:$1, 0)), "")</f>
        <v/>
      </c>
      <c r="D38" s="15">
        <f>_xlfn.IFNA(INDEX(RAW!$A$1:$I$36, MATCH($B38, RAW!$A:$A, 0), MATCH(D$2, RAW!$1:$1, 0)), "")</f>
        <v/>
      </c>
      <c r="E38" s="15">
        <f>_xlfn.IFNA(INDEX(RAW!$A$1:$I$36, MATCH($B38, RAW!$A:$A, 0), MATCH(E$2, RAW!$1:$1, 0)), "")</f>
        <v/>
      </c>
      <c r="F38" s="15">
        <f>_xlfn.IFNA(INDEX(RAW!$A$1:$I$36, MATCH($B38, RAW!$A:$A, 0), MATCH(F$2, RAW!$1:$1, 0)), "")</f>
        <v/>
      </c>
      <c r="G38" s="15">
        <f>_xlfn.IFNA(INDEX(RAW!$A$1:$I$36, MATCH($B38, RAW!$A:$A, 0), MATCH(G$2, RAW!$1:$1, 0)), "")</f>
        <v/>
      </c>
      <c r="H38" s="15">
        <f>_xlfn.IFNA(INDEX(RAW!$A$1:$I$36, MATCH($B38, RAW!$A:$A, 0), MATCH(H$2, RAW!$1:$1, 0)), "")</f>
        <v/>
      </c>
      <c r="I38" s="15">
        <f>_xlfn.IFNA(INDEX(RAW!$A$1:$I$36, MATCH($B38, RAW!$A:$A, 0), MATCH(I$2, RAW!$1:$1, 0)), "")</f>
        <v/>
      </c>
      <c r="J38" s="16">
        <f>_xlfn.IFNA(INDEX(RAW!$A$1:$I$36, MATCH($B38, RAW!$A:$A, 0), MATCH(J$2, RAW!$1:$1, 0)), "")</f>
        <v/>
      </c>
    </row>
    <row customFormat="1" r="39" s="7" spans="1:10">
      <c r="A39" s="10" t="s">
        <v>80</v>
      </c>
      <c r="B39" s="7" t="s">
        <v>81</v>
      </c>
      <c r="C39" s="15">
        <f>_xlfn.IFNA(INDEX(RAW!$A$1:$I$36, MATCH($B39, RAW!$A:$A, 0), MATCH(C$2, RAW!$1:$1, 0)), "")</f>
        <v/>
      </c>
      <c r="D39" s="15">
        <f>_xlfn.IFNA(INDEX(RAW!$A$1:$I$36, MATCH($B39, RAW!$A:$A, 0), MATCH(D$2, RAW!$1:$1, 0)), "")</f>
        <v/>
      </c>
      <c r="E39" s="15">
        <f>_xlfn.IFNA(INDEX(RAW!$A$1:$I$36, MATCH($B39, RAW!$A:$A, 0), MATCH(E$2, RAW!$1:$1, 0)), "")</f>
        <v/>
      </c>
      <c r="F39" s="15">
        <f>_xlfn.IFNA(INDEX(RAW!$A$1:$I$36, MATCH($B39, RAW!$A:$A, 0), MATCH(F$2, RAW!$1:$1, 0)), "")</f>
        <v/>
      </c>
      <c r="G39" s="15">
        <f>_xlfn.IFNA(INDEX(RAW!$A$1:$I$36, MATCH($B39, RAW!$A:$A, 0), MATCH(G$2, RAW!$1:$1, 0)), "")</f>
        <v/>
      </c>
      <c r="H39" s="15">
        <f>_xlfn.IFNA(INDEX(RAW!$A$1:$I$36, MATCH($B39, RAW!$A:$A, 0), MATCH(H$2, RAW!$1:$1, 0)), "")</f>
        <v/>
      </c>
      <c r="I39" s="15">
        <f>_xlfn.IFNA(INDEX(RAW!$A$1:$I$36, MATCH($B39, RAW!$A:$A, 0), MATCH(I$2, RAW!$1:$1, 0)), "")</f>
        <v/>
      </c>
      <c r="J39" s="16">
        <f>_xlfn.IFNA(INDEX(RAW!$A$1:$I$36, MATCH($B39, RAW!$A:$A, 0), MATCH(J$2, RAW!$1:$1, 0)), "")</f>
        <v/>
      </c>
    </row>
    <row customFormat="1" r="40" s="7" spans="1:10">
      <c r="A40" s="10" t="s">
        <v>82</v>
      </c>
      <c r="B40" s="7" t="s">
        <v>83</v>
      </c>
      <c r="C40" s="15">
        <f>_xlfn.IFNA(INDEX(RAW!$A$1:$I$36, MATCH($B40, RAW!$A:$A, 0), MATCH(C$2, RAW!$1:$1, 0)), "")</f>
        <v/>
      </c>
      <c r="D40" s="15">
        <f>_xlfn.IFNA(INDEX(RAW!$A$1:$I$36, MATCH($B40, RAW!$A:$A, 0), MATCH(D$2, RAW!$1:$1, 0)), "")</f>
        <v/>
      </c>
      <c r="E40" s="15">
        <f>_xlfn.IFNA(INDEX(RAW!$A$1:$I$36, MATCH($B40, RAW!$A:$A, 0), MATCH(E$2, RAW!$1:$1, 0)), "")</f>
        <v/>
      </c>
      <c r="F40" s="15">
        <f>_xlfn.IFNA(INDEX(RAW!$A$1:$I$36, MATCH($B40, RAW!$A:$A, 0), MATCH(F$2, RAW!$1:$1, 0)), "")</f>
        <v/>
      </c>
      <c r="G40" s="15">
        <f>_xlfn.IFNA(INDEX(RAW!$A$1:$I$36, MATCH($B40, RAW!$A:$A, 0), MATCH(G$2, RAW!$1:$1, 0)), "")</f>
        <v/>
      </c>
      <c r="H40" s="15">
        <f>_xlfn.IFNA(INDEX(RAW!$A$1:$I$36, MATCH($B40, RAW!$A:$A, 0), MATCH(H$2, RAW!$1:$1, 0)), "")</f>
        <v/>
      </c>
      <c r="I40" s="15">
        <f>_xlfn.IFNA(INDEX(RAW!$A$1:$I$36, MATCH($B40, RAW!$A:$A, 0), MATCH(I$2, RAW!$1:$1, 0)), "")</f>
        <v/>
      </c>
      <c r="J40" s="16">
        <f>_xlfn.IFNA(INDEX(RAW!$A$1:$I$36, MATCH($B40, RAW!$A:$A, 0), MATCH(J$2, RAW!$1:$1, 0)), "")</f>
        <v/>
      </c>
    </row>
    <row customFormat="1" customHeight="1" ht="16" r="41" s="7" spans="1:10" thickBot="1">
      <c r="A41" s="20" t="s">
        <v>84</v>
      </c>
      <c r="B41" s="21" t="s">
        <v>85</v>
      </c>
      <c r="C41" s="22">
        <f>_xlfn.IFNA(INDEX(RAW!$A$1:$I$36, MATCH($B41, RAW!$A:$A, 0), MATCH(C$2, RAW!$1:$1, 0)), "")</f>
        <v/>
      </c>
      <c r="D41" s="22">
        <f>_xlfn.IFNA(INDEX(RAW!$A$1:$I$36, MATCH($B41, RAW!$A:$A, 0), MATCH(D$2, RAW!$1:$1, 0)), "")</f>
        <v/>
      </c>
      <c r="E41" s="22">
        <f>_xlfn.IFNA(INDEX(RAW!$A$1:$I$36, MATCH($B41, RAW!$A:$A, 0), MATCH(E$2, RAW!$1:$1, 0)), "")</f>
        <v/>
      </c>
      <c r="F41" s="22">
        <f>_xlfn.IFNA(INDEX(RAW!$A$1:$I$36, MATCH($B41, RAW!$A:$A, 0), MATCH(F$2, RAW!$1:$1, 0)), "")</f>
        <v/>
      </c>
      <c r="G41" s="22">
        <f>_xlfn.IFNA(INDEX(RAW!$A$1:$I$36, MATCH($B41, RAW!$A:$A, 0), MATCH(G$2, RAW!$1:$1, 0)), "")</f>
        <v/>
      </c>
      <c r="H41" s="22">
        <f>_xlfn.IFNA(INDEX(RAW!$A$1:$I$36, MATCH($B41, RAW!$A:$A, 0), MATCH(H$2, RAW!$1:$1, 0)), "")</f>
        <v/>
      </c>
      <c r="I41" s="22">
        <f>_xlfn.IFNA(INDEX(RAW!$A$1:$I$36, MATCH($B41, RAW!$A:$A, 0), MATCH(I$2, RAW!$1:$1, 0)), "")</f>
        <v/>
      </c>
      <c r="J41" s="23">
        <f>_xlfn.IFNA(INDEX(RAW!$A$1:$I$36, MATCH($B41, RAW!$A:$A, 0), MATCH(J$2, RAW!$1:$1, 0)), "")</f>
        <v/>
      </c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A30" sqref="A30"/>
    </sheetView>
  </sheetViews>
  <sheetFormatPr baseColWidth="10" defaultColWidth="8.83203125" defaultRowHeight="15"/>
  <sheetData>
    <row r="1" spans="1:9">
      <c r="A1" s="1" t="n"/>
      <c r="B1" s="26" t="s">
        <v>0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5</v>
      </c>
      <c r="H1" s="26" t="s">
        <v>6</v>
      </c>
      <c r="I1" s="26" t="s">
        <v>7</v>
      </c>
    </row>
    <row r="2" spans="1:9">
      <c r="A2" s="26" t="s">
        <v>17</v>
      </c>
      <c r="B2" t="s"/>
      <c r="C2" t="n">
        <v>234241.0964912281</v>
      </c>
      <c r="D2" t="n">
        <v>232874.2857142857</v>
      </c>
      <c r="E2" t="n">
        <v>557125.4734876774</v>
      </c>
      <c r="F2" t="n">
        <v>464458.6515151515</v>
      </c>
      <c r="G2" t="n">
        <v>1856361.57394931</v>
      </c>
      <c r="H2" t="n">
        <v>609689.0056550424</v>
      </c>
      <c r="I2" t="n">
        <v>797713.7471264368</v>
      </c>
    </row>
    <row r="3" spans="1:9">
      <c r="A3" s="26" t="s">
        <v>19</v>
      </c>
      <c r="B3" t="s"/>
      <c r="C3" t="n">
        <v>201539.5</v>
      </c>
      <c r="D3" t="n">
        <v>235320</v>
      </c>
      <c r="E3" t="n">
        <v>417676</v>
      </c>
      <c r="F3" t="n">
        <v>471555</v>
      </c>
      <c r="G3" t="n">
        <v>732061</v>
      </c>
      <c r="H3" t="n">
        <v>433722</v>
      </c>
      <c r="I3" t="n">
        <v>325304</v>
      </c>
    </row>
    <row r="4" spans="1:9">
      <c r="A4" s="26" t="s">
        <v>21</v>
      </c>
      <c r="B4" t="n">
        <v>3.372390949669076</v>
      </c>
      <c r="C4" t="n">
        <v>2.150151533519215</v>
      </c>
      <c r="D4" t="n">
        <v>2.08211350293542</v>
      </c>
      <c r="E4" t="n">
        <v>2.733082961366774</v>
      </c>
      <c r="F4" t="n">
        <v>2.65840597758406</v>
      </c>
      <c r="G4" t="n">
        <v>4.254963940564751</v>
      </c>
      <c r="H4" t="n">
        <v>2.826704486039921</v>
      </c>
      <c r="I4" t="n">
        <v>3.220122815304678</v>
      </c>
    </row>
    <row r="5" spans="1:9">
      <c r="A5" s="26" t="s">
        <v>23</v>
      </c>
      <c r="B5" t="n">
        <v>3</v>
      </c>
      <c r="C5" t="n">
        <v>2</v>
      </c>
      <c r="D5" t="n">
        <v>1.997260273972603</v>
      </c>
      <c r="E5" t="n">
        <v>3</v>
      </c>
      <c r="F5" t="n">
        <v>3</v>
      </c>
      <c r="G5" t="n">
        <v>3.958904109589041</v>
      </c>
      <c r="H5" t="n">
        <v>3</v>
      </c>
      <c r="I5" t="n">
        <v>3.084931506849315</v>
      </c>
    </row>
    <row r="6" spans="1:9">
      <c r="A6" s="26" t="s">
        <v>25</v>
      </c>
      <c r="B6" t="n">
        <v>1.016644174538911</v>
      </c>
      <c r="C6" t="n">
        <v>1.114035087719298</v>
      </c>
      <c r="D6" t="n">
        <v>1.085714285714286</v>
      </c>
      <c r="E6" t="n">
        <v>1.383861236802413</v>
      </c>
      <c r="F6" t="n">
        <v>1.492424242424242</v>
      </c>
      <c r="G6" t="n">
        <v>1.104041853008185</v>
      </c>
      <c r="H6" t="n">
        <v>2.699248120300752</v>
      </c>
      <c r="I6" t="n">
        <v>1.57088122605364</v>
      </c>
    </row>
    <row r="7" spans="1:9">
      <c r="A7" s="26" t="s">
        <v>27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2</v>
      </c>
      <c r="I7" t="n">
        <v>1</v>
      </c>
    </row>
    <row r="8" spans="1:9">
      <c r="A8" s="26" t="s">
        <v>13</v>
      </c>
      <c r="B8" t="n">
        <v>2225</v>
      </c>
      <c r="C8" t="n">
        <v>114</v>
      </c>
      <c r="D8" t="n">
        <v>35</v>
      </c>
      <c r="E8" t="n">
        <v>730</v>
      </c>
      <c r="F8" t="n">
        <v>132</v>
      </c>
      <c r="G8" t="n">
        <v>12468</v>
      </c>
      <c r="H8" t="n">
        <v>1064</v>
      </c>
      <c r="I8" t="n">
        <v>261</v>
      </c>
    </row>
    <row r="9" spans="1:9">
      <c r="A9" s="26" t="s">
        <v>15</v>
      </c>
      <c r="B9" t="n">
        <v>1370</v>
      </c>
      <c r="C9" t="n">
        <v>122</v>
      </c>
      <c r="D9" t="n">
        <v>34</v>
      </c>
      <c r="E9" t="n">
        <v>669</v>
      </c>
      <c r="F9" t="n">
        <v>95</v>
      </c>
      <c r="G9" t="n">
        <v>8450</v>
      </c>
      <c r="H9" t="n">
        <v>1944</v>
      </c>
      <c r="I9" t="n">
        <v>328</v>
      </c>
    </row>
    <row r="10" spans="1:9">
      <c r="A10" s="26" t="s">
        <v>71</v>
      </c>
      <c r="B10" t="n">
        <v>0.9625873149534101</v>
      </c>
      <c r="C10" t="n">
        <v>0.1977117506987203</v>
      </c>
      <c r="D10" t="n">
        <v>0.1708962818003914</v>
      </c>
      <c r="E10" t="n">
        <v>0.5016542827995173</v>
      </c>
      <c r="F10" t="n">
        <v>0.6899758059019969</v>
      </c>
      <c r="G10" t="n">
        <v>0.9455693353086</v>
      </c>
      <c r="H10" t="n">
        <v>0.8477949844168664</v>
      </c>
      <c r="I10" t="n">
        <v>0.847452130615942</v>
      </c>
    </row>
    <row r="11" spans="1:9">
      <c r="A11" s="26" t="s">
        <v>73</v>
      </c>
      <c r="B11" t="n">
        <v>0.8333333333333334</v>
      </c>
      <c r="C11" t="n">
        <v>0</v>
      </c>
      <c r="D11" t="n">
        <v>0</v>
      </c>
      <c r="E11" t="n">
        <v>0</v>
      </c>
      <c r="F11" t="n">
        <v>0</v>
      </c>
      <c r="G11" t="n">
        <v>0.5009132420091325</v>
      </c>
      <c r="H11" t="n">
        <v>0.8186799501867995</v>
      </c>
      <c r="I11" t="n">
        <v>0.500587084148728</v>
      </c>
    </row>
    <row r="12" spans="1:9">
      <c r="A12" s="26" t="s">
        <v>75</v>
      </c>
      <c r="B12" t="n">
        <v>0.6415660121152469</v>
      </c>
      <c r="C12" t="n">
        <v>0.09057219662058372</v>
      </c>
      <c r="D12" t="n">
        <v>0.07238095238095238</v>
      </c>
      <c r="E12" t="n">
        <v>0.3087726757369615</v>
      </c>
      <c r="F12" t="n">
        <v>0.3414179104477612</v>
      </c>
      <c r="G12" t="n">
        <v>0.4303309741014483</v>
      </c>
      <c r="H12" t="n">
        <v>1.389576337201374</v>
      </c>
      <c r="I12" t="n">
        <v>0.9560929674508801</v>
      </c>
    </row>
    <row r="13" spans="1:9">
      <c r="A13" s="26" t="s">
        <v>77</v>
      </c>
      <c r="B13" t="n">
        <v>0.375</v>
      </c>
      <c r="C13" t="n">
        <v>0</v>
      </c>
      <c r="D13" t="n">
        <v>0</v>
      </c>
      <c r="E13" t="n">
        <v>0</v>
      </c>
      <c r="F13" t="n">
        <v>0</v>
      </c>
      <c r="G13" t="n">
        <v>0.2857142857142857</v>
      </c>
      <c r="H13" t="n">
        <v>1</v>
      </c>
      <c r="I13" t="n">
        <v>0.3333333333333333</v>
      </c>
    </row>
    <row r="14" spans="1:9">
      <c r="A14" s="26" t="s">
        <v>83</v>
      </c>
      <c r="B14" t="n">
        <v>1662.424760601915</v>
      </c>
      <c r="C14" t="n">
        <v>564.6810344827586</v>
      </c>
      <c r="D14" t="n">
        <v>258.5428571428571</v>
      </c>
      <c r="E14" t="n">
        <v>1243.26435246996</v>
      </c>
      <c r="F14" t="n">
        <v>1971.268656716418</v>
      </c>
      <c r="G14" t="n">
        <v>1485.413620202389</v>
      </c>
      <c r="H14" t="n">
        <v>1553.215248721525</v>
      </c>
      <c r="I14" t="n">
        <v>1508.280528052805</v>
      </c>
    </row>
    <row r="15" spans="1:9">
      <c r="A15" s="26" t="s">
        <v>85</v>
      </c>
      <c r="B15" t="n">
        <v>835</v>
      </c>
      <c r="C15" t="n">
        <v>181</v>
      </c>
      <c r="D15" t="n">
        <v>190</v>
      </c>
      <c r="E15" t="n">
        <v>568</v>
      </c>
      <c r="F15" t="n">
        <v>630</v>
      </c>
      <c r="G15" t="n">
        <v>640</v>
      </c>
      <c r="H15" t="n">
        <v>765</v>
      </c>
      <c r="I15" t="n">
        <v>400</v>
      </c>
    </row>
    <row r="16" spans="1:9">
      <c r="A16" s="26" t="s">
        <v>67</v>
      </c>
      <c r="B16" t="n">
        <v>1622308.274336283</v>
      </c>
      <c r="C16" t="n">
        <v>263220.2258064516</v>
      </c>
      <c r="D16" t="n">
        <v>66027.94285714286</v>
      </c>
      <c r="E16" t="n">
        <v>472682.6202380952</v>
      </c>
      <c r="F16" t="n">
        <v>729368.1268656716</v>
      </c>
      <c r="G16" t="n">
        <v>2466313.82115561</v>
      </c>
      <c r="H16" t="n">
        <v>1948413.328690808</v>
      </c>
      <c r="I16" t="n">
        <v>3485941.704878049</v>
      </c>
    </row>
    <row r="17" spans="1:9">
      <c r="A17" s="26" t="s">
        <v>69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344460</v>
      </c>
      <c r="H17" t="n">
        <v>678402</v>
      </c>
      <c r="I17" t="n">
        <v>24213</v>
      </c>
    </row>
    <row r="18" spans="1:9">
      <c r="A18" s="26" t="s">
        <v>63</v>
      </c>
      <c r="B18" t="n">
        <v>2.385840707964602</v>
      </c>
      <c r="C18" t="n">
        <v>0.2016129032258064</v>
      </c>
      <c r="D18" t="n">
        <v>0.1714285714285714</v>
      </c>
      <c r="E18" t="n">
        <v>0.6488095238095238</v>
      </c>
      <c r="F18" t="n">
        <v>0.8208955223880597</v>
      </c>
      <c r="G18" t="n">
        <v>1.685952308162641</v>
      </c>
      <c r="H18" t="n">
        <v>1.991991643454039</v>
      </c>
      <c r="I18" t="n">
        <v>1.982926829268293</v>
      </c>
    </row>
    <row r="19" spans="1:9">
      <c r="A19" s="26" t="s">
        <v>65</v>
      </c>
      <c r="B19" t="n">
        <v>1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</row>
    <row r="20" spans="1:9">
      <c r="A20" s="26" t="s">
        <v>79</v>
      </c>
      <c r="B20" t="n">
        <v>39.75581395348837</v>
      </c>
      <c r="C20" t="n">
        <v>41.79310344827586</v>
      </c>
      <c r="D20" t="n">
        <v>30.54285714285714</v>
      </c>
      <c r="E20" t="n">
        <v>49.77837116154873</v>
      </c>
      <c r="F20" t="n">
        <v>50.82835820895522</v>
      </c>
      <c r="G20" t="n">
        <v>40.24414258364482</v>
      </c>
      <c r="H20" t="n">
        <v>43.24221292422129</v>
      </c>
      <c r="I20" t="n">
        <v>28.57755775577558</v>
      </c>
    </row>
    <row r="21" spans="1:9">
      <c r="A21" s="26" t="s">
        <v>81</v>
      </c>
      <c r="B21" t="n">
        <v>29</v>
      </c>
      <c r="C21" t="n">
        <v>22.5</v>
      </c>
      <c r="D21" t="n">
        <v>20</v>
      </c>
      <c r="E21" t="n">
        <v>31</v>
      </c>
      <c r="F21" t="n">
        <v>37</v>
      </c>
      <c r="G21" t="n">
        <v>27</v>
      </c>
      <c r="H21" t="n">
        <v>30</v>
      </c>
      <c r="I21" t="n">
        <v>16</v>
      </c>
    </row>
    <row r="22" spans="1:9">
      <c r="A22" s="26" t="s">
        <v>47</v>
      </c>
      <c r="B22" t="n">
        <v>0.9966031300977718</v>
      </c>
      <c r="C22" t="n">
        <v>0.3733569864074375</v>
      </c>
      <c r="D22" t="n">
        <v>0.190487932159165</v>
      </c>
      <c r="E22" t="n">
        <v>0.3441791732813972</v>
      </c>
      <c r="F22" t="n">
        <v>0.4388717372043891</v>
      </c>
      <c r="G22" t="n">
        <v>0.8720131732351345</v>
      </c>
      <c r="H22" t="n">
        <v>0.6726002861985468</v>
      </c>
      <c r="I22" t="n">
        <v>0.769401605559023</v>
      </c>
    </row>
    <row r="23" spans="1:9">
      <c r="A23" s="26" t="s">
        <v>49</v>
      </c>
      <c r="B23" t="n">
        <v>0.8850726442507264</v>
      </c>
      <c r="C23" t="n">
        <v>0</v>
      </c>
      <c r="D23" t="n">
        <v>0</v>
      </c>
      <c r="E23" t="n">
        <v>0</v>
      </c>
      <c r="F23" t="n">
        <v>0</v>
      </c>
      <c r="G23" t="n">
        <v>0.3333333333333333</v>
      </c>
      <c r="H23" t="n">
        <v>0.5006849315068493</v>
      </c>
      <c r="I23" t="n">
        <v>0.1558219178082192</v>
      </c>
    </row>
    <row r="24" spans="1:9">
      <c r="A24" s="26" t="s">
        <v>51</v>
      </c>
      <c r="B24" t="n">
        <v>0.5464915242028092</v>
      </c>
      <c r="C24" t="n">
        <v>0.2043970814132105</v>
      </c>
      <c r="D24" t="n">
        <v>0.1371428571428571</v>
      </c>
      <c r="E24" t="n">
        <v>0.2262613378684808</v>
      </c>
      <c r="F24" t="n">
        <v>0.3384328358208956</v>
      </c>
      <c r="G24" t="n">
        <v>0.318531149780138</v>
      </c>
      <c r="H24" t="n">
        <v>1.04977777425915</v>
      </c>
      <c r="I24" t="n">
        <v>0.7557170226779849</v>
      </c>
    </row>
    <row r="25" spans="1:9">
      <c r="A25" s="26" t="s">
        <v>53</v>
      </c>
      <c r="B25" t="n">
        <v>0.3333333333333333</v>
      </c>
      <c r="C25" t="n">
        <v>0</v>
      </c>
      <c r="D25" t="n">
        <v>0</v>
      </c>
      <c r="E25" t="n">
        <v>0</v>
      </c>
      <c r="F25" t="n">
        <v>0</v>
      </c>
      <c r="G25" t="n">
        <v>0.2</v>
      </c>
      <c r="H25" t="n">
        <v>0.6</v>
      </c>
      <c r="I25" t="n">
        <v>0.2</v>
      </c>
    </row>
    <row r="26" spans="1:9">
      <c r="A26" s="26" t="s">
        <v>59</v>
      </c>
      <c r="B26" t="n">
        <v>2095.625170998632</v>
      </c>
      <c r="C26" t="n">
        <v>794.8965517241379</v>
      </c>
      <c r="D26" t="n">
        <v>518.2285714285714</v>
      </c>
      <c r="E26" t="n">
        <v>1610.30173564753</v>
      </c>
      <c r="F26" t="n">
        <v>2513.656716417911</v>
      </c>
      <c r="G26" t="n">
        <v>1895.786762694867</v>
      </c>
      <c r="H26" t="n">
        <v>1660.812180381218</v>
      </c>
      <c r="I26" t="n">
        <v>1573.353135313531</v>
      </c>
    </row>
    <row r="27" spans="1:9">
      <c r="A27" s="26" t="s">
        <v>61</v>
      </c>
      <c r="B27" t="n">
        <v>1080.5</v>
      </c>
      <c r="C27" t="n">
        <v>350</v>
      </c>
      <c r="D27" t="n">
        <v>291</v>
      </c>
      <c r="E27" t="n">
        <v>762</v>
      </c>
      <c r="F27" t="n">
        <v>839.5</v>
      </c>
      <c r="G27" t="n">
        <v>911</v>
      </c>
      <c r="H27" t="n">
        <v>897</v>
      </c>
      <c r="I27" t="n">
        <v>525</v>
      </c>
    </row>
    <row r="28" spans="1:9">
      <c r="A28" s="26" t="s">
        <v>43</v>
      </c>
      <c r="B28" t="n">
        <v>995631.2557522124</v>
      </c>
      <c r="C28" t="n">
        <v>272224.1048387097</v>
      </c>
      <c r="D28" t="n">
        <v>231083.4857142857</v>
      </c>
      <c r="E28" t="n">
        <v>221448.9964285714</v>
      </c>
      <c r="F28" t="n">
        <v>275667.8507462686</v>
      </c>
      <c r="G28" t="n">
        <v>1850934.36953531</v>
      </c>
      <c r="H28" t="n">
        <v>1248767.869428969</v>
      </c>
      <c r="I28" t="n">
        <v>2457502.448780488</v>
      </c>
    </row>
    <row r="29" spans="1:9">
      <c r="A29" s="26" t="s">
        <v>45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170122</v>
      </c>
      <c r="H29" t="n">
        <v>344062.5</v>
      </c>
      <c r="I29" t="n">
        <v>0</v>
      </c>
    </row>
    <row r="30" spans="1:9">
      <c r="A30" s="26" t="s">
        <v>39</v>
      </c>
      <c r="B30" t="n">
        <v>2.298230088495575</v>
      </c>
      <c r="C30" t="n">
        <v>0.5645161290322581</v>
      </c>
      <c r="D30" t="n">
        <v>0.2857142857142857</v>
      </c>
      <c r="E30" t="n">
        <v>0.4761904761904762</v>
      </c>
      <c r="F30" t="n">
        <v>0.6194029850746269</v>
      </c>
      <c r="G30" t="n">
        <v>1.572225619076735</v>
      </c>
      <c r="H30" t="n">
        <v>1.754178272980501</v>
      </c>
      <c r="I30" t="n">
        <v>1.846341463414634</v>
      </c>
    </row>
    <row r="31" spans="1:9">
      <c r="A31" s="26" t="s">
        <v>41</v>
      </c>
      <c r="B31" t="n">
        <v>1</v>
      </c>
      <c r="C31" t="n">
        <v>0</v>
      </c>
      <c r="D31" t="n">
        <v>0</v>
      </c>
      <c r="E31" t="n">
        <v>0</v>
      </c>
      <c r="F31" t="n">
        <v>0</v>
      </c>
      <c r="G31" t="n">
        <v>1</v>
      </c>
      <c r="H31" t="n">
        <v>1</v>
      </c>
      <c r="I31" t="n">
        <v>1</v>
      </c>
    </row>
    <row r="32" spans="1:9">
      <c r="A32" s="26" t="s">
        <v>55</v>
      </c>
      <c r="B32" t="n">
        <v>29.87893296853625</v>
      </c>
      <c r="C32" t="n">
        <v>28.41379310344828</v>
      </c>
      <c r="D32" t="n">
        <v>22.71428571428572</v>
      </c>
      <c r="E32" t="n">
        <v>38.26835781041388</v>
      </c>
      <c r="F32" t="n">
        <v>36.85820895522388</v>
      </c>
      <c r="G32" t="n">
        <v>29.5440787674355</v>
      </c>
      <c r="H32" t="n">
        <v>28.5485820548582</v>
      </c>
      <c r="I32" t="n">
        <v>21.42244224422442</v>
      </c>
    </row>
    <row r="33" spans="1:9">
      <c r="A33" s="26" t="s">
        <v>57</v>
      </c>
      <c r="B33" t="n">
        <v>21</v>
      </c>
      <c r="C33" t="n">
        <v>18.5</v>
      </c>
      <c r="D33" t="n">
        <v>19</v>
      </c>
      <c r="E33" t="n">
        <v>23</v>
      </c>
      <c r="F33" t="n">
        <v>25</v>
      </c>
      <c r="G33" t="n">
        <v>19</v>
      </c>
      <c r="H33" t="n">
        <v>19</v>
      </c>
      <c r="I33" t="n">
        <v>13</v>
      </c>
    </row>
    <row r="34" spans="1:9">
      <c r="A34" s="26" t="s">
        <v>29</v>
      </c>
      <c r="B34" t="s">
        <v>86</v>
      </c>
      <c r="C34" t="s">
        <v>86</v>
      </c>
      <c r="D34" t="s">
        <v>86</v>
      </c>
      <c r="E34" t="s">
        <v>86</v>
      </c>
      <c r="F34" t="s">
        <v>86</v>
      </c>
      <c r="G34" t="s">
        <v>86</v>
      </c>
      <c r="H34" t="s">
        <v>86</v>
      </c>
      <c r="I34" t="s">
        <v>86</v>
      </c>
    </row>
    <row r="35" spans="1:9">
      <c r="A35" s="26" t="s">
        <v>31</v>
      </c>
      <c r="B35" t="s">
        <v>87</v>
      </c>
      <c r="C35" t="s">
        <v>88</v>
      </c>
      <c r="D35" t="s">
        <v>89</v>
      </c>
      <c r="E35" t="s">
        <v>88</v>
      </c>
      <c r="F35" t="s">
        <v>88</v>
      </c>
      <c r="G35" t="s">
        <v>87</v>
      </c>
      <c r="H35" t="s">
        <v>88</v>
      </c>
      <c r="I35" t="s">
        <v>89</v>
      </c>
    </row>
    <row r="36" spans="1:9">
      <c r="A36" s="26" t="s">
        <v>33</v>
      </c>
      <c r="B36" t="s">
        <v>89</v>
      </c>
      <c r="C36" t="s">
        <v>89</v>
      </c>
      <c r="D36" t="s">
        <v>88</v>
      </c>
      <c r="E36" t="s">
        <v>89</v>
      </c>
      <c r="F36" t="s">
        <v>87</v>
      </c>
      <c r="G36" t="s">
        <v>89</v>
      </c>
      <c r="H36" t="s">
        <v>89</v>
      </c>
      <c r="I36" t="s">
        <v>88</v>
      </c>
    </row>
    <row r="37" spans="1:9">
      <c r="A37" s="26" t="s">
        <v>35</v>
      </c>
      <c r="B37" t="s">
        <v>88</v>
      </c>
      <c r="C37" t="s">
        <v>87</v>
      </c>
      <c r="D37" t="s">
        <v>87</v>
      </c>
      <c r="E37" t="s">
        <v>87</v>
      </c>
      <c r="F37" t="s">
        <v>89</v>
      </c>
      <c r="G37" t="s">
        <v>90</v>
      </c>
      <c r="H37" t="s">
        <v>91</v>
      </c>
      <c r="I37" t="s">
        <v>90</v>
      </c>
    </row>
    <row r="38" spans="1:9">
      <c r="A38" s="26" t="s">
        <v>37</v>
      </c>
      <c r="B38" t="s">
        <v>90</v>
      </c>
      <c r="C38" t="s">
        <v>90</v>
      </c>
      <c r="D38" t="s">
        <v>90</v>
      </c>
      <c r="E38" t="s">
        <v>90</v>
      </c>
      <c r="F38" t="s">
        <v>90</v>
      </c>
      <c r="G38" t="s">
        <v>88</v>
      </c>
      <c r="H38" t="s">
        <v>87</v>
      </c>
      <c r="I38" t="s">
        <v>92</v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2018-08-02T18:59:09Z</dcterms:created>
  <dcterms:modified xmlns:dcterms="http://purl.org/dc/terms/" xmlns:xsi="http://www.w3.org/2001/XMLSchema-instance" xsi:type="dcterms:W3CDTF">2018-08-02T20:14:14Z</dcterms:modified>
  <cp:lastModifiedBy>Nicolas Guetta Jeanrenaud</cp:lastModifiedBy>
</cp:coreProperties>
</file>