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taka\Documents\GitHub\btmobile\admin\event_sampling\"/>
    </mc:Choice>
  </mc:AlternateContent>
  <xr:revisionPtr revIDLastSave="0" documentId="13_ncr:1_{B0BD901F-2567-40D2-BFED-CD0767A835D0}" xr6:coauthVersionLast="47" xr6:coauthVersionMax="47" xr10:uidLastSave="{00000000-0000-0000-0000-000000000000}"/>
  <bookViews>
    <workbookView xWindow="38280" yWindow="-3165" windowWidth="25440" windowHeight="15270" xr2:uid="{AD4E61A8-FDF9-BC48-9383-4A13CF80A2B5}"/>
  </bookViews>
  <sheets>
    <sheet name="Raw" sheetId="1" r:id="rId1"/>
    <sheet name="IRR" sheetId="4" r:id="rId2"/>
    <sheet name="Annotated" sheetId="3" r:id="rId3"/>
    <sheet name="Final" sheetId="2" r:id="rId4"/>
    <sheet name="For paper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7" i="1" l="1"/>
  <c r="F51" i="5"/>
  <c r="J50" i="2"/>
</calcChain>
</file>

<file path=xl/sharedStrings.xml><?xml version="1.0" encoding="utf-8"?>
<sst xmlns="http://schemas.openxmlformats.org/spreadsheetml/2006/main" count="2211" uniqueCount="665">
  <si>
    <t>Event Name</t>
  </si>
  <si>
    <t>Description</t>
  </si>
  <si>
    <t>Date of Emergence</t>
  </si>
  <si>
    <t>Reviewed Date</t>
  </si>
  <si>
    <t>Date description</t>
  </si>
  <si>
    <t>Keywords</t>
  </si>
  <si>
    <t>Search term</t>
  </si>
  <si>
    <t xml:space="preserve"># Openalex </t>
  </si>
  <si>
    <t># 3 years before</t>
  </si>
  <si>
    <t># 3 years after</t>
  </si>
  <si>
    <t>Ratio of increase</t>
  </si>
  <si>
    <t>ChatGPT Public Release</t>
  </si>
  <si>
    <t>Advanced AI language model raising questions about AI capabilities and impacts</t>
  </si>
  <si>
    <t>November 30 2022</t>
  </si>
  <si>
    <t>ChatGPT 3.5 launch</t>
  </si>
  <si>
    <t>large language model deployment, generative AI capability, transformer model application</t>
  </si>
  <si>
    <t>ChatGPT</t>
  </si>
  <si>
    <t>First Gene Therapy FDA Approval</t>
  </si>
  <si>
    <t>First approved treatment using gene therapy opening new medical frontier</t>
  </si>
  <si>
    <t>August 30 2017</t>
  </si>
  <si>
    <t>FDA approved Kymriah gene therapy</t>
  </si>
  <si>
    <t>CAR-T therapy commercialization, gene therapy regulatory pathway, genetic medicine milestone</t>
  </si>
  <si>
    <t>Kymriah</t>
  </si>
  <si>
    <t>COVID-19 Pandemic Begins</t>
  </si>
  <si>
    <t>Global pandemic requiring unprecedented scientific response across multiple disciplines</t>
  </si>
  <si>
    <t>December 31 2019</t>
  </si>
  <si>
    <t>March 11 2020</t>
  </si>
  <si>
    <t>WHO global pandemic declaration</t>
  </si>
  <si>
    <t>SARS-CoV-2 emergence, coronavirus pandemic response, mRNA vaccine development</t>
  </si>
  <si>
    <t>COVID 19</t>
  </si>
  <si>
    <t>Hurricane Katrina</t>
  </si>
  <si>
    <t>Massive hurricane revealing infrastructure vulnerabilities and climate disaster response needs</t>
  </si>
  <si>
    <t>August 29 2005</t>
  </si>
  <si>
    <t>Hurricane Katrina made landfall</t>
  </si>
  <si>
    <t>levee failure New Orleans, hurricane disaster management, climate infrastructure resilience</t>
  </si>
  <si>
    <t>WannaCry Ransomware Attack</t>
  </si>
  <si>
    <t>Global cyberattack highlighting critical cybersecurity vulnerabilities in essential systems</t>
  </si>
  <si>
    <t>May 12 2017</t>
  </si>
  <si>
    <t>Date of the attack</t>
  </si>
  <si>
    <t>ransomware propagation mechanics, system vulnerability exploitation, cryptographic extortion</t>
  </si>
  <si>
    <t>WannaCry</t>
  </si>
  <si>
    <t>AlphaGo Beats World Champion</t>
  </si>
  <si>
    <t>AI milestone showing advanced machine learning capabilities beyond human expertise</t>
  </si>
  <si>
    <t>March 15 2016</t>
  </si>
  <si>
    <t>Alphago beat professional player Lee Sedol</t>
  </si>
  <si>
    <t>deep reinforcement learning, artificial intelligence milestone, computational game theory</t>
  </si>
  <si>
    <t>Alphago</t>
  </si>
  <si>
    <t>Greta Thunberg's Climate Strike</t>
  </si>
  <si>
    <t>Youth-led climate movement demanding scientific recognition and policy action</t>
  </si>
  <si>
    <t>August 20 2018</t>
  </si>
  <si>
    <t>Date Greta Thunberg began her school strike for climate</t>
  </si>
  <si>
    <t>youth climate activism, intergenerational climate justice, school strike movement</t>
  </si>
  <si>
    <t>Greta Thunberg</t>
  </si>
  <si>
    <t>Fukushima Nuclear Disaster</t>
  </si>
  <si>
    <t>Nuclear meltdown following tsunami revealing nuclear safety vulnerabilities</t>
  </si>
  <si>
    <t>March 11 2011</t>
  </si>
  <si>
    <t>Date of the nuclear disaster</t>
  </si>
  <si>
    <t>nuclear meltdown containment, post-tsunami reactor safety, radiation environmental impact</t>
  </si>
  <si>
    <t>London Grenfell Tower Fire</t>
  </si>
  <si>
    <t>High-rise residential fire revealing dangerous building cladding materials</t>
  </si>
  <si>
    <t>June 14 2017</t>
  </si>
  <si>
    <t>Date when the fire began</t>
  </si>
  <si>
    <t>combustible facade fire, high-rise fire dynamics, building material regulation</t>
  </si>
  <si>
    <t>Indian Ocean Tsunami</t>
  </si>
  <si>
    <t>Devastating tsunami highlighting need for improved early warning systems and disaster preparedness</t>
  </si>
  <si>
    <t>December 26 2004</t>
  </si>
  <si>
    <t>Date of the earthquake that originated the tsunami</t>
  </si>
  <si>
    <t>tsunami detection systems, seismic-oceanic coupling, Indian Ocean warning network</t>
  </si>
  <si>
    <t>"Indian Ocean Tsunami"</t>
  </si>
  <si>
    <t>Deepwater Horizon Oil Spill</t>
  </si>
  <si>
    <t>Largest marine oil spill in history requiring advanced containment and cleanup technologies</t>
  </si>
  <si>
    <t>April 20 2010</t>
  </si>
  <si>
    <t>Date when the oil drilling rig exploded</t>
  </si>
  <si>
    <t>deep-sea well blowout, marine oil dispersant, subsea containment technology</t>
  </si>
  <si>
    <t>Brexit Referendum</t>
  </si>
  <si>
    <t>UK vote to leave EU requiring analysis of economic and social integration impacts</t>
  </si>
  <si>
    <t>June 23 2016</t>
  </si>
  <si>
    <t>Brexit referendum</t>
  </si>
  <si>
    <t>political-economic decoupling, regional integration reversal, regulatory divergence impact</t>
  </si>
  <si>
    <t>Brexit</t>
  </si>
  <si>
    <t>#MeToo Movement Emergence</t>
  </si>
  <si>
    <t>Social movement highlighting sexual harassment and assault requiring study of institutional responses</t>
  </si>
  <si>
    <t>October 15 2017</t>
  </si>
  <si>
    <t>Date when  actress Alyssa Milano encouraged people to share their experiences of sexual harassment or assault on Twitter using the hashtag #MeToo</t>
  </si>
  <si>
    <t>sexual harassment prevalence, institutional misconduct patterns, workplace power dynamics</t>
  </si>
  <si>
    <t>MeToo</t>
  </si>
  <si>
    <t>iPhone Launch</t>
  </si>
  <si>
    <t>Introduction of the first iPhone revolutionizing mobile computing and communication</t>
  </si>
  <si>
    <t>January 9 2007</t>
  </si>
  <si>
    <t>Date the Iphone was announced</t>
  </si>
  <si>
    <t>multi-touch interface technology, mobile computing revolution, smartphone paradigm</t>
  </si>
  <si>
    <t>iPhone</t>
  </si>
  <si>
    <t>Zika Virus Epidemic</t>
  </si>
  <si>
    <t>Mosquito-borne virus linked to microcephaly requiring urgent maternal-fetal medicine research</t>
  </si>
  <si>
    <t>April 23 2015</t>
  </si>
  <si>
    <t>WHO declares Interantional Health emergency</t>
  </si>
  <si>
    <t>Zika congenital syndrome, flavivirus microcephaly, mosquito-borne teratogen</t>
  </si>
  <si>
    <t>Zika virus</t>
  </si>
  <si>
    <t>Facebook Cambridge Analytica Scandal</t>
  </si>
  <si>
    <t>Data privacy scandal revealing social media's influence on politics and society</t>
  </si>
  <si>
    <t>March 17 2018</t>
  </si>
  <si>
    <t>Date when the Scandal was reported by major news outlets</t>
  </si>
  <si>
    <t>psychographic targeting manipulation, platform data exploitation, digital privacy violation</t>
  </si>
  <si>
    <t>"Cambridge Analytica"</t>
  </si>
  <si>
    <t>CRISPR-Cas9 Discovery Application</t>
  </si>
  <si>
    <t>Revolutionary gene editing technology with vast medical and ethical implications</t>
  </si>
  <si>
    <t>June 28 2012</t>
  </si>
  <si>
    <t>New gene editing technique published</t>
  </si>
  <si>
    <t>CRISPR-Cas9 editing, genetic modification precision, genome engineering ethics</t>
  </si>
  <si>
    <t>CRISPR-Cas9</t>
  </si>
  <si>
    <t>2002-2004 SARS Outbreak</t>
  </si>
  <si>
    <t>First major coronavirus epidemic requiring rapid scientific response and international cooperation</t>
  </si>
  <si>
    <t>November 16 2002</t>
  </si>
  <si>
    <t>WHO issued a global alert</t>
  </si>
  <si>
    <t>SARS-CoV-1, nosocomial transmission, coronavirus containment</t>
  </si>
  <si>
    <t>SARS outbreak</t>
  </si>
  <si>
    <t>Tesla Autopilot Fatal Crash</t>
  </si>
  <si>
    <t>First fatality involving semi-autonomous vehicle raising AI safety questions</t>
  </si>
  <si>
    <t>May 7 2016</t>
  </si>
  <si>
    <t>Date of the accident</t>
  </si>
  <si>
    <t>autonomous vehicle fatality, driver assistance limitations, human-machine interface failure</t>
  </si>
  <si>
    <t>Tesla Autopilot Crash</t>
  </si>
  <si>
    <t>Haiti Earthquake Disaster</t>
  </si>
  <si>
    <t>Catastrophic earthquake revealing building code deficiencies and response challenges</t>
  </si>
  <si>
    <t>January 12 2010</t>
  </si>
  <si>
    <t>Date of the earthquake</t>
  </si>
  <si>
    <t>seismic building vulnerability, post-earthquake disease control, disaster response coordination</t>
  </si>
  <si>
    <t>Haiti Earthquake</t>
  </si>
  <si>
    <t>Pope Francis Climate Encyclical</t>
  </si>
  <si>
    <t>Religious leader's formal statement on climate change linking science and ethics</t>
  </si>
  <si>
    <t>June 18 2015</t>
  </si>
  <si>
    <t>Date the encyclical was published</t>
  </si>
  <si>
    <t>religious environmental ethics, climate moral framework, faith-science integration</t>
  </si>
  <si>
    <t>Mpox (Monkeypox) Global Outbreak</t>
  </si>
  <si>
    <t>Unusual spread of monkeypox virus outside endemic regions requiring rapid response</t>
  </si>
  <si>
    <t>May 7 2022</t>
  </si>
  <si>
    <t>mpox non-endemic transmission, orthopoxvirus spread, sexual network epidemiology</t>
  </si>
  <si>
    <t>Monkeypox</t>
  </si>
  <si>
    <t>US Supreme Court Dobbs Decision</t>
  </si>
  <si>
    <t>Ruling eliminating federal abortion protections with healthcare access implications</t>
  </si>
  <si>
    <t>June 24 2022</t>
  </si>
  <si>
    <t>US supreme Court announced their decision on the Dobbs vs Jackson Women's Health Organization</t>
  </si>
  <si>
    <t>abortion access geography, maternal mortality impact, reproductive healthcare disruption</t>
  </si>
  <si>
    <t>Supreme court dobbs</t>
  </si>
  <si>
    <t>US Vaping-Related Lung Injury Outbreak</t>
  </si>
  <si>
    <t>Mysterious lung injuries linked to e-cigarettes requiring rapid public health response</t>
  </si>
  <si>
    <t>August 1 2019</t>
  </si>
  <si>
    <t>the first cases of electronic cigarette (e-cigarette), or vaping, product useñassociated lung injury (EVALI) were reported to the Centers for Disease Control and Prevention (CDC)</t>
  </si>
  <si>
    <t>EVALI pathophysiology, vaping-associated injury, e-cigarette chemical exposure</t>
  </si>
  <si>
    <t>Vaping lung injury</t>
  </si>
  <si>
    <t>Bitcoin Mainstreaming</t>
  </si>
  <si>
    <t>Cryptocurrency gaining mainstream adoption with implications for financial systems</t>
  </si>
  <si>
    <t>January 3 2021</t>
  </si>
  <si>
    <t>Cryptocurrency boom: all-time high, followed by a crash in 2018</t>
  </si>
  <si>
    <t>blockchain finance adoption, cryptocurrency energy consumption, decentralized ledger economics</t>
  </si>
  <si>
    <t>Cryptocurrency</t>
  </si>
  <si>
    <t>H1N1 Swine Flu Pandemic</t>
  </si>
  <si>
    <t>First influenza pandemic of 21st century requiring rapid vaccine development</t>
  </si>
  <si>
    <t>April 15 2009</t>
  </si>
  <si>
    <t>WHO Health emergency declaration</t>
  </si>
  <si>
    <t>H1N1 pandemic response, swine-origin influenza, rapid vaccine development</t>
  </si>
  <si>
    <t>H1N1</t>
  </si>
  <si>
    <t>OpenAI Leadership Crisis</t>
  </si>
  <si>
    <t>Internal governance crisis at leading AI company highlighting AI safety concerns</t>
  </si>
  <si>
    <t>November 17 2023</t>
  </si>
  <si>
    <t>OpenAI CEO as removed from the company, but was later reinstated</t>
  </si>
  <si>
    <t>AI organizational governance, artificial intelligence safety alignment, corporate research ethics</t>
  </si>
  <si>
    <t>OpenAI Governance</t>
  </si>
  <si>
    <t>Ebola West Africa Outbreak</t>
  </si>
  <si>
    <t>Largest Ebola outbreak in history requiring rapid diagnostic and treatment innovations</t>
  </si>
  <si>
    <t>December 26 2013</t>
  </si>
  <si>
    <t>Ebola Zaire strain, filovirus containment, hemorrhagic fever treatment</t>
  </si>
  <si>
    <t>Ebola outbreak</t>
  </si>
  <si>
    <t>Historic US Heat Dome</t>
  </si>
  <si>
    <t>Unprecedented heat wave breaking temperature records across Pacific Northwest</t>
  </si>
  <si>
    <t>June 26 2021</t>
  </si>
  <si>
    <t>Start date of Western North America heat wave</t>
  </si>
  <si>
    <t>heat dome meteorology, extreme temperature amplification, climate attribution evidence</t>
  </si>
  <si>
    <t>"heat dome"</t>
  </si>
  <si>
    <t>Sandy Hook School Shooting</t>
  </si>
  <si>
    <t>Mass shooting prompting urgent need for gun violence research and prevention</t>
  </si>
  <si>
    <t>December 14 2012</t>
  </si>
  <si>
    <t>Date of the school shooting</t>
  </si>
  <si>
    <t>school shooting prevention, firearm violence epidemiology, mass casualty psychological impact</t>
  </si>
  <si>
    <t>Malaysia Airlines MH370 Disappearance</t>
  </si>
  <si>
    <t>Mysterious aircraft disappearance requiring advanced ocean search technologies</t>
  </si>
  <si>
    <t>March 8 2014</t>
  </si>
  <si>
    <t>Date of disappearance</t>
  </si>
  <si>
    <t>aircraft tracking limitations, deep ocean search technology, aviation communication vulnerability</t>
  </si>
  <si>
    <t>Malaysia Airlines Disappearance</t>
  </si>
  <si>
    <t>Theranos Fraud Exposed</t>
  </si>
  <si>
    <t>Major healthcare technology fraud revealing scientific validation failures</t>
  </si>
  <si>
    <t>October 15 2015</t>
  </si>
  <si>
    <t>Date when the fraud was exposed by the Wall Street Journal</t>
  </si>
  <si>
    <t>blood testing technology fraud, biotech validation failure, scientific due diligence</t>
  </si>
  <si>
    <t>Theranos Fraud</t>
  </si>
  <si>
    <t>Flydubai Flight 981 Crash</t>
  </si>
  <si>
    <t>Aircraft crash attributed to pilot fatigue highlighting aviation safety concerns</t>
  </si>
  <si>
    <t>March 19 2016</t>
  </si>
  <si>
    <t>Date of the crash</t>
  </si>
  <si>
    <t>pilot fatigue accident, human factors aviation safety, fatigue risk management</t>
  </si>
  <si>
    <t>Flydubai crash</t>
  </si>
  <si>
    <t>Maui Wildfires</t>
  </si>
  <si>
    <t>Devastating wildfires in Hawaii demonstrating changing fire patterns in unexpected regions</t>
  </si>
  <si>
    <t>August 8 2023</t>
  </si>
  <si>
    <t>First day of the wildfire</t>
  </si>
  <si>
    <t>wildfire urban conflagration, hurricane-wildfire interaction, island fire ecology</t>
  </si>
  <si>
    <t>Tonga Volcanic Eruption</t>
  </si>
  <si>
    <t>Massive underwater volcanic eruption creating unique atmospheric and tsunami effects</t>
  </si>
  <si>
    <t>January 15 2022</t>
  </si>
  <si>
    <t>Date of the eruption's climax</t>
  </si>
  <si>
    <t>submarine volcano explosion, volcanic tsunami generation, stratospheric injection event</t>
  </si>
  <si>
    <t>South Sudan Independence and Civil War</t>
  </si>
  <si>
    <t>World's newest nation falling into civil conflict requiring humanitarian innovation</t>
  </si>
  <si>
    <t>July 9 2011</t>
  </si>
  <si>
    <t>Date when South Sudan officially became an independent sate</t>
  </si>
  <si>
    <t>post-independence civil conflict, humanitarian protection failure, state-building collapse</t>
  </si>
  <si>
    <t>"South Sudan" Independence</t>
  </si>
  <si>
    <t>9/11 Terrorist Attacks</t>
  </si>
  <si>
    <t>Coordinated terrorist attacks that led to urgent need for improved security systems and building safety engineering</t>
  </si>
  <si>
    <t>September 11 2001</t>
  </si>
  <si>
    <t>Date of the terrorist attack</t>
  </si>
  <si>
    <t>World Trade Center collapse, terrorism structural analysis, post-attack forensics</t>
  </si>
  <si>
    <t>9/11 terrorism</t>
  </si>
  <si>
    <t>Robot-Assisted Surgery FDA Approval</t>
  </si>
  <si>
    <t>First approval of robotic surgical system revolutionizing minimally invasive procedures</t>
  </si>
  <si>
    <t>July 11 2000</t>
  </si>
  <si>
    <t>Date of FDA Approval</t>
  </si>
  <si>
    <t>surgical robotics adoption, minimally invasive enhancement, computer-assisted surgery</t>
  </si>
  <si>
    <t>First CRISPR Human Trial</t>
  </si>
  <si>
    <t>First use of CRISPR gene editing in humans marking new era in medical genetics</t>
  </si>
  <si>
    <t>October 28 2016</t>
  </si>
  <si>
    <t>First Human CRISPR Trial in China</t>
  </si>
  <si>
    <t>in vivo gene editing, CRISPR clinical application, genetic therapy ethics</t>
  </si>
  <si>
    <t>CRISPR Human</t>
  </si>
  <si>
    <t>Yemen Cholera Outbreak</t>
  </si>
  <si>
    <t>Largest recorded cholera outbreak amid conflict showing disease-conflict interactions</t>
  </si>
  <si>
    <t>October 27 2016</t>
  </si>
  <si>
    <t>October 6 2016</t>
  </si>
  <si>
    <t>Outbreak declared a public health emergency by the Yemen ministry of Public Health</t>
  </si>
  <si>
    <t>conflict-driven epidemic, waterborne disease emergency, humanitarian health collapse</t>
  </si>
  <si>
    <t>H5N1 Bird Flu Global Concern</t>
  </si>
  <si>
    <t>Emergence of highly pathogenic avian influenza with potential for human pandemic</t>
  </si>
  <si>
    <t>January 13 2006</t>
  </si>
  <si>
    <t>January 26 2003</t>
  </si>
  <si>
    <t>First confirmed death from H5N1</t>
  </si>
  <si>
    <t>avian influenza transmission, H5N1 zoonosis, poultry-human interface</t>
  </si>
  <si>
    <t>H5N1</t>
  </si>
  <si>
    <t>Mars Perseverance Rover Landing</t>
  </si>
  <si>
    <t>Advanced rover enabling search for past life on Mars and innovative exploration techniques</t>
  </si>
  <si>
    <t>February 18 2021</t>
  </si>
  <si>
    <t>Date when the Perseverance rover landed on Mars</t>
  </si>
  <si>
    <t>Martian sample collection, extraterrestrial habitability search, autonomous planetary exploration</t>
  </si>
  <si>
    <t>Mars Perseverance</t>
  </si>
  <si>
    <t>First Commercial Drone Delivery Service</t>
  </si>
  <si>
    <t>Initiation of unmanned aerial delivery services requiring new airspace management</t>
  </si>
  <si>
    <t>December 7 2016</t>
  </si>
  <si>
    <t>A partnership between 7-Eleven and Flirtey resulted in the first FAA-approved delivery to a residence in the United States in July 2016, delivering a frozen Slurpee. The following month, the company partnered with†Domino's in New Zealand†to launch the first commercial drone delivery service.</t>
  </si>
  <si>
    <t>unmanned aerial logistics, drone delivery regulation, last-mile aviation transport</t>
  </si>
  <si>
    <t>Commercial Drone Delivery Service</t>
  </si>
  <si>
    <t>Indonesia Sulawesi Earthquake and Tsunami</t>
  </si>
  <si>
    <t>Combined earthquake and tsunami revealing soil liquefaction vulnerability</t>
  </si>
  <si>
    <t>September 28 2018</t>
  </si>
  <si>
    <t>Date of the earthwuake</t>
  </si>
  <si>
    <t>soil liquefaction destruction, earthquake-tsunami interaction, geotechnical disaster response</t>
  </si>
  <si>
    <t>sulawesi earthquake tsunami</t>
  </si>
  <si>
    <t>Ethiopia Grand Renaissance Dam Dispute</t>
  </si>
  <si>
    <t>Major hydroelectric dam project creating urgent water security issues in Nile basin</t>
  </si>
  <si>
    <t>April 2 2011</t>
  </si>
  <si>
    <t>Beginning of the construction of the Grand Ethipopian Renaissance Dam</t>
  </si>
  <si>
    <t>transboundary water conflict, mega-dam hydrological impact, Nile basin cooperation</t>
  </si>
  <si>
    <t>Ethiopia Renaissance Dam</t>
  </si>
  <si>
    <t>Syrian Refugee Crisis Peak</t>
  </si>
  <si>
    <t>Mass displacement creating urgent humanitarian needs and migration challenges</t>
  </si>
  <si>
    <t>September 2 2015</t>
  </si>
  <si>
    <t>syrians become the largest refugee group in the world</t>
  </si>
  <si>
    <t>forced migration health, refugee integration systems, humanitarian corridor effectiveness</t>
  </si>
  <si>
    <t>Syrian Refugee Crisis</t>
  </si>
  <si>
    <t>Women's March Following Trump Inauguration</t>
  </si>
  <si>
    <t>Massive protest highlighting gender equality issues and political mobilization</t>
  </si>
  <si>
    <t>January 21 2017</t>
  </si>
  <si>
    <t>Date of the march</t>
  </si>
  <si>
    <t>feminist mass mobilization, intersectional protest dynamics, gender political engagement</t>
  </si>
  <si>
    <t xml:space="preserve">Women's March Trump </t>
  </si>
  <si>
    <t>Russia-Ukraine War Energy Crisis</t>
  </si>
  <si>
    <t>Major geopolitical conflict creating urgent energy security and transition challenges</t>
  </si>
  <si>
    <t>February 24 2022</t>
  </si>
  <si>
    <t>Russia invaded Ukraine</t>
  </si>
  <si>
    <t>energy security transition, natural gas dependency, renewable acceleration geopolitics</t>
  </si>
  <si>
    <t>Russia Ukraine War</t>
  </si>
  <si>
    <t>Opioid Crisis Declaration</t>
  </si>
  <si>
    <t>Recognition of epidemic of opioid addiction requiring medical and social responses</t>
  </si>
  <si>
    <t>October 26 2017</t>
  </si>
  <si>
    <t>The US declared the opioid crisis a national  health emergency</t>
  </si>
  <si>
    <t>prescription opioid dependency, synthetic opioid mortality, addiction treatment access</t>
  </si>
  <si>
    <t>Opioid Crisis</t>
  </si>
  <si>
    <t>George Floyd Murder and Racial Justice Movement</t>
  </si>
  <si>
    <t>Catalyst for racial justice movement with scientific examination of systemic racism</t>
  </si>
  <si>
    <t>May 25 2020</t>
  </si>
  <si>
    <t>Date George Floyd was murdered</t>
  </si>
  <si>
    <t>police use-of-force epidemiology, racial justice determinants, structural discrimination impact</t>
  </si>
  <si>
    <t>"Black Lives Matter"</t>
  </si>
  <si>
    <t>LIGO Gravitational Wave Detection</t>
  </si>
  <si>
    <t>First direct observation of gravitational waves confirming Einstein's theory</t>
  </si>
  <si>
    <t>February 11 2016</t>
  </si>
  <si>
    <t>discovery announcement date</t>
  </si>
  <si>
    <t>gravitational wave detection, black hole merger observation, interferometer astronomy</t>
  </si>
  <si>
    <t>LIGO gravitational wave</t>
  </si>
  <si>
    <t>Paris Climate Agreement</t>
  </si>
  <si>
    <t>Global accord to combat climate change based on scientific consensus on carbon emissions</t>
  </si>
  <si>
    <t>December 12 2015</t>
  </si>
  <si>
    <t>Date the agreement was adopted</t>
  </si>
  <si>
    <t>carbon reduction pathways, nationally determined contributions, global warming mitigation</t>
  </si>
  <si>
    <t>Paris climate agreement</t>
  </si>
  <si>
    <t>Synthetic Meat Market Introduction</t>
  </si>
  <si>
    <t>First regulatory approval of lab-grown meat marking food technology milestone</t>
  </si>
  <si>
    <t>December 2 2020</t>
  </si>
  <si>
    <t>world's first commercial sale of cell-cultured meat</t>
  </si>
  <si>
    <t>cultured meat commercialization, cellular agriculture scaling, animal-free protein production</t>
  </si>
  <si>
    <t>"Cultured meat"</t>
  </si>
  <si>
    <t>Silicon Valley Bank Collapse</t>
  </si>
  <si>
    <t>Sudden failure of major tech-focused bank highlighting digital banking vulnerabilities</t>
  </si>
  <si>
    <t>March 10 2023</t>
  </si>
  <si>
    <t xml:space="preserve">date the Silicon Valley Bank (SVB) failed </t>
  </si>
  <si>
    <t>digital bank run dynamics, uninsured deposit flight, financial contagion velocity</t>
  </si>
  <si>
    <t>Arab Spring Begins</t>
  </si>
  <si>
    <t>Wave of pro-democracy protests across Middle East highlighting social media's role in movements</t>
  </si>
  <si>
    <t>December 17 2010</t>
  </si>
  <si>
    <t>December 18 2010</t>
  </si>
  <si>
    <t>First protests in Tunisia</t>
  </si>
  <si>
    <t>social media revolution dynamics, authoritarian regime vulnerability, digital activism diffusion</t>
  </si>
  <si>
    <t>Arab Spring</t>
  </si>
  <si>
    <t>Thailand Cave Rescue</t>
  </si>
  <si>
    <t>Complex rescue operation requiring innovative approaches to save trapped children</t>
  </si>
  <si>
    <t>June 23 2018</t>
  </si>
  <si>
    <t>Date when the group got trapped in the cave</t>
  </si>
  <si>
    <t>cave rescue technology, confined space extraction, subterranean emergency response</t>
  </si>
  <si>
    <t>Beirut Port Explosion</t>
  </si>
  <si>
    <t>Massive ammonium nitrate explosion highlighting chemical storage safety failures</t>
  </si>
  <si>
    <t>August 4 2020</t>
  </si>
  <si>
    <t>Date of the explosion</t>
  </si>
  <si>
    <t>ammonium nitrate detonation, urban industrial disaster, hazardous material storage</t>
  </si>
  <si>
    <t>Bangladesh Factory Collapse</t>
  </si>
  <si>
    <t>Industrial disaster highlighting global supply chain labor and safety standards</t>
  </si>
  <si>
    <t>April 24 2013</t>
  </si>
  <si>
    <t>Date of the Collapse</t>
  </si>
  <si>
    <t>industrial building safety, global supply chain ethics, manufacturing structural integrity</t>
  </si>
  <si>
    <t>Notre Dame Cathedral Fire</t>
  </si>
  <si>
    <t>Historical treasure damaged by fire requiring advanced conservation science</t>
  </si>
  <si>
    <t>April 15 2019</t>
  </si>
  <si>
    <t>Date of the Fire</t>
  </si>
  <si>
    <t>heritage structure preservation, lead contamination remediation, cultural restoration technology</t>
  </si>
  <si>
    <t>First Commercial Spaceflight with Humans</t>
  </si>
  <si>
    <t>SpaceX Crew Dragon mission marking new era in space transportation</t>
  </si>
  <si>
    <t>May 30 2020</t>
  </si>
  <si>
    <t>First space tourist Dennis Tito</t>
  </si>
  <si>
    <t>commercial human spaceflight, private orbital transportation, space access democratization</t>
  </si>
  <si>
    <t>Space tourism</t>
  </si>
  <si>
    <t>Global Financial Crisis</t>
  </si>
  <si>
    <t>Economic collapse requiring new models of financial risk and economic safeguards</t>
  </si>
  <si>
    <t>September 15 2008</t>
  </si>
  <si>
    <t>Lehman Brothers bankrupcy</t>
  </si>
  <si>
    <t>systemic financial contagion, mortgage-backed securities failure, global economic interconnection</t>
  </si>
  <si>
    <t>Australian Black Summer Bushfires</t>
  </si>
  <si>
    <t>Catastrophic bushfire season linked to climate change requiring new fire science approaches</t>
  </si>
  <si>
    <t>September 10 2019</t>
  </si>
  <si>
    <t>Fire started on July 2019</t>
  </si>
  <si>
    <t>pyrocumulonimbus dynamics, extreme fire meteorology, climate-fire interaction</t>
  </si>
  <si>
    <t>IPCC 1.5¬∞C Special Report</t>
  </si>
  <si>
    <t>Scientific report establishing critical threshold for dangerous climate change</t>
  </si>
  <si>
    <t>October 8 2018</t>
  </si>
  <si>
    <t>Report was published on October 2018</t>
  </si>
  <si>
    <t>1.5 degree climate threshold, carbon budget science, Paris Agreement ambition</t>
  </si>
  <si>
    <t xml:space="preserve">"IPCC special report" </t>
  </si>
  <si>
    <t>Flint Lead Poisoning Crisis</t>
  </si>
  <si>
    <t>Discovery of widespread lead exposure through drinking water requiring public health response</t>
  </si>
  <si>
    <t>September 24 2015</t>
  </si>
  <si>
    <t>April 25 2014</t>
  </si>
  <si>
    <t>Authorities changed water source to Flint river</t>
  </si>
  <si>
    <t>lead water contamination, environmental justice crisis, infrastructure neglect consequences</t>
  </si>
  <si>
    <t>Flint water crisis</t>
  </si>
  <si>
    <t>East Africa Locust Plague</t>
  </si>
  <si>
    <t>Massive desert locust swarms threatening food security across multiple countries</t>
  </si>
  <si>
    <t>Plague started in 2019</t>
  </si>
  <si>
    <t>desert locust upsurge, climate-pest interaction, transboundary swarm management</t>
  </si>
  <si>
    <t>China's CRISPR Babies Announcement</t>
  </si>
  <si>
    <t>First claimed gene-edited human babies raising profound ethical concerns</t>
  </si>
  <si>
    <t>November 25 2018</t>
  </si>
  <si>
    <t>China researcher announced having altered the DNA of twins</t>
  </si>
  <si>
    <t>germline genome modification, heritable genetic enhancement, bioethical boundary transgression</t>
  </si>
  <si>
    <t>China CRISPR Human baby</t>
  </si>
  <si>
    <t>North Korea ICBM Test</t>
  </si>
  <si>
    <t>First successful intercontinental ballistic missile test raising nuclear security concerns</t>
  </si>
  <si>
    <t>July 4 2017</t>
  </si>
  <si>
    <t>Date when North Korea tested the ICBM</t>
  </si>
  <si>
    <t>ICBM proliferation dynamics, nuclear deterrence stability, missile defense capability</t>
  </si>
  <si>
    <t xml:space="preserve">"North Korea" intercontinental missile </t>
  </si>
  <si>
    <t>East Africa Food Security Crisis</t>
  </si>
  <si>
    <t>Extreme drought and conflict creating urgent humanitarian needs and agricultural challenges</t>
  </si>
  <si>
    <t>April 20 2022</t>
  </si>
  <si>
    <t>UN declared famine in two regions of Somalia</t>
  </si>
  <si>
    <t>Horn of Africa drought, food security collapse, climate conflict interaction</t>
  </si>
  <si>
    <t>Somalia famine</t>
  </si>
  <si>
    <t>Measles Resurgence in US</t>
  </si>
  <si>
    <t>Return of previously controlled disease linked to vaccine hesitancy</t>
  </si>
  <si>
    <t>January 1 2019</t>
  </si>
  <si>
    <t>April 19 2019</t>
  </si>
  <si>
    <t>New york city declared Measles a public health emergency</t>
  </si>
  <si>
    <t>vaccine hesitancy impact, measles elimination reversal, immunization confidence crisis</t>
  </si>
  <si>
    <t>Measles US</t>
  </si>
  <si>
    <t>South Asian Brown Cloud Identification</t>
  </si>
  <si>
    <t>Recognition of massive air pollution feature affecting regional climate and health</t>
  </si>
  <si>
    <t>November 11 2008</t>
  </si>
  <si>
    <t>atmospheric brown cloud, transboundary air pollution, aerosol climate forcing</t>
  </si>
  <si>
    <t>South Asia "Brown Cloud"</t>
  </si>
  <si>
    <t>Tigray War Humanitarian Crisis</t>
  </si>
  <si>
    <t>Conflict creating extreme food insecurity and human rights violations requiring intervention</t>
  </si>
  <si>
    <t>November 4 2020</t>
  </si>
  <si>
    <t>Conflict started</t>
  </si>
  <si>
    <t>conflict-induced famine, humanitarian access obstruction, ethnically-targeted violence</t>
  </si>
  <si>
    <t>Tigray War</t>
  </si>
  <si>
    <t>First Demonstration of Quantum Network</t>
  </si>
  <si>
    <t>First operational quantum network enabling secure quantum communication</t>
  </si>
  <si>
    <t>April 19 2004</t>
  </si>
  <si>
    <t>July 4 2012</t>
  </si>
  <si>
    <t>Higgs Boson discovery was announced</t>
  </si>
  <si>
    <t>quantum key distribution network, entanglement-based communication, quantum cryptography implementation</t>
  </si>
  <si>
    <t>Demonstration of Quantum Network</t>
  </si>
  <si>
    <t>First Quantum Supremacy Claim</t>
  </si>
  <si>
    <t>Google's claim of quantum computational advantage marking quantum computing milestone</t>
  </si>
  <si>
    <t>October 23 2019</t>
  </si>
  <si>
    <t>Google claimed quantum supremacy</t>
  </si>
  <si>
    <t>quantum computational advantage, quantum supremacy demonstration, qubit processing superiority</t>
  </si>
  <si>
    <t>Quantum Supremacy</t>
  </si>
  <si>
    <t>Artificial Pancreas FDA Approval</t>
  </si>
  <si>
    <t>First automated insulin delivery system approved marking diabetes management breakthrough</t>
  </si>
  <si>
    <t>September 28 2016</t>
  </si>
  <si>
    <t>Approval of the Medtronic MiniMed 670G hybrid closed-loop system</t>
  </si>
  <si>
    <t>closed-loop insulin delivery, algorithmic glucose control, diabetes technology automation</t>
  </si>
  <si>
    <t>James Webb Space Telescope Launch</t>
  </si>
  <si>
    <t>Most powerful space telescope enabling unprecedented astronomical observations</t>
  </si>
  <si>
    <t>December 25 2021</t>
  </si>
  <si>
    <t>Date the telescope was launched</t>
  </si>
  <si>
    <t>infrared space telescope, exoplanet atmospheric spectroscopy, cosmic origins observation</t>
  </si>
  <si>
    <t>James Webb telescope</t>
  </si>
  <si>
    <t>Venezuela Economic Collapse</t>
  </si>
  <si>
    <t>Extreme economic crisis with hyperinflation creating public health emergency</t>
  </si>
  <si>
    <t>February 9 2013</t>
  </si>
  <si>
    <t>Estimated beginning of the economic crisis</t>
  </si>
  <si>
    <t>hyperinflation societal impact, petro-state collapse, economic-health system interaction</t>
  </si>
  <si>
    <t>Venezuela economic crisis</t>
  </si>
  <si>
    <t>Berlin Truck Attack</t>
  </si>
  <si>
    <t>Terrorist attack using vehicle as weapon highlighting urban security vulnerabilities</t>
  </si>
  <si>
    <t>December 19 2016</t>
  </si>
  <si>
    <t>vehicle ramming countermeasures, soft target protection, urban anti-terrorism design</t>
  </si>
  <si>
    <t>Deadly European Heat Wave</t>
  </si>
  <si>
    <t>Extreme heat event causing thousands of deaths and highlighting climate vulnerability</t>
  </si>
  <si>
    <t>August 3 2003</t>
  </si>
  <si>
    <t>Heat wave peaked in August 2003</t>
  </si>
  <si>
    <t>European heat mortality, urban heat vulnerability, elderly thermal stress</t>
  </si>
  <si>
    <t>Europe Heat wave</t>
  </si>
  <si>
    <t>California Drought Emergency</t>
  </si>
  <si>
    <t>Multi-year extreme drought requiring water management innovations and adaptation</t>
  </si>
  <si>
    <t>January 17 2014</t>
  </si>
  <si>
    <t>State drought emergency declared</t>
  </si>
  <si>
    <t>megadrought adaptation, water resource scarcity, agricultural drought resilience</t>
  </si>
  <si>
    <t>California Drought</t>
  </si>
  <si>
    <t>Human Genome Project Completion</t>
  </si>
  <si>
    <t>First complete mapping of human genome enabling personalized medicine and genetic research</t>
  </si>
  <si>
    <t>April 14 2003</t>
  </si>
  <si>
    <t>Human genome published</t>
  </si>
  <si>
    <t>human genome sequencing, genetic map completion, DNA blueprint</t>
  </si>
  <si>
    <t>Human Genome Project</t>
  </si>
  <si>
    <t>First Direct-to-Consumer Genetic Testing</t>
  </si>
  <si>
    <t>Introduction of personal genome analysis raising privacy and interpretation concerns</t>
  </si>
  <si>
    <t>November 22 2007</t>
  </si>
  <si>
    <t>23andMe began offering services</t>
  </si>
  <si>
    <t>consumer genomics interpretation, direct access genetic testing, personal variant analysis</t>
  </si>
  <si>
    <t>Consumer Genetic Testing</t>
  </si>
  <si>
    <t>First Image of Sagittarius A* Black Hole</t>
  </si>
  <si>
    <t>First direct visualization of Milky Way's central black hole requiring global collaboration</t>
  </si>
  <si>
    <t>May 12 2022</t>
  </si>
  <si>
    <t>First image of the black holw at the center of the Milky Way galaxy</t>
  </si>
  <si>
    <t>galactic center imaging, supermassive black hole observation, radio interferometry achievement</t>
  </si>
  <si>
    <t>Image Sagittarius Black Hole</t>
  </si>
  <si>
    <t>California Camp Fire</t>
  </si>
  <si>
    <t>Deadliest wildfire in California history highlighting climate change and forestry management needs</t>
  </si>
  <si>
    <t>November 8 2018</t>
  </si>
  <si>
    <t>National disaster declaration</t>
  </si>
  <si>
    <t>wildland-urban interface fire, extreme fire behavior, climate-driven conflagration</t>
  </si>
  <si>
    <t>California wildfire</t>
  </si>
  <si>
    <t>Creation of First Artificial Life Form</t>
  </si>
  <si>
    <t>Synthetic bacteria with minimal genome demonstrating synthetic biology capabilities</t>
  </si>
  <si>
    <t>March 24 2016</t>
  </si>
  <si>
    <t>Date the first minimal synthetic bacterial genome was announced</t>
  </si>
  <si>
    <t>minimal genome synthesis, artificial bacteria creation, synthetic life engineering</t>
  </si>
  <si>
    <t>synthetic minimal bacterial genome</t>
  </si>
  <si>
    <t>First Human Head Transplant Proposal</t>
  </si>
  <si>
    <t>Controversial proposal to transplant human head raising profound ethical questions</t>
  </si>
  <si>
    <t>June 12 2015</t>
  </si>
  <si>
    <t>Dr. Sergio Canavero proposes first human head transplant</t>
  </si>
  <si>
    <t>cephalosomatic anastomosis ethics, neural reconnection possibility, extreme transplantation boundaries</t>
  </si>
  <si>
    <t xml:space="preserve"> Human Head Transplant proposal</t>
  </si>
  <si>
    <t>Solar Impulse Flight</t>
  </si>
  <si>
    <t>First circumnavigation by solar-powered aircraft demonstrating renewable energy potential</t>
  </si>
  <si>
    <t>March 9 2015</t>
  </si>
  <si>
    <t>First round-the-world solar-powered flight</t>
  </si>
  <si>
    <t>solar aviation technology, energy efficiency aircraft, renewable transportation milestone</t>
  </si>
  <si>
    <t>Amazon Rainforest Record Fires</t>
  </si>
  <si>
    <t>Unprecedented forest fires raising alarms about rainforest tipping points</t>
  </si>
  <si>
    <t>August 10 2019</t>
  </si>
  <si>
    <t>Peak of wildfires</t>
  </si>
  <si>
    <t>Amazonian deforestation fire, tropical forest tipping point, biome collapse warning</t>
  </si>
  <si>
    <t>Amazon forest fire</t>
  </si>
  <si>
    <t>First Malaria Vaccine WHO Recommendation</t>
  </si>
  <si>
    <t>First approved vaccine against parasitic disease marking public health milestone</t>
  </si>
  <si>
    <t>October 6 2021</t>
  </si>
  <si>
    <t>Malaria vaccine was recommended by WHO</t>
  </si>
  <si>
    <t>malaria vaccine implementation, Plasmodium falciparum immunity, childhood immunization expansion</t>
  </si>
  <si>
    <t>Malaria Vaccine WHO</t>
  </si>
  <si>
    <t>Northern White Rhino Functional Extinction</t>
  </si>
  <si>
    <t>Death of last male northern white rhino highlighting extinction crisis and conservation technologies</t>
  </si>
  <si>
    <t>March 19 2018</t>
  </si>
  <si>
    <t>functional extinction reversal, assisted reproductive conservation, wildlife genetic rescue</t>
  </si>
  <si>
    <t>Northern White Rhino Extinction</t>
  </si>
  <si>
    <t>Red Sea Shipping Crisis</t>
  </si>
  <si>
    <t>Attacks on shipping threatening global supply chains and requiring navigation adaptations</t>
  </si>
  <si>
    <t>November 19 2023</t>
  </si>
  <si>
    <t>maritime security disruption, global shipping rerouting, supply chain vulnerability</t>
  </si>
  <si>
    <t>"Red Sea" Shipping crisis</t>
  </si>
  <si>
    <t>First Black Hole Image</t>
  </si>
  <si>
    <t>First direct visual evidence of a black hole requiring advanced imaging technologies</t>
  </si>
  <si>
    <t>April 10 2019</t>
  </si>
  <si>
    <t>Date the image was captured</t>
  </si>
  <si>
    <t>event horizon telescope, black hole visualization, radio astronomy collaboration</t>
  </si>
  <si>
    <t>Baltimore Key Bridge Collapse</t>
  </si>
  <si>
    <t>Major infrastructure failure after cargo ship collision highlighting critical vulnerabilities</t>
  </si>
  <si>
    <t>March 26 2024</t>
  </si>
  <si>
    <t>bridge infrastructure vulnerability, vessel collision cascading failure, critical transportation collapse</t>
  </si>
  <si>
    <t>Baltimore Bridge Collapse</t>
  </si>
  <si>
    <t>Great Pacific Garbage Patch Discovery</t>
  </si>
  <si>
    <t>Growing awareness of massive ocean plastic accumulation requiring marine pollution science</t>
  </si>
  <si>
    <t>August 2 2009</t>
  </si>
  <si>
    <t>First Private Company Reaches Space</t>
  </si>
  <si>
    <t>SpaceX becomes first private company to reach orbit opening commercial space era</t>
  </si>
  <si>
    <t>First Documented Ocean Dead Zone</t>
  </si>
  <si>
    <t>Discovery of massive oxygen-depleted ocean area linked to agricultural runoff</t>
  </si>
  <si>
    <t>July 31 2008</t>
  </si>
  <si>
    <t>coastal hypoxia formation, agricultural nutrient loading, marine ecosystem collapse</t>
  </si>
  <si>
    <t>Ocean Dead Zone</t>
  </si>
  <si>
    <t>First Lab-Grown Human Heart Tissue</t>
  </si>
  <si>
    <t>Creation of functioning heart tissue from stem cells marking regenerative medicine milestone</t>
  </si>
  <si>
    <t>August 13 2007</t>
  </si>
  <si>
    <t>cardiac tissue engineering, pluripotent heart regeneration, bioartificial myocardium</t>
  </si>
  <si>
    <t>Lab Grown Human Heart Tissue</t>
  </si>
  <si>
    <t>First Synthetic Cell Creation</t>
  </si>
  <si>
    <t>First artificial cell with synthetic genome marking milestone in synthetic biology</t>
  </si>
  <si>
    <t>May 20 2010</t>
  </si>
  <si>
    <t>synthetic genome function, artificial cell creation, biological engineering milestone</t>
  </si>
  <si>
    <t>Flint Water Crisis</t>
  </si>
  <si>
    <t>Lead contamination crisis revealing infrastructure and environmental justice concerns</t>
  </si>
  <si>
    <t>January 16 2016</t>
  </si>
  <si>
    <t>lead water contamination, municipal infrastructure failure, environmental justice crisis</t>
  </si>
  <si>
    <t>First Demonstration of Quantum Teleportation</t>
  </si>
  <si>
    <t>Achievement of quantum information transfer between distant nodes</t>
  </si>
  <si>
    <t>September 19 2004</t>
  </si>
  <si>
    <t>quantum entanglement application, quantum information teleportation, non-local state transfer</t>
  </si>
  <si>
    <t>Quantum Teleportation Demonstration</t>
  </si>
  <si>
    <t>Boston Harbor Flooding Event</t>
  </si>
  <si>
    <t>Major coastal flooding event demonstrating sea level rise impacts on major urban centers</t>
  </si>
  <si>
    <t>October 7 2024</t>
  </si>
  <si>
    <t>coastal urban inundation, sea level rise infrastructure, storm surge climate impact</t>
  </si>
  <si>
    <t>Paris Olympics Under Climate Stress</t>
  </si>
  <si>
    <t>Olympic games facing extreme heat and water quality issues from climate change</t>
  </si>
  <si>
    <t>July 26 2024</t>
  </si>
  <si>
    <t>urban heat island Olympics, athletic performance climate impact, aquatic venue contamination</t>
  </si>
  <si>
    <t>Paris Olympics climate change</t>
  </si>
  <si>
    <t>Me Too Movement in China</t>
  </si>
  <si>
    <t>Adaptation of global movement highlighting gender discrimination in Chinese context</t>
  </si>
  <si>
    <t>January 1 2018</t>
  </si>
  <si>
    <t>transnational feminist adaptation, authoritarian censorship resistance, gender equality mobilization</t>
  </si>
  <si>
    <t>MetToo China</t>
  </si>
  <si>
    <t>Rana Plaza Factory Collapse</t>
  </si>
  <si>
    <t>Deadliest garment factory accident raising questions about global supply chain ethics</t>
  </si>
  <si>
    <t>structural engineering negligence, global supply ethics, industrial building safety</t>
  </si>
  <si>
    <t>Arctic Without Summer Sea Ice</t>
  </si>
  <si>
    <t>First recorded complete summer ice melt in Arctic marking climate tipping point</t>
  </si>
  <si>
    <t>August 15 2023</t>
  </si>
  <si>
    <t>Arctic ice-free summer, polar amplification evidence, cryosphere tipping point</t>
  </si>
  <si>
    <t>First Detection of Gravitational Waves and Light</t>
  </si>
  <si>
    <t>First cosmic event observed in both gravitational waves and electromagnetic spectrum</t>
  </si>
  <si>
    <t>August 17 2017</t>
  </si>
  <si>
    <t>multi-messenger astronomy, neutron star merger observation, kilonova detection</t>
  </si>
  <si>
    <t>Other interesting events from the wikipedia list</t>
  </si>
  <si>
    <t>FIFA corruption scandal</t>
  </si>
  <si>
    <t>In 2015,†United States federal prosecutors†disclosed cases of corruption by officials and associates connected with the†FÈdÈration Internationale de Football Association†(FIFA), the governing body of†association football,†futsal†and†beach soccer.</t>
  </si>
  <si>
    <t>14 people were indicted by the US FBI</t>
  </si>
  <si>
    <t>FIFA Corruption</t>
  </si>
  <si>
    <t>Panama papers</t>
  </si>
  <si>
    <t>April 3 2016</t>
  </si>
  <si>
    <t>Date when the Panama Papers were first published</t>
  </si>
  <si>
    <t>"Panama papers"</t>
  </si>
  <si>
    <t>Pokemon Go</t>
  </si>
  <si>
    <t>July 6 2016</t>
  </si>
  <si>
    <t>Game's release date</t>
  </si>
  <si>
    <t>"Pokemon Go"</t>
  </si>
  <si>
    <t>JT</t>
  </si>
  <si>
    <t>HJ</t>
  </si>
  <si>
    <t>Doesn't seem like a particularly unique crash. Other plane crashes in the 21st century were more significant</t>
  </si>
  <si>
    <t>Important, but this is a recurrent phenomenon</t>
  </si>
  <si>
    <t>The head transplant was proposed, but did not happen</t>
  </si>
  <si>
    <t>This looks like a reoccuring event. The fires in 2024 were worse than in 2019</t>
  </si>
  <si>
    <t>Misleading entry. Space X's falcon 1 was not the first privately developed rocket to reach space, but was the first privately developed, fully liquid-fueled rocket.</t>
  </si>
  <si>
    <t>Ocean deadzones were identified before the 21st century</t>
  </si>
  <si>
    <t>repeated entry</t>
  </si>
  <si>
    <t>Not the first instance of quantum teleportation, but it was a significant example (teleportation across the river Danube)</t>
  </si>
  <si>
    <t>not as relevant as the #metoo movement as a whole</t>
  </si>
  <si>
    <t>Hasn't happened yet</t>
  </si>
  <si>
    <t>Observations</t>
  </si>
  <si>
    <t>NC: Too small</t>
  </si>
  <si>
    <t>NC: Too non-independent from other CRISP investigation</t>
  </si>
  <si>
    <t>This is an ongoing issue. I picked a more specific event</t>
  </si>
  <si>
    <t>Couldn't find a relevant event for the first demonstration of quantum networks. Instead, I searched the Higgs Boson.</t>
  </si>
  <si>
    <t>The head transplant was never done (except with cadavers)</t>
  </si>
  <si>
    <t>Too recent</t>
  </si>
  <si>
    <t>The Great Pacific Garbage Patch was discovered in 1997, not 2009</t>
  </si>
  <si>
    <t>SpaceX was not the first private company to reach space</t>
  </si>
  <si>
    <t>Dead zones were documented in 1950/1972</t>
  </si>
  <si>
    <t>No clear consensus on the first lab-grown heart</t>
  </si>
  <si>
    <t>repeated entry ( see "synthetic minimal bacterial genome")</t>
  </si>
  <si>
    <t>repeated entry (see Flint Lead Poison)</t>
  </si>
  <si>
    <t>No clear consensus on when this was first achieved</t>
  </si>
  <si>
    <t>too recent</t>
  </si>
  <si>
    <t>Already covered in MeToo</t>
  </si>
  <si>
    <t>Repeated entry (see Bangladesh Factory Collapse)</t>
  </si>
  <si>
    <t>Apparently this hasn't happened, it is just projected to happen sometime in this decade</t>
  </si>
  <si>
    <t>Repeated from LIGO gravitational wave</t>
  </si>
  <si>
    <t>In pilot</t>
  </si>
  <si>
    <t>NC include</t>
  </si>
  <si>
    <t>IPCC special report</t>
  </si>
  <si>
    <t>Cultured meat</t>
  </si>
  <si>
    <t>Black Lives Matter</t>
  </si>
  <si>
    <t>South Sudan Independence</t>
  </si>
  <si>
    <t>Cambridge Analytica</t>
  </si>
  <si>
    <t>total</t>
  </si>
  <si>
    <t># of OpenAlex records</t>
  </si>
  <si>
    <t>3 years prior to event</t>
  </si>
  <si>
    <t>3 years after event</t>
  </si>
  <si>
    <t>Ratio of growth</t>
  </si>
  <si>
    <t>event</t>
  </si>
  <si>
    <t>approximate date</t>
  </si>
  <si>
    <t>search term</t>
  </si>
  <si>
    <t>Notes</t>
  </si>
  <si>
    <t>April 28 2001</t>
  </si>
  <si>
    <t>August 4 2018</t>
  </si>
  <si>
    <t>February 1 2016</t>
  </si>
  <si>
    <t>August 17 2012</t>
  </si>
  <si>
    <t>March 15 2003</t>
  </si>
  <si>
    <t>December 17 2017</t>
  </si>
  <si>
    <t>WHO declares International Health emergency</t>
  </si>
  <si>
    <t>August 8 2014</t>
  </si>
  <si>
    <t>June 1 2014</t>
  </si>
  <si>
    <t>July 1 2019</t>
  </si>
  <si>
    <t>July 20 2011</t>
  </si>
  <si>
    <t>Global oil price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</si>
</sst>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16" fontId="0" fillId="0" borderId="0" xfId="0" applyNumberFormat="1"/>
    <xf numFmtId="0" fontId="19" fillId="0" borderId="0" xfId="0" applyFont="1"/>
    <xf numFmtId="0" fontId="20" fillId="0" borderId="0" xfId="42" applyFill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19" fillId="0" borderId="0" xfId="0" applyFont="1" applyAlignment="1">
      <alignment wrapText="1"/>
    </xf>
    <xf numFmtId="0" fontId="18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5B4B-9B33-FE4E-85A7-6F3AFF37E30B}">
  <dimension ref="A1:O112"/>
  <sheetViews>
    <sheetView tabSelected="1" workbookViewId="0">
      <selection activeCell="D47" sqref="D47"/>
    </sheetView>
  </sheetViews>
  <sheetFormatPr defaultColWidth="10.83203125" defaultRowHeight="16" x14ac:dyDescent="0.4"/>
  <cols>
    <col min="1" max="1" width="42.5" bestFit="1" customWidth="1"/>
    <col min="2" max="2" width="40.5" customWidth="1"/>
    <col min="5" max="5" width="10.83203125" customWidth="1"/>
    <col min="11" max="11" width="15" bestFit="1" customWidth="1"/>
  </cols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x14ac:dyDescent="0.4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  <c r="H2">
        <v>47480</v>
      </c>
      <c r="I2">
        <v>58</v>
      </c>
      <c r="J2">
        <v>42460</v>
      </c>
      <c r="K2">
        <v>732.06896549999999</v>
      </c>
    </row>
    <row r="3" spans="1:15" x14ac:dyDescent="0.4">
      <c r="A3" t="s">
        <v>17</v>
      </c>
      <c r="B3" t="s">
        <v>18</v>
      </c>
      <c r="C3" t="s">
        <v>19</v>
      </c>
      <c r="E3" t="s">
        <v>20</v>
      </c>
      <c r="F3" t="s">
        <v>21</v>
      </c>
      <c r="G3" t="s">
        <v>22</v>
      </c>
      <c r="H3">
        <v>2078</v>
      </c>
      <c r="I3">
        <v>2</v>
      </c>
      <c r="J3">
        <v>836</v>
      </c>
      <c r="K3">
        <v>418</v>
      </c>
    </row>
    <row r="4" spans="1:15" x14ac:dyDescent="0.4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>
        <v>2130000</v>
      </c>
      <c r="I4">
        <v>3720</v>
      </c>
      <c r="J4">
        <v>1392000</v>
      </c>
      <c r="K4">
        <v>374.1935484</v>
      </c>
    </row>
    <row r="5" spans="1:15" x14ac:dyDescent="0.4">
      <c r="A5" t="s">
        <v>30</v>
      </c>
      <c r="B5" t="s">
        <v>31</v>
      </c>
      <c r="C5" t="s">
        <v>32</v>
      </c>
      <c r="E5" t="s">
        <v>33</v>
      </c>
      <c r="F5" t="s">
        <v>34</v>
      </c>
      <c r="G5" t="s">
        <v>30</v>
      </c>
      <c r="H5">
        <v>51940</v>
      </c>
      <c r="I5">
        <v>25</v>
      </c>
      <c r="J5">
        <v>9341</v>
      </c>
      <c r="K5">
        <v>373.64</v>
      </c>
    </row>
    <row r="6" spans="1:15" x14ac:dyDescent="0.4">
      <c r="A6" t="s">
        <v>35</v>
      </c>
      <c r="B6" t="s">
        <v>36</v>
      </c>
      <c r="C6" t="s">
        <v>37</v>
      </c>
      <c r="E6" t="s">
        <v>38</v>
      </c>
      <c r="F6" t="s">
        <v>39</v>
      </c>
      <c r="G6" t="s">
        <v>40</v>
      </c>
      <c r="H6">
        <v>3114</v>
      </c>
      <c r="I6">
        <v>4</v>
      </c>
      <c r="J6">
        <v>1487</v>
      </c>
      <c r="K6">
        <v>371.75</v>
      </c>
    </row>
    <row r="7" spans="1:15" x14ac:dyDescent="0.4">
      <c r="A7" t="s">
        <v>41</v>
      </c>
      <c r="B7" t="s">
        <v>42</v>
      </c>
      <c r="C7" t="s">
        <v>43</v>
      </c>
      <c r="E7" t="s">
        <v>44</v>
      </c>
      <c r="F7" t="s">
        <v>45</v>
      </c>
      <c r="G7" t="s">
        <v>46</v>
      </c>
      <c r="H7">
        <v>5358</v>
      </c>
      <c r="I7">
        <v>5</v>
      </c>
      <c r="J7">
        <v>1667</v>
      </c>
      <c r="K7">
        <v>333.4</v>
      </c>
    </row>
    <row r="8" spans="1:15" x14ac:dyDescent="0.4">
      <c r="A8" t="s">
        <v>47</v>
      </c>
      <c r="B8" t="s">
        <v>48</v>
      </c>
      <c r="C8" t="s">
        <v>49</v>
      </c>
      <c r="E8" t="s">
        <v>50</v>
      </c>
      <c r="F8" t="s">
        <v>51</v>
      </c>
      <c r="G8" t="s">
        <v>52</v>
      </c>
      <c r="H8">
        <v>4163</v>
      </c>
      <c r="I8">
        <v>6</v>
      </c>
      <c r="J8">
        <v>1190</v>
      </c>
      <c r="K8">
        <v>198.33333329999999</v>
      </c>
    </row>
    <row r="9" spans="1:15" x14ac:dyDescent="0.4">
      <c r="A9" t="s">
        <v>53</v>
      </c>
      <c r="B9" t="s">
        <v>54</v>
      </c>
      <c r="C9" t="s">
        <v>55</v>
      </c>
      <c r="E9" t="s">
        <v>56</v>
      </c>
      <c r="F9" t="s">
        <v>57</v>
      </c>
      <c r="G9" t="s">
        <v>53</v>
      </c>
      <c r="H9">
        <v>19140</v>
      </c>
      <c r="I9">
        <v>24</v>
      </c>
      <c r="J9">
        <v>4622</v>
      </c>
      <c r="K9">
        <v>192.58333329999999</v>
      </c>
    </row>
    <row r="10" spans="1:15" x14ac:dyDescent="0.4">
      <c r="A10" t="s">
        <v>58</v>
      </c>
      <c r="B10" t="s">
        <v>59</v>
      </c>
      <c r="C10" t="s">
        <v>60</v>
      </c>
      <c r="E10" t="s">
        <v>61</v>
      </c>
      <c r="F10" t="s">
        <v>62</v>
      </c>
      <c r="G10" t="s">
        <v>58</v>
      </c>
      <c r="H10">
        <v>966</v>
      </c>
      <c r="I10">
        <v>3</v>
      </c>
      <c r="J10">
        <v>452</v>
      </c>
      <c r="K10">
        <v>150.66666670000001</v>
      </c>
    </row>
    <row r="11" spans="1:15" x14ac:dyDescent="0.4">
      <c r="A11" t="s">
        <v>63</v>
      </c>
      <c r="B11" t="s">
        <v>64</v>
      </c>
      <c r="C11" t="s">
        <v>65</v>
      </c>
      <c r="E11" t="s">
        <v>66</v>
      </c>
      <c r="F11" t="s">
        <v>67</v>
      </c>
      <c r="G11" t="s">
        <v>68</v>
      </c>
      <c r="H11">
        <v>8901</v>
      </c>
      <c r="I11">
        <v>6</v>
      </c>
      <c r="J11">
        <v>751</v>
      </c>
      <c r="K11">
        <v>125.16666669999999</v>
      </c>
    </row>
    <row r="12" spans="1:15" x14ac:dyDescent="0.4">
      <c r="A12" t="s">
        <v>69</v>
      </c>
      <c r="B12" t="s">
        <v>70</v>
      </c>
      <c r="C12" t="s">
        <v>71</v>
      </c>
      <c r="E12" t="s">
        <v>72</v>
      </c>
      <c r="F12" t="s">
        <v>73</v>
      </c>
      <c r="G12" t="s">
        <v>69</v>
      </c>
      <c r="H12">
        <v>11420</v>
      </c>
      <c r="I12">
        <v>26</v>
      </c>
      <c r="J12">
        <v>2442</v>
      </c>
      <c r="K12">
        <v>93.92307692</v>
      </c>
    </row>
    <row r="13" spans="1:15" x14ac:dyDescent="0.4">
      <c r="A13" t="s">
        <v>74</v>
      </c>
      <c r="B13" t="s">
        <v>75</v>
      </c>
      <c r="C13" t="s">
        <v>76</v>
      </c>
      <c r="E13" t="s">
        <v>77</v>
      </c>
      <c r="F13" t="s">
        <v>78</v>
      </c>
      <c r="G13" t="s">
        <v>79</v>
      </c>
      <c r="H13">
        <v>77740</v>
      </c>
      <c r="I13">
        <v>348</v>
      </c>
      <c r="J13">
        <v>28610</v>
      </c>
      <c r="K13">
        <v>82.212643679999999</v>
      </c>
    </row>
    <row r="14" spans="1:15" x14ac:dyDescent="0.4">
      <c r="A14" t="s">
        <v>80</v>
      </c>
      <c r="B14" t="s">
        <v>81</v>
      </c>
      <c r="C14" t="s">
        <v>82</v>
      </c>
      <c r="E14" t="s">
        <v>83</v>
      </c>
      <c r="F14" t="s">
        <v>84</v>
      </c>
      <c r="G14" t="s">
        <v>85</v>
      </c>
      <c r="H14">
        <v>14920</v>
      </c>
      <c r="I14">
        <v>65</v>
      </c>
      <c r="J14">
        <v>4556</v>
      </c>
      <c r="K14">
        <v>70.092307689999998</v>
      </c>
    </row>
    <row r="15" spans="1:15" x14ac:dyDescent="0.4">
      <c r="A15" t="s">
        <v>86</v>
      </c>
      <c r="B15" t="s">
        <v>87</v>
      </c>
      <c r="C15" t="s">
        <v>88</v>
      </c>
      <c r="E15" t="s">
        <v>89</v>
      </c>
      <c r="F15" t="s">
        <v>90</v>
      </c>
      <c r="G15" t="s">
        <v>91</v>
      </c>
      <c r="H15">
        <v>104100</v>
      </c>
      <c r="I15">
        <v>65</v>
      </c>
      <c r="J15">
        <v>3994</v>
      </c>
      <c r="K15">
        <v>61.446153850000002</v>
      </c>
    </row>
    <row r="16" spans="1:15" x14ac:dyDescent="0.4">
      <c r="A16" t="s">
        <v>92</v>
      </c>
      <c r="B16" t="s">
        <v>93</v>
      </c>
      <c r="C16" t="s">
        <v>94</v>
      </c>
      <c r="D16" s="2" t="s">
        <v>655</v>
      </c>
      <c r="E16" t="s">
        <v>95</v>
      </c>
      <c r="F16" t="s">
        <v>96</v>
      </c>
      <c r="G16" t="s">
        <v>97</v>
      </c>
      <c r="H16">
        <v>57010</v>
      </c>
      <c r="I16">
        <v>374</v>
      </c>
      <c r="J16">
        <v>19610</v>
      </c>
      <c r="K16">
        <v>52.433155079999999</v>
      </c>
    </row>
    <row r="17" spans="1:11" x14ac:dyDescent="0.4">
      <c r="A17" t="s">
        <v>98</v>
      </c>
      <c r="B17" t="s">
        <v>99</v>
      </c>
      <c r="C17" t="s">
        <v>100</v>
      </c>
      <c r="E17" t="s">
        <v>101</v>
      </c>
      <c r="F17" t="s">
        <v>102</v>
      </c>
      <c r="G17" t="s">
        <v>103</v>
      </c>
      <c r="H17">
        <v>7613</v>
      </c>
      <c r="I17">
        <v>82</v>
      </c>
      <c r="J17">
        <v>3118</v>
      </c>
      <c r="K17">
        <v>38.024390240000002</v>
      </c>
    </row>
    <row r="18" spans="1:11" x14ac:dyDescent="0.4">
      <c r="A18" t="s">
        <v>104</v>
      </c>
      <c r="B18" t="s">
        <v>105</v>
      </c>
      <c r="C18" t="s">
        <v>106</v>
      </c>
      <c r="D18" s="2" t="s">
        <v>656</v>
      </c>
      <c r="E18" t="s">
        <v>107</v>
      </c>
      <c r="F18" t="s">
        <v>108</v>
      </c>
      <c r="G18" t="s">
        <v>109</v>
      </c>
      <c r="H18">
        <v>141000</v>
      </c>
      <c r="I18">
        <v>73</v>
      </c>
      <c r="J18">
        <v>2291</v>
      </c>
      <c r="K18">
        <v>31.38356164</v>
      </c>
    </row>
    <row r="19" spans="1:11" x14ac:dyDescent="0.4">
      <c r="A19" t="s">
        <v>110</v>
      </c>
      <c r="B19" t="s">
        <v>111</v>
      </c>
      <c r="C19" t="s">
        <v>112</v>
      </c>
      <c r="D19" s="2" t="s">
        <v>657</v>
      </c>
      <c r="E19" t="s">
        <v>113</v>
      </c>
      <c r="F19" t="s">
        <v>114</v>
      </c>
      <c r="G19" t="s">
        <v>115</v>
      </c>
      <c r="H19">
        <v>160000</v>
      </c>
      <c r="I19">
        <v>224</v>
      </c>
      <c r="J19">
        <v>5855</v>
      </c>
      <c r="K19">
        <v>26.13839286</v>
      </c>
    </row>
    <row r="20" spans="1:11" x14ac:dyDescent="0.4">
      <c r="A20" t="s">
        <v>116</v>
      </c>
      <c r="B20" t="s">
        <v>117</v>
      </c>
      <c r="C20" t="s">
        <v>118</v>
      </c>
      <c r="E20" t="s">
        <v>119</v>
      </c>
      <c r="F20" t="s">
        <v>120</v>
      </c>
      <c r="G20" t="s">
        <v>121</v>
      </c>
      <c r="H20">
        <v>730</v>
      </c>
      <c r="I20">
        <v>10</v>
      </c>
      <c r="J20">
        <v>248</v>
      </c>
      <c r="K20">
        <v>24.8</v>
      </c>
    </row>
    <row r="21" spans="1:11" x14ac:dyDescent="0.4">
      <c r="A21" t="s">
        <v>122</v>
      </c>
      <c r="B21" t="s">
        <v>123</v>
      </c>
      <c r="C21" t="s">
        <v>124</v>
      </c>
      <c r="E21" t="s">
        <v>125</v>
      </c>
      <c r="F21" t="s">
        <v>126</v>
      </c>
      <c r="G21" t="s">
        <v>127</v>
      </c>
      <c r="H21">
        <v>20380</v>
      </c>
      <c r="I21">
        <v>254</v>
      </c>
      <c r="J21">
        <v>5513</v>
      </c>
      <c r="K21">
        <v>21.704724410000001</v>
      </c>
    </row>
    <row r="22" spans="1:11" x14ac:dyDescent="0.4">
      <c r="A22" t="s">
        <v>128</v>
      </c>
      <c r="B22" t="s">
        <v>129</v>
      </c>
      <c r="C22" t="s">
        <v>130</v>
      </c>
      <c r="E22" t="s">
        <v>131</v>
      </c>
      <c r="F22" t="s">
        <v>132</v>
      </c>
      <c r="G22" t="s">
        <v>128</v>
      </c>
      <c r="H22">
        <v>1811</v>
      </c>
      <c r="I22">
        <v>35</v>
      </c>
      <c r="J22">
        <v>615</v>
      </c>
      <c r="K22">
        <v>17.571428569999998</v>
      </c>
    </row>
    <row r="23" spans="1:11" x14ac:dyDescent="0.4">
      <c r="A23" t="s">
        <v>133</v>
      </c>
      <c r="B23" t="s">
        <v>134</v>
      </c>
      <c r="C23" t="s">
        <v>135</v>
      </c>
      <c r="E23" t="s">
        <v>95</v>
      </c>
      <c r="F23" t="s">
        <v>136</v>
      </c>
      <c r="G23" t="s">
        <v>137</v>
      </c>
      <c r="H23">
        <v>13460</v>
      </c>
      <c r="I23">
        <v>545</v>
      </c>
      <c r="J23">
        <v>8333</v>
      </c>
      <c r="K23">
        <v>15.289908260000001</v>
      </c>
    </row>
    <row r="24" spans="1:11" x14ac:dyDescent="0.4">
      <c r="A24" t="s">
        <v>138</v>
      </c>
      <c r="B24" t="s">
        <v>139</v>
      </c>
      <c r="C24" t="s">
        <v>140</v>
      </c>
      <c r="E24" t="s">
        <v>141</v>
      </c>
      <c r="F24" t="s">
        <v>142</v>
      </c>
      <c r="G24" t="s">
        <v>143</v>
      </c>
      <c r="H24">
        <v>2175</v>
      </c>
      <c r="I24">
        <v>93</v>
      </c>
      <c r="J24">
        <v>1236</v>
      </c>
      <c r="K24">
        <v>13.29032258</v>
      </c>
    </row>
    <row r="25" spans="1:11" x14ac:dyDescent="0.4">
      <c r="A25" t="s">
        <v>144</v>
      </c>
      <c r="B25" t="s">
        <v>145</v>
      </c>
      <c r="C25" t="s">
        <v>146</v>
      </c>
      <c r="E25" t="s">
        <v>147</v>
      </c>
      <c r="F25" t="s">
        <v>148</v>
      </c>
      <c r="G25" t="s">
        <v>149</v>
      </c>
      <c r="H25">
        <v>2924</v>
      </c>
      <c r="I25">
        <v>137</v>
      </c>
      <c r="J25">
        <v>1545</v>
      </c>
      <c r="K25">
        <v>11.27737226</v>
      </c>
    </row>
    <row r="26" spans="1:11" x14ac:dyDescent="0.4">
      <c r="A26" t="s">
        <v>150</v>
      </c>
      <c r="B26" t="s">
        <v>151</v>
      </c>
      <c r="C26" t="s">
        <v>152</v>
      </c>
      <c r="D26" s="2" t="s">
        <v>658</v>
      </c>
      <c r="E26" t="s">
        <v>153</v>
      </c>
      <c r="F26" t="s">
        <v>154</v>
      </c>
      <c r="G26" t="s">
        <v>155</v>
      </c>
      <c r="H26">
        <v>52260</v>
      </c>
      <c r="I26">
        <v>1079</v>
      </c>
      <c r="J26">
        <v>11590</v>
      </c>
      <c r="K26">
        <v>10.741427249999999</v>
      </c>
    </row>
    <row r="27" spans="1:11" x14ac:dyDescent="0.4">
      <c r="A27" t="s">
        <v>156</v>
      </c>
      <c r="B27" t="s">
        <v>157</v>
      </c>
      <c r="C27" t="s">
        <v>158</v>
      </c>
      <c r="E27" t="s">
        <v>159</v>
      </c>
      <c r="F27" t="s">
        <v>160</v>
      </c>
      <c r="G27" t="s">
        <v>161</v>
      </c>
      <c r="H27">
        <v>120400</v>
      </c>
      <c r="I27">
        <v>2729</v>
      </c>
      <c r="J27">
        <v>25880</v>
      </c>
      <c r="K27">
        <v>9.4833272260000001</v>
      </c>
    </row>
    <row r="28" spans="1:11" x14ac:dyDescent="0.4">
      <c r="A28" t="s">
        <v>162</v>
      </c>
      <c r="B28" t="s">
        <v>163</v>
      </c>
      <c r="C28" t="s">
        <v>164</v>
      </c>
      <c r="E28" t="s">
        <v>165</v>
      </c>
      <c r="F28" t="s">
        <v>166</v>
      </c>
      <c r="G28" t="s">
        <v>167</v>
      </c>
      <c r="H28">
        <v>1267</v>
      </c>
      <c r="I28">
        <v>117</v>
      </c>
      <c r="J28">
        <v>1107</v>
      </c>
      <c r="K28">
        <v>9.461538462</v>
      </c>
    </row>
    <row r="29" spans="1:11" x14ac:dyDescent="0.4">
      <c r="A29" t="s">
        <v>168</v>
      </c>
      <c r="B29" t="s">
        <v>169</v>
      </c>
      <c r="C29" t="s">
        <v>170</v>
      </c>
      <c r="D29" s="2" t="s">
        <v>660</v>
      </c>
      <c r="E29" t="s">
        <v>659</v>
      </c>
      <c r="F29" t="s">
        <v>171</v>
      </c>
      <c r="G29" t="s">
        <v>172</v>
      </c>
      <c r="H29">
        <v>53050</v>
      </c>
      <c r="I29">
        <v>1136</v>
      </c>
      <c r="J29">
        <v>10710</v>
      </c>
      <c r="K29">
        <v>9.4278169009999999</v>
      </c>
    </row>
    <row r="30" spans="1:11" x14ac:dyDescent="0.4">
      <c r="A30" t="s">
        <v>173</v>
      </c>
      <c r="B30" t="s">
        <v>174</v>
      </c>
      <c r="C30" t="s">
        <v>175</v>
      </c>
      <c r="E30" t="s">
        <v>176</v>
      </c>
      <c r="F30" t="s">
        <v>177</v>
      </c>
      <c r="G30" t="s">
        <v>178</v>
      </c>
      <c r="H30">
        <v>633</v>
      </c>
      <c r="I30">
        <v>38</v>
      </c>
      <c r="J30">
        <v>282</v>
      </c>
      <c r="K30">
        <v>7.4210526320000003</v>
      </c>
    </row>
    <row r="31" spans="1:11" x14ac:dyDescent="0.4">
      <c r="A31" t="s">
        <v>179</v>
      </c>
      <c r="B31" t="s">
        <v>180</v>
      </c>
      <c r="C31" t="s">
        <v>181</v>
      </c>
      <c r="E31" t="s">
        <v>182</v>
      </c>
      <c r="F31" t="s">
        <v>183</v>
      </c>
      <c r="G31" t="s">
        <v>179</v>
      </c>
      <c r="H31">
        <v>4277</v>
      </c>
      <c r="I31">
        <v>65</v>
      </c>
      <c r="J31">
        <v>481</v>
      </c>
      <c r="K31">
        <v>7.4</v>
      </c>
    </row>
    <row r="32" spans="1:11" x14ac:dyDescent="0.4">
      <c r="A32" t="s">
        <v>184</v>
      </c>
      <c r="B32" t="s">
        <v>185</v>
      </c>
      <c r="C32" t="s">
        <v>186</v>
      </c>
      <c r="E32" t="s">
        <v>187</v>
      </c>
      <c r="F32" t="s">
        <v>188</v>
      </c>
      <c r="G32" t="s">
        <v>189</v>
      </c>
      <c r="H32">
        <v>632</v>
      </c>
      <c r="I32">
        <v>24</v>
      </c>
      <c r="J32">
        <v>172</v>
      </c>
      <c r="K32">
        <v>7.1666666670000003</v>
      </c>
    </row>
    <row r="33" spans="1:11" x14ac:dyDescent="0.4">
      <c r="A33" t="s">
        <v>190</v>
      </c>
      <c r="B33" t="s">
        <v>191</v>
      </c>
      <c r="C33" t="s">
        <v>192</v>
      </c>
      <c r="E33" t="s">
        <v>193</v>
      </c>
      <c r="F33" t="s">
        <v>194</v>
      </c>
      <c r="G33" t="s">
        <v>195</v>
      </c>
      <c r="H33">
        <v>184</v>
      </c>
      <c r="I33">
        <v>2</v>
      </c>
      <c r="J33">
        <v>14</v>
      </c>
      <c r="K33">
        <v>7</v>
      </c>
    </row>
    <row r="34" spans="1:11" x14ac:dyDescent="0.4">
      <c r="A34" t="s">
        <v>196</v>
      </c>
      <c r="B34" t="s">
        <v>197</v>
      </c>
      <c r="C34" t="s">
        <v>198</v>
      </c>
      <c r="E34" t="s">
        <v>199</v>
      </c>
      <c r="F34" t="s">
        <v>200</v>
      </c>
      <c r="G34" t="s">
        <v>201</v>
      </c>
      <c r="H34">
        <v>15</v>
      </c>
      <c r="I34">
        <v>1</v>
      </c>
      <c r="J34">
        <v>7</v>
      </c>
      <c r="K34">
        <v>7</v>
      </c>
    </row>
    <row r="35" spans="1:11" x14ac:dyDescent="0.4">
      <c r="A35" t="s">
        <v>202</v>
      </c>
      <c r="B35" t="s">
        <v>203</v>
      </c>
      <c r="C35" t="s">
        <v>204</v>
      </c>
      <c r="E35" t="s">
        <v>205</v>
      </c>
      <c r="F35" t="s">
        <v>206</v>
      </c>
      <c r="G35" t="s">
        <v>202</v>
      </c>
      <c r="H35">
        <v>283</v>
      </c>
      <c r="I35">
        <v>19</v>
      </c>
      <c r="J35">
        <v>130</v>
      </c>
      <c r="K35">
        <v>6.8421052629999997</v>
      </c>
    </row>
    <row r="36" spans="1:11" x14ac:dyDescent="0.4">
      <c r="A36" t="s">
        <v>207</v>
      </c>
      <c r="B36" t="s">
        <v>208</v>
      </c>
      <c r="C36" t="s">
        <v>209</v>
      </c>
      <c r="E36" t="s">
        <v>210</v>
      </c>
      <c r="F36" t="s">
        <v>211</v>
      </c>
      <c r="G36" t="s">
        <v>207</v>
      </c>
      <c r="H36">
        <v>3494</v>
      </c>
      <c r="I36">
        <v>213</v>
      </c>
      <c r="J36">
        <v>1207</v>
      </c>
      <c r="K36">
        <v>5.6666666670000003</v>
      </c>
    </row>
    <row r="37" spans="1:11" x14ac:dyDescent="0.4">
      <c r="A37" t="s">
        <v>212</v>
      </c>
      <c r="B37" t="s">
        <v>213</v>
      </c>
      <c r="C37" t="s">
        <v>214</v>
      </c>
      <c r="E37" t="s">
        <v>215</v>
      </c>
      <c r="F37" t="s">
        <v>216</v>
      </c>
      <c r="G37" t="s">
        <v>217</v>
      </c>
      <c r="H37">
        <v>8560</v>
      </c>
      <c r="I37">
        <v>205</v>
      </c>
      <c r="J37">
        <v>1114</v>
      </c>
      <c r="K37">
        <v>5.4341463409999999</v>
      </c>
    </row>
    <row r="38" spans="1:11" x14ac:dyDescent="0.4">
      <c r="A38" t="s">
        <v>218</v>
      </c>
      <c r="B38" t="s">
        <v>219</v>
      </c>
      <c r="C38" t="s">
        <v>220</v>
      </c>
      <c r="E38" t="s">
        <v>221</v>
      </c>
      <c r="F38" t="s">
        <v>222</v>
      </c>
      <c r="G38" t="s">
        <v>223</v>
      </c>
      <c r="H38">
        <v>169100</v>
      </c>
      <c r="I38">
        <v>1393</v>
      </c>
      <c r="J38">
        <v>6969</v>
      </c>
      <c r="K38">
        <v>5.0028715000000004</v>
      </c>
    </row>
    <row r="39" spans="1:11" x14ac:dyDescent="0.4">
      <c r="A39" t="s">
        <v>224</v>
      </c>
      <c r="B39" t="s">
        <v>225</v>
      </c>
      <c r="C39" t="s">
        <v>226</v>
      </c>
      <c r="E39" t="s">
        <v>227</v>
      </c>
      <c r="F39" t="s">
        <v>228</v>
      </c>
      <c r="G39" t="s">
        <v>224</v>
      </c>
      <c r="H39">
        <v>2647</v>
      </c>
      <c r="I39">
        <v>11</v>
      </c>
      <c r="J39">
        <v>54</v>
      </c>
      <c r="K39">
        <v>4.9090909089999997</v>
      </c>
    </row>
    <row r="40" spans="1:11" x14ac:dyDescent="0.4">
      <c r="A40" t="s">
        <v>229</v>
      </c>
      <c r="B40" t="s">
        <v>230</v>
      </c>
      <c r="C40" t="s">
        <v>231</v>
      </c>
      <c r="D40" t="s">
        <v>231</v>
      </c>
      <c r="E40" t="s">
        <v>232</v>
      </c>
      <c r="F40" t="s">
        <v>233</v>
      </c>
      <c r="G40" t="s">
        <v>234</v>
      </c>
      <c r="H40">
        <v>129800</v>
      </c>
      <c r="I40">
        <v>1791</v>
      </c>
      <c r="J40">
        <v>8785</v>
      </c>
      <c r="K40">
        <v>4.9050809600000003</v>
      </c>
    </row>
    <row r="41" spans="1:11" x14ac:dyDescent="0.4">
      <c r="A41" t="s">
        <v>235</v>
      </c>
      <c r="B41" t="s">
        <v>236</v>
      </c>
      <c r="C41" t="s">
        <v>237</v>
      </c>
      <c r="D41" t="s">
        <v>238</v>
      </c>
      <c r="E41" t="s">
        <v>239</v>
      </c>
      <c r="F41" t="s">
        <v>240</v>
      </c>
      <c r="G41" t="s">
        <v>235</v>
      </c>
      <c r="H41">
        <v>1678</v>
      </c>
      <c r="I41">
        <v>69</v>
      </c>
      <c r="J41">
        <v>337</v>
      </c>
      <c r="K41">
        <v>4.8840579709999998</v>
      </c>
    </row>
    <row r="42" spans="1:11" x14ac:dyDescent="0.4">
      <c r="A42" t="s">
        <v>241</v>
      </c>
      <c r="B42" t="s">
        <v>242</v>
      </c>
      <c r="C42" t="s">
        <v>243</v>
      </c>
      <c r="D42" t="s">
        <v>244</v>
      </c>
      <c r="E42" t="s">
        <v>245</v>
      </c>
      <c r="F42" t="s">
        <v>246</v>
      </c>
      <c r="G42" t="s">
        <v>247</v>
      </c>
      <c r="H42">
        <v>47410</v>
      </c>
      <c r="I42">
        <v>451</v>
      </c>
      <c r="J42">
        <v>1990</v>
      </c>
      <c r="K42">
        <v>4.4124168509999997</v>
      </c>
    </row>
    <row r="43" spans="1:11" x14ac:dyDescent="0.4">
      <c r="A43" t="s">
        <v>248</v>
      </c>
      <c r="B43" t="s">
        <v>249</v>
      </c>
      <c r="C43" t="s">
        <v>250</v>
      </c>
      <c r="E43" t="s">
        <v>251</v>
      </c>
      <c r="F43" t="s">
        <v>252</v>
      </c>
      <c r="G43" t="s">
        <v>253</v>
      </c>
      <c r="H43">
        <v>3382</v>
      </c>
      <c r="I43">
        <v>343</v>
      </c>
      <c r="J43">
        <v>1440</v>
      </c>
      <c r="K43">
        <v>4.1982507289999997</v>
      </c>
    </row>
    <row r="44" spans="1:11" x14ac:dyDescent="0.4">
      <c r="A44" t="s">
        <v>254</v>
      </c>
      <c r="B44" t="s">
        <v>255</v>
      </c>
      <c r="C44" t="s">
        <v>256</v>
      </c>
      <c r="E44" t="s">
        <v>257</v>
      </c>
      <c r="F44" t="s">
        <v>258</v>
      </c>
      <c r="G44" t="s">
        <v>259</v>
      </c>
      <c r="H44">
        <v>9394</v>
      </c>
      <c r="I44">
        <v>472</v>
      </c>
      <c r="J44">
        <v>1929</v>
      </c>
      <c r="K44">
        <v>4.0868644070000002</v>
      </c>
    </row>
    <row r="45" spans="1:11" x14ac:dyDescent="0.4">
      <c r="A45" t="s">
        <v>260</v>
      </c>
      <c r="B45" t="s">
        <v>261</v>
      </c>
      <c r="C45" t="s">
        <v>262</v>
      </c>
      <c r="E45" t="s">
        <v>263</v>
      </c>
      <c r="F45" t="s">
        <v>264</v>
      </c>
      <c r="G45" t="s">
        <v>265</v>
      </c>
      <c r="H45">
        <v>1590</v>
      </c>
      <c r="I45">
        <v>129</v>
      </c>
      <c r="J45">
        <v>517</v>
      </c>
      <c r="K45">
        <v>4.0077519380000002</v>
      </c>
    </row>
    <row r="46" spans="1:11" x14ac:dyDescent="0.4">
      <c r="A46" t="s">
        <v>266</v>
      </c>
      <c r="B46" t="s">
        <v>267</v>
      </c>
      <c r="C46" t="s">
        <v>268</v>
      </c>
      <c r="E46" t="s">
        <v>269</v>
      </c>
      <c r="F46" t="s">
        <v>270</v>
      </c>
      <c r="G46" t="s">
        <v>271</v>
      </c>
      <c r="H46">
        <v>2413</v>
      </c>
      <c r="I46">
        <v>29</v>
      </c>
      <c r="J46">
        <v>114</v>
      </c>
      <c r="K46">
        <v>3.9310344829999999</v>
      </c>
    </row>
    <row r="47" spans="1:11" x14ac:dyDescent="0.4">
      <c r="A47" t="s">
        <v>272</v>
      </c>
      <c r="B47" t="s">
        <v>273</v>
      </c>
      <c r="C47" t="s">
        <v>274</v>
      </c>
      <c r="D47" s="2" t="s">
        <v>661</v>
      </c>
      <c r="E47" t="s">
        <v>275</v>
      </c>
      <c r="F47" t="s">
        <v>276</v>
      </c>
      <c r="G47" t="s">
        <v>277</v>
      </c>
      <c r="H47">
        <v>33790</v>
      </c>
      <c r="I47">
        <v>1464</v>
      </c>
      <c r="J47">
        <v>5331</v>
      </c>
      <c r="K47">
        <v>3.6413934430000001</v>
      </c>
    </row>
    <row r="48" spans="1:11" x14ac:dyDescent="0.4">
      <c r="A48" t="s">
        <v>278</v>
      </c>
      <c r="B48" t="s">
        <v>279</v>
      </c>
      <c r="C48" t="s">
        <v>280</v>
      </c>
      <c r="E48" t="s">
        <v>281</v>
      </c>
      <c r="F48" t="s">
        <v>282</v>
      </c>
      <c r="G48" t="s">
        <v>283</v>
      </c>
      <c r="H48">
        <v>5012</v>
      </c>
      <c r="I48">
        <v>333</v>
      </c>
      <c r="J48">
        <v>1193</v>
      </c>
      <c r="K48">
        <v>3.5825825830000002</v>
      </c>
    </row>
    <row r="49" spans="1:11" x14ac:dyDescent="0.4">
      <c r="A49" t="s">
        <v>284</v>
      </c>
      <c r="B49" t="s">
        <v>285</v>
      </c>
      <c r="C49" t="s">
        <v>286</v>
      </c>
      <c r="D49" t="s">
        <v>286</v>
      </c>
      <c r="E49" t="s">
        <v>287</v>
      </c>
      <c r="F49" t="s">
        <v>288</v>
      </c>
      <c r="G49" t="s">
        <v>289</v>
      </c>
      <c r="H49">
        <v>123900</v>
      </c>
      <c r="I49">
        <v>14180</v>
      </c>
      <c r="J49">
        <v>48270</v>
      </c>
      <c r="K49">
        <v>3.404090268</v>
      </c>
    </row>
    <row r="50" spans="1:11" x14ac:dyDescent="0.4">
      <c r="A50" t="s">
        <v>290</v>
      </c>
      <c r="B50" t="s">
        <v>291</v>
      </c>
      <c r="C50" t="s">
        <v>292</v>
      </c>
      <c r="E50" t="s">
        <v>293</v>
      </c>
      <c r="F50" t="s">
        <v>294</v>
      </c>
      <c r="G50" t="s">
        <v>295</v>
      </c>
      <c r="H50">
        <v>34270</v>
      </c>
      <c r="I50">
        <v>3277</v>
      </c>
      <c r="J50">
        <v>10250</v>
      </c>
      <c r="K50">
        <v>3.1278608480000001</v>
      </c>
    </row>
    <row r="51" spans="1:11" x14ac:dyDescent="0.4">
      <c r="A51" t="s">
        <v>296</v>
      </c>
      <c r="B51" t="s">
        <v>297</v>
      </c>
      <c r="C51" t="s">
        <v>298</v>
      </c>
      <c r="E51" t="s">
        <v>299</v>
      </c>
      <c r="F51" t="s">
        <v>300</v>
      </c>
      <c r="G51" t="s">
        <v>301</v>
      </c>
      <c r="H51">
        <v>23380</v>
      </c>
      <c r="I51">
        <v>4043</v>
      </c>
      <c r="J51">
        <v>12430</v>
      </c>
      <c r="K51">
        <v>3.074449666</v>
      </c>
    </row>
    <row r="52" spans="1:11" x14ac:dyDescent="0.4">
      <c r="A52" t="s">
        <v>302</v>
      </c>
      <c r="B52" t="s">
        <v>303</v>
      </c>
      <c r="C52" t="s">
        <v>304</v>
      </c>
      <c r="E52" t="s">
        <v>305</v>
      </c>
      <c r="F52" t="s">
        <v>306</v>
      </c>
      <c r="G52" t="s">
        <v>307</v>
      </c>
      <c r="H52">
        <v>24080</v>
      </c>
      <c r="I52">
        <v>1682</v>
      </c>
      <c r="J52">
        <v>4962</v>
      </c>
      <c r="K52">
        <v>2.9500594530000002</v>
      </c>
    </row>
    <row r="53" spans="1:11" x14ac:dyDescent="0.4">
      <c r="A53" t="s">
        <v>308</v>
      </c>
      <c r="B53" t="s">
        <v>309</v>
      </c>
      <c r="C53" t="s">
        <v>310</v>
      </c>
      <c r="E53" t="s">
        <v>311</v>
      </c>
      <c r="F53" t="s">
        <v>312</v>
      </c>
      <c r="G53" t="s">
        <v>313</v>
      </c>
      <c r="H53">
        <v>111000</v>
      </c>
      <c r="I53">
        <v>5755</v>
      </c>
      <c r="J53">
        <v>15730</v>
      </c>
      <c r="K53">
        <v>2.7332754129999999</v>
      </c>
    </row>
    <row r="54" spans="1:11" x14ac:dyDescent="0.4">
      <c r="A54" t="s">
        <v>314</v>
      </c>
      <c r="B54" t="s">
        <v>315</v>
      </c>
      <c r="C54" t="s">
        <v>316</v>
      </c>
      <c r="E54" t="s">
        <v>317</v>
      </c>
      <c r="F54" t="s">
        <v>318</v>
      </c>
      <c r="G54" t="s">
        <v>319</v>
      </c>
      <c r="H54">
        <v>2403</v>
      </c>
      <c r="I54">
        <v>324</v>
      </c>
      <c r="J54">
        <v>864</v>
      </c>
      <c r="K54">
        <v>2.6666666669999999</v>
      </c>
    </row>
    <row r="55" spans="1:11" x14ac:dyDescent="0.4">
      <c r="A55" t="s">
        <v>320</v>
      </c>
      <c r="B55" t="s">
        <v>321</v>
      </c>
      <c r="C55" t="s">
        <v>322</v>
      </c>
      <c r="E55" t="s">
        <v>323</v>
      </c>
      <c r="F55" t="s">
        <v>324</v>
      </c>
      <c r="G55" t="s">
        <v>320</v>
      </c>
      <c r="H55">
        <v>3591</v>
      </c>
      <c r="I55">
        <v>265</v>
      </c>
      <c r="J55">
        <v>696</v>
      </c>
      <c r="K55">
        <v>2.626415094</v>
      </c>
    </row>
    <row r="56" spans="1:11" x14ac:dyDescent="0.4">
      <c r="A56" t="s">
        <v>325</v>
      </c>
      <c r="B56" t="s">
        <v>326</v>
      </c>
      <c r="C56" t="s">
        <v>327</v>
      </c>
      <c r="D56" t="s">
        <v>328</v>
      </c>
      <c r="E56" t="s">
        <v>329</v>
      </c>
      <c r="F56" t="s">
        <v>330</v>
      </c>
      <c r="G56" t="s">
        <v>331</v>
      </c>
      <c r="H56">
        <v>113000</v>
      </c>
      <c r="I56">
        <v>4042</v>
      </c>
      <c r="J56">
        <v>10240</v>
      </c>
      <c r="K56">
        <v>2.5333993069999998</v>
      </c>
    </row>
    <row r="57" spans="1:11" x14ac:dyDescent="0.4">
      <c r="A57" t="s">
        <v>332</v>
      </c>
      <c r="B57" t="s">
        <v>333</v>
      </c>
      <c r="C57" t="s">
        <v>334</v>
      </c>
      <c r="E57" t="s">
        <v>335</v>
      </c>
      <c r="F57" t="s">
        <v>336</v>
      </c>
      <c r="G57" t="s">
        <v>332</v>
      </c>
      <c r="H57">
        <v>1092</v>
      </c>
      <c r="I57">
        <v>90</v>
      </c>
      <c r="J57">
        <v>216</v>
      </c>
      <c r="K57">
        <v>2.4</v>
      </c>
    </row>
    <row r="58" spans="1:11" x14ac:dyDescent="0.4">
      <c r="A58" t="s">
        <v>337</v>
      </c>
      <c r="B58" t="s">
        <v>338</v>
      </c>
      <c r="C58" t="s">
        <v>339</v>
      </c>
      <c r="E58" t="s">
        <v>340</v>
      </c>
      <c r="F58" t="s">
        <v>341</v>
      </c>
      <c r="G58" t="s">
        <v>337</v>
      </c>
      <c r="H58">
        <v>1469</v>
      </c>
      <c r="I58">
        <v>222</v>
      </c>
      <c r="J58">
        <v>531</v>
      </c>
      <c r="K58">
        <v>2.3918918919999999</v>
      </c>
    </row>
    <row r="59" spans="1:11" x14ac:dyDescent="0.4">
      <c r="A59" t="s">
        <v>342</v>
      </c>
      <c r="B59" t="s">
        <v>343</v>
      </c>
      <c r="C59" t="s">
        <v>344</v>
      </c>
      <c r="E59" t="s">
        <v>345</v>
      </c>
      <c r="F59" t="s">
        <v>346</v>
      </c>
      <c r="G59" t="s">
        <v>342</v>
      </c>
      <c r="H59">
        <v>5657</v>
      </c>
      <c r="I59">
        <v>363</v>
      </c>
      <c r="J59">
        <v>857</v>
      </c>
      <c r="K59">
        <v>2.3608815430000001</v>
      </c>
    </row>
    <row r="60" spans="1:11" x14ac:dyDescent="0.4">
      <c r="A60" t="s">
        <v>347</v>
      </c>
      <c r="B60" t="s">
        <v>348</v>
      </c>
      <c r="C60" t="s">
        <v>349</v>
      </c>
      <c r="E60" t="s">
        <v>350</v>
      </c>
      <c r="F60" t="s">
        <v>351</v>
      </c>
      <c r="G60" t="s">
        <v>347</v>
      </c>
      <c r="H60">
        <v>2166</v>
      </c>
      <c r="I60">
        <v>179</v>
      </c>
      <c r="J60">
        <v>396</v>
      </c>
      <c r="K60">
        <v>2.2122905030000002</v>
      </c>
    </row>
    <row r="61" spans="1:11" x14ac:dyDescent="0.4">
      <c r="A61" t="s">
        <v>352</v>
      </c>
      <c r="B61" t="s">
        <v>353</v>
      </c>
      <c r="C61" t="s">
        <v>354</v>
      </c>
      <c r="D61" s="2" t="s">
        <v>653</v>
      </c>
      <c r="E61" t="s">
        <v>355</v>
      </c>
      <c r="F61" t="s">
        <v>356</v>
      </c>
      <c r="G61" t="s">
        <v>357</v>
      </c>
      <c r="H61">
        <v>4505</v>
      </c>
      <c r="I61">
        <v>100</v>
      </c>
      <c r="J61">
        <v>218</v>
      </c>
      <c r="K61">
        <v>2.1800000000000002</v>
      </c>
    </row>
    <row r="62" spans="1:11" x14ac:dyDescent="0.4">
      <c r="A62" t="s">
        <v>358</v>
      </c>
      <c r="B62" t="s">
        <v>359</v>
      </c>
      <c r="C62" t="s">
        <v>360</v>
      </c>
      <c r="D62" t="s">
        <v>360</v>
      </c>
      <c r="E62" t="s">
        <v>361</v>
      </c>
      <c r="F62" t="s">
        <v>362</v>
      </c>
      <c r="G62" t="s">
        <v>358</v>
      </c>
      <c r="H62">
        <v>703500</v>
      </c>
      <c r="I62">
        <v>27310</v>
      </c>
      <c r="J62">
        <v>58710</v>
      </c>
      <c r="K62">
        <v>2.1497619920000002</v>
      </c>
    </row>
    <row r="63" spans="1:11" x14ac:dyDescent="0.4">
      <c r="A63" t="s">
        <v>363</v>
      </c>
      <c r="B63" t="s">
        <v>364</v>
      </c>
      <c r="C63" t="s">
        <v>365</v>
      </c>
      <c r="D63" s="2" t="s">
        <v>662</v>
      </c>
      <c r="E63" t="s">
        <v>366</v>
      </c>
      <c r="F63" t="s">
        <v>367</v>
      </c>
      <c r="G63" t="s">
        <v>363</v>
      </c>
      <c r="H63">
        <v>1889</v>
      </c>
      <c r="I63">
        <v>186</v>
      </c>
      <c r="J63">
        <v>394</v>
      </c>
      <c r="K63">
        <v>2.1182795699999999</v>
      </c>
    </row>
    <row r="64" spans="1:11" x14ac:dyDescent="0.4">
      <c r="A64" t="s">
        <v>368</v>
      </c>
      <c r="B64" t="s">
        <v>369</v>
      </c>
      <c r="C64" t="s">
        <v>370</v>
      </c>
      <c r="E64" t="s">
        <v>371</v>
      </c>
      <c r="F64" t="s">
        <v>372</v>
      </c>
      <c r="G64" t="s">
        <v>373</v>
      </c>
      <c r="H64">
        <v>4862</v>
      </c>
      <c r="I64">
        <v>497</v>
      </c>
      <c r="J64">
        <v>1031</v>
      </c>
      <c r="K64">
        <v>2.0744466799999999</v>
      </c>
    </row>
    <row r="65" spans="1:12" x14ac:dyDescent="0.4">
      <c r="A65" t="s">
        <v>374</v>
      </c>
      <c r="B65" t="s">
        <v>375</v>
      </c>
      <c r="C65" t="s">
        <v>376</v>
      </c>
      <c r="D65" t="s">
        <v>377</v>
      </c>
      <c r="E65" t="s">
        <v>378</v>
      </c>
      <c r="F65" t="s">
        <v>379</v>
      </c>
      <c r="G65" t="s">
        <v>380</v>
      </c>
      <c r="H65">
        <v>5926</v>
      </c>
      <c r="I65">
        <v>383</v>
      </c>
      <c r="J65">
        <v>774</v>
      </c>
      <c r="K65">
        <v>2.0208877279999999</v>
      </c>
    </row>
    <row r="66" spans="1:12" x14ac:dyDescent="0.4">
      <c r="A66" t="s">
        <v>381</v>
      </c>
      <c r="B66" t="s">
        <v>382</v>
      </c>
      <c r="C66" s="2">
        <v>45827</v>
      </c>
      <c r="E66" t="s">
        <v>383</v>
      </c>
      <c r="F66" t="s">
        <v>384</v>
      </c>
      <c r="G66" t="s">
        <v>381</v>
      </c>
      <c r="H66">
        <v>2737</v>
      </c>
      <c r="I66">
        <v>148</v>
      </c>
      <c r="J66">
        <v>293</v>
      </c>
      <c r="K66">
        <v>1.9797297300000001</v>
      </c>
    </row>
    <row r="67" spans="1:12" x14ac:dyDescent="0.4">
      <c r="A67" t="s">
        <v>385</v>
      </c>
      <c r="B67" t="s">
        <v>386</v>
      </c>
      <c r="C67" t="s">
        <v>387</v>
      </c>
      <c r="E67" t="s">
        <v>388</v>
      </c>
      <c r="F67" t="s">
        <v>389</v>
      </c>
      <c r="G67" t="s">
        <v>390</v>
      </c>
      <c r="H67">
        <v>1316</v>
      </c>
      <c r="I67">
        <v>255</v>
      </c>
      <c r="J67">
        <v>503</v>
      </c>
      <c r="K67">
        <v>1.97254902</v>
      </c>
    </row>
    <row r="68" spans="1:12" x14ac:dyDescent="0.4">
      <c r="A68" t="s">
        <v>391</v>
      </c>
      <c r="B68" t="s">
        <v>392</v>
      </c>
      <c r="C68" t="s">
        <v>393</v>
      </c>
      <c r="E68" t="s">
        <v>394</v>
      </c>
      <c r="F68" t="s">
        <v>395</v>
      </c>
      <c r="G68" t="s">
        <v>396</v>
      </c>
      <c r="H68">
        <v>2118</v>
      </c>
      <c r="I68">
        <v>226</v>
      </c>
      <c r="J68">
        <v>439</v>
      </c>
      <c r="K68">
        <v>1.9424778760000001</v>
      </c>
      <c r="L68" s="3"/>
    </row>
    <row r="69" spans="1:12" x14ac:dyDescent="0.4">
      <c r="A69" t="s">
        <v>397</v>
      </c>
      <c r="B69" t="s">
        <v>398</v>
      </c>
      <c r="C69" t="s">
        <v>399</v>
      </c>
      <c r="D69" s="2" t="s">
        <v>663</v>
      </c>
      <c r="E69" t="s">
        <v>400</v>
      </c>
      <c r="F69" t="s">
        <v>401</v>
      </c>
      <c r="G69" t="s">
        <v>402</v>
      </c>
      <c r="H69">
        <v>9793</v>
      </c>
      <c r="I69">
        <v>624</v>
      </c>
      <c r="J69">
        <v>1183</v>
      </c>
      <c r="K69">
        <v>1.8958333329999999</v>
      </c>
    </row>
    <row r="70" spans="1:12" x14ac:dyDescent="0.4">
      <c r="A70" t="s">
        <v>403</v>
      </c>
      <c r="B70" t="s">
        <v>404</v>
      </c>
      <c r="C70" t="s">
        <v>405</v>
      </c>
      <c r="D70" t="s">
        <v>406</v>
      </c>
      <c r="E70" t="s">
        <v>407</v>
      </c>
      <c r="F70" t="s">
        <v>408</v>
      </c>
      <c r="G70" t="s">
        <v>409</v>
      </c>
      <c r="H70">
        <v>37490</v>
      </c>
      <c r="I70">
        <v>3931</v>
      </c>
      <c r="J70">
        <v>7424</v>
      </c>
      <c r="K70">
        <v>1.8885779700000001</v>
      </c>
    </row>
    <row r="71" spans="1:12" x14ac:dyDescent="0.4">
      <c r="A71" t="s">
        <v>410</v>
      </c>
      <c r="B71" t="s">
        <v>411</v>
      </c>
      <c r="C71" t="s">
        <v>412</v>
      </c>
      <c r="F71" t="s">
        <v>413</v>
      </c>
      <c r="G71" t="s">
        <v>414</v>
      </c>
      <c r="H71">
        <v>931</v>
      </c>
      <c r="I71">
        <v>95</v>
      </c>
      <c r="J71">
        <v>175</v>
      </c>
      <c r="K71">
        <v>1.8421052630000001</v>
      </c>
      <c r="L71" s="3"/>
    </row>
    <row r="72" spans="1:12" x14ac:dyDescent="0.4">
      <c r="A72" t="s">
        <v>415</v>
      </c>
      <c r="B72" t="s">
        <v>416</v>
      </c>
      <c r="C72" t="s">
        <v>417</v>
      </c>
      <c r="E72" t="s">
        <v>418</v>
      </c>
      <c r="F72" t="s">
        <v>419</v>
      </c>
      <c r="G72" t="s">
        <v>420</v>
      </c>
      <c r="H72">
        <v>3025</v>
      </c>
      <c r="I72">
        <v>357</v>
      </c>
      <c r="J72">
        <v>642</v>
      </c>
      <c r="K72">
        <v>1.7983193280000001</v>
      </c>
    </row>
    <row r="73" spans="1:12" x14ac:dyDescent="0.4">
      <c r="A73" t="s">
        <v>421</v>
      </c>
      <c r="B73" t="s">
        <v>422</v>
      </c>
      <c r="C73" t="s">
        <v>423</v>
      </c>
      <c r="D73" t="s">
        <v>424</v>
      </c>
      <c r="E73" t="s">
        <v>425</v>
      </c>
      <c r="F73" t="s">
        <v>426</v>
      </c>
      <c r="G73" t="s">
        <v>427</v>
      </c>
      <c r="H73">
        <v>94460</v>
      </c>
      <c r="I73">
        <v>8327</v>
      </c>
      <c r="J73">
        <v>13310</v>
      </c>
      <c r="K73">
        <v>1.5984147950000001</v>
      </c>
    </row>
    <row r="74" spans="1:12" x14ac:dyDescent="0.4">
      <c r="A74" t="s">
        <v>428</v>
      </c>
      <c r="B74" t="s">
        <v>429</v>
      </c>
      <c r="C74" t="s">
        <v>430</v>
      </c>
      <c r="E74" t="s">
        <v>431</v>
      </c>
      <c r="F74" t="s">
        <v>432</v>
      </c>
      <c r="G74" t="s">
        <v>433</v>
      </c>
      <c r="H74">
        <v>7208</v>
      </c>
      <c r="I74">
        <v>1036</v>
      </c>
      <c r="J74">
        <v>1636</v>
      </c>
      <c r="K74">
        <v>1.579150579</v>
      </c>
    </row>
    <row r="75" spans="1:12" x14ac:dyDescent="0.4">
      <c r="A75" t="s">
        <v>434</v>
      </c>
      <c r="B75" t="s">
        <v>435</v>
      </c>
      <c r="C75" t="s">
        <v>436</v>
      </c>
      <c r="E75" t="s">
        <v>437</v>
      </c>
      <c r="F75" t="s">
        <v>438</v>
      </c>
      <c r="G75" t="s">
        <v>434</v>
      </c>
      <c r="H75">
        <v>1442</v>
      </c>
      <c r="I75">
        <v>176</v>
      </c>
      <c r="J75">
        <v>276</v>
      </c>
      <c r="K75">
        <v>1.568181818</v>
      </c>
    </row>
    <row r="76" spans="1:12" x14ac:dyDescent="0.4">
      <c r="A76" t="s">
        <v>439</v>
      </c>
      <c r="B76" t="s">
        <v>440</v>
      </c>
      <c r="C76" t="s">
        <v>441</v>
      </c>
      <c r="E76" t="s">
        <v>442</v>
      </c>
      <c r="F76" t="s">
        <v>443</v>
      </c>
      <c r="G76" t="s">
        <v>444</v>
      </c>
      <c r="H76">
        <v>14390</v>
      </c>
      <c r="I76">
        <v>2463</v>
      </c>
      <c r="J76">
        <v>3536</v>
      </c>
      <c r="K76">
        <v>1.435647584</v>
      </c>
    </row>
    <row r="77" spans="1:12" x14ac:dyDescent="0.4">
      <c r="A77" t="s">
        <v>445</v>
      </c>
      <c r="B77" t="s">
        <v>446</v>
      </c>
      <c r="C77" t="s">
        <v>447</v>
      </c>
      <c r="D77" t="s">
        <v>661</v>
      </c>
      <c r="E77" t="s">
        <v>664</v>
      </c>
      <c r="F77" t="s">
        <v>449</v>
      </c>
      <c r="G77" t="s">
        <v>450</v>
      </c>
      <c r="H77">
        <v>46100</v>
      </c>
      <c r="I77">
        <v>4929</v>
      </c>
      <c r="J77">
        <v>6002</v>
      </c>
      <c r="K77">
        <f>J77/I77</f>
        <v>1.2176912152566444</v>
      </c>
    </row>
    <row r="78" spans="1:12" x14ac:dyDescent="0.4">
      <c r="A78" t="s">
        <v>451</v>
      </c>
      <c r="B78" t="s">
        <v>452</v>
      </c>
      <c r="C78" t="s">
        <v>453</v>
      </c>
      <c r="E78" t="s">
        <v>38</v>
      </c>
      <c r="F78" t="s">
        <v>454</v>
      </c>
      <c r="G78" t="s">
        <v>451</v>
      </c>
      <c r="H78">
        <v>4896</v>
      </c>
      <c r="I78">
        <v>477</v>
      </c>
      <c r="J78">
        <v>651</v>
      </c>
      <c r="K78">
        <v>1.3647798739999999</v>
      </c>
    </row>
    <row r="79" spans="1:12" x14ac:dyDescent="0.4">
      <c r="A79" t="s">
        <v>455</v>
      </c>
      <c r="B79" t="s">
        <v>456</v>
      </c>
      <c r="C79" t="s">
        <v>457</v>
      </c>
      <c r="E79" t="s">
        <v>458</v>
      </c>
      <c r="F79" t="s">
        <v>459</v>
      </c>
      <c r="G79" t="s">
        <v>460</v>
      </c>
      <c r="H79">
        <v>196600</v>
      </c>
      <c r="I79">
        <v>7140</v>
      </c>
      <c r="J79">
        <v>9645</v>
      </c>
      <c r="K79">
        <v>1.3508403360000001</v>
      </c>
    </row>
    <row r="80" spans="1:12" x14ac:dyDescent="0.4">
      <c r="A80" t="s">
        <v>461</v>
      </c>
      <c r="B80" t="s">
        <v>462</v>
      </c>
      <c r="C80" t="s">
        <v>463</v>
      </c>
      <c r="E80" t="s">
        <v>464</v>
      </c>
      <c r="F80" t="s">
        <v>465</v>
      </c>
      <c r="G80" t="s">
        <v>466</v>
      </c>
      <c r="H80">
        <v>94440</v>
      </c>
      <c r="I80">
        <v>7983</v>
      </c>
      <c r="J80">
        <v>10700</v>
      </c>
      <c r="K80">
        <v>1.34034824</v>
      </c>
    </row>
    <row r="81" spans="1:11" x14ac:dyDescent="0.4">
      <c r="A81" t="s">
        <v>467</v>
      </c>
      <c r="B81" t="s">
        <v>468</v>
      </c>
      <c r="C81" t="s">
        <v>469</v>
      </c>
      <c r="D81" t="s">
        <v>469</v>
      </c>
      <c r="E81" t="s">
        <v>470</v>
      </c>
      <c r="F81" t="s">
        <v>471</v>
      </c>
      <c r="G81" t="s">
        <v>472</v>
      </c>
      <c r="H81">
        <v>454600</v>
      </c>
      <c r="I81">
        <v>25020</v>
      </c>
      <c r="J81">
        <v>32310</v>
      </c>
      <c r="K81">
        <v>1.2913669059999999</v>
      </c>
    </row>
    <row r="82" spans="1:11" x14ac:dyDescent="0.4">
      <c r="A82" t="s">
        <v>473</v>
      </c>
      <c r="B82" t="s">
        <v>474</v>
      </c>
      <c r="C82" t="s">
        <v>475</v>
      </c>
      <c r="D82" t="s">
        <v>475</v>
      </c>
      <c r="E82" t="s">
        <v>476</v>
      </c>
      <c r="F82" t="s">
        <v>477</v>
      </c>
      <c r="G82" t="s">
        <v>478</v>
      </c>
      <c r="H82">
        <v>224200</v>
      </c>
      <c r="I82">
        <v>14020</v>
      </c>
      <c r="J82">
        <v>17660</v>
      </c>
      <c r="K82">
        <v>1.259629101</v>
      </c>
    </row>
    <row r="83" spans="1:11" x14ac:dyDescent="0.4">
      <c r="A83" t="s">
        <v>479</v>
      </c>
      <c r="B83" t="s">
        <v>480</v>
      </c>
      <c r="C83" t="s">
        <v>481</v>
      </c>
      <c r="E83" t="s">
        <v>482</v>
      </c>
      <c r="F83" t="s">
        <v>483</v>
      </c>
      <c r="G83" t="s">
        <v>484</v>
      </c>
      <c r="H83">
        <v>1920</v>
      </c>
      <c r="I83">
        <v>346</v>
      </c>
      <c r="J83">
        <v>434</v>
      </c>
      <c r="K83">
        <v>1.25433526</v>
      </c>
    </row>
    <row r="84" spans="1:11" x14ac:dyDescent="0.4">
      <c r="A84" t="s">
        <v>485</v>
      </c>
      <c r="B84" t="s">
        <v>486</v>
      </c>
      <c r="C84" t="s">
        <v>487</v>
      </c>
      <c r="D84" s="2" t="s">
        <v>654</v>
      </c>
      <c r="E84" t="s">
        <v>488</v>
      </c>
      <c r="F84" t="s">
        <v>489</v>
      </c>
      <c r="G84" t="s">
        <v>490</v>
      </c>
      <c r="H84">
        <v>25290</v>
      </c>
      <c r="I84">
        <v>3305</v>
      </c>
      <c r="J84">
        <v>4099</v>
      </c>
      <c r="K84">
        <v>1.2402420569999999</v>
      </c>
    </row>
    <row r="85" spans="1:11" x14ac:dyDescent="0.4">
      <c r="A85" t="s">
        <v>491</v>
      </c>
      <c r="B85" t="s">
        <v>492</v>
      </c>
      <c r="C85" t="s">
        <v>493</v>
      </c>
      <c r="E85" t="s">
        <v>494</v>
      </c>
      <c r="F85" t="s">
        <v>495</v>
      </c>
      <c r="G85" t="s">
        <v>496</v>
      </c>
      <c r="H85">
        <v>39710</v>
      </c>
      <c r="I85">
        <v>5002</v>
      </c>
      <c r="J85">
        <v>6110</v>
      </c>
      <c r="K85">
        <v>1.2215113950000001</v>
      </c>
    </row>
    <row r="86" spans="1:11" x14ac:dyDescent="0.4">
      <c r="A86" t="s">
        <v>497</v>
      </c>
      <c r="B86" t="s">
        <v>498</v>
      </c>
      <c r="C86" t="s">
        <v>499</v>
      </c>
      <c r="E86" t="s">
        <v>500</v>
      </c>
      <c r="F86" t="s">
        <v>501</v>
      </c>
      <c r="G86" t="s">
        <v>502</v>
      </c>
      <c r="H86">
        <v>15610</v>
      </c>
      <c r="I86">
        <v>1403</v>
      </c>
      <c r="J86">
        <v>1688</v>
      </c>
      <c r="K86">
        <v>1.203136137</v>
      </c>
    </row>
    <row r="87" spans="1:11" x14ac:dyDescent="0.4">
      <c r="A87" t="s">
        <v>503</v>
      </c>
      <c r="B87" t="s">
        <v>504</v>
      </c>
      <c r="C87" t="s">
        <v>505</v>
      </c>
      <c r="E87" t="s">
        <v>506</v>
      </c>
      <c r="F87" t="s">
        <v>507</v>
      </c>
      <c r="G87" t="s">
        <v>503</v>
      </c>
      <c r="H87">
        <v>11480</v>
      </c>
      <c r="I87">
        <v>1066</v>
      </c>
      <c r="J87">
        <v>1211</v>
      </c>
      <c r="K87">
        <v>1.136022514</v>
      </c>
    </row>
    <row r="88" spans="1:11" x14ac:dyDescent="0.4">
      <c r="A88" t="s">
        <v>508</v>
      </c>
      <c r="B88" t="s">
        <v>509</v>
      </c>
      <c r="C88" t="s">
        <v>510</v>
      </c>
      <c r="E88" t="s">
        <v>511</v>
      </c>
      <c r="F88" t="s">
        <v>512</v>
      </c>
      <c r="G88" t="s">
        <v>513</v>
      </c>
      <c r="H88">
        <v>25190</v>
      </c>
      <c r="I88">
        <v>3524</v>
      </c>
      <c r="J88">
        <v>3976</v>
      </c>
      <c r="K88">
        <v>1.1282633369999999</v>
      </c>
    </row>
    <row r="89" spans="1:11" x14ac:dyDescent="0.4">
      <c r="A89" t="s">
        <v>514</v>
      </c>
      <c r="B89" t="s">
        <v>515</v>
      </c>
      <c r="C89" t="s">
        <v>516</v>
      </c>
      <c r="E89" t="s">
        <v>517</v>
      </c>
      <c r="F89" t="s">
        <v>518</v>
      </c>
      <c r="G89" t="s">
        <v>519</v>
      </c>
      <c r="H89">
        <v>62960</v>
      </c>
      <c r="I89">
        <v>8766</v>
      </c>
      <c r="J89">
        <v>9858</v>
      </c>
      <c r="K89">
        <v>1.124572211</v>
      </c>
    </row>
    <row r="90" spans="1:11" x14ac:dyDescent="0.4">
      <c r="A90" t="s">
        <v>520</v>
      </c>
      <c r="B90" t="s">
        <v>521</v>
      </c>
      <c r="C90" t="s">
        <v>522</v>
      </c>
      <c r="F90" t="s">
        <v>523</v>
      </c>
      <c r="G90" t="s">
        <v>524</v>
      </c>
      <c r="H90">
        <v>1156</v>
      </c>
      <c r="I90">
        <v>143</v>
      </c>
      <c r="J90">
        <v>153</v>
      </c>
      <c r="K90">
        <v>1.0699300700000001</v>
      </c>
    </row>
    <row r="91" spans="1:11" x14ac:dyDescent="0.4">
      <c r="A91" t="s">
        <v>525</v>
      </c>
      <c r="B91" t="s">
        <v>526</v>
      </c>
      <c r="C91" t="s">
        <v>527</v>
      </c>
      <c r="F91" t="s">
        <v>528</v>
      </c>
      <c r="G91" t="s">
        <v>529</v>
      </c>
      <c r="H91">
        <v>8657</v>
      </c>
      <c r="I91">
        <v>192</v>
      </c>
      <c r="J91">
        <v>193</v>
      </c>
      <c r="K91">
        <v>1.0052083329999999</v>
      </c>
    </row>
    <row r="92" spans="1:11" x14ac:dyDescent="0.4">
      <c r="A92" t="s">
        <v>530</v>
      </c>
      <c r="B92" t="s">
        <v>531</v>
      </c>
      <c r="C92" t="s">
        <v>532</v>
      </c>
      <c r="D92" t="s">
        <v>532</v>
      </c>
      <c r="E92" t="s">
        <v>533</v>
      </c>
      <c r="F92" t="s">
        <v>534</v>
      </c>
      <c r="G92" t="s">
        <v>530</v>
      </c>
      <c r="H92">
        <v>373900</v>
      </c>
      <c r="I92">
        <v>57310</v>
      </c>
      <c r="J92">
        <v>47170</v>
      </c>
      <c r="K92">
        <v>0.82306752699999997</v>
      </c>
    </row>
    <row r="93" spans="1:11" x14ac:dyDescent="0.4">
      <c r="A93" t="s">
        <v>535</v>
      </c>
      <c r="B93" t="s">
        <v>536</v>
      </c>
      <c r="C93" t="s">
        <v>537</v>
      </c>
      <c r="F93" t="s">
        <v>538</v>
      </c>
      <c r="G93" t="s">
        <v>539</v>
      </c>
      <c r="H93">
        <v>4365</v>
      </c>
      <c r="I93">
        <v>387</v>
      </c>
      <c r="J93">
        <v>61</v>
      </c>
      <c r="K93">
        <v>0.15762273900000001</v>
      </c>
    </row>
    <row r="94" spans="1:11" x14ac:dyDescent="0.4">
      <c r="A94" t="s">
        <v>540</v>
      </c>
      <c r="B94" t="s">
        <v>541</v>
      </c>
      <c r="C94" t="s">
        <v>542</v>
      </c>
    </row>
    <row r="95" spans="1:11" x14ac:dyDescent="0.4">
      <c r="A95" t="s">
        <v>543</v>
      </c>
      <c r="B95" t="s">
        <v>544</v>
      </c>
    </row>
    <row r="96" spans="1:11" x14ac:dyDescent="0.4">
      <c r="A96" t="s">
        <v>545</v>
      </c>
      <c r="B96" t="s">
        <v>546</v>
      </c>
      <c r="C96" t="s">
        <v>547</v>
      </c>
      <c r="F96" t="s">
        <v>548</v>
      </c>
      <c r="G96" t="s">
        <v>549</v>
      </c>
      <c r="H96">
        <v>70080</v>
      </c>
    </row>
    <row r="97" spans="1:10" x14ac:dyDescent="0.4">
      <c r="A97" t="s">
        <v>550</v>
      </c>
      <c r="B97" t="s">
        <v>551</v>
      </c>
      <c r="C97" t="s">
        <v>552</v>
      </c>
      <c r="F97" t="s">
        <v>553</v>
      </c>
      <c r="G97" t="s">
        <v>554</v>
      </c>
      <c r="H97">
        <v>14330</v>
      </c>
    </row>
    <row r="98" spans="1:10" x14ac:dyDescent="0.4">
      <c r="A98" t="s">
        <v>555</v>
      </c>
      <c r="B98" t="s">
        <v>556</v>
      </c>
      <c r="C98" t="s">
        <v>557</v>
      </c>
      <c r="F98" t="s">
        <v>558</v>
      </c>
      <c r="G98" t="s">
        <v>555</v>
      </c>
      <c r="H98">
        <v>11970</v>
      </c>
    </row>
    <row r="99" spans="1:10" x14ac:dyDescent="0.4">
      <c r="A99" t="s">
        <v>559</v>
      </c>
      <c r="B99" t="s">
        <v>560</v>
      </c>
      <c r="C99" t="s">
        <v>561</v>
      </c>
      <c r="F99" t="s">
        <v>562</v>
      </c>
      <c r="G99" t="s">
        <v>380</v>
      </c>
      <c r="H99">
        <v>5926</v>
      </c>
    </row>
    <row r="100" spans="1:10" x14ac:dyDescent="0.4">
      <c r="A100" t="s">
        <v>563</v>
      </c>
      <c r="B100" t="s">
        <v>564</v>
      </c>
      <c r="C100" t="s">
        <v>565</v>
      </c>
      <c r="F100" t="s">
        <v>566</v>
      </c>
      <c r="G100" t="s">
        <v>567</v>
      </c>
      <c r="H100">
        <v>3730</v>
      </c>
    </row>
    <row r="101" spans="1:10" x14ac:dyDescent="0.4">
      <c r="A101" t="s">
        <v>568</v>
      </c>
      <c r="B101" t="s">
        <v>569</v>
      </c>
      <c r="C101" t="s">
        <v>570</v>
      </c>
      <c r="F101" t="s">
        <v>571</v>
      </c>
      <c r="G101" t="s">
        <v>568</v>
      </c>
      <c r="H101">
        <v>3126</v>
      </c>
    </row>
    <row r="102" spans="1:10" x14ac:dyDescent="0.4">
      <c r="A102" t="s">
        <v>572</v>
      </c>
      <c r="B102" t="s">
        <v>573</v>
      </c>
      <c r="C102" t="s">
        <v>574</v>
      </c>
      <c r="F102" t="s">
        <v>575</v>
      </c>
      <c r="G102" t="s">
        <v>576</v>
      </c>
      <c r="H102">
        <v>1879</v>
      </c>
    </row>
    <row r="103" spans="1:10" x14ac:dyDescent="0.4">
      <c r="A103" t="s">
        <v>577</v>
      </c>
      <c r="B103" t="s">
        <v>578</v>
      </c>
      <c r="C103" t="s">
        <v>579</v>
      </c>
      <c r="F103" t="s">
        <v>580</v>
      </c>
      <c r="G103" t="s">
        <v>581</v>
      </c>
      <c r="H103">
        <v>1673</v>
      </c>
    </row>
    <row r="104" spans="1:10" x14ac:dyDescent="0.4">
      <c r="A104" t="s">
        <v>582</v>
      </c>
      <c r="B104" t="s">
        <v>583</v>
      </c>
      <c r="C104" t="s">
        <v>344</v>
      </c>
      <c r="F104" t="s">
        <v>584</v>
      </c>
      <c r="G104" t="s">
        <v>582</v>
      </c>
      <c r="H104">
        <v>1437</v>
      </c>
    </row>
    <row r="105" spans="1:10" x14ac:dyDescent="0.4">
      <c r="A105" t="s">
        <v>585</v>
      </c>
      <c r="B105" t="s">
        <v>586</v>
      </c>
      <c r="C105" t="s">
        <v>587</v>
      </c>
      <c r="F105" t="s">
        <v>588</v>
      </c>
      <c r="G105" t="s">
        <v>585</v>
      </c>
      <c r="H105">
        <v>1184</v>
      </c>
    </row>
    <row r="106" spans="1:10" x14ac:dyDescent="0.4">
      <c r="A106" t="s">
        <v>589</v>
      </c>
      <c r="B106" t="s">
        <v>590</v>
      </c>
      <c r="C106" t="s">
        <v>591</v>
      </c>
      <c r="F106" t="s">
        <v>592</v>
      </c>
    </row>
    <row r="109" spans="1:10" x14ac:dyDescent="0.4">
      <c r="A109" t="s">
        <v>593</v>
      </c>
    </row>
    <row r="110" spans="1:10" x14ac:dyDescent="0.4">
      <c r="A110" t="s">
        <v>594</v>
      </c>
      <c r="B110" t="s">
        <v>595</v>
      </c>
      <c r="C110" s="2">
        <v>45792</v>
      </c>
      <c r="E110" t="s">
        <v>596</v>
      </c>
      <c r="G110" t="s">
        <v>597</v>
      </c>
      <c r="H110">
        <v>2901</v>
      </c>
      <c r="I110">
        <v>378</v>
      </c>
      <c r="J110">
        <v>828</v>
      </c>
    </row>
    <row r="111" spans="1:10" x14ac:dyDescent="0.4">
      <c r="A111" t="s">
        <v>598</v>
      </c>
      <c r="C111" t="s">
        <v>599</v>
      </c>
      <c r="E111" t="s">
        <v>600</v>
      </c>
      <c r="G111" t="s">
        <v>601</v>
      </c>
      <c r="H111">
        <v>2496</v>
      </c>
      <c r="I111">
        <v>6</v>
      </c>
      <c r="J111">
        <v>1252</v>
      </c>
    </row>
    <row r="112" spans="1:10" x14ac:dyDescent="0.4">
      <c r="A112" t="s">
        <v>602</v>
      </c>
      <c r="C112" t="s">
        <v>603</v>
      </c>
      <c r="E112" t="s">
        <v>604</v>
      </c>
      <c r="G112" t="s">
        <v>605</v>
      </c>
      <c r="H112">
        <v>2221</v>
      </c>
      <c r="I112">
        <v>2</v>
      </c>
      <c r="J112">
        <v>940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BE62-614C-F54B-8DBD-50C4E697B845}">
  <dimension ref="A1:G110"/>
  <sheetViews>
    <sheetView workbookViewId="0">
      <selection activeCell="A19" sqref="A19"/>
    </sheetView>
  </sheetViews>
  <sheetFormatPr defaultColWidth="10.83203125" defaultRowHeight="16" x14ac:dyDescent="0.4"/>
  <cols>
    <col min="1" max="1" width="42.5" style="5" bestFit="1" customWidth="1"/>
    <col min="2" max="2" width="79.33203125" style="5" bestFit="1" customWidth="1"/>
    <col min="3" max="3" width="17" style="5" bestFit="1" customWidth="1"/>
    <col min="4" max="4" width="78.5" style="5" customWidth="1"/>
    <col min="5" max="6" width="10.83203125" style="5"/>
    <col min="7" max="7" width="18.6640625" style="5" customWidth="1"/>
    <col min="8" max="16384" width="10.83203125" style="5"/>
  </cols>
  <sheetData>
    <row r="1" spans="1:7" s="9" customFormat="1" x14ac:dyDescent="0.4">
      <c r="A1" s="8" t="s">
        <v>0</v>
      </c>
      <c r="B1" s="8" t="s">
        <v>1</v>
      </c>
      <c r="C1" s="8" t="s">
        <v>2</v>
      </c>
      <c r="D1" s="8" t="s">
        <v>4</v>
      </c>
      <c r="E1" s="8" t="s">
        <v>606</v>
      </c>
      <c r="F1" s="8" t="s">
        <v>607</v>
      </c>
      <c r="G1" s="8" t="s">
        <v>652</v>
      </c>
    </row>
    <row r="2" spans="1:7" x14ac:dyDescent="0.4">
      <c r="A2" s="5" t="s">
        <v>11</v>
      </c>
      <c r="B2" s="5" t="s">
        <v>12</v>
      </c>
      <c r="C2" s="5" t="s">
        <v>13</v>
      </c>
      <c r="D2" s="5" t="s">
        <v>14</v>
      </c>
      <c r="E2" s="5">
        <v>1</v>
      </c>
      <c r="F2" s="5">
        <v>1</v>
      </c>
    </row>
    <row r="3" spans="1:7" x14ac:dyDescent="0.4">
      <c r="A3" s="5" t="s">
        <v>17</v>
      </c>
      <c r="B3" s="5" t="s">
        <v>18</v>
      </c>
      <c r="C3" s="5" t="s">
        <v>19</v>
      </c>
      <c r="D3" s="5" t="s">
        <v>20</v>
      </c>
      <c r="E3" s="5">
        <v>1</v>
      </c>
      <c r="F3" s="5">
        <v>1</v>
      </c>
    </row>
    <row r="4" spans="1:7" x14ac:dyDescent="0.4">
      <c r="A4" s="5" t="s">
        <v>23</v>
      </c>
      <c r="B4" s="5" t="s">
        <v>24</v>
      </c>
      <c r="C4" s="5" t="s">
        <v>25</v>
      </c>
      <c r="D4" s="5" t="s">
        <v>27</v>
      </c>
      <c r="E4" s="5">
        <v>1</v>
      </c>
      <c r="F4" s="5">
        <v>1</v>
      </c>
    </row>
    <row r="5" spans="1:7" x14ac:dyDescent="0.4">
      <c r="A5" s="5" t="s">
        <v>30</v>
      </c>
      <c r="B5" s="5" t="s">
        <v>31</v>
      </c>
      <c r="C5" s="5" t="s">
        <v>32</v>
      </c>
      <c r="D5" s="5" t="s">
        <v>33</v>
      </c>
      <c r="E5" s="5">
        <v>1</v>
      </c>
      <c r="F5" s="5">
        <v>1</v>
      </c>
    </row>
    <row r="6" spans="1:7" x14ac:dyDescent="0.4">
      <c r="A6" s="5" t="s">
        <v>35</v>
      </c>
      <c r="B6" s="5" t="s">
        <v>36</v>
      </c>
      <c r="C6" s="5" t="s">
        <v>37</v>
      </c>
      <c r="D6" s="5" t="s">
        <v>38</v>
      </c>
      <c r="E6" s="5">
        <v>1</v>
      </c>
      <c r="F6" s="5">
        <v>1</v>
      </c>
    </row>
    <row r="7" spans="1:7" x14ac:dyDescent="0.4">
      <c r="A7" s="5" t="s">
        <v>41</v>
      </c>
      <c r="B7" s="5" t="s">
        <v>42</v>
      </c>
      <c r="C7" s="5" t="s">
        <v>43</v>
      </c>
      <c r="D7" s="5" t="s">
        <v>44</v>
      </c>
      <c r="E7" s="5">
        <v>1</v>
      </c>
      <c r="F7" s="5">
        <v>1</v>
      </c>
    </row>
    <row r="8" spans="1:7" x14ac:dyDescent="0.4">
      <c r="A8" s="5" t="s">
        <v>47</v>
      </c>
      <c r="B8" s="5" t="s">
        <v>48</v>
      </c>
      <c r="C8" s="5" t="s">
        <v>49</v>
      </c>
      <c r="D8" s="5" t="s">
        <v>50</v>
      </c>
      <c r="E8" s="5">
        <v>1</v>
      </c>
      <c r="F8" s="5">
        <v>1</v>
      </c>
    </row>
    <row r="9" spans="1:7" x14ac:dyDescent="0.4">
      <c r="A9" s="5" t="s">
        <v>53</v>
      </c>
      <c r="B9" s="5" t="s">
        <v>54</v>
      </c>
      <c r="C9" s="5" t="s">
        <v>55</v>
      </c>
      <c r="D9" s="5" t="s">
        <v>56</v>
      </c>
      <c r="E9" s="5">
        <v>1</v>
      </c>
      <c r="F9" s="5">
        <v>1</v>
      </c>
    </row>
    <row r="10" spans="1:7" x14ac:dyDescent="0.4">
      <c r="A10" s="5" t="s">
        <v>58</v>
      </c>
      <c r="B10" s="5" t="s">
        <v>59</v>
      </c>
      <c r="C10" s="5" t="s">
        <v>60</v>
      </c>
      <c r="D10" s="5" t="s">
        <v>61</v>
      </c>
      <c r="E10" s="5">
        <v>1</v>
      </c>
      <c r="F10" s="5">
        <v>1</v>
      </c>
    </row>
    <row r="11" spans="1:7" ht="32" x14ac:dyDescent="0.4">
      <c r="A11" s="5" t="s">
        <v>63</v>
      </c>
      <c r="B11" s="5" t="s">
        <v>64</v>
      </c>
      <c r="C11" s="5" t="s">
        <v>65</v>
      </c>
      <c r="D11" s="5" t="s">
        <v>66</v>
      </c>
      <c r="E11" s="5">
        <v>1</v>
      </c>
      <c r="F11" s="5">
        <v>1</v>
      </c>
    </row>
    <row r="12" spans="1:7" x14ac:dyDescent="0.4">
      <c r="A12" s="5" t="s">
        <v>69</v>
      </c>
      <c r="B12" s="5" t="s">
        <v>70</v>
      </c>
      <c r="C12" s="5" t="s">
        <v>71</v>
      </c>
      <c r="D12" s="5" t="s">
        <v>72</v>
      </c>
      <c r="E12" s="5">
        <v>1</v>
      </c>
      <c r="F12" s="5">
        <v>1</v>
      </c>
    </row>
    <row r="13" spans="1:7" x14ac:dyDescent="0.4">
      <c r="A13" s="5" t="s">
        <v>74</v>
      </c>
      <c r="B13" s="5" t="s">
        <v>75</v>
      </c>
      <c r="C13" s="5" t="s">
        <v>76</v>
      </c>
      <c r="D13" s="5" t="s">
        <v>77</v>
      </c>
      <c r="E13" s="5">
        <v>1</v>
      </c>
      <c r="F13" s="5">
        <v>1</v>
      </c>
    </row>
    <row r="14" spans="1:7" ht="32" x14ac:dyDescent="0.4">
      <c r="A14" s="5" t="s">
        <v>80</v>
      </c>
      <c r="B14" s="5" t="s">
        <v>81</v>
      </c>
      <c r="C14" s="5" t="s">
        <v>82</v>
      </c>
      <c r="D14" s="5" t="s">
        <v>83</v>
      </c>
      <c r="E14" s="5">
        <v>1</v>
      </c>
      <c r="F14" s="5">
        <v>1</v>
      </c>
    </row>
    <row r="15" spans="1:7" x14ac:dyDescent="0.4">
      <c r="A15" s="5" t="s">
        <v>86</v>
      </c>
      <c r="B15" s="5" t="s">
        <v>87</v>
      </c>
      <c r="C15" s="5" t="s">
        <v>88</v>
      </c>
      <c r="D15" s="5" t="s">
        <v>89</v>
      </c>
      <c r="E15" s="5">
        <v>1</v>
      </c>
      <c r="F15" s="5">
        <v>1</v>
      </c>
    </row>
    <row r="16" spans="1:7" x14ac:dyDescent="0.4">
      <c r="A16" s="5" t="s">
        <v>92</v>
      </c>
      <c r="B16" s="5" t="s">
        <v>93</v>
      </c>
      <c r="C16" s="5" t="s">
        <v>94</v>
      </c>
      <c r="D16" s="5" t="s">
        <v>95</v>
      </c>
      <c r="E16" s="5">
        <v>1</v>
      </c>
      <c r="F16" s="5">
        <v>1</v>
      </c>
    </row>
    <row r="17" spans="1:6" x14ac:dyDescent="0.4">
      <c r="A17" s="5" t="s">
        <v>98</v>
      </c>
      <c r="B17" s="5" t="s">
        <v>99</v>
      </c>
      <c r="C17" s="5" t="s">
        <v>100</v>
      </c>
      <c r="D17" s="5" t="s">
        <v>101</v>
      </c>
      <c r="E17" s="5">
        <v>1</v>
      </c>
      <c r="F17" s="5">
        <v>1</v>
      </c>
    </row>
    <row r="18" spans="1:6" x14ac:dyDescent="0.4">
      <c r="A18" s="5" t="s">
        <v>104</v>
      </c>
      <c r="B18" s="5" t="s">
        <v>105</v>
      </c>
      <c r="C18" s="5" t="s">
        <v>106</v>
      </c>
      <c r="D18" s="5" t="s">
        <v>107</v>
      </c>
      <c r="E18" s="5">
        <v>1</v>
      </c>
      <c r="F18" s="5">
        <v>1</v>
      </c>
    </row>
    <row r="19" spans="1:6" x14ac:dyDescent="0.4">
      <c r="A19" s="5" t="s">
        <v>110</v>
      </c>
      <c r="B19" s="5" t="s">
        <v>111</v>
      </c>
      <c r="C19" s="5" t="s">
        <v>112</v>
      </c>
      <c r="D19" s="5" t="s">
        <v>113</v>
      </c>
      <c r="E19" s="5">
        <v>1</v>
      </c>
      <c r="F19" s="5">
        <v>1</v>
      </c>
    </row>
    <row r="20" spans="1:6" x14ac:dyDescent="0.4">
      <c r="A20" s="5" t="s">
        <v>116</v>
      </c>
      <c r="B20" s="5" t="s">
        <v>117</v>
      </c>
      <c r="C20" s="5" t="s">
        <v>118</v>
      </c>
      <c r="D20" s="5" t="s">
        <v>119</v>
      </c>
      <c r="E20" s="5">
        <v>1</v>
      </c>
      <c r="F20" s="5">
        <v>0</v>
      </c>
    </row>
    <row r="21" spans="1:6" x14ac:dyDescent="0.4">
      <c r="A21" s="5" t="s">
        <v>122</v>
      </c>
      <c r="B21" s="5" t="s">
        <v>123</v>
      </c>
      <c r="C21" s="5" t="s">
        <v>124</v>
      </c>
      <c r="D21" s="5" t="s">
        <v>125</v>
      </c>
      <c r="E21" s="5">
        <v>1</v>
      </c>
      <c r="F21" s="5">
        <v>1</v>
      </c>
    </row>
    <row r="22" spans="1:6" x14ac:dyDescent="0.4">
      <c r="A22" s="5" t="s">
        <v>128</v>
      </c>
      <c r="B22" s="5" t="s">
        <v>129</v>
      </c>
      <c r="C22" s="5" t="s">
        <v>130</v>
      </c>
      <c r="D22" s="5" t="s">
        <v>131</v>
      </c>
      <c r="E22" s="5">
        <v>1</v>
      </c>
      <c r="F22" s="5">
        <v>1</v>
      </c>
    </row>
    <row r="23" spans="1:6" x14ac:dyDescent="0.4">
      <c r="A23" s="5" t="s">
        <v>133</v>
      </c>
      <c r="B23" s="5" t="s">
        <v>134</v>
      </c>
      <c r="C23" s="5" t="s">
        <v>135</v>
      </c>
      <c r="D23" s="5" t="s">
        <v>95</v>
      </c>
      <c r="E23" s="5">
        <v>1</v>
      </c>
      <c r="F23" s="5">
        <v>1</v>
      </c>
    </row>
    <row r="24" spans="1:6" ht="32" x14ac:dyDescent="0.4">
      <c r="A24" s="5" t="s">
        <v>138</v>
      </c>
      <c r="B24" s="5" t="s">
        <v>139</v>
      </c>
      <c r="C24" s="5" t="s">
        <v>140</v>
      </c>
      <c r="D24" s="5" t="s">
        <v>141</v>
      </c>
      <c r="E24" s="5">
        <v>1</v>
      </c>
      <c r="F24" s="5">
        <v>1</v>
      </c>
    </row>
    <row r="25" spans="1:6" ht="32" x14ac:dyDescent="0.4">
      <c r="A25" s="5" t="s">
        <v>144</v>
      </c>
      <c r="B25" s="5" t="s">
        <v>145</v>
      </c>
      <c r="C25" s="5" t="s">
        <v>146</v>
      </c>
      <c r="D25" s="5" t="s">
        <v>147</v>
      </c>
      <c r="E25" s="5">
        <v>1</v>
      </c>
      <c r="F25" s="5">
        <v>1</v>
      </c>
    </row>
    <row r="26" spans="1:6" x14ac:dyDescent="0.4">
      <c r="A26" s="5" t="s">
        <v>150</v>
      </c>
      <c r="B26" s="5" t="s">
        <v>151</v>
      </c>
      <c r="C26" s="5" t="s">
        <v>152</v>
      </c>
      <c r="D26" s="5" t="s">
        <v>153</v>
      </c>
      <c r="E26" s="5">
        <v>1</v>
      </c>
      <c r="F26" s="5">
        <v>1</v>
      </c>
    </row>
    <row r="27" spans="1:6" x14ac:dyDescent="0.4">
      <c r="A27" s="5" t="s">
        <v>156</v>
      </c>
      <c r="B27" s="5" t="s">
        <v>157</v>
      </c>
      <c r="C27" s="5" t="s">
        <v>158</v>
      </c>
      <c r="D27" s="5" t="s">
        <v>159</v>
      </c>
      <c r="E27" s="5">
        <v>1</v>
      </c>
      <c r="F27" s="5">
        <v>1</v>
      </c>
    </row>
    <row r="28" spans="1:6" x14ac:dyDescent="0.4">
      <c r="A28" s="5" t="s">
        <v>162</v>
      </c>
      <c r="B28" s="5" t="s">
        <v>163</v>
      </c>
      <c r="C28" s="5" t="s">
        <v>164</v>
      </c>
      <c r="D28" s="5" t="s">
        <v>165</v>
      </c>
      <c r="E28" s="5">
        <v>1</v>
      </c>
      <c r="F28" s="5">
        <v>0</v>
      </c>
    </row>
    <row r="29" spans="1:6" x14ac:dyDescent="0.4">
      <c r="A29" s="5" t="s">
        <v>168</v>
      </c>
      <c r="B29" s="5" t="s">
        <v>169</v>
      </c>
      <c r="C29" s="5" t="s">
        <v>170</v>
      </c>
      <c r="D29" s="5" t="s">
        <v>95</v>
      </c>
      <c r="E29" s="5">
        <v>1</v>
      </c>
      <c r="F29" s="5">
        <v>1</v>
      </c>
    </row>
    <row r="30" spans="1:6" x14ac:dyDescent="0.4">
      <c r="A30" s="5" t="s">
        <v>173</v>
      </c>
      <c r="B30" s="5" t="s">
        <v>174</v>
      </c>
      <c r="C30" s="5" t="s">
        <v>175</v>
      </c>
      <c r="D30" s="5" t="s">
        <v>176</v>
      </c>
      <c r="E30" s="5">
        <v>1</v>
      </c>
      <c r="F30" s="5">
        <v>1</v>
      </c>
    </row>
    <row r="31" spans="1:6" x14ac:dyDescent="0.4">
      <c r="A31" s="5" t="s">
        <v>179</v>
      </c>
      <c r="B31" s="5" t="s">
        <v>180</v>
      </c>
      <c r="C31" s="5" t="s">
        <v>181</v>
      </c>
      <c r="D31" s="5" t="s">
        <v>182</v>
      </c>
      <c r="E31" s="5">
        <v>1</v>
      </c>
      <c r="F31" s="5">
        <v>1</v>
      </c>
    </row>
    <row r="32" spans="1:6" x14ac:dyDescent="0.4">
      <c r="A32" s="5" t="s">
        <v>184</v>
      </c>
      <c r="B32" s="5" t="s">
        <v>185</v>
      </c>
      <c r="C32" s="5" t="s">
        <v>186</v>
      </c>
      <c r="D32" s="5" t="s">
        <v>187</v>
      </c>
      <c r="E32" s="5">
        <v>1</v>
      </c>
      <c r="F32" s="5">
        <v>1</v>
      </c>
    </row>
    <row r="33" spans="1:7" x14ac:dyDescent="0.4">
      <c r="A33" s="5" t="s">
        <v>190</v>
      </c>
      <c r="B33" s="5" t="s">
        <v>191</v>
      </c>
      <c r="C33" s="5" t="s">
        <v>192</v>
      </c>
      <c r="D33" s="5" t="s">
        <v>193</v>
      </c>
      <c r="E33" s="5">
        <v>1</v>
      </c>
      <c r="F33" s="5">
        <v>1</v>
      </c>
    </row>
    <row r="34" spans="1:7" ht="96" x14ac:dyDescent="0.4">
      <c r="A34" s="5" t="s">
        <v>196</v>
      </c>
      <c r="B34" s="5" t="s">
        <v>197</v>
      </c>
      <c r="C34" s="5" t="s">
        <v>198</v>
      </c>
      <c r="D34" s="5" t="s">
        <v>199</v>
      </c>
      <c r="E34" s="5">
        <v>0</v>
      </c>
      <c r="F34" s="5">
        <v>0</v>
      </c>
      <c r="G34" s="5" t="s">
        <v>608</v>
      </c>
    </row>
    <row r="35" spans="1:7" x14ac:dyDescent="0.4">
      <c r="A35" s="5" t="s">
        <v>202</v>
      </c>
      <c r="B35" s="5" t="s">
        <v>203</v>
      </c>
      <c r="C35" s="5" t="s">
        <v>204</v>
      </c>
      <c r="D35" s="5" t="s">
        <v>205</v>
      </c>
      <c r="E35" s="5">
        <v>1</v>
      </c>
      <c r="F35" s="5">
        <v>1</v>
      </c>
    </row>
    <row r="36" spans="1:7" x14ac:dyDescent="0.4">
      <c r="A36" s="5" t="s">
        <v>207</v>
      </c>
      <c r="B36" s="5" t="s">
        <v>208</v>
      </c>
      <c r="C36" s="5" t="s">
        <v>209</v>
      </c>
      <c r="D36" s="5" t="s">
        <v>210</v>
      </c>
      <c r="E36" s="5">
        <v>1</v>
      </c>
      <c r="F36" s="5">
        <v>1</v>
      </c>
    </row>
    <row r="37" spans="1:7" x14ac:dyDescent="0.4">
      <c r="A37" s="5" t="s">
        <v>212</v>
      </c>
      <c r="B37" s="5" t="s">
        <v>213</v>
      </c>
      <c r="C37" s="5" t="s">
        <v>214</v>
      </c>
      <c r="D37" s="5" t="s">
        <v>215</v>
      </c>
      <c r="E37" s="5">
        <v>1</v>
      </c>
      <c r="F37" s="5">
        <v>1</v>
      </c>
    </row>
    <row r="38" spans="1:7" ht="32" x14ac:dyDescent="0.4">
      <c r="A38" s="5" t="s">
        <v>218</v>
      </c>
      <c r="B38" s="5" t="s">
        <v>219</v>
      </c>
      <c r="C38" s="5" t="s">
        <v>220</v>
      </c>
      <c r="D38" s="5" t="s">
        <v>221</v>
      </c>
      <c r="E38" s="5">
        <v>1</v>
      </c>
      <c r="F38" s="5">
        <v>1</v>
      </c>
    </row>
    <row r="39" spans="1:7" x14ac:dyDescent="0.4">
      <c r="A39" s="5" t="s">
        <v>224</v>
      </c>
      <c r="B39" s="5" t="s">
        <v>225</v>
      </c>
      <c r="C39" s="5" t="s">
        <v>226</v>
      </c>
      <c r="D39" s="5" t="s">
        <v>227</v>
      </c>
      <c r="E39" s="5">
        <v>1</v>
      </c>
      <c r="F39" s="5">
        <v>1</v>
      </c>
    </row>
    <row r="40" spans="1:7" x14ac:dyDescent="0.4">
      <c r="A40" s="5" t="s">
        <v>229</v>
      </c>
      <c r="B40" s="5" t="s">
        <v>230</v>
      </c>
      <c r="C40" s="5" t="s">
        <v>231</v>
      </c>
      <c r="D40" s="5" t="s">
        <v>232</v>
      </c>
      <c r="E40" s="5">
        <v>1</v>
      </c>
      <c r="F40" s="5">
        <v>1</v>
      </c>
    </row>
    <row r="41" spans="1:7" x14ac:dyDescent="0.4">
      <c r="A41" s="5" t="s">
        <v>235</v>
      </c>
      <c r="B41" s="5" t="s">
        <v>236</v>
      </c>
      <c r="C41" s="5" t="s">
        <v>237</v>
      </c>
      <c r="D41" s="5" t="s">
        <v>239</v>
      </c>
      <c r="E41" s="5">
        <v>1</v>
      </c>
      <c r="F41" s="5">
        <v>1</v>
      </c>
    </row>
    <row r="42" spans="1:7" x14ac:dyDescent="0.4">
      <c r="A42" s="5" t="s">
        <v>241</v>
      </c>
      <c r="B42" s="5" t="s">
        <v>242</v>
      </c>
      <c r="C42" s="5" t="s">
        <v>243</v>
      </c>
      <c r="D42" s="5" t="s">
        <v>245</v>
      </c>
      <c r="E42" s="5">
        <v>1</v>
      </c>
      <c r="F42" s="5">
        <v>1</v>
      </c>
    </row>
    <row r="43" spans="1:7" x14ac:dyDescent="0.4">
      <c r="A43" s="5" t="s">
        <v>248</v>
      </c>
      <c r="B43" s="5" t="s">
        <v>249</v>
      </c>
      <c r="C43" s="5" t="s">
        <v>250</v>
      </c>
      <c r="D43" s="5" t="s">
        <v>251</v>
      </c>
      <c r="E43" s="5">
        <v>1</v>
      </c>
      <c r="F43" s="5">
        <v>1</v>
      </c>
    </row>
    <row r="44" spans="1:7" ht="64" x14ac:dyDescent="0.4">
      <c r="A44" s="5" t="s">
        <v>254</v>
      </c>
      <c r="B44" s="5" t="s">
        <v>255</v>
      </c>
      <c r="C44" s="5" t="s">
        <v>256</v>
      </c>
      <c r="D44" s="5" t="s">
        <v>257</v>
      </c>
      <c r="E44" s="5">
        <v>1</v>
      </c>
      <c r="F44" s="5">
        <v>0</v>
      </c>
    </row>
    <row r="45" spans="1:7" x14ac:dyDescent="0.4">
      <c r="A45" s="5" t="s">
        <v>260</v>
      </c>
      <c r="B45" s="5" t="s">
        <v>261</v>
      </c>
      <c r="C45" s="5" t="s">
        <v>262</v>
      </c>
      <c r="D45" s="5" t="s">
        <v>263</v>
      </c>
      <c r="E45" s="5">
        <v>1</v>
      </c>
      <c r="F45" s="5">
        <v>1</v>
      </c>
    </row>
    <row r="46" spans="1:7" x14ac:dyDescent="0.4">
      <c r="A46" s="5" t="s">
        <v>266</v>
      </c>
      <c r="B46" s="5" t="s">
        <v>267</v>
      </c>
      <c r="C46" s="5" t="s">
        <v>268</v>
      </c>
      <c r="D46" s="5" t="s">
        <v>269</v>
      </c>
      <c r="E46" s="5">
        <v>1</v>
      </c>
      <c r="F46" s="5">
        <v>1</v>
      </c>
    </row>
    <row r="47" spans="1:7" x14ac:dyDescent="0.4">
      <c r="A47" s="5" t="s">
        <v>272</v>
      </c>
      <c r="B47" s="5" t="s">
        <v>273</v>
      </c>
      <c r="C47" s="5" t="s">
        <v>274</v>
      </c>
      <c r="D47" s="5" t="s">
        <v>275</v>
      </c>
      <c r="E47" s="5">
        <v>1</v>
      </c>
      <c r="F47" s="5">
        <v>1</v>
      </c>
    </row>
    <row r="48" spans="1:7" x14ac:dyDescent="0.4">
      <c r="A48" s="5" t="s">
        <v>278</v>
      </c>
      <c r="B48" s="5" t="s">
        <v>279</v>
      </c>
      <c r="C48" s="5" t="s">
        <v>280</v>
      </c>
      <c r="D48" s="5" t="s">
        <v>281</v>
      </c>
      <c r="E48" s="5">
        <v>1</v>
      </c>
      <c r="F48" s="5">
        <v>1</v>
      </c>
    </row>
    <row r="49" spans="1:6" x14ac:dyDescent="0.4">
      <c r="A49" s="5" t="s">
        <v>284</v>
      </c>
      <c r="B49" s="5" t="s">
        <v>285</v>
      </c>
      <c r="C49" s="5" t="s">
        <v>286</v>
      </c>
      <c r="D49" s="5" t="s">
        <v>287</v>
      </c>
      <c r="E49" s="5">
        <v>1</v>
      </c>
      <c r="F49" s="5">
        <v>1</v>
      </c>
    </row>
    <row r="50" spans="1:6" x14ac:dyDescent="0.4">
      <c r="A50" s="5" t="s">
        <v>290</v>
      </c>
      <c r="B50" s="5" t="s">
        <v>291</v>
      </c>
      <c r="C50" s="5" t="s">
        <v>292</v>
      </c>
      <c r="D50" s="5" t="s">
        <v>293</v>
      </c>
      <c r="E50" s="5">
        <v>1</v>
      </c>
      <c r="F50" s="5">
        <v>1</v>
      </c>
    </row>
    <row r="51" spans="1:6" x14ac:dyDescent="0.4">
      <c r="A51" s="5" t="s">
        <v>296</v>
      </c>
      <c r="B51" s="5" t="s">
        <v>297</v>
      </c>
      <c r="C51" s="5" t="s">
        <v>298</v>
      </c>
      <c r="D51" s="5" t="s">
        <v>299</v>
      </c>
      <c r="E51" s="5">
        <v>1</v>
      </c>
      <c r="F51" s="5">
        <v>1</v>
      </c>
    </row>
    <row r="52" spans="1:6" x14ac:dyDescent="0.4">
      <c r="A52" s="5" t="s">
        <v>302</v>
      </c>
      <c r="B52" s="5" t="s">
        <v>303</v>
      </c>
      <c r="C52" s="5" t="s">
        <v>304</v>
      </c>
      <c r="D52" s="5" t="s">
        <v>305</v>
      </c>
      <c r="E52" s="5">
        <v>1</v>
      </c>
      <c r="F52" s="5">
        <v>1</v>
      </c>
    </row>
    <row r="53" spans="1:6" x14ac:dyDescent="0.4">
      <c r="A53" s="5" t="s">
        <v>308</v>
      </c>
      <c r="B53" s="5" t="s">
        <v>309</v>
      </c>
      <c r="C53" s="5" t="s">
        <v>310</v>
      </c>
      <c r="D53" s="5" t="s">
        <v>311</v>
      </c>
      <c r="E53" s="5">
        <v>1</v>
      </c>
      <c r="F53" s="5">
        <v>1</v>
      </c>
    </row>
    <row r="54" spans="1:6" x14ac:dyDescent="0.4">
      <c r="A54" s="5" t="s">
        <v>314</v>
      </c>
      <c r="B54" s="5" t="s">
        <v>315</v>
      </c>
      <c r="C54" s="5" t="s">
        <v>316</v>
      </c>
      <c r="D54" s="5" t="s">
        <v>317</v>
      </c>
      <c r="E54" s="5">
        <v>1</v>
      </c>
      <c r="F54" s="5">
        <v>1</v>
      </c>
    </row>
    <row r="55" spans="1:6" x14ac:dyDescent="0.4">
      <c r="A55" s="5" t="s">
        <v>320</v>
      </c>
      <c r="B55" s="5" t="s">
        <v>321</v>
      </c>
      <c r="C55" s="5" t="s">
        <v>322</v>
      </c>
      <c r="D55" s="5" t="s">
        <v>323</v>
      </c>
      <c r="E55" s="5">
        <v>1</v>
      </c>
      <c r="F55" s="5">
        <v>1</v>
      </c>
    </row>
    <row r="56" spans="1:6" ht="32" x14ac:dyDescent="0.4">
      <c r="A56" s="5" t="s">
        <v>325</v>
      </c>
      <c r="B56" s="5" t="s">
        <v>326</v>
      </c>
      <c r="C56" s="5" t="s">
        <v>327</v>
      </c>
      <c r="D56" s="5" t="s">
        <v>329</v>
      </c>
      <c r="E56" s="5">
        <v>1</v>
      </c>
      <c r="F56" s="5">
        <v>1</v>
      </c>
    </row>
    <row r="57" spans="1:6" x14ac:dyDescent="0.4">
      <c r="A57" s="5" t="s">
        <v>332</v>
      </c>
      <c r="B57" s="5" t="s">
        <v>333</v>
      </c>
      <c r="C57" s="5" t="s">
        <v>334</v>
      </c>
      <c r="D57" s="5" t="s">
        <v>335</v>
      </c>
      <c r="E57" s="5">
        <v>1</v>
      </c>
      <c r="F57" s="5">
        <v>0</v>
      </c>
    </row>
    <row r="58" spans="1:6" x14ac:dyDescent="0.4">
      <c r="A58" s="5" t="s">
        <v>337</v>
      </c>
      <c r="B58" s="5" t="s">
        <v>338</v>
      </c>
      <c r="C58" s="5" t="s">
        <v>339</v>
      </c>
      <c r="D58" s="5" t="s">
        <v>340</v>
      </c>
      <c r="E58" s="5">
        <v>1</v>
      </c>
      <c r="F58" s="5">
        <v>1</v>
      </c>
    </row>
    <row r="59" spans="1:6" x14ac:dyDescent="0.4">
      <c r="A59" s="5" t="s">
        <v>342</v>
      </c>
      <c r="B59" s="5" t="s">
        <v>343</v>
      </c>
      <c r="C59" s="5" t="s">
        <v>344</v>
      </c>
      <c r="D59" s="5" t="s">
        <v>345</v>
      </c>
      <c r="E59" s="5">
        <v>1</v>
      </c>
      <c r="F59" s="5">
        <v>1</v>
      </c>
    </row>
    <row r="60" spans="1:6" x14ac:dyDescent="0.4">
      <c r="A60" s="5" t="s">
        <v>347</v>
      </c>
      <c r="B60" s="5" t="s">
        <v>348</v>
      </c>
      <c r="C60" s="5" t="s">
        <v>349</v>
      </c>
      <c r="D60" s="5" t="s">
        <v>350</v>
      </c>
      <c r="E60" s="5">
        <v>1</v>
      </c>
      <c r="F60" s="5">
        <v>1</v>
      </c>
    </row>
    <row r="61" spans="1:6" x14ac:dyDescent="0.4">
      <c r="A61" s="5" t="s">
        <v>352</v>
      </c>
      <c r="B61" s="5" t="s">
        <v>353</v>
      </c>
      <c r="C61" s="5" t="s">
        <v>354</v>
      </c>
      <c r="D61" s="5" t="s">
        <v>355</v>
      </c>
      <c r="E61" s="5">
        <v>1</v>
      </c>
      <c r="F61" s="5">
        <v>1</v>
      </c>
    </row>
    <row r="62" spans="1:6" x14ac:dyDescent="0.4">
      <c r="A62" s="5" t="s">
        <v>358</v>
      </c>
      <c r="B62" s="5" t="s">
        <v>359</v>
      </c>
      <c r="C62" s="5" t="s">
        <v>360</v>
      </c>
      <c r="D62" s="5" t="s">
        <v>361</v>
      </c>
      <c r="E62" s="5">
        <v>1</v>
      </c>
      <c r="F62" s="5">
        <v>1</v>
      </c>
    </row>
    <row r="63" spans="1:6" x14ac:dyDescent="0.4">
      <c r="A63" s="5" t="s">
        <v>363</v>
      </c>
      <c r="B63" s="5" t="s">
        <v>364</v>
      </c>
      <c r="C63" s="5" t="s">
        <v>365</v>
      </c>
      <c r="D63" s="5" t="s">
        <v>366</v>
      </c>
      <c r="E63" s="5">
        <v>1</v>
      </c>
      <c r="F63" s="5">
        <v>1</v>
      </c>
    </row>
    <row r="64" spans="1:6" x14ac:dyDescent="0.4">
      <c r="A64" s="5" t="s">
        <v>368</v>
      </c>
      <c r="B64" s="5" t="s">
        <v>369</v>
      </c>
      <c r="C64" s="5" t="s">
        <v>370</v>
      </c>
      <c r="D64" s="5" t="s">
        <v>371</v>
      </c>
      <c r="E64" s="5">
        <v>1</v>
      </c>
      <c r="F64" s="5">
        <v>1</v>
      </c>
    </row>
    <row r="65" spans="1:7" x14ac:dyDescent="0.4">
      <c r="A65" s="5" t="s">
        <v>374</v>
      </c>
      <c r="B65" s="5" t="s">
        <v>375</v>
      </c>
      <c r="C65" s="5" t="s">
        <v>376</v>
      </c>
      <c r="D65" s="5" t="s">
        <v>378</v>
      </c>
      <c r="E65" s="5">
        <v>1</v>
      </c>
      <c r="F65" s="5">
        <v>1</v>
      </c>
    </row>
    <row r="66" spans="1:7" x14ac:dyDescent="0.4">
      <c r="A66" s="5" t="s">
        <v>381</v>
      </c>
      <c r="B66" s="5" t="s">
        <v>382</v>
      </c>
      <c r="C66" s="6">
        <v>45827</v>
      </c>
      <c r="D66" s="5" t="s">
        <v>383</v>
      </c>
      <c r="E66" s="5">
        <v>1</v>
      </c>
      <c r="F66" s="5">
        <v>1</v>
      </c>
    </row>
    <row r="67" spans="1:7" x14ac:dyDescent="0.4">
      <c r="A67" s="5" t="s">
        <v>385</v>
      </c>
      <c r="B67" s="5" t="s">
        <v>386</v>
      </c>
      <c r="C67" s="5" t="s">
        <v>387</v>
      </c>
      <c r="D67" s="5" t="s">
        <v>388</v>
      </c>
      <c r="E67" s="5">
        <v>1</v>
      </c>
      <c r="F67" s="5">
        <v>1</v>
      </c>
    </row>
    <row r="68" spans="1:7" x14ac:dyDescent="0.4">
      <c r="A68" s="5" t="s">
        <v>391</v>
      </c>
      <c r="B68" s="5" t="s">
        <v>392</v>
      </c>
      <c r="C68" s="5" t="s">
        <v>393</v>
      </c>
      <c r="D68" s="5" t="s">
        <v>394</v>
      </c>
      <c r="E68" s="7">
        <v>1</v>
      </c>
      <c r="F68" s="5">
        <v>1</v>
      </c>
    </row>
    <row r="69" spans="1:7" x14ac:dyDescent="0.4">
      <c r="A69" s="5" t="s">
        <v>397</v>
      </c>
      <c r="B69" s="5" t="s">
        <v>398</v>
      </c>
      <c r="C69" s="5" t="s">
        <v>399</v>
      </c>
      <c r="D69" s="5" t="s">
        <v>400</v>
      </c>
      <c r="E69" s="5">
        <v>1</v>
      </c>
      <c r="F69" s="5">
        <v>1</v>
      </c>
    </row>
    <row r="70" spans="1:7" x14ac:dyDescent="0.4">
      <c r="A70" s="5" t="s">
        <v>403</v>
      </c>
      <c r="B70" s="5" t="s">
        <v>404</v>
      </c>
      <c r="C70" s="5" t="s">
        <v>405</v>
      </c>
      <c r="D70" s="5" t="s">
        <v>407</v>
      </c>
      <c r="E70" s="5">
        <v>1</v>
      </c>
      <c r="F70" s="5">
        <v>1</v>
      </c>
    </row>
    <row r="71" spans="1:7" ht="48" x14ac:dyDescent="0.4">
      <c r="A71" s="5" t="s">
        <v>410</v>
      </c>
      <c r="B71" s="5" t="s">
        <v>411</v>
      </c>
      <c r="C71" s="5" t="s">
        <v>412</v>
      </c>
      <c r="E71" s="7">
        <v>0</v>
      </c>
      <c r="F71" s="5">
        <v>0</v>
      </c>
      <c r="G71" s="5" t="s">
        <v>609</v>
      </c>
    </row>
    <row r="72" spans="1:7" x14ac:dyDescent="0.4">
      <c r="A72" s="5" t="s">
        <v>415</v>
      </c>
      <c r="B72" s="5" t="s">
        <v>416</v>
      </c>
      <c r="C72" s="5" t="s">
        <v>417</v>
      </c>
      <c r="D72" s="5" t="s">
        <v>418</v>
      </c>
      <c r="E72" s="5">
        <v>1</v>
      </c>
      <c r="F72" s="5">
        <v>1</v>
      </c>
    </row>
    <row r="73" spans="1:7" x14ac:dyDescent="0.4">
      <c r="A73" s="5" t="s">
        <v>421</v>
      </c>
      <c r="B73" s="5" t="s">
        <v>422</v>
      </c>
      <c r="C73" s="5" t="s">
        <v>423</v>
      </c>
      <c r="D73" s="5" t="s">
        <v>425</v>
      </c>
      <c r="E73" s="5">
        <v>1</v>
      </c>
      <c r="F73" s="5">
        <v>1</v>
      </c>
    </row>
    <row r="74" spans="1:7" x14ac:dyDescent="0.4">
      <c r="A74" s="5" t="s">
        <v>428</v>
      </c>
      <c r="B74" s="5" t="s">
        <v>429</v>
      </c>
      <c r="C74" s="5" t="s">
        <v>430</v>
      </c>
      <c r="D74" s="5" t="s">
        <v>431</v>
      </c>
      <c r="E74" s="5">
        <v>1</v>
      </c>
      <c r="F74" s="5">
        <v>1</v>
      </c>
    </row>
    <row r="75" spans="1:7" x14ac:dyDescent="0.4">
      <c r="A75" s="5" t="s">
        <v>434</v>
      </c>
      <c r="B75" s="5" t="s">
        <v>435</v>
      </c>
      <c r="C75" s="5" t="s">
        <v>436</v>
      </c>
      <c r="D75" s="5" t="s">
        <v>437</v>
      </c>
      <c r="E75" s="5">
        <v>1</v>
      </c>
      <c r="F75" s="5">
        <v>1</v>
      </c>
    </row>
    <row r="76" spans="1:7" x14ac:dyDescent="0.4">
      <c r="A76" s="5" t="s">
        <v>439</v>
      </c>
      <c r="B76" s="5" t="s">
        <v>440</v>
      </c>
      <c r="C76" s="5" t="s">
        <v>441</v>
      </c>
      <c r="D76" s="5" t="s">
        <v>442</v>
      </c>
      <c r="E76" s="5">
        <v>1</v>
      </c>
      <c r="F76" s="5">
        <v>1</v>
      </c>
    </row>
    <row r="77" spans="1:7" x14ac:dyDescent="0.4">
      <c r="A77" s="5" t="s">
        <v>445</v>
      </c>
      <c r="B77" s="5" t="s">
        <v>446</v>
      </c>
      <c r="C77" s="5" t="s">
        <v>447</v>
      </c>
      <c r="D77" s="5" t="s">
        <v>448</v>
      </c>
      <c r="E77" s="5">
        <v>1</v>
      </c>
      <c r="F77" s="5">
        <v>1</v>
      </c>
    </row>
    <row r="78" spans="1:7" x14ac:dyDescent="0.4">
      <c r="A78" s="5" t="s">
        <v>451</v>
      </c>
      <c r="B78" s="5" t="s">
        <v>452</v>
      </c>
      <c r="C78" s="5" t="s">
        <v>453</v>
      </c>
      <c r="D78" s="5" t="s">
        <v>38</v>
      </c>
      <c r="E78" s="5">
        <v>1</v>
      </c>
      <c r="F78" s="5">
        <v>1</v>
      </c>
    </row>
    <row r="79" spans="1:7" x14ac:dyDescent="0.4">
      <c r="A79" s="5" t="s">
        <v>455</v>
      </c>
      <c r="B79" s="5" t="s">
        <v>456</v>
      </c>
      <c r="C79" s="5" t="s">
        <v>457</v>
      </c>
      <c r="D79" s="5" t="s">
        <v>458</v>
      </c>
      <c r="E79" s="5">
        <v>1</v>
      </c>
      <c r="F79" s="5">
        <v>1</v>
      </c>
    </row>
    <row r="80" spans="1:7" x14ac:dyDescent="0.4">
      <c r="A80" s="5" t="s">
        <v>461</v>
      </c>
      <c r="B80" s="5" t="s">
        <v>462</v>
      </c>
      <c r="C80" s="5" t="s">
        <v>463</v>
      </c>
      <c r="D80" s="5" t="s">
        <v>464</v>
      </c>
      <c r="E80" s="5">
        <v>1</v>
      </c>
      <c r="F80" s="5">
        <v>1</v>
      </c>
    </row>
    <row r="81" spans="1:7" x14ac:dyDescent="0.4">
      <c r="A81" s="5" t="s">
        <v>467</v>
      </c>
      <c r="B81" s="5" t="s">
        <v>468</v>
      </c>
      <c r="C81" s="5" t="s">
        <v>469</v>
      </c>
      <c r="D81" s="5" t="s">
        <v>470</v>
      </c>
      <c r="E81" s="5">
        <v>1</v>
      </c>
      <c r="F81" s="5">
        <v>1</v>
      </c>
    </row>
    <row r="82" spans="1:7" x14ac:dyDescent="0.4">
      <c r="A82" s="5" t="s">
        <v>473</v>
      </c>
      <c r="B82" s="5" t="s">
        <v>474</v>
      </c>
      <c r="C82" s="5" t="s">
        <v>475</v>
      </c>
      <c r="D82" s="5" t="s">
        <v>476</v>
      </c>
      <c r="E82" s="5">
        <v>1</v>
      </c>
      <c r="F82" s="5">
        <v>1</v>
      </c>
    </row>
    <row r="83" spans="1:7" x14ac:dyDescent="0.4">
      <c r="A83" s="5" t="s">
        <v>479</v>
      </c>
      <c r="B83" s="5" t="s">
        <v>480</v>
      </c>
      <c r="C83" s="5" t="s">
        <v>481</v>
      </c>
      <c r="D83" s="5" t="s">
        <v>482</v>
      </c>
      <c r="E83" s="5">
        <v>1</v>
      </c>
      <c r="F83" s="5">
        <v>1</v>
      </c>
    </row>
    <row r="84" spans="1:7" ht="32" x14ac:dyDescent="0.4">
      <c r="A84" s="5" t="s">
        <v>485</v>
      </c>
      <c r="B84" s="5" t="s">
        <v>486</v>
      </c>
      <c r="C84" s="5" t="s">
        <v>487</v>
      </c>
      <c r="D84" s="5" t="s">
        <v>488</v>
      </c>
      <c r="E84" s="5">
        <v>1</v>
      </c>
      <c r="F84" s="5">
        <v>1</v>
      </c>
    </row>
    <row r="85" spans="1:7" x14ac:dyDescent="0.4">
      <c r="A85" s="5" t="s">
        <v>491</v>
      </c>
      <c r="B85" s="5" t="s">
        <v>492</v>
      </c>
      <c r="C85" s="5" t="s">
        <v>493</v>
      </c>
      <c r="D85" s="5" t="s">
        <v>494</v>
      </c>
      <c r="E85" s="5">
        <v>1</v>
      </c>
      <c r="F85" s="5">
        <v>1</v>
      </c>
    </row>
    <row r="86" spans="1:7" ht="48" x14ac:dyDescent="0.4">
      <c r="A86" s="5" t="s">
        <v>497</v>
      </c>
      <c r="B86" s="5" t="s">
        <v>498</v>
      </c>
      <c r="C86" s="5" t="s">
        <v>499</v>
      </c>
      <c r="D86" s="5" t="s">
        <v>500</v>
      </c>
      <c r="E86" s="5">
        <v>0</v>
      </c>
      <c r="F86" s="5">
        <v>0</v>
      </c>
      <c r="G86" s="5" t="s">
        <v>610</v>
      </c>
    </row>
    <row r="87" spans="1:7" x14ac:dyDescent="0.4">
      <c r="A87" s="5" t="s">
        <v>503</v>
      </c>
      <c r="B87" s="5" t="s">
        <v>504</v>
      </c>
      <c r="C87" s="5" t="s">
        <v>505</v>
      </c>
      <c r="D87" s="5" t="s">
        <v>506</v>
      </c>
      <c r="E87" s="5">
        <v>1</v>
      </c>
      <c r="F87" s="5">
        <v>1</v>
      </c>
    </row>
    <row r="88" spans="1:7" ht="64" x14ac:dyDescent="0.4">
      <c r="A88" s="5" t="s">
        <v>508</v>
      </c>
      <c r="B88" s="5" t="s">
        <v>509</v>
      </c>
      <c r="C88" s="5" t="s">
        <v>510</v>
      </c>
      <c r="D88" s="5" t="s">
        <v>511</v>
      </c>
      <c r="E88" s="5">
        <v>1</v>
      </c>
      <c r="F88" s="5">
        <v>1</v>
      </c>
      <c r="G88" s="5" t="s">
        <v>611</v>
      </c>
    </row>
    <row r="89" spans="1:7" x14ac:dyDescent="0.4">
      <c r="A89" s="5" t="s">
        <v>514</v>
      </c>
      <c r="B89" s="5" t="s">
        <v>515</v>
      </c>
      <c r="C89" s="5" t="s">
        <v>516</v>
      </c>
      <c r="D89" s="5" t="s">
        <v>517</v>
      </c>
      <c r="E89" s="5">
        <v>1</v>
      </c>
      <c r="F89" s="5">
        <v>1</v>
      </c>
    </row>
    <row r="90" spans="1:7" ht="32" x14ac:dyDescent="0.4">
      <c r="A90" s="5" t="s">
        <v>520</v>
      </c>
      <c r="B90" s="5" t="s">
        <v>521</v>
      </c>
      <c r="C90" s="5" t="s">
        <v>522</v>
      </c>
      <c r="E90" s="5">
        <v>1</v>
      </c>
      <c r="F90" s="5">
        <v>0</v>
      </c>
    </row>
    <row r="91" spans="1:7" x14ac:dyDescent="0.4">
      <c r="A91" s="5" t="s">
        <v>525</v>
      </c>
      <c r="B91" s="5" t="s">
        <v>526</v>
      </c>
      <c r="C91" s="5" t="s">
        <v>527</v>
      </c>
      <c r="E91" s="5">
        <v>1</v>
      </c>
      <c r="F91" s="5">
        <v>1</v>
      </c>
    </row>
    <row r="92" spans="1:7" x14ac:dyDescent="0.4">
      <c r="A92" s="5" t="s">
        <v>530</v>
      </c>
      <c r="B92" s="5" t="s">
        <v>531</v>
      </c>
      <c r="C92" s="5" t="s">
        <v>532</v>
      </c>
      <c r="D92" s="5" t="s">
        <v>533</v>
      </c>
      <c r="E92" s="5">
        <v>1</v>
      </c>
      <c r="F92" s="5">
        <v>1</v>
      </c>
    </row>
    <row r="93" spans="1:7" x14ac:dyDescent="0.4">
      <c r="A93" s="5" t="s">
        <v>535</v>
      </c>
      <c r="B93" s="5" t="s">
        <v>536</v>
      </c>
      <c r="C93" s="5" t="s">
        <v>537</v>
      </c>
      <c r="E93" s="5">
        <v>1</v>
      </c>
      <c r="F93" s="5">
        <v>1</v>
      </c>
    </row>
    <row r="94" spans="1:7" x14ac:dyDescent="0.4">
      <c r="A94" s="5" t="s">
        <v>540</v>
      </c>
      <c r="B94" s="5" t="s">
        <v>541</v>
      </c>
      <c r="C94" s="5" t="s">
        <v>542</v>
      </c>
      <c r="E94" s="5">
        <v>1</v>
      </c>
      <c r="F94" s="5">
        <v>1</v>
      </c>
    </row>
    <row r="95" spans="1:7" ht="144" x14ac:dyDescent="0.4">
      <c r="A95" s="5" t="s">
        <v>543</v>
      </c>
      <c r="B95" s="5" t="s">
        <v>544</v>
      </c>
      <c r="E95" s="5">
        <v>0</v>
      </c>
      <c r="F95" s="5">
        <v>0</v>
      </c>
      <c r="G95" s="5" t="s">
        <v>612</v>
      </c>
    </row>
    <row r="96" spans="1:7" ht="48" x14ac:dyDescent="0.4">
      <c r="A96" s="5" t="s">
        <v>545</v>
      </c>
      <c r="B96" s="5" t="s">
        <v>546</v>
      </c>
      <c r="C96" s="5" t="s">
        <v>547</v>
      </c>
      <c r="E96" s="5">
        <v>0</v>
      </c>
      <c r="F96" s="5">
        <v>1</v>
      </c>
      <c r="G96" s="5" t="s">
        <v>613</v>
      </c>
    </row>
    <row r="97" spans="1:7" x14ac:dyDescent="0.4">
      <c r="A97" s="5" t="s">
        <v>550</v>
      </c>
      <c r="B97" s="5" t="s">
        <v>551</v>
      </c>
      <c r="C97" s="5" t="s">
        <v>552</v>
      </c>
      <c r="E97" s="5">
        <v>1</v>
      </c>
      <c r="F97" s="5">
        <v>1</v>
      </c>
    </row>
    <row r="98" spans="1:7" x14ac:dyDescent="0.4">
      <c r="A98" s="5" t="s">
        <v>555</v>
      </c>
      <c r="B98" s="5" t="s">
        <v>556</v>
      </c>
      <c r="C98" s="5" t="s">
        <v>557</v>
      </c>
      <c r="E98" s="5">
        <v>0</v>
      </c>
      <c r="F98" s="5">
        <v>0</v>
      </c>
      <c r="G98" s="5" t="s">
        <v>614</v>
      </c>
    </row>
    <row r="99" spans="1:7" x14ac:dyDescent="0.4">
      <c r="A99" s="5" t="s">
        <v>559</v>
      </c>
      <c r="B99" s="5" t="s">
        <v>560</v>
      </c>
      <c r="C99" s="5" t="s">
        <v>561</v>
      </c>
      <c r="E99" s="5">
        <v>0</v>
      </c>
      <c r="F99" s="5">
        <v>0</v>
      </c>
      <c r="G99" s="5" t="s">
        <v>614</v>
      </c>
    </row>
    <row r="100" spans="1:7" ht="112" x14ac:dyDescent="0.4">
      <c r="A100" s="5" t="s">
        <v>563</v>
      </c>
      <c r="B100" s="5" t="s">
        <v>564</v>
      </c>
      <c r="C100" s="5" t="s">
        <v>565</v>
      </c>
      <c r="E100" s="5">
        <v>0</v>
      </c>
      <c r="F100" s="5">
        <v>1</v>
      </c>
      <c r="G100" s="5" t="s">
        <v>615</v>
      </c>
    </row>
    <row r="101" spans="1:7" x14ac:dyDescent="0.4">
      <c r="A101" s="5" t="s">
        <v>568</v>
      </c>
      <c r="B101" s="5" t="s">
        <v>569</v>
      </c>
      <c r="C101" s="5" t="s">
        <v>570</v>
      </c>
      <c r="E101" s="5">
        <v>1</v>
      </c>
      <c r="F101" s="5">
        <v>0</v>
      </c>
    </row>
    <row r="102" spans="1:7" x14ac:dyDescent="0.4">
      <c r="A102" s="5" t="s">
        <v>572</v>
      </c>
      <c r="B102" s="5" t="s">
        <v>573</v>
      </c>
      <c r="C102" s="5" t="s">
        <v>574</v>
      </c>
      <c r="E102" s="5">
        <v>1</v>
      </c>
      <c r="F102" s="5">
        <v>1</v>
      </c>
    </row>
    <row r="103" spans="1:7" ht="48" x14ac:dyDescent="0.4">
      <c r="A103" s="5" t="s">
        <v>577</v>
      </c>
      <c r="B103" s="5" t="s">
        <v>578</v>
      </c>
      <c r="C103" s="5" t="s">
        <v>579</v>
      </c>
      <c r="E103" s="5">
        <v>0</v>
      </c>
      <c r="F103" s="5">
        <v>0</v>
      </c>
      <c r="G103" s="5" t="s">
        <v>616</v>
      </c>
    </row>
    <row r="104" spans="1:7" x14ac:dyDescent="0.4">
      <c r="A104" s="5" t="s">
        <v>582</v>
      </c>
      <c r="B104" s="5" t="s">
        <v>583</v>
      </c>
      <c r="C104" s="5" t="s">
        <v>344</v>
      </c>
      <c r="E104" s="5">
        <v>0</v>
      </c>
      <c r="F104" s="5">
        <v>0</v>
      </c>
      <c r="G104" s="5" t="s">
        <v>614</v>
      </c>
    </row>
    <row r="105" spans="1:7" x14ac:dyDescent="0.4">
      <c r="A105" s="5" t="s">
        <v>585</v>
      </c>
      <c r="B105" s="5" t="s">
        <v>586</v>
      </c>
      <c r="C105" s="5" t="s">
        <v>587</v>
      </c>
      <c r="E105" s="5">
        <v>0</v>
      </c>
      <c r="F105" s="5">
        <v>0</v>
      </c>
      <c r="G105" s="5" t="s">
        <v>617</v>
      </c>
    </row>
    <row r="106" spans="1:7" x14ac:dyDescent="0.4">
      <c r="A106" s="5" t="s">
        <v>589</v>
      </c>
      <c r="B106" s="5" t="s">
        <v>590</v>
      </c>
      <c r="C106" s="5" t="s">
        <v>591</v>
      </c>
      <c r="E106" s="5">
        <v>0</v>
      </c>
      <c r="F106" s="5">
        <v>1</v>
      </c>
      <c r="G106" s="5" t="s">
        <v>614</v>
      </c>
    </row>
    <row r="110" spans="1:7" x14ac:dyDescent="0.4">
      <c r="C110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CAFD-27E0-BE46-8D5E-79A93373063C}">
  <dimension ref="A1:L110"/>
  <sheetViews>
    <sheetView topLeftCell="A76" workbookViewId="0">
      <selection activeCell="K77" sqref="K77"/>
    </sheetView>
  </sheetViews>
  <sheetFormatPr defaultColWidth="10.83203125" defaultRowHeight="16" x14ac:dyDescent="0.4"/>
  <cols>
    <col min="2" max="2" width="10.83203125" customWidth="1"/>
    <col min="5" max="5" width="10.83203125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618</v>
      </c>
    </row>
    <row r="2" spans="1:12" x14ac:dyDescent="0.4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  <c r="H2">
        <v>47480</v>
      </c>
      <c r="I2">
        <v>58</v>
      </c>
      <c r="J2">
        <v>42460</v>
      </c>
      <c r="K2">
        <v>732.06896549999999</v>
      </c>
    </row>
    <row r="3" spans="1:12" x14ac:dyDescent="0.4">
      <c r="A3" t="s">
        <v>17</v>
      </c>
      <c r="B3" t="s">
        <v>18</v>
      </c>
      <c r="C3" t="s">
        <v>19</v>
      </c>
      <c r="E3" t="s">
        <v>20</v>
      </c>
      <c r="F3" t="s">
        <v>21</v>
      </c>
      <c r="G3" t="s">
        <v>22</v>
      </c>
      <c r="H3">
        <v>2078</v>
      </c>
      <c r="I3">
        <v>2</v>
      </c>
      <c r="J3">
        <v>836</v>
      </c>
      <c r="K3">
        <v>418</v>
      </c>
    </row>
    <row r="4" spans="1:12" x14ac:dyDescent="0.4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>
        <v>2130000</v>
      </c>
      <c r="I4">
        <v>3720</v>
      </c>
      <c r="J4">
        <v>1392000</v>
      </c>
      <c r="K4">
        <v>374.1935484</v>
      </c>
    </row>
    <row r="5" spans="1:12" x14ac:dyDescent="0.4">
      <c r="A5" t="s">
        <v>30</v>
      </c>
      <c r="B5" t="s">
        <v>31</v>
      </c>
      <c r="C5" t="s">
        <v>32</v>
      </c>
      <c r="E5" t="s">
        <v>33</v>
      </c>
      <c r="F5" t="s">
        <v>34</v>
      </c>
      <c r="G5" t="s">
        <v>30</v>
      </c>
      <c r="H5">
        <v>51940</v>
      </c>
      <c r="I5">
        <v>25</v>
      </c>
      <c r="J5">
        <v>9341</v>
      </c>
      <c r="K5">
        <v>373.64</v>
      </c>
    </row>
    <row r="6" spans="1:12" x14ac:dyDescent="0.4">
      <c r="A6" t="s">
        <v>35</v>
      </c>
      <c r="B6" t="s">
        <v>36</v>
      </c>
      <c r="C6" t="s">
        <v>37</v>
      </c>
      <c r="E6" t="s">
        <v>38</v>
      </c>
      <c r="F6" t="s">
        <v>39</v>
      </c>
      <c r="G6" t="s">
        <v>40</v>
      </c>
      <c r="H6">
        <v>3114</v>
      </c>
      <c r="I6">
        <v>4</v>
      </c>
      <c r="J6">
        <v>1487</v>
      </c>
      <c r="K6">
        <v>371.75</v>
      </c>
    </row>
    <row r="7" spans="1:12" x14ac:dyDescent="0.4">
      <c r="A7" t="s">
        <v>41</v>
      </c>
      <c r="B7" t="s">
        <v>42</v>
      </c>
      <c r="C7" t="s">
        <v>43</v>
      </c>
      <c r="E7" t="s">
        <v>44</v>
      </c>
      <c r="F7" t="s">
        <v>45</v>
      </c>
      <c r="G7" t="s">
        <v>46</v>
      </c>
      <c r="H7">
        <v>5358</v>
      </c>
      <c r="I7">
        <v>5</v>
      </c>
      <c r="J7">
        <v>1667</v>
      </c>
      <c r="K7">
        <v>333.4</v>
      </c>
    </row>
    <row r="8" spans="1:12" x14ac:dyDescent="0.4">
      <c r="A8" t="s">
        <v>47</v>
      </c>
      <c r="B8" t="s">
        <v>48</v>
      </c>
      <c r="C8" t="s">
        <v>49</v>
      </c>
      <c r="E8" t="s">
        <v>50</v>
      </c>
      <c r="F8" t="s">
        <v>51</v>
      </c>
      <c r="G8" t="s">
        <v>52</v>
      </c>
      <c r="H8">
        <v>4163</v>
      </c>
      <c r="I8">
        <v>6</v>
      </c>
      <c r="J8">
        <v>1190</v>
      </c>
      <c r="K8">
        <v>198.33333329999999</v>
      </c>
    </row>
    <row r="9" spans="1:12" x14ac:dyDescent="0.4">
      <c r="A9" t="s">
        <v>53</v>
      </c>
      <c r="B9" t="s">
        <v>54</v>
      </c>
      <c r="C9" t="s">
        <v>55</v>
      </c>
      <c r="E9" t="s">
        <v>56</v>
      </c>
      <c r="F9" t="s">
        <v>57</v>
      </c>
      <c r="G9" t="s">
        <v>53</v>
      </c>
      <c r="H9">
        <v>19140</v>
      </c>
      <c r="I9">
        <v>24</v>
      </c>
      <c r="J9">
        <v>4622</v>
      </c>
      <c r="K9">
        <v>192.58333329999999</v>
      </c>
    </row>
    <row r="10" spans="1:12" x14ac:dyDescent="0.4">
      <c r="A10" t="s">
        <v>58</v>
      </c>
      <c r="B10" t="s">
        <v>59</v>
      </c>
      <c r="C10" t="s">
        <v>60</v>
      </c>
      <c r="E10" t="s">
        <v>61</v>
      </c>
      <c r="F10" t="s">
        <v>62</v>
      </c>
      <c r="G10" t="s">
        <v>58</v>
      </c>
      <c r="H10">
        <v>966</v>
      </c>
      <c r="I10">
        <v>3</v>
      </c>
      <c r="J10">
        <v>452</v>
      </c>
      <c r="K10">
        <v>150.66666670000001</v>
      </c>
      <c r="L10" t="s">
        <v>619</v>
      </c>
    </row>
    <row r="11" spans="1:12" x14ac:dyDescent="0.4">
      <c r="A11" t="s">
        <v>63</v>
      </c>
      <c r="B11" t="s">
        <v>64</v>
      </c>
      <c r="C11" t="s">
        <v>65</v>
      </c>
      <c r="E11" t="s">
        <v>66</v>
      </c>
      <c r="F11" t="s">
        <v>67</v>
      </c>
      <c r="G11" t="s">
        <v>68</v>
      </c>
      <c r="H11">
        <v>8901</v>
      </c>
      <c r="I11">
        <v>6</v>
      </c>
      <c r="J11">
        <v>751</v>
      </c>
      <c r="K11">
        <v>125.16666669999999</v>
      </c>
    </row>
    <row r="12" spans="1:12" x14ac:dyDescent="0.4">
      <c r="A12" t="s">
        <v>69</v>
      </c>
      <c r="B12" t="s">
        <v>70</v>
      </c>
      <c r="C12" t="s">
        <v>71</v>
      </c>
      <c r="E12" t="s">
        <v>72</v>
      </c>
      <c r="F12" t="s">
        <v>73</v>
      </c>
      <c r="G12" t="s">
        <v>69</v>
      </c>
      <c r="H12">
        <v>11420</v>
      </c>
      <c r="I12">
        <v>26</v>
      </c>
      <c r="J12">
        <v>2442</v>
      </c>
      <c r="K12">
        <v>93.92307692</v>
      </c>
    </row>
    <row r="13" spans="1:12" x14ac:dyDescent="0.4">
      <c r="A13" t="s">
        <v>74</v>
      </c>
      <c r="B13" t="s">
        <v>75</v>
      </c>
      <c r="C13" t="s">
        <v>76</v>
      </c>
      <c r="E13" t="s">
        <v>77</v>
      </c>
      <c r="F13" t="s">
        <v>78</v>
      </c>
      <c r="G13" t="s">
        <v>79</v>
      </c>
      <c r="H13">
        <v>77740</v>
      </c>
      <c r="I13">
        <v>348</v>
      </c>
      <c r="J13">
        <v>28610</v>
      </c>
      <c r="K13">
        <v>82.212643679999999</v>
      </c>
    </row>
    <row r="14" spans="1:12" x14ac:dyDescent="0.4">
      <c r="A14" t="s">
        <v>80</v>
      </c>
      <c r="B14" t="s">
        <v>81</v>
      </c>
      <c r="C14" t="s">
        <v>82</v>
      </c>
      <c r="E14" t="s">
        <v>83</v>
      </c>
      <c r="F14" t="s">
        <v>84</v>
      </c>
      <c r="G14" t="s">
        <v>85</v>
      </c>
      <c r="H14">
        <v>14920</v>
      </c>
      <c r="I14">
        <v>65</v>
      </c>
      <c r="J14">
        <v>4556</v>
      </c>
      <c r="K14">
        <v>70.092307689999998</v>
      </c>
    </row>
    <row r="15" spans="1:12" x14ac:dyDescent="0.4">
      <c r="A15" t="s">
        <v>86</v>
      </c>
      <c r="B15" t="s">
        <v>87</v>
      </c>
      <c r="C15" t="s">
        <v>88</v>
      </c>
      <c r="D15" t="s">
        <v>88</v>
      </c>
      <c r="E15" t="s">
        <v>89</v>
      </c>
      <c r="F15" t="s">
        <v>90</v>
      </c>
      <c r="G15" t="s">
        <v>91</v>
      </c>
      <c r="H15">
        <v>104100</v>
      </c>
      <c r="I15">
        <v>65</v>
      </c>
      <c r="J15">
        <v>3994</v>
      </c>
      <c r="K15">
        <v>61.446153850000002</v>
      </c>
    </row>
    <row r="16" spans="1:12" x14ac:dyDescent="0.4">
      <c r="A16" t="s">
        <v>92</v>
      </c>
      <c r="B16" t="s">
        <v>93</v>
      </c>
      <c r="C16" t="s">
        <v>94</v>
      </c>
      <c r="D16" s="2">
        <v>45704</v>
      </c>
      <c r="E16" t="s">
        <v>95</v>
      </c>
      <c r="F16" t="s">
        <v>96</v>
      </c>
      <c r="G16" t="s">
        <v>97</v>
      </c>
      <c r="H16">
        <v>57010</v>
      </c>
      <c r="I16">
        <v>374</v>
      </c>
      <c r="J16">
        <v>19610</v>
      </c>
      <c r="K16">
        <v>52.433155079999999</v>
      </c>
    </row>
    <row r="17" spans="1:12" x14ac:dyDescent="0.4">
      <c r="A17" t="s">
        <v>98</v>
      </c>
      <c r="B17" t="s">
        <v>99</v>
      </c>
      <c r="C17" t="s">
        <v>100</v>
      </c>
      <c r="E17" t="s">
        <v>101</v>
      </c>
      <c r="F17" t="s">
        <v>102</v>
      </c>
      <c r="G17" t="s">
        <v>103</v>
      </c>
      <c r="H17">
        <v>7613</v>
      </c>
      <c r="I17">
        <v>82</v>
      </c>
      <c r="J17">
        <v>3118</v>
      </c>
      <c r="K17">
        <v>38.024390240000002</v>
      </c>
    </row>
    <row r="18" spans="1:12" x14ac:dyDescent="0.4">
      <c r="A18" t="s">
        <v>104</v>
      </c>
      <c r="B18" t="s">
        <v>105</v>
      </c>
      <c r="C18" t="s">
        <v>106</v>
      </c>
      <c r="D18" s="2">
        <v>45881</v>
      </c>
      <c r="E18" t="s">
        <v>107</v>
      </c>
      <c r="F18" t="s">
        <v>108</v>
      </c>
      <c r="G18" t="s">
        <v>109</v>
      </c>
      <c r="H18">
        <v>141000</v>
      </c>
      <c r="I18">
        <v>73</v>
      </c>
      <c r="J18">
        <v>2291</v>
      </c>
      <c r="K18">
        <v>31.38356164</v>
      </c>
    </row>
    <row r="19" spans="1:12" x14ac:dyDescent="0.4">
      <c r="A19" t="s">
        <v>110</v>
      </c>
      <c r="B19" t="s">
        <v>111</v>
      </c>
      <c r="C19" t="s">
        <v>112</v>
      </c>
      <c r="D19" s="2">
        <v>45719</v>
      </c>
      <c r="E19" t="s">
        <v>113</v>
      </c>
      <c r="F19" t="s">
        <v>114</v>
      </c>
      <c r="G19" t="s">
        <v>115</v>
      </c>
      <c r="H19">
        <v>160000</v>
      </c>
      <c r="I19">
        <v>224</v>
      </c>
      <c r="J19">
        <v>5855</v>
      </c>
      <c r="K19">
        <v>26.13839286</v>
      </c>
    </row>
    <row r="20" spans="1:12" x14ac:dyDescent="0.4">
      <c r="A20" t="s">
        <v>116</v>
      </c>
      <c r="B20" t="s">
        <v>117</v>
      </c>
      <c r="C20" t="s">
        <v>118</v>
      </c>
      <c r="E20" t="s">
        <v>119</v>
      </c>
      <c r="F20" t="s">
        <v>120</v>
      </c>
      <c r="G20" t="s">
        <v>121</v>
      </c>
      <c r="H20">
        <v>730</v>
      </c>
      <c r="I20">
        <v>10</v>
      </c>
      <c r="J20">
        <v>248</v>
      </c>
      <c r="K20">
        <v>24.8</v>
      </c>
      <c r="L20" t="s">
        <v>619</v>
      </c>
    </row>
    <row r="21" spans="1:12" x14ac:dyDescent="0.4">
      <c r="A21" t="s">
        <v>122</v>
      </c>
      <c r="B21" t="s">
        <v>123</v>
      </c>
      <c r="C21" t="s">
        <v>124</v>
      </c>
      <c r="E21" t="s">
        <v>125</v>
      </c>
      <c r="F21" t="s">
        <v>126</v>
      </c>
      <c r="G21" t="s">
        <v>127</v>
      </c>
      <c r="H21">
        <v>20380</v>
      </c>
      <c r="I21">
        <v>254</v>
      </c>
      <c r="J21">
        <v>5513</v>
      </c>
      <c r="K21">
        <v>21.704724410000001</v>
      </c>
    </row>
    <row r="22" spans="1:12" x14ac:dyDescent="0.4">
      <c r="A22" t="s">
        <v>128</v>
      </c>
      <c r="B22" t="s">
        <v>129</v>
      </c>
      <c r="C22" t="s">
        <v>130</v>
      </c>
      <c r="E22" t="s">
        <v>131</v>
      </c>
      <c r="F22" t="s">
        <v>132</v>
      </c>
      <c r="G22" t="s">
        <v>128</v>
      </c>
      <c r="H22">
        <v>1811</v>
      </c>
      <c r="I22">
        <v>35</v>
      </c>
      <c r="J22">
        <v>615</v>
      </c>
      <c r="K22">
        <v>17.571428569999998</v>
      </c>
    </row>
    <row r="23" spans="1:12" x14ac:dyDescent="0.4">
      <c r="A23" t="s">
        <v>133</v>
      </c>
      <c r="B23" t="s">
        <v>134</v>
      </c>
      <c r="C23" t="s">
        <v>135</v>
      </c>
      <c r="E23" t="s">
        <v>95</v>
      </c>
      <c r="F23" t="s">
        <v>136</v>
      </c>
      <c r="G23" t="s">
        <v>137</v>
      </c>
      <c r="H23">
        <v>13460</v>
      </c>
      <c r="I23">
        <v>545</v>
      </c>
      <c r="J23">
        <v>8333</v>
      </c>
      <c r="K23">
        <v>15.289908260000001</v>
      </c>
    </row>
    <row r="24" spans="1:12" x14ac:dyDescent="0.4">
      <c r="A24" t="s">
        <v>138</v>
      </c>
      <c r="B24" t="s">
        <v>139</v>
      </c>
      <c r="C24" t="s">
        <v>140</v>
      </c>
      <c r="E24" t="s">
        <v>141</v>
      </c>
      <c r="F24" t="s">
        <v>142</v>
      </c>
      <c r="G24" t="s">
        <v>143</v>
      </c>
      <c r="H24">
        <v>2175</v>
      </c>
      <c r="I24">
        <v>93</v>
      </c>
      <c r="J24">
        <v>1236</v>
      </c>
      <c r="K24">
        <v>13.29032258</v>
      </c>
    </row>
    <row r="25" spans="1:12" x14ac:dyDescent="0.4">
      <c r="A25" t="s">
        <v>144</v>
      </c>
      <c r="B25" t="s">
        <v>145</v>
      </c>
      <c r="C25" t="s">
        <v>146</v>
      </c>
      <c r="E25" t="s">
        <v>147</v>
      </c>
      <c r="F25" t="s">
        <v>148</v>
      </c>
      <c r="G25" t="s">
        <v>149</v>
      </c>
      <c r="H25">
        <v>2924</v>
      </c>
      <c r="I25">
        <v>137</v>
      </c>
      <c r="J25">
        <v>1545</v>
      </c>
      <c r="K25">
        <v>11.27737226</v>
      </c>
    </row>
    <row r="26" spans="1:12" x14ac:dyDescent="0.4">
      <c r="A26" t="s">
        <v>150</v>
      </c>
      <c r="B26" t="s">
        <v>151</v>
      </c>
      <c r="C26" t="s">
        <v>152</v>
      </c>
      <c r="D26" s="2">
        <v>46008</v>
      </c>
      <c r="E26" t="s">
        <v>153</v>
      </c>
      <c r="F26" t="s">
        <v>154</v>
      </c>
      <c r="G26" t="s">
        <v>155</v>
      </c>
      <c r="H26">
        <v>52260</v>
      </c>
      <c r="I26">
        <v>1079</v>
      </c>
      <c r="J26">
        <v>11590</v>
      </c>
      <c r="K26">
        <v>10.741427249999999</v>
      </c>
    </row>
    <row r="27" spans="1:12" x14ac:dyDescent="0.4">
      <c r="A27" t="s">
        <v>156</v>
      </c>
      <c r="B27" t="s">
        <v>157</v>
      </c>
      <c r="C27" t="s">
        <v>158</v>
      </c>
      <c r="D27" t="s">
        <v>158</v>
      </c>
      <c r="E27" t="s">
        <v>159</v>
      </c>
      <c r="F27" t="s">
        <v>160</v>
      </c>
      <c r="G27" t="s">
        <v>161</v>
      </c>
      <c r="H27">
        <v>120400</v>
      </c>
      <c r="I27">
        <v>2729</v>
      </c>
      <c r="J27">
        <v>25880</v>
      </c>
      <c r="K27">
        <v>9.4833272260000001</v>
      </c>
    </row>
    <row r="28" spans="1:12" x14ac:dyDescent="0.4">
      <c r="A28" t="s">
        <v>162</v>
      </c>
      <c r="B28" t="s">
        <v>163</v>
      </c>
      <c r="C28" t="s">
        <v>164</v>
      </c>
      <c r="E28" t="s">
        <v>165</v>
      </c>
      <c r="F28" t="s">
        <v>166</v>
      </c>
      <c r="G28" t="s">
        <v>167</v>
      </c>
      <c r="H28">
        <v>1267</v>
      </c>
      <c r="I28">
        <v>117</v>
      </c>
      <c r="J28">
        <v>1107</v>
      </c>
      <c r="K28">
        <v>9.461538462</v>
      </c>
    </row>
    <row r="29" spans="1:12" x14ac:dyDescent="0.4">
      <c r="A29" t="s">
        <v>168</v>
      </c>
      <c r="B29" t="s">
        <v>169</v>
      </c>
      <c r="C29" t="s">
        <v>170</v>
      </c>
      <c r="D29" s="2">
        <v>45883</v>
      </c>
      <c r="E29" t="s">
        <v>95</v>
      </c>
      <c r="F29" t="s">
        <v>171</v>
      </c>
      <c r="G29" t="s">
        <v>172</v>
      </c>
      <c r="H29">
        <v>53050</v>
      </c>
      <c r="I29">
        <v>1136</v>
      </c>
      <c r="J29">
        <v>10710</v>
      </c>
      <c r="K29">
        <v>9.4278169009999999</v>
      </c>
    </row>
    <row r="30" spans="1:12" x14ac:dyDescent="0.4">
      <c r="A30" t="s">
        <v>173</v>
      </c>
      <c r="B30" t="s">
        <v>174</v>
      </c>
      <c r="C30" t="s">
        <v>175</v>
      </c>
      <c r="E30" t="s">
        <v>176</v>
      </c>
      <c r="F30" t="s">
        <v>177</v>
      </c>
      <c r="G30" t="s">
        <v>178</v>
      </c>
      <c r="H30">
        <v>633</v>
      </c>
      <c r="I30">
        <v>38</v>
      </c>
      <c r="J30">
        <v>282</v>
      </c>
      <c r="K30">
        <v>7.4210526320000003</v>
      </c>
      <c r="L30" t="s">
        <v>619</v>
      </c>
    </row>
    <row r="31" spans="1:12" x14ac:dyDescent="0.4">
      <c r="A31" t="s">
        <v>179</v>
      </c>
      <c r="B31" t="s">
        <v>180</v>
      </c>
      <c r="C31" t="s">
        <v>181</v>
      </c>
      <c r="E31" t="s">
        <v>182</v>
      </c>
      <c r="F31" t="s">
        <v>183</v>
      </c>
      <c r="G31" t="s">
        <v>179</v>
      </c>
      <c r="H31">
        <v>4277</v>
      </c>
      <c r="I31">
        <v>65</v>
      </c>
      <c r="J31">
        <v>481</v>
      </c>
      <c r="K31">
        <v>7.4</v>
      </c>
      <c r="L31" t="s">
        <v>619</v>
      </c>
    </row>
    <row r="32" spans="1:12" x14ac:dyDescent="0.4">
      <c r="A32" t="s">
        <v>184</v>
      </c>
      <c r="B32" t="s">
        <v>185</v>
      </c>
      <c r="C32" t="s">
        <v>186</v>
      </c>
      <c r="E32" t="s">
        <v>187</v>
      </c>
      <c r="F32" t="s">
        <v>188</v>
      </c>
      <c r="G32" t="s">
        <v>189</v>
      </c>
      <c r="H32">
        <v>632</v>
      </c>
      <c r="I32">
        <v>24</v>
      </c>
      <c r="J32">
        <v>172</v>
      </c>
      <c r="K32">
        <v>7.1666666670000003</v>
      </c>
      <c r="L32" t="s">
        <v>619</v>
      </c>
    </row>
    <row r="33" spans="1:12" x14ac:dyDescent="0.4">
      <c r="A33" t="s">
        <v>190</v>
      </c>
      <c r="B33" t="s">
        <v>191</v>
      </c>
      <c r="C33" t="s">
        <v>192</v>
      </c>
      <c r="E33" t="s">
        <v>193</v>
      </c>
      <c r="F33" t="s">
        <v>194</v>
      </c>
      <c r="G33" t="s">
        <v>195</v>
      </c>
      <c r="H33">
        <v>184</v>
      </c>
      <c r="I33">
        <v>2</v>
      </c>
      <c r="J33">
        <v>14</v>
      </c>
      <c r="K33">
        <v>7</v>
      </c>
      <c r="L33" t="s">
        <v>619</v>
      </c>
    </row>
    <row r="34" spans="1:12" x14ac:dyDescent="0.4">
      <c r="A34" t="s">
        <v>196</v>
      </c>
      <c r="B34" t="s">
        <v>197</v>
      </c>
      <c r="C34" t="s">
        <v>198</v>
      </c>
      <c r="E34" t="s">
        <v>199</v>
      </c>
      <c r="F34" t="s">
        <v>200</v>
      </c>
      <c r="G34" t="s">
        <v>201</v>
      </c>
      <c r="H34">
        <v>15</v>
      </c>
      <c r="I34">
        <v>1</v>
      </c>
      <c r="J34">
        <v>7</v>
      </c>
      <c r="K34">
        <v>7</v>
      </c>
      <c r="L34" t="s">
        <v>619</v>
      </c>
    </row>
    <row r="35" spans="1:12" x14ac:dyDescent="0.4">
      <c r="A35" t="s">
        <v>202</v>
      </c>
      <c r="B35" t="s">
        <v>203</v>
      </c>
      <c r="C35" t="s">
        <v>204</v>
      </c>
      <c r="E35" t="s">
        <v>205</v>
      </c>
      <c r="F35" t="s">
        <v>206</v>
      </c>
      <c r="G35" t="s">
        <v>202</v>
      </c>
      <c r="H35">
        <v>283</v>
      </c>
      <c r="I35">
        <v>19</v>
      </c>
      <c r="J35">
        <v>130</v>
      </c>
      <c r="K35">
        <v>6.8421052629999997</v>
      </c>
      <c r="L35" t="s">
        <v>619</v>
      </c>
    </row>
    <row r="36" spans="1:12" x14ac:dyDescent="0.4">
      <c r="A36" t="s">
        <v>207</v>
      </c>
      <c r="B36" t="s">
        <v>208</v>
      </c>
      <c r="C36" t="s">
        <v>209</v>
      </c>
      <c r="E36" t="s">
        <v>210</v>
      </c>
      <c r="F36" t="s">
        <v>211</v>
      </c>
      <c r="G36" t="s">
        <v>207</v>
      </c>
      <c r="H36">
        <v>3494</v>
      </c>
      <c r="I36">
        <v>213</v>
      </c>
      <c r="J36">
        <v>1207</v>
      </c>
      <c r="K36">
        <v>5.6666666670000003</v>
      </c>
    </row>
    <row r="37" spans="1:12" x14ac:dyDescent="0.4">
      <c r="A37" t="s">
        <v>212</v>
      </c>
      <c r="B37" t="s">
        <v>213</v>
      </c>
      <c r="C37" t="s">
        <v>214</v>
      </c>
      <c r="E37" t="s">
        <v>215</v>
      </c>
      <c r="F37" t="s">
        <v>216</v>
      </c>
      <c r="G37" t="s">
        <v>217</v>
      </c>
      <c r="H37">
        <v>8560</v>
      </c>
      <c r="I37">
        <v>205</v>
      </c>
      <c r="J37">
        <v>1114</v>
      </c>
      <c r="K37">
        <v>5.4341463409999999</v>
      </c>
    </row>
    <row r="38" spans="1:12" x14ac:dyDescent="0.4">
      <c r="A38" t="s">
        <v>218</v>
      </c>
      <c r="B38" t="s">
        <v>219</v>
      </c>
      <c r="C38" t="s">
        <v>220</v>
      </c>
      <c r="E38" t="s">
        <v>221</v>
      </c>
      <c r="F38" t="s">
        <v>222</v>
      </c>
      <c r="G38" t="s">
        <v>223</v>
      </c>
      <c r="H38">
        <v>169100</v>
      </c>
      <c r="I38">
        <v>1393</v>
      </c>
      <c r="J38">
        <v>6969</v>
      </c>
      <c r="K38">
        <v>5.0028715000000004</v>
      </c>
    </row>
    <row r="39" spans="1:12" x14ac:dyDescent="0.4">
      <c r="A39" t="s">
        <v>224</v>
      </c>
      <c r="B39" t="s">
        <v>225</v>
      </c>
      <c r="C39" t="s">
        <v>226</v>
      </c>
      <c r="E39" t="s">
        <v>227</v>
      </c>
      <c r="F39" t="s">
        <v>228</v>
      </c>
      <c r="G39" t="s">
        <v>224</v>
      </c>
      <c r="H39">
        <v>2647</v>
      </c>
      <c r="I39">
        <v>11</v>
      </c>
      <c r="J39">
        <v>54</v>
      </c>
      <c r="K39">
        <v>4.9090909089999997</v>
      </c>
      <c r="L39" t="s">
        <v>619</v>
      </c>
    </row>
    <row r="40" spans="1:12" x14ac:dyDescent="0.4">
      <c r="A40" t="s">
        <v>229</v>
      </c>
      <c r="B40" t="s">
        <v>230</v>
      </c>
      <c r="C40" t="s">
        <v>231</v>
      </c>
      <c r="D40" t="s">
        <v>231</v>
      </c>
      <c r="E40" t="s">
        <v>232</v>
      </c>
      <c r="F40" t="s">
        <v>233</v>
      </c>
      <c r="G40" t="s">
        <v>234</v>
      </c>
      <c r="H40">
        <v>129800</v>
      </c>
      <c r="I40">
        <v>1791</v>
      </c>
      <c r="J40">
        <v>8785</v>
      </c>
      <c r="K40">
        <v>4.9050809600000003</v>
      </c>
      <c r="L40" t="s">
        <v>620</v>
      </c>
    </row>
    <row r="41" spans="1:12" x14ac:dyDescent="0.4">
      <c r="A41" t="s">
        <v>235</v>
      </c>
      <c r="B41" t="s">
        <v>236</v>
      </c>
      <c r="C41" t="s">
        <v>237</v>
      </c>
      <c r="D41" t="s">
        <v>238</v>
      </c>
      <c r="E41" t="s">
        <v>239</v>
      </c>
      <c r="F41" t="s">
        <v>240</v>
      </c>
      <c r="G41" t="s">
        <v>235</v>
      </c>
      <c r="H41">
        <v>1678</v>
      </c>
      <c r="I41">
        <v>69</v>
      </c>
      <c r="J41">
        <v>337</v>
      </c>
      <c r="K41">
        <v>4.8840579709999998</v>
      </c>
      <c r="L41" t="s">
        <v>619</v>
      </c>
    </row>
    <row r="42" spans="1:12" x14ac:dyDescent="0.4">
      <c r="A42" t="s">
        <v>241</v>
      </c>
      <c r="B42" t="s">
        <v>242</v>
      </c>
      <c r="C42" t="s">
        <v>243</v>
      </c>
      <c r="D42" t="s">
        <v>244</v>
      </c>
      <c r="E42" t="s">
        <v>245</v>
      </c>
      <c r="F42" t="s">
        <v>246</v>
      </c>
      <c r="G42" t="s">
        <v>247</v>
      </c>
      <c r="H42">
        <v>47410</v>
      </c>
      <c r="I42">
        <v>451</v>
      </c>
      <c r="J42">
        <v>1990</v>
      </c>
      <c r="K42">
        <v>4.4124168509999997</v>
      </c>
    </row>
    <row r="43" spans="1:12" x14ac:dyDescent="0.4">
      <c r="A43" t="s">
        <v>248</v>
      </c>
      <c r="B43" t="s">
        <v>249</v>
      </c>
      <c r="C43" t="s">
        <v>250</v>
      </c>
      <c r="E43" t="s">
        <v>251</v>
      </c>
      <c r="F43" t="s">
        <v>252</v>
      </c>
      <c r="G43" t="s">
        <v>253</v>
      </c>
      <c r="H43">
        <v>3382</v>
      </c>
      <c r="I43">
        <v>343</v>
      </c>
      <c r="J43">
        <v>1440</v>
      </c>
      <c r="K43">
        <v>4.1982507289999997</v>
      </c>
    </row>
    <row r="44" spans="1:12" x14ac:dyDescent="0.4">
      <c r="A44" t="s">
        <v>254</v>
      </c>
      <c r="B44" t="s">
        <v>255</v>
      </c>
      <c r="C44" t="s">
        <v>256</v>
      </c>
      <c r="E44" t="s">
        <v>257</v>
      </c>
      <c r="F44" t="s">
        <v>258</v>
      </c>
      <c r="G44" t="s">
        <v>259</v>
      </c>
      <c r="H44">
        <v>9394</v>
      </c>
      <c r="I44">
        <v>472</v>
      </c>
      <c r="J44">
        <v>1929</v>
      </c>
      <c r="K44">
        <v>4.0868644070000002</v>
      </c>
    </row>
    <row r="45" spans="1:12" x14ac:dyDescent="0.4">
      <c r="A45" t="s">
        <v>260</v>
      </c>
      <c r="B45" t="s">
        <v>261</v>
      </c>
      <c r="C45" t="s">
        <v>262</v>
      </c>
      <c r="E45" t="s">
        <v>263</v>
      </c>
      <c r="F45" t="s">
        <v>264</v>
      </c>
      <c r="G45" t="s">
        <v>265</v>
      </c>
      <c r="H45">
        <v>1590</v>
      </c>
      <c r="I45">
        <v>129</v>
      </c>
      <c r="J45">
        <v>517</v>
      </c>
      <c r="K45">
        <v>4.0077519380000002</v>
      </c>
    </row>
    <row r="46" spans="1:12" x14ac:dyDescent="0.4">
      <c r="A46" t="s">
        <v>266</v>
      </c>
      <c r="B46" t="s">
        <v>267</v>
      </c>
      <c r="C46" t="s">
        <v>268</v>
      </c>
      <c r="E46" t="s">
        <v>269</v>
      </c>
      <c r="F46" t="s">
        <v>270</v>
      </c>
      <c r="G46" t="s">
        <v>271</v>
      </c>
      <c r="H46">
        <v>2413</v>
      </c>
      <c r="I46">
        <v>29</v>
      </c>
      <c r="J46">
        <v>114</v>
      </c>
      <c r="K46">
        <v>3.9310344829999999</v>
      </c>
      <c r="L46" t="s">
        <v>619</v>
      </c>
    </row>
    <row r="47" spans="1:12" x14ac:dyDescent="0.4">
      <c r="A47" t="s">
        <v>272</v>
      </c>
      <c r="B47" t="s">
        <v>273</v>
      </c>
      <c r="C47" t="s">
        <v>274</v>
      </c>
      <c r="D47" s="2">
        <v>45822</v>
      </c>
      <c r="E47" t="s">
        <v>275</v>
      </c>
      <c r="F47" t="s">
        <v>276</v>
      </c>
      <c r="G47" t="s">
        <v>277</v>
      </c>
      <c r="H47">
        <v>33790</v>
      </c>
      <c r="I47">
        <v>1464</v>
      </c>
      <c r="J47">
        <v>5331</v>
      </c>
      <c r="K47">
        <v>3.6413934430000001</v>
      </c>
    </row>
    <row r="48" spans="1:12" x14ac:dyDescent="0.4">
      <c r="A48" t="s">
        <v>278</v>
      </c>
      <c r="B48" t="s">
        <v>279</v>
      </c>
      <c r="C48" t="s">
        <v>280</v>
      </c>
      <c r="E48" t="s">
        <v>281</v>
      </c>
      <c r="F48" t="s">
        <v>282</v>
      </c>
      <c r="G48" t="s">
        <v>283</v>
      </c>
      <c r="H48">
        <v>5012</v>
      </c>
      <c r="I48">
        <v>333</v>
      </c>
      <c r="J48">
        <v>1193</v>
      </c>
      <c r="K48">
        <v>3.5825825830000002</v>
      </c>
    </row>
    <row r="49" spans="1:12" x14ac:dyDescent="0.4">
      <c r="A49" t="s">
        <v>284</v>
      </c>
      <c r="B49" t="s">
        <v>285</v>
      </c>
      <c r="C49" t="s">
        <v>286</v>
      </c>
      <c r="D49" t="s">
        <v>286</v>
      </c>
      <c r="E49" t="s">
        <v>287</v>
      </c>
      <c r="F49" t="s">
        <v>288</v>
      </c>
      <c r="G49" t="s">
        <v>289</v>
      </c>
      <c r="H49">
        <v>123900</v>
      </c>
      <c r="I49">
        <v>14180</v>
      </c>
      <c r="J49">
        <v>48270</v>
      </c>
      <c r="K49">
        <v>3.404090268</v>
      </c>
    </row>
    <row r="50" spans="1:12" x14ac:dyDescent="0.4">
      <c r="A50" t="s">
        <v>290</v>
      </c>
      <c r="B50" t="s">
        <v>291</v>
      </c>
      <c r="C50" t="s">
        <v>292</v>
      </c>
      <c r="E50" t="s">
        <v>293</v>
      </c>
      <c r="F50" t="s">
        <v>294</v>
      </c>
      <c r="G50" t="s">
        <v>295</v>
      </c>
      <c r="H50">
        <v>34270</v>
      </c>
      <c r="I50">
        <v>3277</v>
      </c>
      <c r="J50">
        <v>10250</v>
      </c>
      <c r="K50">
        <v>3.1278608480000001</v>
      </c>
    </row>
    <row r="51" spans="1:12" x14ac:dyDescent="0.4">
      <c r="A51" t="s">
        <v>296</v>
      </c>
      <c r="B51" t="s">
        <v>297</v>
      </c>
      <c r="C51" t="s">
        <v>298</v>
      </c>
      <c r="E51" t="s">
        <v>299</v>
      </c>
      <c r="F51" t="s">
        <v>300</v>
      </c>
      <c r="G51" t="s">
        <v>301</v>
      </c>
      <c r="H51">
        <v>23380</v>
      </c>
      <c r="I51">
        <v>4043</v>
      </c>
      <c r="J51">
        <v>12430</v>
      </c>
      <c r="K51">
        <v>3.074449666</v>
      </c>
    </row>
    <row r="52" spans="1:12" x14ac:dyDescent="0.4">
      <c r="A52" t="s">
        <v>302</v>
      </c>
      <c r="B52" t="s">
        <v>303</v>
      </c>
      <c r="C52" t="s">
        <v>304</v>
      </c>
      <c r="E52" t="s">
        <v>305</v>
      </c>
      <c r="F52" t="s">
        <v>306</v>
      </c>
      <c r="G52" t="s">
        <v>307</v>
      </c>
      <c r="H52">
        <v>24080</v>
      </c>
      <c r="I52">
        <v>1682</v>
      </c>
      <c r="J52">
        <v>4962</v>
      </c>
      <c r="K52">
        <v>2.9500594530000002</v>
      </c>
    </row>
    <row r="53" spans="1:12" x14ac:dyDescent="0.4">
      <c r="A53" t="s">
        <v>308</v>
      </c>
      <c r="B53" t="s">
        <v>309</v>
      </c>
      <c r="C53" t="s">
        <v>310</v>
      </c>
      <c r="E53" t="s">
        <v>311</v>
      </c>
      <c r="F53" t="s">
        <v>312</v>
      </c>
      <c r="G53" t="s">
        <v>313</v>
      </c>
      <c r="H53">
        <v>111000</v>
      </c>
      <c r="I53">
        <v>5755</v>
      </c>
      <c r="J53">
        <v>15730</v>
      </c>
      <c r="K53">
        <v>2.7332754129999999</v>
      </c>
    </row>
    <row r="54" spans="1:12" x14ac:dyDescent="0.4">
      <c r="A54" t="s">
        <v>314</v>
      </c>
      <c r="B54" t="s">
        <v>315</v>
      </c>
      <c r="C54" t="s">
        <v>316</v>
      </c>
      <c r="E54" t="s">
        <v>317</v>
      </c>
      <c r="F54" t="s">
        <v>318</v>
      </c>
      <c r="G54" t="s">
        <v>319</v>
      </c>
      <c r="H54">
        <v>2403</v>
      </c>
      <c r="I54">
        <v>324</v>
      </c>
      <c r="J54">
        <v>864</v>
      </c>
      <c r="K54">
        <v>2.6666666669999999</v>
      </c>
    </row>
    <row r="55" spans="1:12" x14ac:dyDescent="0.4">
      <c r="A55" t="s">
        <v>320</v>
      </c>
      <c r="B55" t="s">
        <v>321</v>
      </c>
      <c r="C55" t="s">
        <v>322</v>
      </c>
      <c r="E55" t="s">
        <v>323</v>
      </c>
      <c r="F55" t="s">
        <v>324</v>
      </c>
      <c r="G55" t="s">
        <v>320</v>
      </c>
      <c r="H55">
        <v>3591</v>
      </c>
      <c r="I55">
        <v>265</v>
      </c>
      <c r="J55">
        <v>696</v>
      </c>
      <c r="K55">
        <v>2.626415094</v>
      </c>
    </row>
    <row r="56" spans="1:12" x14ac:dyDescent="0.4">
      <c r="A56" t="s">
        <v>325</v>
      </c>
      <c r="B56" t="s">
        <v>326</v>
      </c>
      <c r="C56" t="s">
        <v>327</v>
      </c>
      <c r="D56" t="s">
        <v>328</v>
      </c>
      <c r="E56" t="s">
        <v>329</v>
      </c>
      <c r="F56" t="s">
        <v>330</v>
      </c>
      <c r="G56" t="s">
        <v>331</v>
      </c>
      <c r="H56">
        <v>113000</v>
      </c>
      <c r="I56">
        <v>4042</v>
      </c>
      <c r="J56">
        <v>10240</v>
      </c>
      <c r="K56">
        <v>2.5333993069999998</v>
      </c>
    </row>
    <row r="57" spans="1:12" x14ac:dyDescent="0.4">
      <c r="A57" t="s">
        <v>332</v>
      </c>
      <c r="B57" t="s">
        <v>333</v>
      </c>
      <c r="C57" t="s">
        <v>334</v>
      </c>
      <c r="E57" t="s">
        <v>335</v>
      </c>
      <c r="F57" t="s">
        <v>336</v>
      </c>
      <c r="G57" t="s">
        <v>332</v>
      </c>
      <c r="H57">
        <v>1092</v>
      </c>
      <c r="I57">
        <v>90</v>
      </c>
      <c r="J57">
        <v>216</v>
      </c>
      <c r="K57">
        <v>2.4</v>
      </c>
      <c r="L57" t="s">
        <v>619</v>
      </c>
    </row>
    <row r="58" spans="1:12" x14ac:dyDescent="0.4">
      <c r="A58" t="s">
        <v>337</v>
      </c>
      <c r="B58" t="s">
        <v>338</v>
      </c>
      <c r="C58" t="s">
        <v>339</v>
      </c>
      <c r="E58" t="s">
        <v>340</v>
      </c>
      <c r="F58" t="s">
        <v>341</v>
      </c>
      <c r="G58" t="s">
        <v>337</v>
      </c>
      <c r="H58">
        <v>1469</v>
      </c>
      <c r="I58">
        <v>222</v>
      </c>
      <c r="J58">
        <v>531</v>
      </c>
      <c r="K58">
        <v>2.3918918919999999</v>
      </c>
    </row>
    <row r="59" spans="1:12" x14ac:dyDescent="0.4">
      <c r="A59" t="s">
        <v>342</v>
      </c>
      <c r="B59" t="s">
        <v>343</v>
      </c>
      <c r="C59" t="s">
        <v>344</v>
      </c>
      <c r="E59" t="s">
        <v>345</v>
      </c>
      <c r="F59" t="s">
        <v>346</v>
      </c>
      <c r="G59" t="s">
        <v>342</v>
      </c>
      <c r="H59">
        <v>5657</v>
      </c>
      <c r="I59">
        <v>363</v>
      </c>
      <c r="J59">
        <v>857</v>
      </c>
      <c r="K59">
        <v>2.3608815430000001</v>
      </c>
    </row>
    <row r="60" spans="1:12" x14ac:dyDescent="0.4">
      <c r="A60" t="s">
        <v>347</v>
      </c>
      <c r="B60" t="s">
        <v>348</v>
      </c>
      <c r="C60" t="s">
        <v>349</v>
      </c>
      <c r="E60" t="s">
        <v>350</v>
      </c>
      <c r="F60" t="s">
        <v>351</v>
      </c>
      <c r="G60" t="s">
        <v>347</v>
      </c>
      <c r="H60">
        <v>2166</v>
      </c>
      <c r="I60">
        <v>179</v>
      </c>
      <c r="J60">
        <v>396</v>
      </c>
      <c r="K60">
        <v>2.2122905030000002</v>
      </c>
      <c r="L60" t="s">
        <v>619</v>
      </c>
    </row>
    <row r="61" spans="1:12" x14ac:dyDescent="0.4">
      <c r="A61" t="s">
        <v>352</v>
      </c>
      <c r="B61" t="s">
        <v>353</v>
      </c>
      <c r="C61" t="s">
        <v>354</v>
      </c>
      <c r="D61" s="2">
        <v>45748</v>
      </c>
      <c r="E61" t="s">
        <v>355</v>
      </c>
      <c r="F61" t="s">
        <v>356</v>
      </c>
      <c r="G61" t="s">
        <v>357</v>
      </c>
      <c r="H61">
        <v>4505</v>
      </c>
      <c r="I61">
        <v>100</v>
      </c>
      <c r="J61">
        <v>218</v>
      </c>
      <c r="K61">
        <v>2.1800000000000002</v>
      </c>
      <c r="L61" t="s">
        <v>619</v>
      </c>
    </row>
    <row r="62" spans="1:12" x14ac:dyDescent="0.4">
      <c r="A62" t="s">
        <v>358</v>
      </c>
      <c r="B62" t="s">
        <v>359</v>
      </c>
      <c r="C62" t="s">
        <v>360</v>
      </c>
      <c r="D62" t="s">
        <v>360</v>
      </c>
      <c r="E62" t="s">
        <v>361</v>
      </c>
      <c r="F62" t="s">
        <v>362</v>
      </c>
      <c r="G62" t="s">
        <v>358</v>
      </c>
      <c r="H62">
        <v>703500</v>
      </c>
      <c r="I62">
        <v>27310</v>
      </c>
      <c r="J62">
        <v>58710</v>
      </c>
      <c r="K62">
        <v>2.1497619920000002</v>
      </c>
    </row>
    <row r="63" spans="1:12" x14ac:dyDescent="0.4">
      <c r="A63" t="s">
        <v>363</v>
      </c>
      <c r="B63" t="s">
        <v>364</v>
      </c>
      <c r="C63" t="s">
        <v>365</v>
      </c>
      <c r="D63" s="2">
        <v>45857</v>
      </c>
      <c r="E63" t="s">
        <v>366</v>
      </c>
      <c r="F63" t="s">
        <v>367</v>
      </c>
      <c r="G63" t="s">
        <v>363</v>
      </c>
      <c r="H63">
        <v>1889</v>
      </c>
      <c r="I63">
        <v>186</v>
      </c>
      <c r="J63">
        <v>394</v>
      </c>
      <c r="K63">
        <v>2.1182795699999999</v>
      </c>
      <c r="L63" t="s">
        <v>619</v>
      </c>
    </row>
    <row r="64" spans="1:12" x14ac:dyDescent="0.4">
      <c r="A64" t="s">
        <v>368</v>
      </c>
      <c r="B64" t="s">
        <v>369</v>
      </c>
      <c r="C64" t="s">
        <v>370</v>
      </c>
      <c r="E64" t="s">
        <v>371</v>
      </c>
      <c r="F64" t="s">
        <v>372</v>
      </c>
      <c r="G64" t="s">
        <v>373</v>
      </c>
      <c r="H64">
        <v>4862</v>
      </c>
      <c r="I64">
        <v>497</v>
      </c>
      <c r="J64">
        <v>1031</v>
      </c>
      <c r="K64">
        <v>2.0744466799999999</v>
      </c>
    </row>
    <row r="65" spans="1:12" x14ac:dyDescent="0.4">
      <c r="A65" t="s">
        <v>374</v>
      </c>
      <c r="B65" t="s">
        <v>375</v>
      </c>
      <c r="C65" t="s">
        <v>376</v>
      </c>
      <c r="D65" t="s">
        <v>377</v>
      </c>
      <c r="E65" t="s">
        <v>378</v>
      </c>
      <c r="F65" t="s">
        <v>379</v>
      </c>
      <c r="G65" t="s">
        <v>380</v>
      </c>
      <c r="H65">
        <v>5926</v>
      </c>
      <c r="I65">
        <v>383</v>
      </c>
      <c r="J65">
        <v>774</v>
      </c>
      <c r="K65">
        <v>2.0208877279999999</v>
      </c>
    </row>
    <row r="66" spans="1:12" x14ac:dyDescent="0.4">
      <c r="A66" t="s">
        <v>381</v>
      </c>
      <c r="B66" t="s">
        <v>382</v>
      </c>
      <c r="C66" s="2">
        <v>45827</v>
      </c>
      <c r="E66" t="s">
        <v>383</v>
      </c>
      <c r="F66" t="s">
        <v>384</v>
      </c>
      <c r="G66" t="s">
        <v>381</v>
      </c>
      <c r="H66">
        <v>2737</v>
      </c>
      <c r="I66">
        <v>148</v>
      </c>
      <c r="J66">
        <v>293</v>
      </c>
      <c r="K66">
        <v>1.9797297300000001</v>
      </c>
      <c r="L66" t="s">
        <v>619</v>
      </c>
    </row>
    <row r="67" spans="1:12" x14ac:dyDescent="0.4">
      <c r="A67" t="s">
        <v>385</v>
      </c>
      <c r="B67" t="s">
        <v>386</v>
      </c>
      <c r="C67" t="s">
        <v>387</v>
      </c>
      <c r="E67" t="s">
        <v>388</v>
      </c>
      <c r="F67" t="s">
        <v>389</v>
      </c>
      <c r="G67" t="s">
        <v>390</v>
      </c>
      <c r="H67">
        <v>1316</v>
      </c>
      <c r="I67">
        <v>255</v>
      </c>
      <c r="J67">
        <v>503</v>
      </c>
      <c r="K67">
        <v>1.97254902</v>
      </c>
    </row>
    <row r="68" spans="1:12" x14ac:dyDescent="0.4">
      <c r="A68" t="s">
        <v>391</v>
      </c>
      <c r="B68" t="s">
        <v>392</v>
      </c>
      <c r="C68" t="s">
        <v>393</v>
      </c>
      <c r="E68" t="s">
        <v>394</v>
      </c>
      <c r="F68" t="s">
        <v>395</v>
      </c>
      <c r="G68" t="s">
        <v>396</v>
      </c>
      <c r="H68">
        <v>2118</v>
      </c>
      <c r="I68">
        <v>226</v>
      </c>
      <c r="J68">
        <v>439</v>
      </c>
      <c r="K68">
        <v>1.9424778760000001</v>
      </c>
      <c r="L68" s="3" t="s">
        <v>619</v>
      </c>
    </row>
    <row r="69" spans="1:12" x14ac:dyDescent="0.4">
      <c r="A69" t="s">
        <v>397</v>
      </c>
      <c r="B69" t="s">
        <v>398</v>
      </c>
      <c r="C69" t="s">
        <v>399</v>
      </c>
      <c r="D69" s="2">
        <v>45849</v>
      </c>
      <c r="E69" t="s">
        <v>400</v>
      </c>
      <c r="F69" t="s">
        <v>401</v>
      </c>
      <c r="G69" t="s">
        <v>402</v>
      </c>
      <c r="H69">
        <v>9793</v>
      </c>
      <c r="I69">
        <v>624</v>
      </c>
      <c r="J69">
        <v>1183</v>
      </c>
      <c r="K69">
        <v>1.8958333329999999</v>
      </c>
      <c r="L69" t="s">
        <v>621</v>
      </c>
    </row>
    <row r="70" spans="1:12" x14ac:dyDescent="0.4">
      <c r="A70" t="s">
        <v>403</v>
      </c>
      <c r="B70" t="s">
        <v>404</v>
      </c>
      <c r="C70" t="s">
        <v>405</v>
      </c>
      <c r="D70" t="s">
        <v>406</v>
      </c>
      <c r="E70" t="s">
        <v>407</v>
      </c>
      <c r="F70" t="s">
        <v>408</v>
      </c>
      <c r="G70" t="s">
        <v>409</v>
      </c>
      <c r="H70">
        <v>37490</v>
      </c>
      <c r="I70">
        <v>3931</v>
      </c>
      <c r="J70">
        <v>7424</v>
      </c>
      <c r="K70">
        <v>1.8885779700000001</v>
      </c>
    </row>
    <row r="71" spans="1:12" x14ac:dyDescent="0.4">
      <c r="A71" t="s">
        <v>410</v>
      </c>
      <c r="B71" t="s">
        <v>411</v>
      </c>
      <c r="C71" t="s">
        <v>412</v>
      </c>
      <c r="F71" t="s">
        <v>413</v>
      </c>
      <c r="G71" t="s">
        <v>414</v>
      </c>
      <c r="H71">
        <v>931</v>
      </c>
      <c r="I71">
        <v>95</v>
      </c>
      <c r="J71">
        <v>175</v>
      </c>
      <c r="K71">
        <v>1.8421052630000001</v>
      </c>
      <c r="L71" s="3" t="s">
        <v>619</v>
      </c>
    </row>
    <row r="72" spans="1:12" x14ac:dyDescent="0.4">
      <c r="A72" t="s">
        <v>415</v>
      </c>
      <c r="B72" t="s">
        <v>416</v>
      </c>
      <c r="C72" t="s">
        <v>417</v>
      </c>
      <c r="E72" t="s">
        <v>418</v>
      </c>
      <c r="F72" t="s">
        <v>419</v>
      </c>
      <c r="G72" t="s">
        <v>420</v>
      </c>
      <c r="H72">
        <v>3025</v>
      </c>
      <c r="I72">
        <v>357</v>
      </c>
      <c r="J72">
        <v>642</v>
      </c>
      <c r="K72">
        <v>1.7983193280000001</v>
      </c>
    </row>
    <row r="73" spans="1:12" x14ac:dyDescent="0.4">
      <c r="A73" t="s">
        <v>421</v>
      </c>
      <c r="B73" t="s">
        <v>422</v>
      </c>
      <c r="C73" t="s">
        <v>423</v>
      </c>
      <c r="D73" t="s">
        <v>424</v>
      </c>
      <c r="E73" t="s">
        <v>425</v>
      </c>
      <c r="F73" t="s">
        <v>426</v>
      </c>
      <c r="G73" t="s">
        <v>427</v>
      </c>
      <c r="H73">
        <v>94460</v>
      </c>
      <c r="I73">
        <v>8327</v>
      </c>
      <c r="J73">
        <v>13310</v>
      </c>
      <c r="K73">
        <v>1.5984147950000001</v>
      </c>
      <c r="L73" t="s">
        <v>622</v>
      </c>
    </row>
    <row r="74" spans="1:12" x14ac:dyDescent="0.4">
      <c r="A74" t="s">
        <v>428</v>
      </c>
      <c r="B74" t="s">
        <v>429</v>
      </c>
      <c r="C74" t="s">
        <v>430</v>
      </c>
      <c r="E74" t="s">
        <v>431</v>
      </c>
      <c r="F74" t="s">
        <v>432</v>
      </c>
      <c r="G74" t="s">
        <v>433</v>
      </c>
      <c r="H74">
        <v>7208</v>
      </c>
      <c r="I74">
        <v>1036</v>
      </c>
      <c r="J74">
        <v>1636</v>
      </c>
      <c r="K74">
        <v>1.579150579</v>
      </c>
    </row>
    <row r="75" spans="1:12" x14ac:dyDescent="0.4">
      <c r="A75" t="s">
        <v>434</v>
      </c>
      <c r="B75" t="s">
        <v>435</v>
      </c>
      <c r="C75" t="s">
        <v>436</v>
      </c>
      <c r="E75" t="s">
        <v>437</v>
      </c>
      <c r="F75" t="s">
        <v>438</v>
      </c>
      <c r="G75" t="s">
        <v>434</v>
      </c>
      <c r="H75">
        <v>1442</v>
      </c>
      <c r="I75">
        <v>176</v>
      </c>
      <c r="J75">
        <v>276</v>
      </c>
      <c r="K75">
        <v>1.568181818</v>
      </c>
    </row>
    <row r="76" spans="1:12" x14ac:dyDescent="0.4">
      <c r="A76" t="s">
        <v>439</v>
      </c>
      <c r="B76" t="s">
        <v>440</v>
      </c>
      <c r="C76" t="s">
        <v>441</v>
      </c>
      <c r="E76" t="s">
        <v>442</v>
      </c>
      <c r="F76" t="s">
        <v>443</v>
      </c>
      <c r="G76" t="s">
        <v>444</v>
      </c>
      <c r="H76">
        <v>14390</v>
      </c>
      <c r="I76">
        <v>2463</v>
      </c>
      <c r="J76">
        <v>3536</v>
      </c>
      <c r="K76">
        <v>1.435647584</v>
      </c>
    </row>
    <row r="77" spans="1:12" x14ac:dyDescent="0.4">
      <c r="A77" t="s">
        <v>445</v>
      </c>
      <c r="B77" t="s">
        <v>446</v>
      </c>
      <c r="C77" t="s">
        <v>447</v>
      </c>
      <c r="D77">
        <v>2010</v>
      </c>
      <c r="E77" t="s">
        <v>448</v>
      </c>
      <c r="F77" t="s">
        <v>449</v>
      </c>
      <c r="G77" t="s">
        <v>450</v>
      </c>
      <c r="H77">
        <v>46100</v>
      </c>
      <c r="I77">
        <v>3307</v>
      </c>
      <c r="J77">
        <v>4635</v>
      </c>
      <c r="K77">
        <v>1.4015724220000001</v>
      </c>
    </row>
    <row r="78" spans="1:12" x14ac:dyDescent="0.4">
      <c r="A78" t="s">
        <v>451</v>
      </c>
      <c r="B78" t="s">
        <v>452</v>
      </c>
      <c r="C78" t="s">
        <v>453</v>
      </c>
      <c r="E78" t="s">
        <v>38</v>
      </c>
      <c r="F78" t="s">
        <v>454</v>
      </c>
      <c r="G78" t="s">
        <v>451</v>
      </c>
      <c r="H78">
        <v>4896</v>
      </c>
      <c r="I78">
        <v>477</v>
      </c>
      <c r="J78">
        <v>651</v>
      </c>
      <c r="K78">
        <v>1.3647798739999999</v>
      </c>
    </row>
    <row r="79" spans="1:12" x14ac:dyDescent="0.4">
      <c r="A79" t="s">
        <v>455</v>
      </c>
      <c r="B79" t="s">
        <v>456</v>
      </c>
      <c r="C79" t="s">
        <v>457</v>
      </c>
      <c r="E79" t="s">
        <v>458</v>
      </c>
      <c r="F79" t="s">
        <v>459</v>
      </c>
      <c r="G79" t="s">
        <v>460</v>
      </c>
      <c r="H79">
        <v>196600</v>
      </c>
      <c r="I79">
        <v>7140</v>
      </c>
      <c r="J79">
        <v>9645</v>
      </c>
      <c r="K79">
        <v>1.3508403360000001</v>
      </c>
    </row>
    <row r="80" spans="1:12" x14ac:dyDescent="0.4">
      <c r="A80" t="s">
        <v>461</v>
      </c>
      <c r="B80" t="s">
        <v>462</v>
      </c>
      <c r="C80" t="s">
        <v>463</v>
      </c>
      <c r="E80" t="s">
        <v>464</v>
      </c>
      <c r="F80" t="s">
        <v>465</v>
      </c>
      <c r="G80" t="s">
        <v>466</v>
      </c>
      <c r="H80">
        <v>94440</v>
      </c>
      <c r="I80">
        <v>7983</v>
      </c>
      <c r="J80">
        <v>10700</v>
      </c>
      <c r="K80">
        <v>1.34034824</v>
      </c>
    </row>
    <row r="81" spans="1:12" x14ac:dyDescent="0.4">
      <c r="A81" t="s">
        <v>467</v>
      </c>
      <c r="B81" t="s">
        <v>468</v>
      </c>
      <c r="C81" t="s">
        <v>469</v>
      </c>
      <c r="D81" t="s">
        <v>469</v>
      </c>
      <c r="E81" t="s">
        <v>470</v>
      </c>
      <c r="F81" t="s">
        <v>471</v>
      </c>
      <c r="G81" t="s">
        <v>472</v>
      </c>
      <c r="H81">
        <v>454600</v>
      </c>
      <c r="I81">
        <v>25020</v>
      </c>
      <c r="J81">
        <v>32310</v>
      </c>
      <c r="K81">
        <v>1.2913669059999999</v>
      </c>
    </row>
    <row r="82" spans="1:12" x14ac:dyDescent="0.4">
      <c r="A82" t="s">
        <v>473</v>
      </c>
      <c r="B82" t="s">
        <v>474</v>
      </c>
      <c r="C82" t="s">
        <v>475</v>
      </c>
      <c r="D82" t="s">
        <v>475</v>
      </c>
      <c r="E82" t="s">
        <v>476</v>
      </c>
      <c r="F82" t="s">
        <v>477</v>
      </c>
      <c r="G82" t="s">
        <v>478</v>
      </c>
      <c r="H82">
        <v>224200</v>
      </c>
      <c r="I82">
        <v>14020</v>
      </c>
      <c r="J82">
        <v>17660</v>
      </c>
      <c r="K82">
        <v>1.259629101</v>
      </c>
    </row>
    <row r="83" spans="1:12" x14ac:dyDescent="0.4">
      <c r="A83" t="s">
        <v>479</v>
      </c>
      <c r="B83" t="s">
        <v>480</v>
      </c>
      <c r="C83" t="s">
        <v>481</v>
      </c>
      <c r="E83" t="s">
        <v>482</v>
      </c>
      <c r="F83" t="s">
        <v>483</v>
      </c>
      <c r="G83" t="s">
        <v>484</v>
      </c>
      <c r="H83">
        <v>1920</v>
      </c>
      <c r="I83">
        <v>346</v>
      </c>
      <c r="J83">
        <v>434</v>
      </c>
      <c r="K83">
        <v>1.25433526</v>
      </c>
    </row>
    <row r="84" spans="1:12" x14ac:dyDescent="0.4">
      <c r="A84" t="s">
        <v>485</v>
      </c>
      <c r="B84" t="s">
        <v>486</v>
      </c>
      <c r="C84" t="s">
        <v>487</v>
      </c>
      <c r="D84" s="2">
        <v>45887</v>
      </c>
      <c r="E84" t="s">
        <v>488</v>
      </c>
      <c r="F84" t="s">
        <v>489</v>
      </c>
      <c r="G84" t="s">
        <v>490</v>
      </c>
      <c r="H84">
        <v>25290</v>
      </c>
      <c r="I84">
        <v>3305</v>
      </c>
      <c r="J84">
        <v>4099</v>
      </c>
      <c r="K84">
        <v>1.2402420569999999</v>
      </c>
    </row>
    <row r="85" spans="1:12" x14ac:dyDescent="0.4">
      <c r="A85" t="s">
        <v>491</v>
      </c>
      <c r="B85" t="s">
        <v>492</v>
      </c>
      <c r="C85" t="s">
        <v>493</v>
      </c>
      <c r="E85" t="s">
        <v>494</v>
      </c>
      <c r="F85" t="s">
        <v>495</v>
      </c>
      <c r="G85" t="s">
        <v>496</v>
      </c>
      <c r="H85">
        <v>39710</v>
      </c>
      <c r="I85">
        <v>5002</v>
      </c>
      <c r="J85">
        <v>6110</v>
      </c>
      <c r="K85">
        <v>1.2215113950000001</v>
      </c>
    </row>
    <row r="86" spans="1:12" x14ac:dyDescent="0.4">
      <c r="A86" t="s">
        <v>497</v>
      </c>
      <c r="B86" t="s">
        <v>498</v>
      </c>
      <c r="C86" t="s">
        <v>499</v>
      </c>
      <c r="E86" t="s">
        <v>500</v>
      </c>
      <c r="F86" t="s">
        <v>501</v>
      </c>
      <c r="G86" t="s">
        <v>502</v>
      </c>
      <c r="H86">
        <v>15610</v>
      </c>
      <c r="I86">
        <v>1403</v>
      </c>
      <c r="J86">
        <v>1688</v>
      </c>
      <c r="K86">
        <v>1.203136137</v>
      </c>
      <c r="L86" t="s">
        <v>623</v>
      </c>
    </row>
    <row r="87" spans="1:12" x14ac:dyDescent="0.4">
      <c r="A87" t="s">
        <v>503</v>
      </c>
      <c r="B87" t="s">
        <v>504</v>
      </c>
      <c r="C87" t="s">
        <v>505</v>
      </c>
      <c r="E87" t="s">
        <v>506</v>
      </c>
      <c r="F87" t="s">
        <v>507</v>
      </c>
      <c r="G87" t="s">
        <v>503</v>
      </c>
      <c r="H87">
        <v>11480</v>
      </c>
      <c r="I87">
        <v>1066</v>
      </c>
      <c r="J87">
        <v>1211</v>
      </c>
      <c r="K87">
        <v>1.136022514</v>
      </c>
    </row>
    <row r="88" spans="1:12" x14ac:dyDescent="0.4">
      <c r="A88" t="s">
        <v>508</v>
      </c>
      <c r="B88" t="s">
        <v>509</v>
      </c>
      <c r="C88" t="s">
        <v>510</v>
      </c>
      <c r="E88" t="s">
        <v>511</v>
      </c>
      <c r="F88" t="s">
        <v>512</v>
      </c>
      <c r="G88" t="s">
        <v>513</v>
      </c>
      <c r="H88">
        <v>25190</v>
      </c>
      <c r="I88">
        <v>3524</v>
      </c>
      <c r="J88">
        <v>3976</v>
      </c>
      <c r="K88">
        <v>1.1282633369999999</v>
      </c>
    </row>
    <row r="89" spans="1:12" x14ac:dyDescent="0.4">
      <c r="A89" t="s">
        <v>514</v>
      </c>
      <c r="B89" t="s">
        <v>515</v>
      </c>
      <c r="C89" t="s">
        <v>516</v>
      </c>
      <c r="E89" t="s">
        <v>517</v>
      </c>
      <c r="F89" t="s">
        <v>518</v>
      </c>
      <c r="G89" t="s">
        <v>519</v>
      </c>
      <c r="H89">
        <v>62960</v>
      </c>
      <c r="I89">
        <v>8766</v>
      </c>
      <c r="J89">
        <v>9858</v>
      </c>
      <c r="K89">
        <v>1.124572211</v>
      </c>
    </row>
    <row r="90" spans="1:12" x14ac:dyDescent="0.4">
      <c r="A90" t="s">
        <v>520</v>
      </c>
      <c r="B90" t="s">
        <v>521</v>
      </c>
      <c r="C90" t="s">
        <v>522</v>
      </c>
      <c r="F90" t="s">
        <v>523</v>
      </c>
      <c r="G90" t="s">
        <v>524</v>
      </c>
      <c r="H90">
        <v>1156</v>
      </c>
      <c r="I90">
        <v>143</v>
      </c>
      <c r="J90">
        <v>153</v>
      </c>
      <c r="K90">
        <v>1.0699300700000001</v>
      </c>
    </row>
    <row r="91" spans="1:12" x14ac:dyDescent="0.4">
      <c r="A91" t="s">
        <v>525</v>
      </c>
      <c r="B91" t="s">
        <v>526</v>
      </c>
      <c r="C91" t="s">
        <v>527</v>
      </c>
      <c r="F91" t="s">
        <v>528</v>
      </c>
      <c r="G91" t="s">
        <v>529</v>
      </c>
      <c r="H91">
        <v>8657</v>
      </c>
      <c r="I91">
        <v>192</v>
      </c>
      <c r="J91">
        <v>193</v>
      </c>
      <c r="K91">
        <v>1.0052083329999999</v>
      </c>
    </row>
    <row r="92" spans="1:12" x14ac:dyDescent="0.4">
      <c r="A92" t="s">
        <v>530</v>
      </c>
      <c r="B92" t="s">
        <v>531</v>
      </c>
      <c r="C92" t="s">
        <v>532</v>
      </c>
      <c r="D92" t="s">
        <v>532</v>
      </c>
      <c r="E92" t="s">
        <v>533</v>
      </c>
      <c r="F92" t="s">
        <v>534</v>
      </c>
      <c r="G92" t="s">
        <v>530</v>
      </c>
      <c r="H92">
        <v>373900</v>
      </c>
      <c r="I92">
        <v>57310</v>
      </c>
      <c r="J92">
        <v>47170</v>
      </c>
      <c r="K92">
        <v>0.82306752699999997</v>
      </c>
    </row>
    <row r="93" spans="1:12" x14ac:dyDescent="0.4">
      <c r="A93" t="s">
        <v>535</v>
      </c>
      <c r="B93" t="s">
        <v>536</v>
      </c>
      <c r="C93" t="s">
        <v>537</v>
      </c>
      <c r="F93" t="s">
        <v>538</v>
      </c>
      <c r="G93" t="s">
        <v>539</v>
      </c>
      <c r="H93">
        <v>4365</v>
      </c>
      <c r="I93">
        <v>387</v>
      </c>
      <c r="J93">
        <v>61</v>
      </c>
      <c r="K93">
        <v>0.15762273900000001</v>
      </c>
      <c r="L93" t="s">
        <v>624</v>
      </c>
    </row>
    <row r="94" spans="1:12" x14ac:dyDescent="0.4">
      <c r="A94" t="s">
        <v>540</v>
      </c>
      <c r="B94" t="s">
        <v>541</v>
      </c>
      <c r="C94" t="s">
        <v>542</v>
      </c>
      <c r="L94" t="s">
        <v>625</v>
      </c>
    </row>
    <row r="95" spans="1:12" x14ac:dyDescent="0.4">
      <c r="A95" t="s">
        <v>543</v>
      </c>
      <c r="B95" t="s">
        <v>544</v>
      </c>
      <c r="L95" t="s">
        <v>626</v>
      </c>
    </row>
    <row r="96" spans="1:12" x14ac:dyDescent="0.4">
      <c r="A96" t="s">
        <v>545</v>
      </c>
      <c r="B96" t="s">
        <v>546</v>
      </c>
      <c r="C96" t="s">
        <v>547</v>
      </c>
      <c r="F96" t="s">
        <v>548</v>
      </c>
      <c r="G96" t="s">
        <v>549</v>
      </c>
      <c r="H96">
        <v>70080</v>
      </c>
      <c r="L96" t="s">
        <v>627</v>
      </c>
    </row>
    <row r="97" spans="1:12" x14ac:dyDescent="0.4">
      <c r="A97" t="s">
        <v>550</v>
      </c>
      <c r="B97" t="s">
        <v>551</v>
      </c>
      <c r="C97" t="s">
        <v>552</v>
      </c>
      <c r="F97" t="s">
        <v>553</v>
      </c>
      <c r="G97" t="s">
        <v>554</v>
      </c>
      <c r="H97">
        <v>14330</v>
      </c>
      <c r="L97" t="s">
        <v>628</v>
      </c>
    </row>
    <row r="98" spans="1:12" x14ac:dyDescent="0.4">
      <c r="A98" t="s">
        <v>555</v>
      </c>
      <c r="B98" t="s">
        <v>556</v>
      </c>
      <c r="C98" t="s">
        <v>557</v>
      </c>
      <c r="F98" t="s">
        <v>558</v>
      </c>
      <c r="G98" t="s">
        <v>555</v>
      </c>
      <c r="H98">
        <v>11970</v>
      </c>
      <c r="L98" t="s">
        <v>629</v>
      </c>
    </row>
    <row r="99" spans="1:12" x14ac:dyDescent="0.4">
      <c r="A99" t="s">
        <v>559</v>
      </c>
      <c r="B99" t="s">
        <v>560</v>
      </c>
      <c r="C99" t="s">
        <v>561</v>
      </c>
      <c r="F99" t="s">
        <v>562</v>
      </c>
      <c r="G99" t="s">
        <v>380</v>
      </c>
      <c r="H99">
        <v>5926</v>
      </c>
      <c r="L99" t="s">
        <v>630</v>
      </c>
    </row>
    <row r="100" spans="1:12" x14ac:dyDescent="0.4">
      <c r="A100" t="s">
        <v>563</v>
      </c>
      <c r="B100" t="s">
        <v>564</v>
      </c>
      <c r="C100" t="s">
        <v>565</v>
      </c>
      <c r="F100" t="s">
        <v>566</v>
      </c>
      <c r="G100" t="s">
        <v>567</v>
      </c>
      <c r="H100">
        <v>3730</v>
      </c>
      <c r="L100" t="s">
        <v>631</v>
      </c>
    </row>
    <row r="101" spans="1:12" x14ac:dyDescent="0.4">
      <c r="A101" t="s">
        <v>568</v>
      </c>
      <c r="B101" t="s">
        <v>569</v>
      </c>
      <c r="C101" t="s">
        <v>570</v>
      </c>
      <c r="F101" t="s">
        <v>571</v>
      </c>
      <c r="G101" t="s">
        <v>568</v>
      </c>
      <c r="H101">
        <v>3126</v>
      </c>
      <c r="L101" t="s">
        <v>624</v>
      </c>
    </row>
    <row r="102" spans="1:12" x14ac:dyDescent="0.4">
      <c r="A102" t="s">
        <v>572</v>
      </c>
      <c r="B102" t="s">
        <v>573</v>
      </c>
      <c r="C102" t="s">
        <v>574</v>
      </c>
      <c r="F102" t="s">
        <v>575</v>
      </c>
      <c r="G102" t="s">
        <v>576</v>
      </c>
      <c r="H102">
        <v>1879</v>
      </c>
      <c r="L102" t="s">
        <v>632</v>
      </c>
    </row>
    <row r="103" spans="1:12" x14ac:dyDescent="0.4">
      <c r="A103" t="s">
        <v>577</v>
      </c>
      <c r="B103" t="s">
        <v>578</v>
      </c>
      <c r="C103" t="s">
        <v>579</v>
      </c>
      <c r="F103" t="s">
        <v>580</v>
      </c>
      <c r="G103" t="s">
        <v>581</v>
      </c>
      <c r="H103">
        <v>1673</v>
      </c>
      <c r="L103" t="s">
        <v>633</v>
      </c>
    </row>
    <row r="104" spans="1:12" x14ac:dyDescent="0.4">
      <c r="A104" t="s">
        <v>582</v>
      </c>
      <c r="B104" t="s">
        <v>583</v>
      </c>
      <c r="C104" t="s">
        <v>344</v>
      </c>
      <c r="F104" t="s">
        <v>584</v>
      </c>
      <c r="G104" t="s">
        <v>582</v>
      </c>
      <c r="H104">
        <v>1437</v>
      </c>
      <c r="L104" t="s">
        <v>634</v>
      </c>
    </row>
    <row r="105" spans="1:12" x14ac:dyDescent="0.4">
      <c r="A105" t="s">
        <v>585</v>
      </c>
      <c r="B105" t="s">
        <v>586</v>
      </c>
      <c r="C105" t="s">
        <v>587</v>
      </c>
      <c r="F105" t="s">
        <v>588</v>
      </c>
      <c r="G105" t="s">
        <v>585</v>
      </c>
      <c r="H105">
        <v>1184</v>
      </c>
      <c r="L105" t="s">
        <v>635</v>
      </c>
    </row>
    <row r="106" spans="1:12" x14ac:dyDescent="0.4">
      <c r="A106" t="s">
        <v>589</v>
      </c>
      <c r="B106" t="s">
        <v>590</v>
      </c>
      <c r="C106" t="s">
        <v>591</v>
      </c>
      <c r="F106" t="s">
        <v>592</v>
      </c>
      <c r="L106" t="s">
        <v>636</v>
      </c>
    </row>
    <row r="110" spans="1:12" x14ac:dyDescent="0.4">
      <c r="C110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CB7-01CF-DC41-B370-BF251934D763}">
  <dimension ref="A1:M65"/>
  <sheetViews>
    <sheetView workbookViewId="0">
      <selection activeCell="D36" sqref="D36"/>
    </sheetView>
  </sheetViews>
  <sheetFormatPr defaultColWidth="10.83203125" defaultRowHeight="16" x14ac:dyDescent="0.4"/>
  <cols>
    <col min="1" max="1" width="42.5" bestFit="1" customWidth="1"/>
    <col min="2" max="2" width="10.83203125" customWidth="1"/>
    <col min="3" max="3" width="17" bestFit="1" customWidth="1"/>
    <col min="5" max="5" width="10.83203125" customWidth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637</v>
      </c>
      <c r="M1" s="1" t="s">
        <v>638</v>
      </c>
    </row>
    <row r="2" spans="1:13" x14ac:dyDescent="0.4">
      <c r="A2" t="s">
        <v>17</v>
      </c>
      <c r="B2" t="s">
        <v>18</v>
      </c>
      <c r="C2" t="s">
        <v>19</v>
      </c>
      <c r="E2" t="s">
        <v>20</v>
      </c>
      <c r="F2" t="s">
        <v>21</v>
      </c>
      <c r="G2" t="s">
        <v>22</v>
      </c>
      <c r="H2">
        <v>2078</v>
      </c>
      <c r="I2">
        <v>2</v>
      </c>
      <c r="J2">
        <v>836</v>
      </c>
      <c r="K2">
        <v>418</v>
      </c>
      <c r="M2">
        <v>1</v>
      </c>
    </row>
    <row r="3" spans="1:13" x14ac:dyDescent="0.4">
      <c r="A3" t="s">
        <v>30</v>
      </c>
      <c r="B3" t="s">
        <v>31</v>
      </c>
      <c r="C3" t="s">
        <v>32</v>
      </c>
      <c r="E3" t="s">
        <v>33</v>
      </c>
      <c r="F3" t="s">
        <v>34</v>
      </c>
      <c r="G3" t="s">
        <v>30</v>
      </c>
      <c r="H3">
        <v>51940</v>
      </c>
      <c r="I3">
        <v>25</v>
      </c>
      <c r="J3">
        <v>9341</v>
      </c>
      <c r="K3">
        <v>373.64</v>
      </c>
      <c r="M3">
        <v>1</v>
      </c>
    </row>
    <row r="4" spans="1:13" x14ac:dyDescent="0.4">
      <c r="A4" t="s">
        <v>35</v>
      </c>
      <c r="B4" t="s">
        <v>36</v>
      </c>
      <c r="C4" t="s">
        <v>37</v>
      </c>
      <c r="E4" t="s">
        <v>38</v>
      </c>
      <c r="F4" t="s">
        <v>39</v>
      </c>
      <c r="G4" t="s">
        <v>40</v>
      </c>
      <c r="H4">
        <v>3114</v>
      </c>
      <c r="I4">
        <v>4</v>
      </c>
      <c r="J4">
        <v>1487</v>
      </c>
      <c r="K4">
        <v>371.75</v>
      </c>
      <c r="M4">
        <v>1</v>
      </c>
    </row>
    <row r="5" spans="1:13" x14ac:dyDescent="0.4">
      <c r="A5" t="s">
        <v>41</v>
      </c>
      <c r="B5" t="s">
        <v>42</v>
      </c>
      <c r="C5" t="s">
        <v>43</v>
      </c>
      <c r="E5" t="s">
        <v>44</v>
      </c>
      <c r="F5" t="s">
        <v>45</v>
      </c>
      <c r="G5" t="s">
        <v>46</v>
      </c>
      <c r="H5">
        <v>5358</v>
      </c>
      <c r="I5">
        <v>5</v>
      </c>
      <c r="J5">
        <v>1667</v>
      </c>
      <c r="K5">
        <v>333.4</v>
      </c>
      <c r="M5">
        <v>1</v>
      </c>
    </row>
    <row r="6" spans="1:13" x14ac:dyDescent="0.4">
      <c r="A6" t="s">
        <v>47</v>
      </c>
      <c r="B6" t="s">
        <v>48</v>
      </c>
      <c r="C6" t="s">
        <v>49</v>
      </c>
      <c r="E6" t="s">
        <v>50</v>
      </c>
      <c r="F6" t="s">
        <v>51</v>
      </c>
      <c r="G6" t="s">
        <v>52</v>
      </c>
      <c r="H6">
        <v>4163</v>
      </c>
      <c r="I6">
        <v>6</v>
      </c>
      <c r="J6">
        <v>1190</v>
      </c>
      <c r="K6">
        <v>198.33333329999999</v>
      </c>
      <c r="M6">
        <v>1</v>
      </c>
    </row>
    <row r="7" spans="1:13" x14ac:dyDescent="0.4">
      <c r="A7" t="s">
        <v>53</v>
      </c>
      <c r="B7" t="s">
        <v>54</v>
      </c>
      <c r="C7" t="s">
        <v>55</v>
      </c>
      <c r="E7" t="s">
        <v>56</v>
      </c>
      <c r="F7" t="s">
        <v>57</v>
      </c>
      <c r="G7" t="s">
        <v>53</v>
      </c>
      <c r="H7">
        <v>19140</v>
      </c>
      <c r="I7">
        <v>24</v>
      </c>
      <c r="J7">
        <v>4622</v>
      </c>
      <c r="K7">
        <v>192.58333329999999</v>
      </c>
      <c r="M7">
        <v>1</v>
      </c>
    </row>
    <row r="8" spans="1:13" x14ac:dyDescent="0.4">
      <c r="A8" t="s">
        <v>63</v>
      </c>
      <c r="B8" t="s">
        <v>64</v>
      </c>
      <c r="C8" t="s">
        <v>65</v>
      </c>
      <c r="E8" t="s">
        <v>66</v>
      </c>
      <c r="F8" t="s">
        <v>67</v>
      </c>
      <c r="G8" t="s">
        <v>68</v>
      </c>
      <c r="H8">
        <v>8901</v>
      </c>
      <c r="I8">
        <v>6</v>
      </c>
      <c r="J8">
        <v>751</v>
      </c>
      <c r="K8">
        <v>125.16666669999999</v>
      </c>
      <c r="M8">
        <v>1</v>
      </c>
    </row>
    <row r="9" spans="1:13" x14ac:dyDescent="0.4">
      <c r="A9" t="s">
        <v>69</v>
      </c>
      <c r="B9" t="s">
        <v>70</v>
      </c>
      <c r="C9" t="s">
        <v>71</v>
      </c>
      <c r="E9" t="s">
        <v>72</v>
      </c>
      <c r="F9" t="s">
        <v>73</v>
      </c>
      <c r="G9" t="s">
        <v>69</v>
      </c>
      <c r="H9">
        <v>11420</v>
      </c>
      <c r="I9">
        <v>26</v>
      </c>
      <c r="J9">
        <v>2442</v>
      </c>
      <c r="K9">
        <v>93.92307692</v>
      </c>
      <c r="M9">
        <v>1</v>
      </c>
    </row>
    <row r="10" spans="1:13" x14ac:dyDescent="0.4">
      <c r="A10" t="s">
        <v>74</v>
      </c>
      <c r="B10" t="s">
        <v>75</v>
      </c>
      <c r="C10" t="s">
        <v>76</v>
      </c>
      <c r="E10" t="s">
        <v>77</v>
      </c>
      <c r="F10" t="s">
        <v>78</v>
      </c>
      <c r="G10" t="s">
        <v>79</v>
      </c>
      <c r="H10">
        <v>77740</v>
      </c>
      <c r="I10">
        <v>348</v>
      </c>
      <c r="J10">
        <v>28610</v>
      </c>
      <c r="K10">
        <v>82.212643679999999</v>
      </c>
      <c r="M10">
        <v>1</v>
      </c>
    </row>
    <row r="11" spans="1:13" x14ac:dyDescent="0.4">
      <c r="A11" t="s">
        <v>80</v>
      </c>
      <c r="B11" t="s">
        <v>81</v>
      </c>
      <c r="C11" t="s">
        <v>82</v>
      </c>
      <c r="E11" t="s">
        <v>83</v>
      </c>
      <c r="F11" t="s">
        <v>84</v>
      </c>
      <c r="G11" t="s">
        <v>85</v>
      </c>
      <c r="H11">
        <v>14920</v>
      </c>
      <c r="I11">
        <v>65</v>
      </c>
      <c r="J11">
        <v>4556</v>
      </c>
      <c r="K11">
        <v>70.092307689999998</v>
      </c>
      <c r="M11">
        <v>1</v>
      </c>
    </row>
    <row r="12" spans="1:13" x14ac:dyDescent="0.4">
      <c r="A12" t="s">
        <v>86</v>
      </c>
      <c r="B12" t="s">
        <v>87</v>
      </c>
      <c r="C12" t="s">
        <v>88</v>
      </c>
      <c r="D12" t="s">
        <v>88</v>
      </c>
      <c r="E12" t="s">
        <v>89</v>
      </c>
      <c r="F12" t="s">
        <v>90</v>
      </c>
      <c r="G12" t="s">
        <v>91</v>
      </c>
      <c r="H12">
        <v>104100</v>
      </c>
      <c r="I12">
        <v>65</v>
      </c>
      <c r="J12">
        <v>3994</v>
      </c>
      <c r="K12">
        <v>61.446153850000002</v>
      </c>
      <c r="M12">
        <v>1</v>
      </c>
    </row>
    <row r="13" spans="1:13" x14ac:dyDescent="0.4">
      <c r="A13" t="s">
        <v>92</v>
      </c>
      <c r="B13" t="s">
        <v>93</v>
      </c>
      <c r="C13" t="s">
        <v>94</v>
      </c>
      <c r="D13" s="2" t="s">
        <v>655</v>
      </c>
      <c r="E13" t="s">
        <v>95</v>
      </c>
      <c r="F13" t="s">
        <v>96</v>
      </c>
      <c r="G13" t="s">
        <v>97</v>
      </c>
      <c r="H13">
        <v>57010</v>
      </c>
      <c r="I13">
        <v>374</v>
      </c>
      <c r="J13">
        <v>19610</v>
      </c>
      <c r="K13">
        <v>52.433155079999999</v>
      </c>
      <c r="M13">
        <v>1</v>
      </c>
    </row>
    <row r="14" spans="1:13" x14ac:dyDescent="0.4">
      <c r="A14" t="s">
        <v>98</v>
      </c>
      <c r="B14" t="s">
        <v>99</v>
      </c>
      <c r="C14" t="s">
        <v>100</v>
      </c>
      <c r="E14" t="s">
        <v>101</v>
      </c>
      <c r="F14" t="s">
        <v>102</v>
      </c>
      <c r="G14" t="s">
        <v>103</v>
      </c>
      <c r="H14">
        <v>7613</v>
      </c>
      <c r="I14">
        <v>82</v>
      </c>
      <c r="J14">
        <v>3118</v>
      </c>
      <c r="K14">
        <v>38.024390240000002</v>
      </c>
      <c r="M14">
        <v>1</v>
      </c>
    </row>
    <row r="15" spans="1:13" x14ac:dyDescent="0.4">
      <c r="A15" t="s">
        <v>104</v>
      </c>
      <c r="B15" t="s">
        <v>105</v>
      </c>
      <c r="C15" t="s">
        <v>106</v>
      </c>
      <c r="D15" s="2" t="s">
        <v>656</v>
      </c>
      <c r="E15" t="s">
        <v>107</v>
      </c>
      <c r="F15" t="s">
        <v>108</v>
      </c>
      <c r="G15" t="s">
        <v>109</v>
      </c>
      <c r="H15">
        <v>141000</v>
      </c>
      <c r="I15">
        <v>73</v>
      </c>
      <c r="J15">
        <v>2291</v>
      </c>
      <c r="K15">
        <v>31.38356164</v>
      </c>
      <c r="M15">
        <v>1</v>
      </c>
    </row>
    <row r="16" spans="1:13" x14ac:dyDescent="0.4">
      <c r="A16" t="s">
        <v>110</v>
      </c>
      <c r="B16" t="s">
        <v>111</v>
      </c>
      <c r="C16" t="s">
        <v>112</v>
      </c>
      <c r="D16" s="2" t="s">
        <v>657</v>
      </c>
      <c r="E16" t="s">
        <v>113</v>
      </c>
      <c r="F16" t="s">
        <v>114</v>
      </c>
      <c r="G16" t="s">
        <v>115</v>
      </c>
      <c r="H16">
        <v>160000</v>
      </c>
      <c r="I16">
        <v>224</v>
      </c>
      <c r="J16">
        <v>5855</v>
      </c>
      <c r="K16">
        <v>26.13839286</v>
      </c>
      <c r="M16">
        <v>1</v>
      </c>
    </row>
    <row r="17" spans="1:13" x14ac:dyDescent="0.4">
      <c r="A17" t="s">
        <v>358</v>
      </c>
      <c r="B17" t="s">
        <v>359</v>
      </c>
      <c r="C17" t="s">
        <v>360</v>
      </c>
      <c r="D17" t="s">
        <v>360</v>
      </c>
      <c r="E17" t="s">
        <v>361</v>
      </c>
      <c r="F17" t="s">
        <v>362</v>
      </c>
      <c r="G17" t="s">
        <v>358</v>
      </c>
      <c r="H17">
        <v>703500</v>
      </c>
      <c r="I17">
        <v>27310</v>
      </c>
      <c r="J17">
        <v>58710</v>
      </c>
      <c r="K17">
        <v>2.1497619920000002</v>
      </c>
      <c r="M17">
        <v>1</v>
      </c>
    </row>
    <row r="18" spans="1:13" x14ac:dyDescent="0.4">
      <c r="A18" t="s">
        <v>122</v>
      </c>
      <c r="B18" t="s">
        <v>123</v>
      </c>
      <c r="C18" t="s">
        <v>124</v>
      </c>
      <c r="E18" t="s">
        <v>125</v>
      </c>
      <c r="F18" t="s">
        <v>126</v>
      </c>
      <c r="G18" t="s">
        <v>127</v>
      </c>
      <c r="H18">
        <v>20380</v>
      </c>
      <c r="I18">
        <v>254</v>
      </c>
      <c r="J18">
        <v>5513</v>
      </c>
      <c r="K18">
        <v>21.704724410000001</v>
      </c>
      <c r="M18">
        <v>1</v>
      </c>
    </row>
    <row r="19" spans="1:13" x14ac:dyDescent="0.4">
      <c r="A19" t="s">
        <v>128</v>
      </c>
      <c r="B19" t="s">
        <v>129</v>
      </c>
      <c r="C19" t="s">
        <v>130</v>
      </c>
      <c r="E19" t="s">
        <v>131</v>
      </c>
      <c r="F19" t="s">
        <v>132</v>
      </c>
      <c r="G19" t="s">
        <v>128</v>
      </c>
      <c r="H19">
        <v>1811</v>
      </c>
      <c r="I19">
        <v>35</v>
      </c>
      <c r="J19">
        <v>615</v>
      </c>
      <c r="K19">
        <v>17.571428569999998</v>
      </c>
      <c r="M19">
        <v>1</v>
      </c>
    </row>
    <row r="20" spans="1:13" x14ac:dyDescent="0.4">
      <c r="A20" t="s">
        <v>133</v>
      </c>
      <c r="B20" t="s">
        <v>134</v>
      </c>
      <c r="C20" t="s">
        <v>135</v>
      </c>
      <c r="E20" t="s">
        <v>95</v>
      </c>
      <c r="F20" t="s">
        <v>136</v>
      </c>
      <c r="G20" t="s">
        <v>137</v>
      </c>
      <c r="H20">
        <v>13460</v>
      </c>
      <c r="I20">
        <v>545</v>
      </c>
      <c r="J20">
        <v>8333</v>
      </c>
      <c r="K20">
        <v>15.289908260000001</v>
      </c>
      <c r="M20">
        <v>1</v>
      </c>
    </row>
    <row r="21" spans="1:13" x14ac:dyDescent="0.4">
      <c r="A21" t="s">
        <v>138</v>
      </c>
      <c r="B21" t="s">
        <v>139</v>
      </c>
      <c r="C21" t="s">
        <v>140</v>
      </c>
      <c r="E21" t="s">
        <v>141</v>
      </c>
      <c r="F21" t="s">
        <v>142</v>
      </c>
      <c r="G21" t="s">
        <v>143</v>
      </c>
      <c r="H21">
        <v>2175</v>
      </c>
      <c r="I21">
        <v>93</v>
      </c>
      <c r="J21">
        <v>1236</v>
      </c>
      <c r="K21">
        <v>13.29032258</v>
      </c>
      <c r="M21">
        <v>1</v>
      </c>
    </row>
    <row r="22" spans="1:13" x14ac:dyDescent="0.4">
      <c r="A22" t="s">
        <v>144</v>
      </c>
      <c r="B22" t="s">
        <v>145</v>
      </c>
      <c r="C22" t="s">
        <v>146</v>
      </c>
      <c r="E22" t="s">
        <v>147</v>
      </c>
      <c r="F22" t="s">
        <v>148</v>
      </c>
      <c r="G22" t="s">
        <v>149</v>
      </c>
      <c r="H22">
        <v>2924</v>
      </c>
      <c r="I22">
        <v>137</v>
      </c>
      <c r="J22">
        <v>1545</v>
      </c>
      <c r="K22">
        <v>11.27737226</v>
      </c>
      <c r="M22">
        <v>1</v>
      </c>
    </row>
    <row r="23" spans="1:13" x14ac:dyDescent="0.4">
      <c r="A23" t="s">
        <v>150</v>
      </c>
      <c r="B23" t="s">
        <v>151</v>
      </c>
      <c r="C23" t="s">
        <v>152</v>
      </c>
      <c r="D23" s="2" t="s">
        <v>658</v>
      </c>
      <c r="E23" t="s">
        <v>153</v>
      </c>
      <c r="F23" t="s">
        <v>154</v>
      </c>
      <c r="G23" t="s">
        <v>155</v>
      </c>
      <c r="H23">
        <v>52260</v>
      </c>
      <c r="I23">
        <v>1079</v>
      </c>
      <c r="J23">
        <v>11590</v>
      </c>
      <c r="K23">
        <v>10.741427249999999</v>
      </c>
      <c r="M23">
        <v>1</v>
      </c>
    </row>
    <row r="24" spans="1:13" x14ac:dyDescent="0.4">
      <c r="A24" t="s">
        <v>156</v>
      </c>
      <c r="B24" t="s">
        <v>157</v>
      </c>
      <c r="C24" t="s">
        <v>158</v>
      </c>
      <c r="D24" t="s">
        <v>158</v>
      </c>
      <c r="E24" t="s">
        <v>159</v>
      </c>
      <c r="F24" t="s">
        <v>160</v>
      </c>
      <c r="G24" t="s">
        <v>161</v>
      </c>
      <c r="H24">
        <v>120400</v>
      </c>
      <c r="I24">
        <v>2729</v>
      </c>
      <c r="J24">
        <v>25880</v>
      </c>
      <c r="K24">
        <v>9.4833272260000001</v>
      </c>
      <c r="M24">
        <v>1</v>
      </c>
    </row>
    <row r="25" spans="1:13" x14ac:dyDescent="0.4">
      <c r="A25" t="s">
        <v>162</v>
      </c>
      <c r="B25" t="s">
        <v>163</v>
      </c>
      <c r="C25" t="s">
        <v>164</v>
      </c>
      <c r="E25" t="s">
        <v>165</v>
      </c>
      <c r="F25" t="s">
        <v>166</v>
      </c>
      <c r="G25" t="s">
        <v>167</v>
      </c>
      <c r="H25">
        <v>1267</v>
      </c>
      <c r="I25">
        <v>117</v>
      </c>
      <c r="J25">
        <v>1107</v>
      </c>
      <c r="K25">
        <v>9.461538462</v>
      </c>
      <c r="M25">
        <v>1</v>
      </c>
    </row>
    <row r="26" spans="1:13" x14ac:dyDescent="0.4">
      <c r="A26" t="s">
        <v>168</v>
      </c>
      <c r="B26" t="s">
        <v>169</v>
      </c>
      <c r="C26" t="s">
        <v>170</v>
      </c>
      <c r="D26" s="2" t="s">
        <v>660</v>
      </c>
      <c r="E26" t="s">
        <v>95</v>
      </c>
      <c r="F26" t="s">
        <v>171</v>
      </c>
      <c r="G26" t="s">
        <v>172</v>
      </c>
      <c r="H26">
        <v>53050</v>
      </c>
      <c r="I26">
        <v>1136</v>
      </c>
      <c r="J26">
        <v>10710</v>
      </c>
      <c r="K26">
        <v>9.4278169009999999</v>
      </c>
      <c r="M26">
        <v>1</v>
      </c>
    </row>
    <row r="27" spans="1:13" x14ac:dyDescent="0.4">
      <c r="A27" t="s">
        <v>207</v>
      </c>
      <c r="B27" t="s">
        <v>208</v>
      </c>
      <c r="C27" t="s">
        <v>209</v>
      </c>
      <c r="E27" t="s">
        <v>210</v>
      </c>
      <c r="F27" t="s">
        <v>211</v>
      </c>
      <c r="G27" t="s">
        <v>207</v>
      </c>
      <c r="H27">
        <v>3494</v>
      </c>
      <c r="I27">
        <v>213</v>
      </c>
      <c r="J27">
        <v>1207</v>
      </c>
      <c r="K27">
        <v>5.6666666670000003</v>
      </c>
      <c r="M27">
        <v>1</v>
      </c>
    </row>
    <row r="28" spans="1:13" x14ac:dyDescent="0.4">
      <c r="A28" t="s">
        <v>212</v>
      </c>
      <c r="B28" t="s">
        <v>213</v>
      </c>
      <c r="C28" t="s">
        <v>214</v>
      </c>
      <c r="E28" t="s">
        <v>215</v>
      </c>
      <c r="F28" t="s">
        <v>216</v>
      </c>
      <c r="G28" t="s">
        <v>217</v>
      </c>
      <c r="H28">
        <v>8560</v>
      </c>
      <c r="I28">
        <v>205</v>
      </c>
      <c r="J28">
        <v>1114</v>
      </c>
      <c r="K28">
        <v>5.4341463409999999</v>
      </c>
      <c r="M28">
        <v>1</v>
      </c>
    </row>
    <row r="29" spans="1:13" x14ac:dyDescent="0.4">
      <c r="A29" t="s">
        <v>241</v>
      </c>
      <c r="B29" t="s">
        <v>242</v>
      </c>
      <c r="C29" t="s">
        <v>243</v>
      </c>
      <c r="D29" t="s">
        <v>244</v>
      </c>
      <c r="E29" t="s">
        <v>245</v>
      </c>
      <c r="F29" t="s">
        <v>246</v>
      </c>
      <c r="G29" t="s">
        <v>247</v>
      </c>
      <c r="H29">
        <v>47410</v>
      </c>
      <c r="I29">
        <v>451</v>
      </c>
      <c r="J29">
        <v>1990</v>
      </c>
      <c r="K29">
        <v>4.4124168509999997</v>
      </c>
      <c r="M29">
        <v>1</v>
      </c>
    </row>
    <row r="30" spans="1:13" x14ac:dyDescent="0.4">
      <c r="A30" t="s">
        <v>248</v>
      </c>
      <c r="B30" t="s">
        <v>249</v>
      </c>
      <c r="C30" t="s">
        <v>250</v>
      </c>
      <c r="E30" t="s">
        <v>251</v>
      </c>
      <c r="F30" t="s">
        <v>252</v>
      </c>
      <c r="G30" t="s">
        <v>253</v>
      </c>
      <c r="H30">
        <v>3382</v>
      </c>
      <c r="I30">
        <v>343</v>
      </c>
      <c r="J30">
        <v>1440</v>
      </c>
      <c r="K30">
        <v>4.1982507289999997</v>
      </c>
      <c r="M30">
        <v>1</v>
      </c>
    </row>
    <row r="31" spans="1:13" x14ac:dyDescent="0.4">
      <c r="A31" t="s">
        <v>254</v>
      </c>
      <c r="B31" t="s">
        <v>255</v>
      </c>
      <c r="C31" t="s">
        <v>256</v>
      </c>
      <c r="E31" t="s">
        <v>257</v>
      </c>
      <c r="F31" t="s">
        <v>258</v>
      </c>
      <c r="G31" t="s">
        <v>259</v>
      </c>
      <c r="H31">
        <v>9394</v>
      </c>
      <c r="I31">
        <v>472</v>
      </c>
      <c r="J31">
        <v>1929</v>
      </c>
      <c r="K31">
        <v>4.0868644070000002</v>
      </c>
      <c r="M31">
        <v>1</v>
      </c>
    </row>
    <row r="32" spans="1:13" x14ac:dyDescent="0.4">
      <c r="A32" t="s">
        <v>260</v>
      </c>
      <c r="B32" t="s">
        <v>261</v>
      </c>
      <c r="C32" t="s">
        <v>262</v>
      </c>
      <c r="E32" t="s">
        <v>263</v>
      </c>
      <c r="F32" t="s">
        <v>264</v>
      </c>
      <c r="G32" t="s">
        <v>265</v>
      </c>
      <c r="H32">
        <v>1590</v>
      </c>
      <c r="I32">
        <v>129</v>
      </c>
      <c r="J32">
        <v>517</v>
      </c>
      <c r="K32">
        <v>4.0077519380000002</v>
      </c>
      <c r="M32">
        <v>1</v>
      </c>
    </row>
    <row r="33" spans="1:13" x14ac:dyDescent="0.4">
      <c r="A33" t="s">
        <v>272</v>
      </c>
      <c r="B33" t="s">
        <v>273</v>
      </c>
      <c r="C33" t="s">
        <v>274</v>
      </c>
      <c r="D33" s="2" t="s">
        <v>661</v>
      </c>
      <c r="E33" t="s">
        <v>275</v>
      </c>
      <c r="F33" t="s">
        <v>276</v>
      </c>
      <c r="G33" t="s">
        <v>277</v>
      </c>
      <c r="H33">
        <v>33790</v>
      </c>
      <c r="I33">
        <v>1464</v>
      </c>
      <c r="J33">
        <v>5331</v>
      </c>
      <c r="K33">
        <v>3.6413934430000001</v>
      </c>
      <c r="M33">
        <v>1</v>
      </c>
    </row>
    <row r="34" spans="1:13" x14ac:dyDescent="0.4">
      <c r="A34" t="s">
        <v>278</v>
      </c>
      <c r="B34" t="s">
        <v>279</v>
      </c>
      <c r="C34" t="s">
        <v>280</v>
      </c>
      <c r="E34" t="s">
        <v>281</v>
      </c>
      <c r="F34" t="s">
        <v>282</v>
      </c>
      <c r="G34" t="s">
        <v>283</v>
      </c>
      <c r="H34">
        <v>5012</v>
      </c>
      <c r="I34">
        <v>333</v>
      </c>
      <c r="J34">
        <v>1193</v>
      </c>
      <c r="K34">
        <v>3.5825825830000002</v>
      </c>
      <c r="M34">
        <v>1</v>
      </c>
    </row>
    <row r="35" spans="1:13" x14ac:dyDescent="0.4">
      <c r="A35" t="s">
        <v>284</v>
      </c>
      <c r="B35" t="s">
        <v>285</v>
      </c>
      <c r="C35" t="s">
        <v>286</v>
      </c>
      <c r="D35" t="s">
        <v>286</v>
      </c>
      <c r="E35" t="s">
        <v>287</v>
      </c>
      <c r="F35" t="s">
        <v>288</v>
      </c>
      <c r="G35" t="s">
        <v>289</v>
      </c>
      <c r="H35">
        <v>123900</v>
      </c>
      <c r="I35">
        <v>14180</v>
      </c>
      <c r="J35">
        <v>48270</v>
      </c>
      <c r="K35">
        <v>3.404090268</v>
      </c>
      <c r="M35">
        <v>1</v>
      </c>
    </row>
    <row r="36" spans="1:13" x14ac:dyDescent="0.4">
      <c r="A36" t="s">
        <v>290</v>
      </c>
      <c r="B36" t="s">
        <v>291</v>
      </c>
      <c r="C36" t="s">
        <v>292</v>
      </c>
      <c r="E36" t="s">
        <v>293</v>
      </c>
      <c r="F36" t="s">
        <v>294</v>
      </c>
      <c r="G36" t="s">
        <v>295</v>
      </c>
      <c r="H36">
        <v>34270</v>
      </c>
      <c r="I36">
        <v>3277</v>
      </c>
      <c r="J36">
        <v>10250</v>
      </c>
      <c r="K36">
        <v>3.1278608480000001</v>
      </c>
      <c r="M36">
        <v>1</v>
      </c>
    </row>
    <row r="37" spans="1:13" x14ac:dyDescent="0.4">
      <c r="A37" t="s">
        <v>296</v>
      </c>
      <c r="B37" t="s">
        <v>297</v>
      </c>
      <c r="C37" t="s">
        <v>298</v>
      </c>
      <c r="E37" t="s">
        <v>299</v>
      </c>
      <c r="F37" t="s">
        <v>300</v>
      </c>
      <c r="G37" t="s">
        <v>301</v>
      </c>
      <c r="H37">
        <v>23380</v>
      </c>
      <c r="I37">
        <v>4043</v>
      </c>
      <c r="J37">
        <v>12430</v>
      </c>
      <c r="K37">
        <v>3.074449666</v>
      </c>
      <c r="M37">
        <v>1</v>
      </c>
    </row>
    <row r="38" spans="1:13" x14ac:dyDescent="0.4">
      <c r="A38" t="s">
        <v>302</v>
      </c>
      <c r="B38" t="s">
        <v>303</v>
      </c>
      <c r="C38" t="s">
        <v>304</v>
      </c>
      <c r="E38" t="s">
        <v>305</v>
      </c>
      <c r="F38" t="s">
        <v>306</v>
      </c>
      <c r="G38" t="s">
        <v>307</v>
      </c>
      <c r="H38">
        <v>24080</v>
      </c>
      <c r="I38">
        <v>1682</v>
      </c>
      <c r="J38">
        <v>4962</v>
      </c>
      <c r="K38">
        <v>2.9500594530000002</v>
      </c>
      <c r="M38">
        <v>1</v>
      </c>
    </row>
    <row r="39" spans="1:13" x14ac:dyDescent="0.4">
      <c r="A39" t="s">
        <v>308</v>
      </c>
      <c r="B39" t="s">
        <v>309</v>
      </c>
      <c r="C39" t="s">
        <v>310</v>
      </c>
      <c r="E39" t="s">
        <v>311</v>
      </c>
      <c r="F39" t="s">
        <v>312</v>
      </c>
      <c r="G39" t="s">
        <v>313</v>
      </c>
      <c r="H39">
        <v>111000</v>
      </c>
      <c r="I39">
        <v>5755</v>
      </c>
      <c r="J39">
        <v>15730</v>
      </c>
      <c r="K39">
        <v>2.7332754129999999</v>
      </c>
      <c r="M39">
        <v>1</v>
      </c>
    </row>
    <row r="40" spans="1:13" x14ac:dyDescent="0.4">
      <c r="A40" t="s">
        <v>314</v>
      </c>
      <c r="B40" t="s">
        <v>315</v>
      </c>
      <c r="C40" t="s">
        <v>316</v>
      </c>
      <c r="E40" t="s">
        <v>317</v>
      </c>
      <c r="F40" t="s">
        <v>318</v>
      </c>
      <c r="G40" t="s">
        <v>319</v>
      </c>
      <c r="H40">
        <v>2403</v>
      </c>
      <c r="I40">
        <v>324</v>
      </c>
      <c r="J40">
        <v>864</v>
      </c>
      <c r="K40">
        <v>2.6666666669999999</v>
      </c>
      <c r="M40">
        <v>1</v>
      </c>
    </row>
    <row r="41" spans="1:13" x14ac:dyDescent="0.4">
      <c r="A41" t="s">
        <v>320</v>
      </c>
      <c r="B41" t="s">
        <v>321</v>
      </c>
      <c r="C41" t="s">
        <v>322</v>
      </c>
      <c r="E41" t="s">
        <v>323</v>
      </c>
      <c r="F41" t="s">
        <v>324</v>
      </c>
      <c r="G41" t="s">
        <v>320</v>
      </c>
      <c r="H41">
        <v>3591</v>
      </c>
      <c r="I41">
        <v>265</v>
      </c>
      <c r="J41">
        <v>696</v>
      </c>
      <c r="K41">
        <v>2.626415094</v>
      </c>
      <c r="M41">
        <v>1</v>
      </c>
    </row>
    <row r="42" spans="1:13" x14ac:dyDescent="0.4">
      <c r="A42" t="s">
        <v>325</v>
      </c>
      <c r="B42" t="s">
        <v>326</v>
      </c>
      <c r="C42" t="s">
        <v>327</v>
      </c>
      <c r="D42" t="s">
        <v>328</v>
      </c>
      <c r="E42" t="s">
        <v>329</v>
      </c>
      <c r="F42" t="s">
        <v>330</v>
      </c>
      <c r="G42" t="s">
        <v>331</v>
      </c>
      <c r="H42">
        <v>113000</v>
      </c>
      <c r="I42">
        <v>4042</v>
      </c>
      <c r="J42">
        <v>10240</v>
      </c>
      <c r="K42">
        <v>2.5333993069999998</v>
      </c>
      <c r="M42">
        <v>1</v>
      </c>
    </row>
    <row r="43" spans="1:13" x14ac:dyDescent="0.4">
      <c r="A43" t="s">
        <v>337</v>
      </c>
      <c r="B43" t="s">
        <v>338</v>
      </c>
      <c r="C43" t="s">
        <v>339</v>
      </c>
      <c r="E43" t="s">
        <v>340</v>
      </c>
      <c r="F43" t="s">
        <v>341</v>
      </c>
      <c r="G43" t="s">
        <v>337</v>
      </c>
      <c r="H43">
        <v>1469</v>
      </c>
      <c r="I43">
        <v>222</v>
      </c>
      <c r="J43">
        <v>531</v>
      </c>
      <c r="K43">
        <v>2.3918918919999999</v>
      </c>
      <c r="M43">
        <v>1</v>
      </c>
    </row>
    <row r="44" spans="1:13" x14ac:dyDescent="0.4">
      <c r="A44" t="s">
        <v>342</v>
      </c>
      <c r="B44" t="s">
        <v>343</v>
      </c>
      <c r="C44" t="s">
        <v>344</v>
      </c>
      <c r="E44" t="s">
        <v>345</v>
      </c>
      <c r="F44" t="s">
        <v>346</v>
      </c>
      <c r="G44" t="s">
        <v>342</v>
      </c>
      <c r="H44">
        <v>5657</v>
      </c>
      <c r="I44">
        <v>363</v>
      </c>
      <c r="J44">
        <v>857</v>
      </c>
      <c r="K44">
        <v>2.3608815430000001</v>
      </c>
      <c r="M44">
        <v>1</v>
      </c>
    </row>
    <row r="45" spans="1:13" x14ac:dyDescent="0.4">
      <c r="A45" t="s">
        <v>368</v>
      </c>
      <c r="B45" t="s">
        <v>369</v>
      </c>
      <c r="C45" t="s">
        <v>370</v>
      </c>
      <c r="E45" t="s">
        <v>371</v>
      </c>
      <c r="F45" t="s">
        <v>372</v>
      </c>
      <c r="G45" t="s">
        <v>373</v>
      </c>
      <c r="H45">
        <v>4862</v>
      </c>
      <c r="I45">
        <v>497</v>
      </c>
      <c r="J45">
        <v>1031</v>
      </c>
      <c r="K45">
        <v>2.0744466799999999</v>
      </c>
      <c r="M45">
        <v>1</v>
      </c>
    </row>
    <row r="46" spans="1:13" x14ac:dyDescent="0.4">
      <c r="A46" t="s">
        <v>374</v>
      </c>
      <c r="B46" t="s">
        <v>375</v>
      </c>
      <c r="C46" t="s">
        <v>376</v>
      </c>
      <c r="D46" t="s">
        <v>377</v>
      </c>
      <c r="E46" t="s">
        <v>378</v>
      </c>
      <c r="F46" t="s">
        <v>379</v>
      </c>
      <c r="G46" t="s">
        <v>380</v>
      </c>
      <c r="H46">
        <v>5926</v>
      </c>
      <c r="I46">
        <v>383</v>
      </c>
      <c r="J46">
        <v>774</v>
      </c>
      <c r="K46">
        <v>2.0208877279999999</v>
      </c>
      <c r="M46">
        <v>1</v>
      </c>
    </row>
    <row r="47" spans="1:13" x14ac:dyDescent="0.4">
      <c r="A47" t="s">
        <v>11</v>
      </c>
      <c r="B47" t="s">
        <v>12</v>
      </c>
      <c r="C47" t="s">
        <v>13</v>
      </c>
      <c r="E47" t="s">
        <v>14</v>
      </c>
      <c r="F47" t="s">
        <v>15</v>
      </c>
      <c r="G47" t="s">
        <v>16</v>
      </c>
      <c r="H47">
        <v>47480</v>
      </c>
      <c r="I47">
        <v>58</v>
      </c>
      <c r="J47">
        <v>42460</v>
      </c>
      <c r="K47">
        <v>732.06896549999999</v>
      </c>
      <c r="L47">
        <v>1</v>
      </c>
    </row>
    <row r="48" spans="1:13" x14ac:dyDescent="0.4">
      <c r="A48" t="s">
        <v>23</v>
      </c>
      <c r="B48" t="s">
        <v>24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>
        <v>2130000</v>
      </c>
      <c r="I48">
        <v>3720</v>
      </c>
      <c r="J48">
        <v>1392000</v>
      </c>
      <c r="K48">
        <v>374.1935484</v>
      </c>
      <c r="L48">
        <v>1</v>
      </c>
    </row>
    <row r="49" spans="1:12" x14ac:dyDescent="0.4">
      <c r="A49" t="s">
        <v>218</v>
      </c>
      <c r="B49" t="s">
        <v>219</v>
      </c>
      <c r="C49" t="s">
        <v>220</v>
      </c>
      <c r="E49" t="s">
        <v>221</v>
      </c>
      <c r="F49" t="s">
        <v>222</v>
      </c>
      <c r="G49" t="s">
        <v>223</v>
      </c>
      <c r="H49">
        <v>169100</v>
      </c>
      <c r="I49">
        <v>1393</v>
      </c>
      <c r="J49">
        <v>6969</v>
      </c>
      <c r="K49">
        <v>5.0028715000000004</v>
      </c>
      <c r="L49">
        <v>1</v>
      </c>
    </row>
    <row r="50" spans="1:12" x14ac:dyDescent="0.4">
      <c r="J50">
        <f>SUM(J2:J46)</f>
        <v>336965</v>
      </c>
    </row>
    <row r="51" spans="1:12" x14ac:dyDescent="0.4">
      <c r="A51" s="4"/>
    </row>
    <row r="64" spans="1:12" x14ac:dyDescent="0.4">
      <c r="D64" s="2"/>
    </row>
    <row r="65" spans="4:4" x14ac:dyDescent="0.4">
      <c r="D65" s="2"/>
    </row>
  </sheetData>
  <sortState xmlns:xlrd2="http://schemas.microsoft.com/office/spreadsheetml/2017/richdata2" ref="A2:M66">
    <sortCondition descending="1" ref="M2:M66"/>
    <sortCondition ref="L2:L66"/>
  </sortState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F73E-DB49-7C43-B649-A3CAA646B49C}">
  <dimension ref="A1:G51"/>
  <sheetViews>
    <sheetView topLeftCell="A31" workbookViewId="0">
      <selection activeCell="C1" sqref="C1"/>
    </sheetView>
  </sheetViews>
  <sheetFormatPr defaultColWidth="10.6640625" defaultRowHeight="16" x14ac:dyDescent="0.4"/>
  <cols>
    <col min="1" max="1" width="42.5" bestFit="1" customWidth="1"/>
    <col min="2" max="2" width="16.83203125" bestFit="1" customWidth="1"/>
    <col min="3" max="3" width="30.33203125" bestFit="1" customWidth="1"/>
    <col min="4" max="4" width="19.83203125" bestFit="1" customWidth="1"/>
    <col min="5" max="5" width="18.1640625" bestFit="1" customWidth="1"/>
    <col min="6" max="6" width="16.33203125" bestFit="1" customWidth="1"/>
    <col min="7" max="7" width="15" bestFit="1" customWidth="1"/>
  </cols>
  <sheetData>
    <row r="1" spans="1:7" x14ac:dyDescent="0.4">
      <c r="D1" s="10" t="s">
        <v>645</v>
      </c>
      <c r="E1" s="10"/>
      <c r="F1" s="10"/>
    </row>
    <row r="2" spans="1:7" x14ac:dyDescent="0.4">
      <c r="A2" s="1" t="s">
        <v>649</v>
      </c>
      <c r="B2" s="1" t="s">
        <v>650</v>
      </c>
      <c r="C2" s="1" t="s">
        <v>651</v>
      </c>
      <c r="D2" s="1" t="s">
        <v>644</v>
      </c>
      <c r="E2" s="1" t="s">
        <v>646</v>
      </c>
      <c r="F2" s="1" t="s">
        <v>647</v>
      </c>
      <c r="G2" s="1" t="s">
        <v>648</v>
      </c>
    </row>
    <row r="3" spans="1:7" x14ac:dyDescent="0.4">
      <c r="A3" t="s">
        <v>17</v>
      </c>
      <c r="B3" t="s">
        <v>19</v>
      </c>
      <c r="C3" t="s">
        <v>22</v>
      </c>
      <c r="D3">
        <v>2078</v>
      </c>
      <c r="E3">
        <v>2</v>
      </c>
      <c r="F3">
        <v>836</v>
      </c>
      <c r="G3">
        <v>418</v>
      </c>
    </row>
    <row r="4" spans="1:7" x14ac:dyDescent="0.4">
      <c r="A4" t="s">
        <v>30</v>
      </c>
      <c r="B4" t="s">
        <v>32</v>
      </c>
      <c r="C4" t="s">
        <v>30</v>
      </c>
      <c r="D4">
        <v>51940</v>
      </c>
      <c r="E4">
        <v>25</v>
      </c>
      <c r="F4">
        <v>9341</v>
      </c>
      <c r="G4">
        <v>373.64</v>
      </c>
    </row>
    <row r="5" spans="1:7" x14ac:dyDescent="0.4">
      <c r="A5" t="s">
        <v>35</v>
      </c>
      <c r="B5" t="s">
        <v>37</v>
      </c>
      <c r="C5" t="s">
        <v>40</v>
      </c>
      <c r="D5">
        <v>3114</v>
      </c>
      <c r="E5">
        <v>4</v>
      </c>
      <c r="F5">
        <v>1487</v>
      </c>
      <c r="G5">
        <v>371.75</v>
      </c>
    </row>
    <row r="6" spans="1:7" x14ac:dyDescent="0.4">
      <c r="A6" t="s">
        <v>41</v>
      </c>
      <c r="B6" t="s">
        <v>43</v>
      </c>
      <c r="C6" t="s">
        <v>46</v>
      </c>
      <c r="D6">
        <v>5358</v>
      </c>
      <c r="E6">
        <v>5</v>
      </c>
      <c r="F6">
        <v>1667</v>
      </c>
      <c r="G6">
        <v>333.4</v>
      </c>
    </row>
    <row r="7" spans="1:7" x14ac:dyDescent="0.4">
      <c r="A7" t="s">
        <v>47</v>
      </c>
      <c r="B7" t="s">
        <v>49</v>
      </c>
      <c r="C7" t="s">
        <v>52</v>
      </c>
      <c r="D7">
        <v>4163</v>
      </c>
      <c r="E7">
        <v>6</v>
      </c>
      <c r="F7">
        <v>1190</v>
      </c>
      <c r="G7">
        <v>198.33333329999999</v>
      </c>
    </row>
    <row r="8" spans="1:7" x14ac:dyDescent="0.4">
      <c r="A8" t="s">
        <v>53</v>
      </c>
      <c r="B8" t="s">
        <v>55</v>
      </c>
      <c r="C8" t="s">
        <v>53</v>
      </c>
      <c r="D8">
        <v>19140</v>
      </c>
      <c r="E8">
        <v>24</v>
      </c>
      <c r="F8">
        <v>4622</v>
      </c>
      <c r="G8">
        <v>192.58333329999999</v>
      </c>
    </row>
    <row r="9" spans="1:7" x14ac:dyDescent="0.4">
      <c r="A9" t="s">
        <v>63</v>
      </c>
      <c r="B9" t="s">
        <v>65</v>
      </c>
      <c r="C9" t="s">
        <v>63</v>
      </c>
      <c r="D9">
        <v>8901</v>
      </c>
      <c r="E9">
        <v>6</v>
      </c>
      <c r="F9">
        <v>751</v>
      </c>
      <c r="G9">
        <v>125.16666669999999</v>
      </c>
    </row>
    <row r="10" spans="1:7" x14ac:dyDescent="0.4">
      <c r="A10" t="s">
        <v>69</v>
      </c>
      <c r="B10" t="s">
        <v>71</v>
      </c>
      <c r="C10" t="s">
        <v>69</v>
      </c>
      <c r="D10">
        <v>11420</v>
      </c>
      <c r="E10">
        <v>26</v>
      </c>
      <c r="F10">
        <v>2442</v>
      </c>
      <c r="G10">
        <v>93.92307692</v>
      </c>
    </row>
    <row r="11" spans="1:7" x14ac:dyDescent="0.4">
      <c r="A11" t="s">
        <v>74</v>
      </c>
      <c r="B11" t="s">
        <v>76</v>
      </c>
      <c r="C11" t="s">
        <v>79</v>
      </c>
      <c r="D11">
        <v>77740</v>
      </c>
      <c r="E11">
        <v>348</v>
      </c>
      <c r="F11">
        <v>28610</v>
      </c>
      <c r="G11">
        <v>82.212643679999999</v>
      </c>
    </row>
    <row r="12" spans="1:7" x14ac:dyDescent="0.4">
      <c r="A12" t="s">
        <v>80</v>
      </c>
      <c r="B12" t="s">
        <v>82</v>
      </c>
      <c r="C12" t="s">
        <v>85</v>
      </c>
      <c r="D12">
        <v>14920</v>
      </c>
      <c r="E12">
        <v>65</v>
      </c>
      <c r="F12">
        <v>4556</v>
      </c>
      <c r="G12">
        <v>70.092307689999998</v>
      </c>
    </row>
    <row r="13" spans="1:7" x14ac:dyDescent="0.4">
      <c r="A13" t="s">
        <v>86</v>
      </c>
      <c r="B13" t="s">
        <v>88</v>
      </c>
      <c r="C13" t="s">
        <v>91</v>
      </c>
      <c r="D13">
        <v>104100</v>
      </c>
      <c r="E13">
        <v>65</v>
      </c>
      <c r="F13">
        <v>3994</v>
      </c>
      <c r="G13">
        <v>61.446153850000002</v>
      </c>
    </row>
    <row r="14" spans="1:7" x14ac:dyDescent="0.4">
      <c r="A14" t="s">
        <v>92</v>
      </c>
      <c r="B14" t="s">
        <v>94</v>
      </c>
      <c r="C14" t="s">
        <v>97</v>
      </c>
      <c r="D14">
        <v>57010</v>
      </c>
      <c r="E14">
        <v>374</v>
      </c>
      <c r="F14">
        <v>19610</v>
      </c>
      <c r="G14">
        <v>52.433155079999999</v>
      </c>
    </row>
    <row r="15" spans="1:7" x14ac:dyDescent="0.4">
      <c r="A15" t="s">
        <v>98</v>
      </c>
      <c r="B15" t="s">
        <v>100</v>
      </c>
      <c r="C15" t="s">
        <v>643</v>
      </c>
      <c r="D15">
        <v>7613</v>
      </c>
      <c r="E15">
        <v>82</v>
      </c>
      <c r="F15">
        <v>3118</v>
      </c>
      <c r="G15">
        <v>38.024390240000002</v>
      </c>
    </row>
    <row r="16" spans="1:7" x14ac:dyDescent="0.4">
      <c r="A16" t="s">
        <v>104</v>
      </c>
      <c r="B16" t="s">
        <v>106</v>
      </c>
      <c r="C16" t="s">
        <v>109</v>
      </c>
      <c r="D16">
        <v>141000</v>
      </c>
      <c r="E16">
        <v>73</v>
      </c>
      <c r="F16">
        <v>2291</v>
      </c>
      <c r="G16">
        <v>31.38356164</v>
      </c>
    </row>
    <row r="17" spans="1:7" x14ac:dyDescent="0.4">
      <c r="A17" t="s">
        <v>110</v>
      </c>
      <c r="B17" t="s">
        <v>112</v>
      </c>
      <c r="C17" t="s">
        <v>115</v>
      </c>
      <c r="D17">
        <v>160000</v>
      </c>
      <c r="E17">
        <v>224</v>
      </c>
      <c r="F17">
        <v>5855</v>
      </c>
      <c r="G17">
        <v>26.13839286</v>
      </c>
    </row>
    <row r="18" spans="1:7" x14ac:dyDescent="0.4">
      <c r="A18" t="s">
        <v>358</v>
      </c>
      <c r="B18" t="s">
        <v>360</v>
      </c>
      <c r="C18" t="s">
        <v>358</v>
      </c>
      <c r="D18">
        <v>703500</v>
      </c>
      <c r="E18">
        <v>27310</v>
      </c>
      <c r="F18">
        <v>58710</v>
      </c>
      <c r="G18">
        <v>2.1497619920000002</v>
      </c>
    </row>
    <row r="19" spans="1:7" x14ac:dyDescent="0.4">
      <c r="A19" t="s">
        <v>122</v>
      </c>
      <c r="B19" t="s">
        <v>124</v>
      </c>
      <c r="C19" t="s">
        <v>127</v>
      </c>
      <c r="D19">
        <v>20380</v>
      </c>
      <c r="E19">
        <v>254</v>
      </c>
      <c r="F19">
        <v>5513</v>
      </c>
      <c r="G19">
        <v>21.704724410000001</v>
      </c>
    </row>
    <row r="20" spans="1:7" x14ac:dyDescent="0.4">
      <c r="A20" t="s">
        <v>128</v>
      </c>
      <c r="B20" t="s">
        <v>130</v>
      </c>
      <c r="C20" t="s">
        <v>128</v>
      </c>
      <c r="D20">
        <v>1811</v>
      </c>
      <c r="E20">
        <v>35</v>
      </c>
      <c r="F20">
        <v>615</v>
      </c>
      <c r="G20">
        <v>17.571428569999998</v>
      </c>
    </row>
    <row r="21" spans="1:7" x14ac:dyDescent="0.4">
      <c r="A21" t="s">
        <v>133</v>
      </c>
      <c r="B21" t="s">
        <v>135</v>
      </c>
      <c r="C21" t="s">
        <v>137</v>
      </c>
      <c r="D21">
        <v>13460</v>
      </c>
      <c r="E21">
        <v>545</v>
      </c>
      <c r="F21">
        <v>8333</v>
      </c>
      <c r="G21">
        <v>15.289908260000001</v>
      </c>
    </row>
    <row r="22" spans="1:7" x14ac:dyDescent="0.4">
      <c r="A22" t="s">
        <v>138</v>
      </c>
      <c r="B22" t="s">
        <v>140</v>
      </c>
      <c r="C22" t="s">
        <v>143</v>
      </c>
      <c r="D22">
        <v>2175</v>
      </c>
      <c r="E22">
        <v>93</v>
      </c>
      <c r="F22">
        <v>1236</v>
      </c>
      <c r="G22">
        <v>13.29032258</v>
      </c>
    </row>
    <row r="23" spans="1:7" x14ac:dyDescent="0.4">
      <c r="A23" t="s">
        <v>144</v>
      </c>
      <c r="B23" t="s">
        <v>146</v>
      </c>
      <c r="C23" t="s">
        <v>149</v>
      </c>
      <c r="D23">
        <v>2924</v>
      </c>
      <c r="E23">
        <v>137</v>
      </c>
      <c r="F23">
        <v>1545</v>
      </c>
      <c r="G23">
        <v>11.27737226</v>
      </c>
    </row>
    <row r="24" spans="1:7" x14ac:dyDescent="0.4">
      <c r="A24" t="s">
        <v>150</v>
      </c>
      <c r="B24" t="s">
        <v>152</v>
      </c>
      <c r="C24" t="s">
        <v>155</v>
      </c>
      <c r="D24">
        <v>52260</v>
      </c>
      <c r="E24">
        <v>1079</v>
      </c>
      <c r="F24">
        <v>11590</v>
      </c>
      <c r="G24">
        <v>10.741427249999999</v>
      </c>
    </row>
    <row r="25" spans="1:7" x14ac:dyDescent="0.4">
      <c r="A25" t="s">
        <v>156</v>
      </c>
      <c r="B25" t="s">
        <v>158</v>
      </c>
      <c r="C25" t="s">
        <v>161</v>
      </c>
      <c r="D25">
        <v>120400</v>
      </c>
      <c r="E25">
        <v>2729</v>
      </c>
      <c r="F25">
        <v>25880</v>
      </c>
      <c r="G25">
        <v>9.4833272260000001</v>
      </c>
    </row>
    <row r="26" spans="1:7" x14ac:dyDescent="0.4">
      <c r="A26" t="s">
        <v>162</v>
      </c>
      <c r="B26" t="s">
        <v>164</v>
      </c>
      <c r="C26" t="s">
        <v>167</v>
      </c>
      <c r="D26">
        <v>1267</v>
      </c>
      <c r="E26">
        <v>117</v>
      </c>
      <c r="F26">
        <v>1107</v>
      </c>
      <c r="G26">
        <v>9.461538462</v>
      </c>
    </row>
    <row r="27" spans="1:7" x14ac:dyDescent="0.4">
      <c r="A27" t="s">
        <v>168</v>
      </c>
      <c r="B27" t="s">
        <v>170</v>
      </c>
      <c r="C27" t="s">
        <v>172</v>
      </c>
      <c r="D27">
        <v>53050</v>
      </c>
      <c r="E27">
        <v>1136</v>
      </c>
      <c r="F27">
        <v>10710</v>
      </c>
      <c r="G27">
        <v>9.4278169009999999</v>
      </c>
    </row>
    <row r="28" spans="1:7" x14ac:dyDescent="0.4">
      <c r="A28" t="s">
        <v>207</v>
      </c>
      <c r="B28" t="s">
        <v>209</v>
      </c>
      <c r="C28" t="s">
        <v>207</v>
      </c>
      <c r="D28">
        <v>3494</v>
      </c>
      <c r="E28">
        <v>213</v>
      </c>
      <c r="F28">
        <v>1207</v>
      </c>
      <c r="G28">
        <v>5.6666666670000003</v>
      </c>
    </row>
    <row r="29" spans="1:7" x14ac:dyDescent="0.4">
      <c r="A29" t="s">
        <v>212</v>
      </c>
      <c r="B29" t="s">
        <v>214</v>
      </c>
      <c r="C29" t="s">
        <v>642</v>
      </c>
      <c r="D29">
        <v>8560</v>
      </c>
      <c r="E29">
        <v>205</v>
      </c>
      <c r="F29">
        <v>1114</v>
      </c>
      <c r="G29">
        <v>5.4341463409999999</v>
      </c>
    </row>
    <row r="30" spans="1:7" x14ac:dyDescent="0.4">
      <c r="A30" t="s">
        <v>241</v>
      </c>
      <c r="B30" t="s">
        <v>243</v>
      </c>
      <c r="C30" t="s">
        <v>247</v>
      </c>
      <c r="D30">
        <v>47410</v>
      </c>
      <c r="E30">
        <v>451</v>
      </c>
      <c r="F30">
        <v>1990</v>
      </c>
      <c r="G30">
        <v>4.4124168509999997</v>
      </c>
    </row>
    <row r="31" spans="1:7" x14ac:dyDescent="0.4">
      <c r="A31" t="s">
        <v>248</v>
      </c>
      <c r="B31" t="s">
        <v>250</v>
      </c>
      <c r="C31" t="s">
        <v>253</v>
      </c>
      <c r="D31">
        <v>3382</v>
      </c>
      <c r="E31">
        <v>343</v>
      </c>
      <c r="F31">
        <v>1440</v>
      </c>
      <c r="G31">
        <v>4.1982507289999997</v>
      </c>
    </row>
    <row r="32" spans="1:7" x14ac:dyDescent="0.4">
      <c r="A32" t="s">
        <v>254</v>
      </c>
      <c r="B32" t="s">
        <v>256</v>
      </c>
      <c r="C32" t="s">
        <v>259</v>
      </c>
      <c r="D32">
        <v>9394</v>
      </c>
      <c r="E32">
        <v>472</v>
      </c>
      <c r="F32">
        <v>1929</v>
      </c>
      <c r="G32">
        <v>4.0868644070000002</v>
      </c>
    </row>
    <row r="33" spans="1:7" x14ac:dyDescent="0.4">
      <c r="A33" t="s">
        <v>260</v>
      </c>
      <c r="B33" t="s">
        <v>262</v>
      </c>
      <c r="C33" t="s">
        <v>265</v>
      </c>
      <c r="D33">
        <v>1590</v>
      </c>
      <c r="E33">
        <v>129</v>
      </c>
      <c r="F33">
        <v>517</v>
      </c>
      <c r="G33">
        <v>4.0077519380000002</v>
      </c>
    </row>
    <row r="34" spans="1:7" x14ac:dyDescent="0.4">
      <c r="A34" t="s">
        <v>272</v>
      </c>
      <c r="B34" t="s">
        <v>274</v>
      </c>
      <c r="C34" t="s">
        <v>277</v>
      </c>
      <c r="D34">
        <v>33790</v>
      </c>
      <c r="E34">
        <v>1464</v>
      </c>
      <c r="F34">
        <v>5331</v>
      </c>
      <c r="G34">
        <v>3.6413934430000001</v>
      </c>
    </row>
    <row r="35" spans="1:7" x14ac:dyDescent="0.4">
      <c r="A35" t="s">
        <v>278</v>
      </c>
      <c r="B35" t="s">
        <v>280</v>
      </c>
      <c r="C35" t="s">
        <v>283</v>
      </c>
      <c r="D35">
        <v>5012</v>
      </c>
      <c r="E35">
        <v>333</v>
      </c>
      <c r="F35">
        <v>1193</v>
      </c>
      <c r="G35">
        <v>3.5825825830000002</v>
      </c>
    </row>
    <row r="36" spans="1:7" x14ac:dyDescent="0.4">
      <c r="A36" t="s">
        <v>284</v>
      </c>
      <c r="B36" t="s">
        <v>286</v>
      </c>
      <c r="C36" t="s">
        <v>289</v>
      </c>
      <c r="D36">
        <v>123900</v>
      </c>
      <c r="E36">
        <v>14180</v>
      </c>
      <c r="F36">
        <v>48270</v>
      </c>
      <c r="G36">
        <v>3.404090268</v>
      </c>
    </row>
    <row r="37" spans="1:7" x14ac:dyDescent="0.4">
      <c r="A37" t="s">
        <v>290</v>
      </c>
      <c r="B37" t="s">
        <v>292</v>
      </c>
      <c r="C37" t="s">
        <v>295</v>
      </c>
      <c r="D37">
        <v>34270</v>
      </c>
      <c r="E37">
        <v>3277</v>
      </c>
      <c r="F37">
        <v>10250</v>
      </c>
      <c r="G37">
        <v>3.1278608480000001</v>
      </c>
    </row>
    <row r="38" spans="1:7" x14ac:dyDescent="0.4">
      <c r="A38" t="s">
        <v>296</v>
      </c>
      <c r="B38" t="s">
        <v>298</v>
      </c>
      <c r="C38" t="s">
        <v>641</v>
      </c>
      <c r="D38">
        <v>23380</v>
      </c>
      <c r="E38">
        <v>4043</v>
      </c>
      <c r="F38">
        <v>12430</v>
      </c>
      <c r="G38">
        <v>3.074449666</v>
      </c>
    </row>
    <row r="39" spans="1:7" x14ac:dyDescent="0.4">
      <c r="A39" t="s">
        <v>302</v>
      </c>
      <c r="B39" t="s">
        <v>304</v>
      </c>
      <c r="C39" t="s">
        <v>307</v>
      </c>
      <c r="D39">
        <v>24080</v>
      </c>
      <c r="E39">
        <v>1682</v>
      </c>
      <c r="F39">
        <v>4962</v>
      </c>
      <c r="G39">
        <v>2.9500594530000002</v>
      </c>
    </row>
    <row r="40" spans="1:7" x14ac:dyDescent="0.4">
      <c r="A40" t="s">
        <v>308</v>
      </c>
      <c r="B40" t="s">
        <v>310</v>
      </c>
      <c r="C40" t="s">
        <v>313</v>
      </c>
      <c r="D40">
        <v>111000</v>
      </c>
      <c r="E40">
        <v>5755</v>
      </c>
      <c r="F40">
        <v>15730</v>
      </c>
      <c r="G40">
        <v>2.7332754129999999</v>
      </c>
    </row>
    <row r="41" spans="1:7" x14ac:dyDescent="0.4">
      <c r="A41" t="s">
        <v>314</v>
      </c>
      <c r="B41" t="s">
        <v>316</v>
      </c>
      <c r="C41" t="s">
        <v>640</v>
      </c>
      <c r="D41">
        <v>2403</v>
      </c>
      <c r="E41">
        <v>324</v>
      </c>
      <c r="F41">
        <v>864</v>
      </c>
      <c r="G41">
        <v>2.6666666669999999</v>
      </c>
    </row>
    <row r="42" spans="1:7" x14ac:dyDescent="0.4">
      <c r="A42" t="s">
        <v>320</v>
      </c>
      <c r="B42" t="s">
        <v>322</v>
      </c>
      <c r="C42" t="s">
        <v>320</v>
      </c>
      <c r="D42">
        <v>3591</v>
      </c>
      <c r="E42">
        <v>265</v>
      </c>
      <c r="F42">
        <v>696</v>
      </c>
      <c r="G42">
        <v>2.626415094</v>
      </c>
    </row>
    <row r="43" spans="1:7" x14ac:dyDescent="0.4">
      <c r="A43" t="s">
        <v>325</v>
      </c>
      <c r="B43" t="s">
        <v>327</v>
      </c>
      <c r="C43" t="s">
        <v>331</v>
      </c>
      <c r="D43">
        <v>113000</v>
      </c>
      <c r="E43">
        <v>4042</v>
      </c>
      <c r="F43">
        <v>10240</v>
      </c>
      <c r="G43">
        <v>2.5333993069999998</v>
      </c>
    </row>
    <row r="44" spans="1:7" x14ac:dyDescent="0.4">
      <c r="A44" t="s">
        <v>337</v>
      </c>
      <c r="B44" t="s">
        <v>339</v>
      </c>
      <c r="C44" t="s">
        <v>337</v>
      </c>
      <c r="D44">
        <v>1469</v>
      </c>
      <c r="E44">
        <v>222</v>
      </c>
      <c r="F44">
        <v>531</v>
      </c>
      <c r="G44">
        <v>2.3918918919999999</v>
      </c>
    </row>
    <row r="45" spans="1:7" x14ac:dyDescent="0.4">
      <c r="A45" t="s">
        <v>342</v>
      </c>
      <c r="B45" t="s">
        <v>344</v>
      </c>
      <c r="C45" t="s">
        <v>342</v>
      </c>
      <c r="D45">
        <v>5657</v>
      </c>
      <c r="E45">
        <v>363</v>
      </c>
      <c r="F45">
        <v>857</v>
      </c>
      <c r="G45">
        <v>2.3608815430000001</v>
      </c>
    </row>
    <row r="46" spans="1:7" x14ac:dyDescent="0.4">
      <c r="A46" t="s">
        <v>368</v>
      </c>
      <c r="B46" t="s">
        <v>370</v>
      </c>
      <c r="C46" t="s">
        <v>639</v>
      </c>
      <c r="D46">
        <v>4862</v>
      </c>
      <c r="E46">
        <v>497</v>
      </c>
      <c r="F46">
        <v>1031</v>
      </c>
      <c r="G46">
        <v>2.0744466799999999</v>
      </c>
    </row>
    <row r="47" spans="1:7" x14ac:dyDescent="0.4">
      <c r="A47" t="s">
        <v>374</v>
      </c>
      <c r="B47" t="s">
        <v>376</v>
      </c>
      <c r="C47" t="s">
        <v>380</v>
      </c>
      <c r="D47">
        <v>5926</v>
      </c>
      <c r="E47">
        <v>383</v>
      </c>
      <c r="F47">
        <v>774</v>
      </c>
      <c r="G47">
        <v>2.0208877279999999</v>
      </c>
    </row>
    <row r="48" spans="1:7" x14ac:dyDescent="0.4">
      <c r="A48" t="s">
        <v>11</v>
      </c>
      <c r="B48" t="s">
        <v>13</v>
      </c>
      <c r="C48" t="s">
        <v>16</v>
      </c>
      <c r="D48">
        <v>47480</v>
      </c>
      <c r="E48">
        <v>58</v>
      </c>
      <c r="F48">
        <v>42460</v>
      </c>
      <c r="G48">
        <v>732.06896549999999</v>
      </c>
    </row>
    <row r="49" spans="1:7" x14ac:dyDescent="0.4">
      <c r="A49" t="s">
        <v>23</v>
      </c>
      <c r="B49" t="s">
        <v>25</v>
      </c>
      <c r="C49" t="s">
        <v>29</v>
      </c>
      <c r="D49">
        <v>2130000</v>
      </c>
      <c r="E49">
        <v>3720</v>
      </c>
      <c r="F49">
        <v>1392000</v>
      </c>
      <c r="G49">
        <v>374.1935484</v>
      </c>
    </row>
    <row r="50" spans="1:7" x14ac:dyDescent="0.4">
      <c r="A50" t="s">
        <v>218</v>
      </c>
      <c r="B50" t="s">
        <v>220</v>
      </c>
      <c r="C50" t="s">
        <v>223</v>
      </c>
      <c r="D50">
        <v>169100</v>
      </c>
      <c r="E50">
        <v>1393</v>
      </c>
      <c r="F50">
        <v>6969</v>
      </c>
      <c r="G50">
        <v>5.0028715000000004</v>
      </c>
    </row>
    <row r="51" spans="1:7" x14ac:dyDescent="0.4">
      <c r="F51">
        <f>SUM(F3:F47,F48,F50)</f>
        <v>386394</v>
      </c>
    </row>
  </sheetData>
  <mergeCells count="1">
    <mergeCell ref="D1:F1"/>
  </mergeCell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c633b7-a0d7-44f6-9ebf-b0bcc1d1386b">
      <Terms xmlns="http://schemas.microsoft.com/office/infopath/2007/PartnerControls"/>
    </lcf76f155ced4ddcb4097134ff3c332f>
    <TaxCatchAll xmlns="f1ebdc78-f2a0-4ed8-b1e0-396e97b61f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9A67939B0F2B4787EAA086EFF368F8" ma:contentTypeVersion="13" ma:contentTypeDescription="Create a new document." ma:contentTypeScope="" ma:versionID="19bc27e53486324854919c033e632552">
  <xsd:schema xmlns:xsd="http://www.w3.org/2001/XMLSchema" xmlns:xs="http://www.w3.org/2001/XMLSchema" xmlns:p="http://schemas.microsoft.com/office/2006/metadata/properties" xmlns:ns2="7cc633b7-a0d7-44f6-9ebf-b0bcc1d1386b" xmlns:ns3="f1ebdc78-f2a0-4ed8-b1e0-396e97b61f03" targetNamespace="http://schemas.microsoft.com/office/2006/metadata/properties" ma:root="true" ma:fieldsID="f11af0e2bfcf2c17163fcf1c9e67185e" ns2:_="" ns3:_="">
    <xsd:import namespace="7cc633b7-a0d7-44f6-9ebf-b0bcc1d1386b"/>
    <xsd:import namespace="f1ebdc78-f2a0-4ed8-b1e0-396e97b61f0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633b7-a0d7-44f6-9ebf-b0bcc1d1386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bdc78-f2a0-4ed8-b1e0-396e97b61f0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fca648d-ddd4-4b6d-bee7-791d6956ae28}" ma:internalName="TaxCatchAll" ma:showField="CatchAllData" ma:web="f1ebdc78-f2a0-4ed8-b1e0-396e97b61f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453017-20DB-4925-80CE-81169A5B0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CF910F-97D5-44CE-8C0C-659BCA9179A3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7cc633b7-a0d7-44f6-9ebf-b0bcc1d1386b"/>
    <ds:schemaRef ds:uri="http://purl.org/dc/elements/1.1/"/>
    <ds:schemaRef ds:uri="f1ebdc78-f2a0-4ed8-b1e0-396e97b61f03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8C91DF3-97A4-4305-A107-ECAA15ED5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633b7-a0d7-44f6-9ebf-b0bcc1d1386b"/>
    <ds:schemaRef ds:uri="f1ebdc78-f2a0-4ed8-b1e0-396e97b61f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IRR</vt:lpstr>
      <vt:lpstr>Annotated</vt:lpstr>
      <vt:lpstr>Final</vt:lpstr>
      <vt:lpstr>For paper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Coles, Nicholas A.</dc:creator>
  <cp:keywords/>
  <dc:description/>
  <cp:lastModifiedBy>João  Francisco Takayanagi</cp:lastModifiedBy>
  <cp:revision/>
  <dcterms:created xsi:type="dcterms:W3CDTF">2025-04-30T12:41:47Z</dcterms:created>
  <dcterms:modified xsi:type="dcterms:W3CDTF">2025-07-22T21:46:10Z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0x0101002E9A67939B0F2B4787EAA086EFF368F8</vt:lpwstr>
  </property>
  <property fmtid="{D5CDD505-2E9C-101B-9397-08002B2CF9AE}" pid="3" name="MediaServiceImageTags">
    <vt:lpwstr/>
  </property>
</Properties>
</file>