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20" windowWidth="51840" windowHeight="21240" tabRatio="600" firstSheet="0" activeTab="0" autoFilterDateGrouping="1"/>
  </bookViews>
  <sheets>
    <sheet name="1" sheetId="1" state="visible" r:id="rId1"/>
  </sheets>
  <externalReferences>
    <externalReference r:id="rId2"/>
  </externalReferences>
  <definedNames>
    <definedName name="Бланк_сметы">#REF!</definedName>
    <definedName name="БСИР">#REF!</definedName>
    <definedName name="Внут_Т">#REF!</definedName>
    <definedName name="ВСЕГО">#REF!</definedName>
    <definedName name="Вспом">#REF!</definedName>
    <definedName name="геодез1">[1]геолог!$L$81</definedName>
    <definedName name="Кам_стац">#REF!</definedName>
    <definedName name="Камер_эксп_усл">#REF!</definedName>
    <definedName name="лаб_иссл">#REF!</definedName>
    <definedName name="Лаб_стац">#REF!</definedName>
    <definedName name="Лаб_эксп_усл">#REF!</definedName>
    <definedName name="Осн_Камер">#REF!</definedName>
    <definedName name="ПИСС_стац">#REF!</definedName>
    <definedName name="ПИСС_эксп">#REF!</definedName>
    <definedName name="Полевые">#REF!</definedName>
    <definedName name="РРК">#REF!</definedName>
    <definedName name="РСЛ">#REF!</definedName>
    <definedName name="Содерж_Осн_Базы">#REF!</definedName>
    <definedName name="Бланк_сметы" localSheetId="0">#REF!</definedName>
    <definedName name="БСИР" localSheetId="0">#REF!</definedName>
    <definedName name="Внут_Т" localSheetId="0">#REF!</definedName>
    <definedName name="ВСЕГО" localSheetId="0">#REF!</definedName>
    <definedName name="Вспом" localSheetId="0">#REF!</definedName>
    <definedName name="Кам_стац" localSheetId="0">#REF!</definedName>
    <definedName name="Камер_эксп_усл" localSheetId="0">#REF!</definedName>
    <definedName name="лаб_иссл" localSheetId="0">#REF!</definedName>
    <definedName name="Лаб_стац" localSheetId="0">#REF!</definedName>
    <definedName name="Лаб_эксп_усл" localSheetId="0">#REF!</definedName>
    <definedName name="Осн_Камер" localSheetId="0">#REF!</definedName>
    <definedName name="ПИСС_стац" localSheetId="0">#REF!</definedName>
    <definedName name="ПИСС_эксп" localSheetId="0">#REF!</definedName>
    <definedName name="Полевые" localSheetId="0">#REF!</definedName>
    <definedName name="РРК" localSheetId="0">#REF!</definedName>
    <definedName name="РСЛ" localSheetId="0">#REF!</definedName>
    <definedName name="Содерж_Осн_Базы" localSheetId="0">#REF!</definedName>
    <definedName name="_xlnm.Print_Area" localSheetId="0">'1'!$A$1:$M$68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0.000"/>
  </numFmts>
  <fonts count="29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 Cyr"/>
      <charset val="204"/>
      <color theme="1"/>
      <sz val="11"/>
    </font>
    <font>
      <name val="Calibri"/>
      <charset val="204"/>
      <family val="2"/>
      <sz val="11"/>
      <scheme val="minor"/>
    </font>
    <font>
      <name val="Times New Roman"/>
      <charset val="204"/>
      <family val="1"/>
      <sz val="11"/>
    </font>
    <font>
      <name val="Times New Roman"/>
      <charset val="204"/>
      <family val="1"/>
      <sz val="10"/>
    </font>
    <font>
      <name val="Times New Roman Cyr"/>
      <charset val="204"/>
      <sz val="10"/>
    </font>
    <font>
      <name val="Times New Roman Cyr"/>
      <charset val="204"/>
      <sz val="8"/>
    </font>
    <font>
      <name val="Times New Roman Cyr"/>
      <charset val="204"/>
      <sz val="11"/>
    </font>
    <font>
      <name val="Times New Roman Cyr"/>
      <charset val="204"/>
      <color theme="1"/>
      <sz val="10"/>
    </font>
    <font>
      <name val="Times New Roman"/>
      <charset val="204"/>
      <family val="1"/>
      <color theme="1"/>
      <sz val="11"/>
    </font>
    <font>
      <name val="Times New Roman Cyr"/>
      <charset val="204"/>
      <b val="1"/>
      <sz val="14"/>
    </font>
    <font>
      <name val="Arial Cyr"/>
      <charset val="204"/>
      <sz val="10"/>
    </font>
    <font>
      <name val="Times New Roman Cyr"/>
      <charset val="204"/>
      <family val="1"/>
      <sz val="10"/>
    </font>
    <font>
      <name val="Times New Roman Cyr"/>
      <charset val="204"/>
      <b val="1"/>
      <sz val="10"/>
    </font>
    <font>
      <name val="Times New Roman Cyr"/>
      <charset val="204"/>
      <b val="1"/>
      <sz val="12"/>
    </font>
    <font>
      <name val="Times New Roman Cyr"/>
      <charset val="204"/>
      <sz val="9"/>
    </font>
    <font>
      <name val="Times New Roman Cyr"/>
      <charset val="204"/>
      <sz val="12"/>
    </font>
    <font>
      <name val="Times New Roman Cyr"/>
      <charset val="204"/>
      <b val="1"/>
      <sz val="16"/>
    </font>
    <font>
      <name val="Times New Roman"/>
      <charset val="204"/>
      <family val="1"/>
      <color theme="1"/>
      <sz val="8"/>
    </font>
    <font>
      <name val="Times New Roman Cyr"/>
      <charset val="204"/>
      <color theme="1"/>
      <sz val="8"/>
    </font>
    <font>
      <name val="Times New Roman Cyr"/>
      <charset val="204"/>
      <family val="1"/>
      <sz val="8"/>
    </font>
    <font>
      <name val="Times New Roman Cyr"/>
      <charset val="204"/>
      <sz val="10"/>
      <vertAlign val="superscript"/>
    </font>
    <font>
      <name val="Arial"/>
      <charset val="204"/>
      <family val="2"/>
      <sz val="10"/>
    </font>
    <font>
      <name val="Arial Unicode MS"/>
      <charset val="204"/>
      <family val="2"/>
      <color rgb="FF000000"/>
      <sz val="10"/>
    </font>
    <font>
      <name val="Agency FB"/>
      <family val="2"/>
      <b val="1"/>
      <sz val="16"/>
    </font>
    <font>
      <name val="Agency FB"/>
      <family val="2"/>
      <b val="1"/>
      <sz val="14"/>
    </font>
  </fonts>
  <fills count="2">
    <fill>
      <patternFill/>
    </fill>
    <fill>
      <patternFill patternType="gray125"/>
    </fill>
  </fills>
  <borders count="22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6">
    <xf numFmtId="0" fontId="3" fillId="0" borderId="0"/>
    <xf numFmtId="0" fontId="3" fillId="0" borderId="0"/>
    <xf numFmtId="0" fontId="2" fillId="0" borderId="0"/>
    <xf numFmtId="0" fontId="14" fillId="0" borderId="0"/>
    <xf numFmtId="0" fontId="2" fillId="0" borderId="0"/>
    <xf numFmtId="0" fontId="2" fillId="0" borderId="0"/>
  </cellStyleXfs>
  <cellXfs count="94">
    <xf numFmtId="0" fontId="0" fillId="0" borderId="0" pivotButton="0" quotePrefix="0" xfId="0"/>
    <xf numFmtId="0" fontId="5" fillId="0" borderId="0" pivotButton="0" quotePrefix="0" xfId="1"/>
    <xf numFmtId="2" fontId="8" fillId="0" borderId="5" applyAlignment="1" pivotButton="0" quotePrefix="0" xfId="1">
      <alignment horizontal="center" vertical="center" wrapText="1"/>
    </xf>
    <xf numFmtId="0" fontId="8" fillId="0" borderId="5" applyAlignment="1" pivotButton="0" quotePrefix="0" xfId="1">
      <alignment horizontal="center" wrapText="1"/>
    </xf>
    <xf numFmtId="0" fontId="3" fillId="0" borderId="0" pivotButton="0" quotePrefix="0" xfId="1"/>
    <xf numFmtId="0" fontId="20" fillId="0" borderId="0" applyAlignment="1" pivotButton="0" quotePrefix="0" xfId="1">
      <alignment vertical="center" wrapText="1"/>
    </xf>
    <xf numFmtId="0" fontId="15" fillId="0" borderId="0" pivotButton="0" quotePrefix="0" xfId="1"/>
    <xf numFmtId="0" fontId="16" fillId="0" borderId="0" pivotButton="0" quotePrefix="0" xfId="1"/>
    <xf numFmtId="0" fontId="18" fillId="0" borderId="0" pivotButton="0" quotePrefix="0" xfId="1"/>
    <xf numFmtId="0" fontId="18" fillId="0" borderId="0" applyAlignment="1" pivotButton="0" quotePrefix="0" xfId="1">
      <alignment horizontal="right" vertical="center"/>
    </xf>
    <xf numFmtId="0" fontId="18" fillId="0" borderId="0" applyAlignment="1" pivotButton="0" quotePrefix="0" xfId="1">
      <alignment horizontal="left" vertical="center"/>
    </xf>
    <xf numFmtId="0" fontId="7" fillId="0" borderId="0" pivotButton="0" quotePrefix="0" xfId="1"/>
    <xf numFmtId="0" fontId="10" fillId="0" borderId="0" pivotButton="0" quotePrefix="0" xfId="1"/>
    <xf numFmtId="0" fontId="6" fillId="0" borderId="0" pivotButton="0" quotePrefix="0" xfId="1"/>
    <xf numFmtId="0" fontId="8" fillId="0" borderId="5" applyAlignment="1" pivotButton="0" quotePrefix="0" xfId="1">
      <alignment horizontal="center" vertical="center" wrapText="1"/>
    </xf>
    <xf numFmtId="0" fontId="8" fillId="0" borderId="10" applyAlignment="1" pivotButton="0" quotePrefix="0" xfId="1">
      <alignment horizontal="center" vertical="center" wrapText="1"/>
    </xf>
    <xf numFmtId="0" fontId="15" fillId="0" borderId="5" applyAlignment="1" pivotButton="0" quotePrefix="0" xfId="3">
      <alignment horizontal="center" vertical="center"/>
    </xf>
    <xf numFmtId="0" fontId="8" fillId="0" borderId="0" applyAlignment="1" pivotButton="0" quotePrefix="0" xfId="1">
      <alignment horizontal="center" wrapText="1"/>
    </xf>
    <xf numFmtId="0" fontId="12" fillId="0" borderId="9" applyAlignment="1" pivotButton="0" quotePrefix="0" xfId="2">
      <alignment horizontal="center" vertical="center" textRotation="90"/>
    </xf>
    <xf numFmtId="0" fontId="12" fillId="0" borderId="8" applyAlignment="1" pivotButton="0" quotePrefix="0" xfId="2">
      <alignment horizontal="center" vertical="center" textRotation="90" wrapText="1"/>
    </xf>
    <xf numFmtId="0" fontId="12" fillId="0" borderId="7" applyAlignment="1" pivotButton="0" quotePrefix="0" xfId="2">
      <alignment horizontal="center" vertical="center" textRotation="90" wrapText="1"/>
    </xf>
    <xf numFmtId="0" fontId="8" fillId="0" borderId="0" applyAlignment="1" pivotButton="0" quotePrefix="0" xfId="1">
      <alignment wrapText="1"/>
    </xf>
    <xf numFmtId="0" fontId="12" fillId="0" borderId="6" applyAlignment="1" pivotButton="0" quotePrefix="0" xfId="2">
      <alignment horizontal="center" vertical="center"/>
    </xf>
    <xf numFmtId="0" fontId="12" fillId="0" borderId="4" applyAlignment="1" pivotButton="0" quotePrefix="0" xfId="2">
      <alignment horizontal="center" vertical="center"/>
    </xf>
    <xf numFmtId="0" fontId="12" fillId="0" borderId="3" applyAlignment="1" pivotButton="0" quotePrefix="0" xfId="2">
      <alignment horizontal="center" vertical="center"/>
    </xf>
    <xf numFmtId="0" fontId="12" fillId="0" borderId="1" applyAlignment="1" pivotButton="0" quotePrefix="0" xfId="2">
      <alignment horizontal="center" vertical="center"/>
    </xf>
    <xf numFmtId="0" fontId="4" fillId="0" borderId="0" pivotButton="0" quotePrefix="0" xfId="1"/>
    <xf numFmtId="0" fontId="12" fillId="0" borderId="9" applyAlignment="1" pivotButton="0" quotePrefix="0" xfId="2">
      <alignment horizontal="center" vertical="center" textRotation="90" wrapText="1"/>
    </xf>
    <xf numFmtId="0" fontId="11" fillId="0" borderId="0" pivotButton="0" quotePrefix="0" xfId="1"/>
    <xf numFmtId="0" fontId="21" fillId="0" borderId="0" pivotButton="0" quotePrefix="0" xfId="0"/>
    <xf numFmtId="0" fontId="9" fillId="0" borderId="0" applyAlignment="1" pivotButton="0" quotePrefix="0" xfId="1">
      <alignment horizontal="left"/>
    </xf>
    <xf numFmtId="0" fontId="9" fillId="0" borderId="0" pivotButton="0" quotePrefix="0" xfId="1"/>
    <xf numFmtId="0" fontId="22" fillId="0" borderId="0" pivotButton="0" quotePrefix="0" xfId="1"/>
    <xf numFmtId="0" fontId="7" fillId="0" borderId="0" applyAlignment="1" pivotButton="0" quotePrefix="0" xfId="1">
      <alignment horizontal="center"/>
    </xf>
    <xf numFmtId="0" fontId="9" fillId="0" borderId="0" applyAlignment="1" pivotButton="0" quotePrefix="0" xfId="1">
      <alignment horizontal="right"/>
    </xf>
    <xf numFmtId="164" fontId="12" fillId="0" borderId="5" applyAlignment="1" pivotButton="0" quotePrefix="0" xfId="2">
      <alignment horizontal="center" vertical="center"/>
    </xf>
    <xf numFmtId="164" fontId="12" fillId="0" borderId="2" applyAlignment="1" pivotButton="0" quotePrefix="0" xfId="2">
      <alignment horizontal="center" vertical="center"/>
    </xf>
    <xf numFmtId="164" fontId="12" fillId="0" borderId="4" applyAlignment="1" pivotButton="0" quotePrefix="0" xfId="2">
      <alignment horizontal="center" vertical="center"/>
    </xf>
    <xf numFmtId="164" fontId="12" fillId="0" borderId="1" applyAlignment="1" pivotButton="0" quotePrefix="0" xfId="2">
      <alignment horizontal="center" vertical="center"/>
    </xf>
    <xf numFmtId="0" fontId="16" fillId="0" borderId="0" applyAlignment="1" pivotButton="0" quotePrefix="0" xfId="1">
      <alignment horizontal="center"/>
    </xf>
    <xf numFmtId="0" fontId="8" fillId="0" borderId="0" pivotButton="0" quotePrefix="0" xfId="1"/>
    <xf numFmtId="164" fontId="12" fillId="0" borderId="6" applyAlignment="1" pivotButton="0" quotePrefix="0" xfId="2">
      <alignment horizontal="center" vertical="center"/>
    </xf>
    <xf numFmtId="164" fontId="12" fillId="0" borderId="3" applyAlignment="1" pivotButton="0" quotePrefix="0" xfId="2">
      <alignment horizontal="center" vertical="center"/>
    </xf>
    <xf numFmtId="2" fontId="15" fillId="0" borderId="5" applyAlignment="1" pivotButton="0" quotePrefix="0" xfId="3">
      <alignment horizontal="center" vertical="center"/>
    </xf>
    <xf numFmtId="0" fontId="10" fillId="0" borderId="0" applyAlignment="1" pivotButton="0" quotePrefix="0" xfId="1">
      <alignment horizontal="left"/>
    </xf>
    <xf numFmtId="2" fontId="12" fillId="0" borderId="4" applyAlignment="1" pivotButton="0" quotePrefix="0" xfId="2">
      <alignment horizontal="center" vertical="center"/>
    </xf>
    <xf numFmtId="164" fontId="12" fillId="0" borderId="7" applyAlignment="1" pivotButton="0" quotePrefix="0" xfId="2">
      <alignment horizontal="center" vertical="center"/>
    </xf>
    <xf numFmtId="2" fontId="12" fillId="0" borderId="12" applyAlignment="1" pivotButton="0" quotePrefix="0" xfId="2">
      <alignment horizontal="center" vertical="center"/>
    </xf>
    <xf numFmtId="0" fontId="19" fillId="0" borderId="6" applyAlignment="1" pivotButton="0" quotePrefix="0" xfId="1">
      <alignment horizontal="right" wrapText="1"/>
    </xf>
    <xf numFmtId="0" fontId="0" fillId="0" borderId="13" pivotButton="0" quotePrefix="0" xfId="0"/>
    <xf numFmtId="0" fontId="0" fillId="0" borderId="14" pivotButton="0" quotePrefix="0" xfId="0"/>
    <xf numFmtId="0" fontId="19" fillId="0" borderId="5" applyAlignment="1" pivotButton="0" quotePrefix="0" xfId="1">
      <alignment horizontal="left"/>
    </xf>
    <xf numFmtId="0" fontId="8" fillId="0" borderId="0" applyAlignment="1" pivotButton="0" quotePrefix="0" xfId="1">
      <alignment horizontal="center"/>
    </xf>
    <xf numFmtId="0" fontId="5" fillId="0" borderId="0" pivotButton="0" quotePrefix="0" xfId="1"/>
    <xf numFmtId="0" fontId="8" fillId="0" borderId="0" applyAlignment="1" pivotButton="0" quotePrefix="0" xfId="1">
      <alignment horizontal="center" vertical="center" wrapText="1"/>
    </xf>
    <xf numFmtId="0" fontId="19" fillId="0" borderId="9" applyAlignment="1" pivotButton="0" quotePrefix="0" xfId="1">
      <alignment horizontal="right" vertical="center"/>
    </xf>
    <xf numFmtId="0" fontId="0" fillId="0" borderId="17" pivotButton="0" quotePrefix="0" xfId="0"/>
    <xf numFmtId="0" fontId="0" fillId="0" borderId="18" pivotButton="0" quotePrefix="0" xfId="0"/>
    <xf numFmtId="0" fontId="19" fillId="0" borderId="8" applyAlignment="1" pivotButton="0" quotePrefix="0" xfId="1">
      <alignment horizontal="left" vertical="center" wrapText="1"/>
    </xf>
    <xf numFmtId="0" fontId="19" fillId="0" borderId="6" applyAlignment="1" pivotButton="0" quotePrefix="0" xfId="1">
      <alignment horizontal="right" vertical="center"/>
    </xf>
    <xf numFmtId="0" fontId="19" fillId="0" borderId="5" applyAlignment="1" pivotButton="0" quotePrefix="0" xfId="1">
      <alignment horizontal="left" vertical="center"/>
    </xf>
    <xf numFmtId="0" fontId="13" fillId="0" borderId="0" applyAlignment="1" pivotButton="0" quotePrefix="0" xfId="1">
      <alignment horizontal="center" vertical="center" wrapText="1"/>
    </xf>
    <xf numFmtId="0" fontId="18" fillId="0" borderId="0" applyAlignment="1" pivotButton="0" quotePrefix="0" xfId="1">
      <alignment horizontal="center" vertical="center" wrapText="1"/>
    </xf>
    <xf numFmtId="0" fontId="18" fillId="0" borderId="0" applyAlignment="1" pivotButton="0" quotePrefix="0" xfId="1">
      <alignment horizontal="center" vertical="center"/>
    </xf>
    <xf numFmtId="0" fontId="16" fillId="0" borderId="0" applyAlignment="1" pivotButton="0" quotePrefix="0" xfId="1">
      <alignment horizontal="center"/>
    </xf>
    <xf numFmtId="0" fontId="23" fillId="0" borderId="0" applyAlignment="1" pivotButton="0" quotePrefix="0" xfId="3">
      <alignment horizontal="right" vertical="center"/>
    </xf>
    <xf numFmtId="0" fontId="13" fillId="0" borderId="0" applyAlignment="1" pivotButton="0" quotePrefix="0" xfId="1">
      <alignment horizontal="center" wrapText="1"/>
    </xf>
    <xf numFmtId="0" fontId="12" fillId="0" borderId="6" applyAlignment="1" pivotButton="0" quotePrefix="0" xfId="2">
      <alignment horizontal="center"/>
    </xf>
    <xf numFmtId="0" fontId="12" fillId="0" borderId="3" applyAlignment="1" pivotButton="0" quotePrefix="0" xfId="2">
      <alignment horizontal="center"/>
    </xf>
    <xf numFmtId="0" fontId="0" fillId="0" borderId="15" pivotButton="0" quotePrefix="0" xfId="0"/>
    <xf numFmtId="0" fontId="0" fillId="0" borderId="16" pivotButton="0" quotePrefix="0" xfId="0"/>
    <xf numFmtId="0" fontId="9" fillId="0" borderId="0" applyAlignment="1" pivotButton="0" quotePrefix="0" xfId="1">
      <alignment horizontal="right" vertical="center"/>
    </xf>
    <xf numFmtId="0" fontId="21" fillId="0" borderId="0" applyAlignment="1" pivotButton="0" quotePrefix="0" xfId="0">
      <alignment horizontal="left"/>
    </xf>
    <xf numFmtId="0" fontId="12" fillId="0" borderId="9" applyAlignment="1" pivotButton="0" quotePrefix="0" xfId="2">
      <alignment horizontal="center"/>
    </xf>
    <xf numFmtId="0" fontId="17" fillId="0" borderId="0" applyAlignment="1" pivotButton="0" quotePrefix="0" xfId="1">
      <alignment horizontal="center"/>
    </xf>
    <xf numFmtId="0" fontId="19" fillId="0" borderId="3" applyAlignment="1" pivotButton="0" quotePrefix="0" xfId="1">
      <alignment horizontal="right" wrapText="1"/>
    </xf>
    <xf numFmtId="0" fontId="19" fillId="0" borderId="2" applyAlignment="1" pivotButton="0" quotePrefix="0" xfId="1">
      <alignment horizontal="left"/>
    </xf>
    <xf numFmtId="0" fontId="8" fillId="0" borderId="11" applyAlignment="1" pivotButton="0" quotePrefix="0" xfId="1">
      <alignment horizontal="center" vertical="center" wrapText="1"/>
    </xf>
    <xf numFmtId="0" fontId="0" fillId="0" borderId="11" pivotButton="0" quotePrefix="0" xfId="0"/>
    <xf numFmtId="0" fontId="12" fillId="0" borderId="0" pivotButton="0" quotePrefix="0" xfId="1"/>
    <xf numFmtId="0" fontId="3" fillId="0" borderId="0" pivotButton="0" quotePrefix="0" xfId="1"/>
    <xf numFmtId="0" fontId="5" fillId="0" borderId="0" pivotButton="0" quotePrefix="0" xfId="1"/>
    <xf numFmtId="0" fontId="27" fillId="0" borderId="0" applyAlignment="1" pivotButton="0" quotePrefix="0" xfId="1">
      <alignment vertical="center" textRotation="90"/>
    </xf>
    <xf numFmtId="0" fontId="28" fillId="0" borderId="0" applyAlignment="1" pivotButton="0" quotePrefix="0" xfId="1">
      <alignment horizontal="center" vertical="center"/>
    </xf>
    <xf numFmtId="0" fontId="27" fillId="0" borderId="0" applyAlignment="1" pivotButton="0" quotePrefix="0" xfId="1">
      <alignment horizontal="center" vertical="center" textRotation="90"/>
    </xf>
    <xf numFmtId="0" fontId="27" fillId="0" borderId="0" applyAlignment="1" pivotButton="0" quotePrefix="0" xfId="0">
      <alignment horizontal="center" vertical="center" textRotation="90"/>
    </xf>
    <xf numFmtId="0" fontId="27" fillId="0" borderId="0" applyAlignment="1" pivotButton="0" quotePrefix="0" xfId="1">
      <alignment vertical="center"/>
    </xf>
    <xf numFmtId="0" fontId="25" fillId="0" borderId="0" applyAlignment="1" pivotButton="0" quotePrefix="0" xfId="0">
      <alignment horizontal="center"/>
    </xf>
    <xf numFmtId="0" fontId="25" fillId="0" borderId="0" pivotButton="0" quotePrefix="0" xfId="0"/>
    <xf numFmtId="0" fontId="26" fillId="0" borderId="0" applyAlignment="1" pivotButton="0" quotePrefix="0" xfId="0">
      <alignment vertical="center"/>
    </xf>
    <xf numFmtId="2" fontId="25" fillId="0" borderId="0" pivotButton="0" quotePrefix="0" xfId="0"/>
    <xf numFmtId="164" fontId="25" fillId="0" borderId="0" pivotButton="0" quotePrefix="0" xfId="0"/>
    <xf numFmtId="0" fontId="25" fillId="0" borderId="0" applyProtection="1" pivotButton="0" quotePrefix="0" xfId="1">
      <protection locked="0" hidden="0"/>
    </xf>
    <xf numFmtId="0" fontId="23" fillId="0" borderId="0" applyAlignment="1" pivotButton="0" quotePrefix="0" xfId="3">
      <alignment vertical="center"/>
    </xf>
  </cellXfs>
  <cellStyles count="6">
    <cellStyle name="Обычный" xfId="0" builtinId="0"/>
    <cellStyle name="Обычный 2" xfId="1"/>
    <cellStyle name="Обычный 3" xfId="2"/>
    <cellStyle name="Обычный 3 2" xfId="3"/>
    <cellStyle name="Обычный 3 4" xfId="4"/>
    <cellStyle name="Обычный 3 3" xf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externalLink" Target="/xl/externalLinks/externalLink1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scatterChart>
        <scatterStyle val="lineMarker"/>
        <varyColors val="0"/>
        <ser>
          <idx val="0"/>
          <order val="0"/>
          <tx>
            <v>Компрессионная кривая</v>
          </tx>
          <spPr>
            <a:ln w="25000">
              <a:prstDash val="solid"/>
            </a:ln>
          </spPr>
          <marker>
            <symbol val="circle"/>
            <size val="4"/>
            <spPr>
              <a:solidFill>
                <a:schemeClr val="tx1"/>
              </a:solidFill>
              <a:ln>
                <a:prstDash val="solid"/>
              </a:ln>
            </spPr>
          </marker>
          <xVal>
            <numRef>
              <f>'1'!$B$45:$B$55</f>
              <numCache>
                <formatCode>General</formatCode>
                <ptCount val="11"/>
              </numCache>
            </numRef>
          </xVal>
          <yVal>
            <numRef>
              <f>'1'!$D$45:$D$55</f>
              <numCache>
                <formatCode>0.000</formatCode>
                <ptCount val="11"/>
              </numCache>
            </numRef>
          </yVal>
          <smooth val="0"/>
        </ser>
        <ser>
          <idx val="1"/>
          <order val="1"/>
          <tx>
            <v>Касательная верхняя</v>
          </tx>
          <spPr>
            <a:ln w="15875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'1'!$N$45:$N$46</f>
              <numCache>
                <formatCode>General</formatCode>
                <ptCount val="2"/>
              </numCache>
            </numRef>
          </xVal>
          <yVal>
            <numRef>
              <f>'1'!$O$45:$O$46</f>
              <numCache>
                <formatCode>General</formatCode>
                <ptCount val="2"/>
              </numCache>
            </numRef>
          </yVal>
          <smooth val="0"/>
        </ser>
        <ser>
          <idx val="2"/>
          <order val="2"/>
          <tx>
            <v>Касательная нижняя</v>
          </tx>
          <spPr>
            <a:ln w="1905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'1'!$P$45:$P$46</f>
              <numCache>
                <formatCode>General</formatCode>
                <ptCount val="2"/>
              </numCache>
            </numRef>
          </xVal>
          <yVal>
            <numRef>
              <f>'1'!$Q$45:$Q$46</f>
              <numCache>
                <formatCode>General</formatCode>
                <ptCount val="2"/>
              </numCache>
            </numRef>
          </yVal>
          <smooth val="0"/>
        </ser>
        <ser>
          <idx val="3"/>
          <order val="3"/>
          <tx>
            <v>Точка напряжения переуплотнения</v>
          </tx>
          <spPr>
            <a:ln>
              <a:prstDash val="solid"/>
            </a:ln>
          </spPr>
          <marker>
            <symbol val="circle"/>
            <size val="7"/>
            <spPr>
              <a:solidFill>
                <a:srgbClr val="FF0000"/>
              </a:solidFill>
              <a:ln>
                <a:solidFill>
                  <a:schemeClr val="tx1"/>
                </a:solidFill>
                <a:prstDash val="solid"/>
              </a:ln>
            </spPr>
          </marker>
          <xVal>
            <numRef>
              <f>'1'!$R$45</f>
              <numCache>
                <formatCode>General</formatCode>
                <ptCount val="1"/>
              </numCache>
            </numRef>
          </xVal>
          <yVal>
            <numRef>
              <f>'1'!$S$45</f>
              <numCache>
                <formatCode>General</formatCode>
                <ptCount val="1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20"/>
      </scatterChart>
      <valAx>
        <axId val="10"/>
        <scaling>
          <orientation val="minMax"/>
          <min val="0"/>
        </scaling>
        <delete val="0"/>
        <axPos val="b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Вертикальное</a:t>
                </a:r>
                <a:r>
                  <a:rPr lang="ru-RU" baseline="0"/>
                  <a:t xml:space="preserve"> напряжение </a:t>
                </a:r>
                <a:r>
                  <a:rPr lang="el-GR" baseline="0"/>
                  <a:t>σ</a:t>
                </a:r>
                <a:r>
                  <a:rPr lang="en-US" baseline="0"/>
                  <a:t>'</a:t>
                </a:r>
                <a:r>
                  <a:rPr lang="ru-RU" baseline="0"/>
                  <a:t>, МПа</a:t>
                </a:r>
                <a:endParaRPr lang="ru-RU"/>
              </a:p>
            </rich>
          </tx>
          <overlay val="0"/>
        </title>
        <numFmt formatCode="General" sourceLinked="1"/>
        <majorTickMark val="none"/>
        <minorTickMark val="none"/>
        <tickLblPos val="nextTo"/>
        <crossAx val="20"/>
        <crosses val="autoZero"/>
        <crossBetween val="midCat"/>
      </valAx>
      <valAx>
        <axId val="20"/>
        <scaling>
          <orientation val="minMax"/>
          <min val="0"/>
        </scaling>
        <delete val="0"/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Суммарная</a:t>
                </a:r>
                <a:r>
                  <a:rPr lang="ru-RU" baseline="0"/>
                  <a:t xml:space="preserve"> работа деформации </a:t>
                </a:r>
                <a:r>
                  <a:rPr lang="en-US" baseline="0"/>
                  <a:t>W</a:t>
                </a:r>
                <a:r>
                  <a:rPr lang="ru-RU" baseline="0"/>
                  <a:t>, Дж/м3</a:t>
                </a:r>
                <a:endParaRPr lang="ru-RU"/>
              </a:p>
            </rich>
          </tx>
          <overlay val="0"/>
        </title>
        <numFmt formatCode="0.000" sourceLinked="1"/>
        <majorTickMark val="none"/>
        <minorTickMark val="none"/>
        <tickLblPos val="nextTo"/>
        <crossAx val="1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scatterChart>
        <scatterStyle val="lineMarker"/>
        <varyColors val="0"/>
        <ser>
          <idx val="0"/>
          <order val="0"/>
          <tx>
            <v>Компрессионная кривая</v>
          </tx>
          <spPr>
            <a:ln w="25000">
              <a:prstDash val="solid"/>
            </a:ln>
          </spPr>
          <marker>
            <symbol val="circle"/>
            <size val="4"/>
            <spPr>
              <a:solidFill>
                <a:schemeClr val="tx1"/>
              </a:solidFill>
              <a:ln>
                <a:prstDash val="solid"/>
              </a:ln>
            </spPr>
          </marker>
          <xVal>
            <numRef>
              <f>'1'!$B$28:$B$38</f>
              <numCache>
                <formatCode>0.000</formatCode>
                <ptCount val="11"/>
              </numCache>
            </numRef>
          </xVal>
          <yVal>
            <numRef>
              <f>'1'!$D$28:$D$38</f>
              <numCache>
                <formatCode>General</formatCode>
                <ptCount val="11"/>
              </numCache>
            </numRef>
          </yVal>
          <smooth val="0"/>
        </ser>
        <ser>
          <idx val="1"/>
          <order val="1"/>
          <tx>
            <v>Касательная нижняя</v>
          </tx>
          <spPr>
            <a:ln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'1'!$N$28:$N$30</f>
              <numCache>
                <formatCode>General</formatCode>
                <ptCount val="3"/>
              </numCache>
            </numRef>
          </xVal>
          <yVal>
            <numRef>
              <f>'1'!$O$28:$O$30</f>
              <numCache>
                <formatCode>General</formatCode>
                <ptCount val="3"/>
              </numCache>
            </numRef>
          </yVal>
          <smooth val="0"/>
        </ser>
        <ser>
          <idx val="2"/>
          <order val="2"/>
          <tx>
            <v>угловая 1</v>
          </tx>
          <spPr>
            <a:ln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'1'!$P$28:$P$30</f>
              <numCache>
                <formatCode>General</formatCode>
                <ptCount val="3"/>
              </numCache>
            </numRef>
          </xVal>
          <yVal>
            <numRef>
              <f>'1'!$Q$28:$Q$30</f>
              <numCache>
                <formatCode>General</formatCode>
                <ptCount val="3"/>
              </numCache>
            </numRef>
          </yVal>
          <smooth val="0"/>
        </ser>
        <ser>
          <idx val="3"/>
          <order val="3"/>
          <tx>
            <v>угловая 2</v>
          </tx>
          <spPr>
            <a:ln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'1'!$R$28:$R$30</f>
              <numCache>
                <formatCode>General</formatCode>
                <ptCount val="3"/>
              </numCache>
            </numRef>
          </xVal>
          <yVal>
            <numRef>
              <f>'1'!$S$28:$S$30</f>
              <numCache>
                <formatCode>General</formatCode>
                <ptCount val="3"/>
              </numCache>
            </numRef>
          </yVal>
          <smooth val="0"/>
        </ser>
        <ser>
          <idx val="4"/>
          <order val="4"/>
          <tx>
            <v>угловая 3</v>
          </tx>
          <spPr>
            <a:ln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'1'!$T$28:$T$30</f>
              <numCache>
                <formatCode>General</formatCode>
                <ptCount val="3"/>
              </numCache>
            </numRef>
          </xVal>
          <yVal>
            <numRef>
              <f>'1'!$U$28:$U$30</f>
              <numCache>
                <formatCode>General</formatCode>
                <ptCount val="3"/>
              </numCache>
            </numRef>
          </yVal>
          <smooth val="0"/>
        </ser>
        <ser>
          <idx val="5"/>
          <order val="5"/>
          <tx>
            <v>перпендикуляр от точки</v>
          </tx>
          <spPr>
            <a:ln>
              <a:solidFill>
                <a:schemeClr val="tx1"/>
              </a:solidFill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'1'!$X$28:$X$30</f>
              <numCache>
                <formatCode>General</formatCode>
                <ptCount val="3"/>
              </numCache>
            </numRef>
          </xVal>
          <yVal>
            <numRef>
              <f>'1'!$Y$28:$Y$30</f>
              <numCache>
                <formatCode>General</formatCode>
                <ptCount val="3"/>
              </numCache>
            </numRef>
          </yVal>
          <smooth val="0"/>
        </ser>
        <ser>
          <idx val="6"/>
          <order val="6"/>
          <tx>
            <v>точка пересечения угловой 2 и касат</v>
          </tx>
          <spPr>
            <a:ln>
              <a:noFill/>
              <a:prstDash val="solid"/>
            </a:ln>
          </spPr>
          <marker>
            <symbol val="circle"/>
            <size val="6"/>
            <spPr>
              <a:solidFill>
                <a:srgbClr val="FF0000"/>
              </a:solidFill>
              <a:ln>
                <a:solidFill>
                  <a:schemeClr val="tx1"/>
                </a:solidFill>
                <a:prstDash val="solid"/>
              </a:ln>
            </spPr>
          </marker>
          <xVal>
            <numRef>
              <f>'1'!$V$28</f>
              <numCache>
                <formatCode>General</formatCode>
                <ptCount val="1"/>
              </numCache>
            </numRef>
          </xVal>
          <yVal>
            <numRef>
              <f>'1'!$W$28</f>
              <numCache>
                <formatCode>General</formatCode>
                <ptCount val="1"/>
              </numCache>
            </numRef>
          </yVal>
          <smooth val="0"/>
        </ser>
        <ser>
          <idx val="7"/>
          <order val="7"/>
          <tx>
            <v>Касательная к В</v>
          </tx>
          <spPr>
            <a:ln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'1'!$Z$28:$Z$30</f>
              <numCache>
                <formatCode>General</formatCode>
                <ptCount val="3"/>
              </numCache>
            </numRef>
          </xVal>
          <yVal>
            <numRef>
              <f>'1'!$AA$28:$AA$30</f>
              <numCache>
                <formatCode>General</formatCode>
                <ptCount val="3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20"/>
      </scatterChart>
      <valAx>
        <axId val="10"/>
        <scaling>
          <logBase val="10"/>
          <orientation val="minMax"/>
          <min val="0.01"/>
        </scaling>
        <delete val="0"/>
        <axPos val="b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Вертикальное</a:t>
                </a:r>
                <a:r>
                  <a:rPr lang="ru-RU" baseline="0"/>
                  <a:t xml:space="preserve"> напряжение </a:t>
                </a:r>
                <a:r>
                  <a:rPr lang="el-GR" baseline="0"/>
                  <a:t>σ</a:t>
                </a:r>
                <a:r>
                  <a:rPr lang="en-US" baseline="0"/>
                  <a:t>'</a:t>
                </a:r>
                <a:r>
                  <a:rPr lang="ru-RU" baseline="0"/>
                  <a:t>, МПа</a:t>
                </a:r>
                <a:endParaRPr lang="ru-RU"/>
              </a:p>
            </rich>
          </tx>
          <overlay val="0"/>
        </title>
        <numFmt formatCode="0.000" sourceLinked="1"/>
        <majorTickMark val="out"/>
        <minorTickMark val="none"/>
        <tickLblPos val="nextTo"/>
        <crossAx val="20"/>
        <crosses val="autoZero"/>
        <crossBetween val="midCat"/>
      </valAx>
      <valAx>
        <axId val="20"/>
        <scaling>
          <orientation val="minMax"/>
        </scaling>
        <delete val="0"/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Коэффициент пористости грунта, д.е.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low"/>
        <crossAx val="10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/>
      <scatterChart>
        <scatterStyle val="lineMarker"/>
        <varyColors val="0"/>
        <ser>
          <idx val="0"/>
          <order val="0"/>
          <spPr>
            <a:ln w="25000">
              <a:prstDash val="solid"/>
            </a:ln>
          </spPr>
          <marker>
            <symbol val="circle"/>
            <size val="4"/>
            <spPr>
              <a:solidFill>
                <a:schemeClr val="tx1"/>
              </a:solidFill>
              <a:ln>
                <a:prstDash val="solid"/>
              </a:ln>
            </spPr>
          </marker>
          <xVal>
            <numRef>
              <f>'1'!$B$28:$B$38</f>
              <numCache>
                <formatCode>0.000</formatCode>
                <ptCount val="11"/>
              </numCache>
            </numRef>
          </xVal>
          <yVal>
            <numRef>
              <f>'1'!$C$28:$C$38</f>
              <numCache>
                <formatCode>0.000</formatCode>
                <ptCount val="11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20"/>
      </scatterChart>
      <valAx>
        <axId val="10"/>
        <scaling>
          <orientation val="minMax"/>
        </scaling>
        <delete val="0"/>
        <axPos val="t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Вертикальное</a:t>
                </a:r>
                <a:r>
                  <a:rPr lang="ru-RU" baseline="0"/>
                  <a:t xml:space="preserve"> напряжение </a:t>
                </a:r>
                <a:r>
                  <a:rPr lang="el-GR" baseline="0"/>
                  <a:t>σ</a:t>
                </a:r>
                <a:r>
                  <a:rPr lang="en-US" baseline="0"/>
                  <a:t>'</a:t>
                </a:r>
                <a:r>
                  <a:rPr lang="ru-RU" baseline="0"/>
                  <a:t>, МПа</a:t>
                </a:r>
                <a:endParaRPr lang="ru-RU"/>
              </a:p>
            </rich>
          </tx>
          <overlay val="0"/>
        </title>
        <numFmt formatCode="0.000" sourceLinked="1"/>
        <majorTickMark val="out"/>
        <minorTickMark val="none"/>
        <tickLblPos val="nextTo"/>
        <crossAx val="20"/>
        <crosses val="autoZero"/>
        <crossBetween val="midCat"/>
      </valAx>
      <valAx>
        <axId val="20"/>
        <scaling>
          <orientation val="maxMin"/>
        </scaling>
        <delete val="0"/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Относительная дефоормация, д.е.</a:t>
                </a:r>
              </a:p>
            </rich>
          </tx>
          <overlay val="0"/>
        </title>
        <numFmt formatCode="0.000" sourceLinked="1"/>
        <majorTickMark val="out"/>
        <minorTickMark val="none"/>
        <tickLblPos val="low"/>
        <crossAx val="10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image" Target="/xl/media/image1.png" Id="rId4" /><Relationship Type="http://schemas.openxmlformats.org/officeDocument/2006/relationships/image" Target="/xl/media/image2.png" Id="rId5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5</col>
      <colOff>23134</colOff>
      <row>38</row>
      <rowOff>47624</rowOff>
    </from>
    <to>
      <col>10</col>
      <colOff>512991</colOff>
      <row>50</row>
      <rowOff>80626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 editAs="oneCell">
    <from>
      <col>5</col>
      <colOff>9525</colOff>
      <row>23</row>
      <rowOff>9525</rowOff>
    </from>
    <to>
      <col>10</col>
      <colOff>499382</colOff>
      <row>32</row>
      <rowOff>175877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 editAs="oneCell">
    <from>
      <col>16</col>
      <colOff>66675</colOff>
      <row>11</row>
      <rowOff>171450</rowOff>
    </from>
    <to>
      <col>24</col>
      <colOff>23132</colOff>
      <row>23</row>
      <rowOff>185402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 editAs="oneCell">
    <from>
      <col>2</col>
      <colOff>672352</colOff>
      <row>58</row>
      <rowOff>96075</rowOff>
    </from>
    <to>
      <col>4</col>
      <colOff>766168</colOff>
      <row>61</row>
      <rowOff>130845</rowOff>
    </to>
    <pic>
      <nvPicPr>
        <cNvPr id="8" name="image1-4.png"/>
        <cNvPicPr/>
      </nvPicPr>
      <blipFill rotWithShape="1">
        <a:blip cstate="print" r:embed="rId4"/>
        <a:srcRect l="66382" t="40700" r="-3101" b="46296"/>
        <a:stretch>
          <a:fillRect/>
        </a:stretch>
      </blipFill>
      <spPr bwMode="auto">
        <a:xfrm>
          <a:off x="2510117" y="16579928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2</col>
      <colOff>217957</colOff>
      <row>54</row>
      <rowOff>1</rowOff>
    </from>
    <to>
      <col>4</col>
      <colOff>408457</colOff>
      <row>62</row>
      <rowOff>170722</rowOff>
    </to>
    <pic>
      <nvPicPr>
        <cNvPr id="13" name="Рисунок 12"/>
        <cNvPicPr>
          <a:picLocks noChangeAspect="1"/>
        </cNvPicPr>
      </nvPicPr>
      <blipFill>
        <a:blip cstate="print" r:embed="rId5"/>
        <a:stretch>
          <a:fillRect/>
        </a:stretch>
      </blipFill>
      <spPr>
        <a:xfrm>
          <a:off x="2055722" y="15721854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file:///A:\KWP\NGK\5_2005\&#1057;&#1084;&#1077;&#1090;&#1072;_5_2005_&#1050;&#1072;&#1088;&#1100;&#1077;&#1088;&#1099;-&#1041;.xls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Лист1"/>
      <sheetName val="геолог"/>
      <sheetName val="Лист2"/>
      <sheetName val="Лист3"/>
      <sheetName val="геолог м"/>
      <sheetName val="свод 3"/>
      <sheetName val="геодез"/>
      <sheetName val="геоф"/>
      <sheetName val="Справочные данные"/>
    </sheetNames>
    <sheetDataSet>
      <sheetData sheetId="0" refreshError="1"/>
      <sheetData sheetId="1">
        <row r="81">
          <cell r="L81">
            <v>11150.96551828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J68"/>
  <sheetViews>
    <sheetView tabSelected="1" view="pageBreakPreview" topLeftCell="A13" zoomScaleNormal="70" zoomScaleSheetLayoutView="100" zoomScalePageLayoutView="40" workbookViewId="0">
      <selection activeCell="H59" sqref="H59"/>
    </sheetView>
  </sheetViews>
  <sheetFormatPr baseColWidth="8" defaultColWidth="9.140625" defaultRowHeight="15"/>
  <cols>
    <col width="16.28515625" customWidth="1" style="26" min="1" max="1"/>
    <col width="11.28515625" customWidth="1" style="26" min="2" max="2"/>
    <col width="12.42578125" customWidth="1" style="26" min="3" max="3"/>
    <col width="13" customWidth="1" style="26" min="4" max="4"/>
    <col width="12.5703125" customWidth="1" style="26" min="5" max="5"/>
    <col width="15.85546875" customWidth="1" style="26" min="6" max="6"/>
    <col width="13.42578125" customWidth="1" style="26" min="7" max="7"/>
    <col width="13.28515625" customWidth="1" style="26" min="8" max="8"/>
    <col width="12.7109375" customWidth="1" style="26" min="9" max="9"/>
    <col width="11" customWidth="1" style="26" min="10" max="10"/>
    <col width="13.28515625" customWidth="1" style="80" min="11" max="11"/>
    <col width="11.42578125" customWidth="1" style="80" min="12" max="12"/>
    <col width="9.140625" customWidth="1" style="80" min="13" max="13"/>
    <col width="9.28515625" customWidth="1" style="80" min="14" max="26"/>
    <col width="9.140625" customWidth="1" style="80" min="27" max="36"/>
    <col width="9.140625" customWidth="1" style="80" min="37" max="16384"/>
  </cols>
  <sheetData>
    <row r="1" ht="29.25" customFormat="1" customHeight="1" s="81">
      <c r="B1" s="52" t="inlineStr">
        <is>
          <t>ИСПЫТАТЕЛЬНАЯ ЛАБОРАТОРИЯ</t>
        </is>
      </c>
      <c r="M1" s="40" t="n"/>
      <c r="N1" s="79" t="n"/>
      <c r="O1" s="79" t="n"/>
      <c r="P1" s="80" t="n"/>
      <c r="Q1" s="80" t="n"/>
      <c r="R1" s="80" t="n"/>
      <c r="S1" s="80" t="n"/>
      <c r="T1" s="80" t="n"/>
      <c r="U1" s="80" t="n"/>
      <c r="V1" s="80" t="n"/>
      <c r="W1" s="81" t="n"/>
      <c r="X1" s="81" t="n"/>
      <c r="Y1" s="81" t="n"/>
      <c r="Z1" s="81" t="n"/>
      <c r="AA1" s="81" t="n"/>
      <c r="AB1" s="81" t="n"/>
      <c r="AC1" s="81" t="n"/>
      <c r="AD1" s="81" t="n"/>
      <c r="AE1" s="81" t="n"/>
      <c r="AF1" s="81" t="n"/>
      <c r="AG1" s="81" t="n"/>
      <c r="AH1" s="81" t="n"/>
      <c r="AI1" s="81" t="n"/>
      <c r="AJ1" s="81" t="n"/>
    </row>
    <row r="2" ht="12" customFormat="1" customHeight="1" s="81">
      <c r="B2" s="61" t="inlineStr">
        <is>
          <t>Испытательная лаборатория ООО «ИнжГео»</t>
        </is>
      </c>
      <c r="M2" s="40" t="n"/>
      <c r="N2" s="79" t="n"/>
      <c r="O2" s="79" t="n"/>
      <c r="P2" s="80" t="n"/>
      <c r="Q2" s="80" t="n"/>
      <c r="R2" s="80" t="n"/>
      <c r="S2" s="80" t="n"/>
      <c r="T2" s="80" t="n"/>
      <c r="U2" s="80" t="n"/>
      <c r="V2" s="80" t="n"/>
      <c r="W2" s="81" t="n"/>
      <c r="X2" s="81" t="n"/>
      <c r="Y2" s="81" t="n"/>
      <c r="Z2" s="81" t="n"/>
      <c r="AA2" s="81" t="n"/>
      <c r="AB2" s="81" t="n"/>
      <c r="AC2" s="81" t="n"/>
      <c r="AD2" s="81" t="n"/>
      <c r="AE2" s="81" t="n"/>
      <c r="AF2" s="81" t="n"/>
      <c r="AG2" s="81" t="n"/>
      <c r="AH2" s="81" t="n"/>
      <c r="AI2" s="81" t="n"/>
      <c r="AJ2" s="81" t="n"/>
    </row>
    <row r="3" ht="13.5" customFormat="1" customHeight="1" s="81">
      <c r="A3" s="5" t="n"/>
      <c r="M3" s="40" t="n"/>
      <c r="N3" s="79" t="n"/>
      <c r="O3" s="79" t="n"/>
      <c r="P3" s="80" t="n"/>
      <c r="Q3" s="80" t="n"/>
      <c r="R3" s="80" t="n"/>
      <c r="S3" s="80" t="n"/>
      <c r="T3" s="80" t="n"/>
      <c r="U3" s="80" t="n"/>
      <c r="V3" s="80" t="n"/>
      <c r="W3" s="81" t="n"/>
      <c r="X3" s="81" t="n"/>
      <c r="Y3" s="81" t="n"/>
      <c r="Z3" s="81" t="n"/>
      <c r="AA3" s="81" t="n"/>
      <c r="AB3" s="81" t="n"/>
      <c r="AC3" s="81" t="n"/>
      <c r="AD3" s="81" t="n"/>
      <c r="AE3" s="81" t="n"/>
      <c r="AF3" s="81" t="n"/>
      <c r="AG3" s="81" t="n"/>
      <c r="AH3" s="81" t="n"/>
      <c r="AI3" s="81" t="n"/>
      <c r="AJ3" s="81" t="n"/>
    </row>
    <row r="4" ht="20.25" customFormat="1" customHeight="1" s="81">
      <c r="B4" s="54" t="n"/>
      <c r="M4" s="40" t="n"/>
      <c r="N4" s="79" t="n"/>
      <c r="O4" s="79" t="n"/>
      <c r="P4" s="80" t="n"/>
      <c r="Q4" s="80" t="n"/>
      <c r="R4" s="80" t="n"/>
      <c r="S4" s="80" t="n"/>
      <c r="T4" s="80" t="n"/>
      <c r="U4" s="80" t="n"/>
      <c r="V4" s="80" t="n"/>
      <c r="W4" s="81" t="n"/>
      <c r="X4" s="81" t="n"/>
      <c r="Y4" s="81" t="n"/>
      <c r="Z4" s="81" t="n"/>
      <c r="AA4" s="81" t="n"/>
      <c r="AB4" s="81" t="n"/>
      <c r="AC4" s="81" t="n"/>
      <c r="AD4" s="81" t="n"/>
      <c r="AE4" s="81" t="n"/>
      <c r="AF4" s="81" t="n"/>
      <c r="AG4" s="81" t="n"/>
      <c r="AH4" s="81" t="n"/>
      <c r="AI4" s="81" t="n"/>
      <c r="AJ4" s="81" t="n"/>
    </row>
    <row r="5" ht="20.25" customFormat="1" customHeight="1" s="81">
      <c r="B5" s="54" t="inlineStr">
        <is>
          <t>Адрес места осуществления деятельности лаборатории: г. Москва, просп. Вернадского, д. 51, стр. 1</t>
        </is>
      </c>
      <c r="M5" s="40" t="n"/>
      <c r="N5" s="79" t="n"/>
      <c r="O5" s="79" t="n"/>
      <c r="P5" s="80" t="n"/>
      <c r="Q5" s="80" t="n"/>
      <c r="R5" s="80" t="n"/>
      <c r="S5" s="80" t="n"/>
      <c r="T5" s="80" t="n"/>
      <c r="U5" s="80" t="n"/>
      <c r="V5" s="80" t="n"/>
      <c r="W5" s="81" t="n"/>
      <c r="X5" s="81" t="n"/>
      <c r="Y5" s="81" t="n"/>
      <c r="Z5" s="81" t="n"/>
      <c r="AA5" s="81" t="n"/>
      <c r="AB5" s="81" t="n"/>
      <c r="AC5" s="81" t="n"/>
      <c r="AD5" s="81" t="n"/>
      <c r="AE5" s="81" t="n"/>
      <c r="AF5" s="81" t="n"/>
      <c r="AG5" s="81" t="n"/>
      <c r="AH5" s="81" t="n"/>
      <c r="AI5" s="81" t="n"/>
      <c r="AJ5" s="81" t="n"/>
    </row>
    <row r="6" ht="15" customFormat="1" customHeight="1" s="81">
      <c r="B6" s="62" t="inlineStr">
        <is>
          <t>Юр. адрес: 117279, г. Москва, ул. Миклухо-Маклая, 36 а, этаж 5, пом. XXIII к. 76-84</t>
        </is>
      </c>
      <c r="M6" s="40" t="n"/>
      <c r="N6" s="79" t="n"/>
      <c r="O6" s="79" t="n"/>
      <c r="P6" s="80" t="n"/>
      <c r="Q6" s="80" t="n"/>
      <c r="R6" s="80" t="n"/>
      <c r="S6" s="80" t="n"/>
      <c r="T6" s="80" t="n"/>
      <c r="U6" s="80" t="n"/>
      <c r="V6" s="80" t="n"/>
      <c r="W6" s="81" t="n"/>
      <c r="X6" s="81" t="n"/>
      <c r="Y6" s="81" t="n"/>
      <c r="Z6" s="81" t="n"/>
      <c r="AA6" s="81" t="n"/>
      <c r="AB6" s="81" t="n"/>
      <c r="AC6" s="81" t="n"/>
      <c r="AD6" s="81" t="n"/>
      <c r="AE6" s="81" t="n"/>
      <c r="AF6" s="81" t="n"/>
      <c r="AG6" s="81" t="n"/>
      <c r="AH6" s="81" t="n"/>
      <c r="AI6" s="81" t="n"/>
      <c r="AJ6" s="81" t="n"/>
    </row>
    <row r="7" ht="15" customFormat="1" customHeight="1" s="81">
      <c r="B7" s="63" t="inlineStr">
        <is>
          <t>Телефон +7(910)4557682, E-mail: slg85@mail.ru</t>
        </is>
      </c>
      <c r="M7" s="40" t="n"/>
      <c r="N7" s="79" t="n"/>
      <c r="O7" s="79" t="n"/>
      <c r="P7" s="80" t="n"/>
      <c r="Q7" s="80" t="n"/>
      <c r="R7" s="80" t="n"/>
      <c r="S7" s="80" t="n"/>
      <c r="T7" s="80" t="n"/>
      <c r="U7" s="80" t="n"/>
      <c r="V7" s="80" t="n"/>
      <c r="W7" s="81" t="n"/>
      <c r="X7" s="81" t="n"/>
      <c r="Y7" s="81" t="n"/>
      <c r="Z7" s="81" t="n"/>
      <c r="AA7" s="81" t="n"/>
      <c r="AB7" s="81" t="n"/>
      <c r="AC7" s="81" t="n"/>
      <c r="AD7" s="81" t="n"/>
      <c r="AE7" s="81" t="n"/>
      <c r="AF7" s="81" t="n"/>
      <c r="AG7" s="81" t="n"/>
      <c r="AH7" s="81" t="n"/>
      <c r="AI7" s="81" t="n"/>
      <c r="AJ7" s="81" t="n"/>
    </row>
    <row r="8" ht="15" customFormat="1" customHeight="1" s="81">
      <c r="A8" s="52" t="inlineStr">
        <is>
          <t> </t>
        </is>
      </c>
      <c r="J8" s="40" t="n"/>
      <c r="K8" s="6" t="n"/>
      <c r="L8" s="6" t="n"/>
      <c r="M8" s="80" t="n"/>
      <c r="N8" s="79" t="n"/>
      <c r="O8" s="79" t="n"/>
      <c r="P8" s="80" t="n"/>
      <c r="Q8" s="80" t="n"/>
      <c r="R8" s="80" t="n"/>
      <c r="S8" s="80" t="n"/>
      <c r="T8" s="80" t="n"/>
      <c r="U8" s="80" t="n"/>
      <c r="V8" s="80" t="n"/>
      <c r="W8" s="81" t="n"/>
      <c r="X8" s="81" t="n"/>
      <c r="Y8" s="81" t="n"/>
      <c r="Z8" s="81" t="n"/>
      <c r="AA8" s="81" t="n"/>
      <c r="AB8" s="81" t="n"/>
      <c r="AC8" s="81" t="n"/>
      <c r="AD8" s="81" t="n"/>
      <c r="AE8" s="81" t="n"/>
      <c r="AF8" s="81" t="n"/>
      <c r="AG8" s="81" t="n"/>
      <c r="AH8" s="81" t="n"/>
      <c r="AI8" s="81" t="n"/>
      <c r="AJ8" s="81" t="n"/>
    </row>
    <row r="9" ht="15" customFormat="1" customHeight="1" s="81">
      <c r="A9" s="64" t="inlineStr">
        <is>
          <t>Протокол испытаний № 13-63/32 от 30-11-2022</t>
        </is>
      </c>
      <c r="N9" s="79" t="n"/>
      <c r="O9" s="79" t="n"/>
      <c r="P9" s="80" t="n"/>
      <c r="Q9" s="80" t="n"/>
      <c r="R9" s="80" t="n"/>
      <c r="S9" s="80" t="n"/>
      <c r="T9" s="80" t="n"/>
      <c r="U9" s="80" t="n"/>
      <c r="V9" s="80" t="n"/>
      <c r="W9" s="81" t="n"/>
      <c r="X9" s="81" t="n"/>
      <c r="Y9" s="81" t="n"/>
      <c r="Z9" s="81" t="n"/>
      <c r="AA9" s="81" t="n"/>
      <c r="AB9" s="81" t="n"/>
      <c r="AC9" s="81" t="n"/>
      <c r="AD9" s="81" t="n"/>
      <c r="AE9" s="81" t="n"/>
      <c r="AF9" s="81" t="n"/>
      <c r="AG9" s="81" t="n"/>
      <c r="AH9" s="81" t="n"/>
      <c r="AI9" s="81" t="n"/>
      <c r="AJ9" s="81" t="n"/>
    </row>
    <row r="10" ht="15" customFormat="1" customHeight="1" s="81">
      <c r="A10" s="64" t="n"/>
      <c r="B10" s="64" t="n"/>
      <c r="C10" s="64" t="n"/>
      <c r="D10" s="64" t="n"/>
      <c r="E10" s="64" t="n"/>
      <c r="F10" s="64" t="n"/>
      <c r="G10" s="64" t="n"/>
      <c r="H10" s="64" t="n"/>
      <c r="I10" s="64" t="n"/>
      <c r="J10" s="7" t="n"/>
      <c r="K10" s="7" t="n"/>
      <c r="L10" s="7" t="n"/>
      <c r="M10" s="80" t="n"/>
      <c r="N10" s="79" t="n"/>
      <c r="O10" s="79" t="n"/>
      <c r="P10" s="80" t="n"/>
      <c r="Q10" s="80" t="n"/>
      <c r="R10" s="80" t="n"/>
      <c r="S10" s="80" t="n"/>
      <c r="T10" s="80" t="n"/>
      <c r="U10" s="80" t="n"/>
      <c r="V10" s="80" t="n"/>
      <c r="W10" s="81" t="n"/>
      <c r="X10" s="81" t="n"/>
      <c r="Y10" s="81" t="n"/>
      <c r="Z10" s="81" t="n"/>
      <c r="AA10" s="81" t="n"/>
      <c r="AB10" s="81" t="n"/>
      <c r="AC10" s="81" t="n"/>
      <c r="AD10" s="81" t="n"/>
      <c r="AE10" s="81" t="n"/>
      <c r="AF10" s="81" t="n"/>
      <c r="AG10" s="81" t="n"/>
      <c r="AH10" s="81" t="n"/>
      <c r="AI10" s="81" t="n"/>
      <c r="AJ10" s="81" t="n"/>
    </row>
    <row r="11" ht="15.95" customFormat="1" customHeight="1" s="81" thickBot="1">
      <c r="A11" s="64" t="n"/>
      <c r="B11" s="64" t="n"/>
      <c r="C11" s="64" t="n"/>
      <c r="D11" s="64" t="n"/>
      <c r="E11" s="64" t="n"/>
      <c r="F11" s="64" t="n"/>
      <c r="G11" s="64" t="n"/>
      <c r="H11" s="64" t="n"/>
      <c r="I11" s="64" t="n"/>
      <c r="J11" s="64" t="n"/>
      <c r="K11" s="64" t="n"/>
      <c r="L11" s="64" t="n"/>
      <c r="M11" s="80" t="n"/>
      <c r="N11" s="79" t="n"/>
      <c r="O11" s="79" t="n"/>
      <c r="P11" s="80" t="n"/>
      <c r="Q11" s="80" t="n"/>
      <c r="R11" s="80" t="n"/>
      <c r="S11" s="80" t="n"/>
      <c r="T11" s="80" t="n"/>
      <c r="U11" s="80" t="n"/>
      <c r="V11" s="80" t="n"/>
      <c r="W11" s="81" t="n"/>
      <c r="X11" s="81" t="n"/>
      <c r="Y11" s="81" t="n"/>
      <c r="Z11" s="81" t="n"/>
      <c r="AA11" s="81" t="n"/>
      <c r="AB11" s="81" t="n"/>
      <c r="AC11" s="81" t="n"/>
      <c r="AD11" s="81" t="n"/>
      <c r="AE11" s="81" t="n"/>
      <c r="AF11" s="81" t="n"/>
      <c r="AG11" s="81" t="n"/>
      <c r="AH11" s="81" t="n"/>
      <c r="AI11" s="81" t="n"/>
      <c r="AJ11" s="81" t="n"/>
    </row>
    <row r="12" ht="40.5" customFormat="1" customHeight="1" s="81">
      <c r="A12" s="31" t="n"/>
      <c r="B12" s="55" t="inlineStr">
        <is>
          <t>Объект:</t>
        </is>
      </c>
      <c r="C12" s="56" t="n"/>
      <c r="D12" s="57" t="n"/>
      <c r="E12" s="58" t="inlineStr">
        <is>
          <t>Наименование объекта: Переход трубопровода через р. Енисей</t>
        </is>
      </c>
      <c r="F12" s="56" t="n"/>
      <c r="G12" s="56" t="n"/>
      <c r="H12" s="56" t="n"/>
      <c r="I12" s="56" t="n"/>
      <c r="J12" s="56" t="n"/>
      <c r="K12" s="56" t="n"/>
      <c r="L12" s="57" t="n"/>
      <c r="M12" s="80" t="n"/>
      <c r="N12" s="79" t="n"/>
      <c r="O12" s="79" t="n"/>
      <c r="P12" s="80" t="n"/>
      <c r="Q12" s="80" t="n"/>
      <c r="R12" s="80" t="n"/>
      <c r="S12" s="80" t="n"/>
      <c r="T12" s="80" t="n"/>
      <c r="U12" s="80" t="n"/>
      <c r="V12" s="80" t="n"/>
      <c r="W12" s="81" t="n"/>
      <c r="X12" s="81" t="n"/>
      <c r="Y12" s="81" t="n"/>
      <c r="Z12" s="81" t="n"/>
      <c r="AA12" s="81" t="n"/>
      <c r="AB12" s="81" t="n"/>
      <c r="AC12" s="81" t="n"/>
      <c r="AD12" s="81" t="n"/>
      <c r="AE12" s="81" t="n"/>
      <c r="AF12" s="81" t="n"/>
      <c r="AG12" s="81" t="n"/>
      <c r="AH12" s="81" t="n"/>
      <c r="AI12" s="81" t="n"/>
      <c r="AJ12" s="81" t="n"/>
    </row>
    <row r="13" ht="15.95" customFormat="1" customHeight="1" s="81">
      <c r="A13" s="31" t="n"/>
      <c r="B13" s="59" t="inlineStr">
        <is>
          <t>Заказчик:</t>
        </is>
      </c>
      <c r="C13" s="49" t="n"/>
      <c r="D13" s="50" t="n"/>
      <c r="E13" s="60" t="inlineStr">
        <is>
          <t>Наименование и адрес заказчика: ООО Регионстрой</t>
        </is>
      </c>
      <c r="F13" s="49" t="n"/>
      <c r="G13" s="49" t="n"/>
      <c r="H13" s="49" t="n"/>
      <c r="I13" s="49" t="n"/>
      <c r="J13" s="49" t="n"/>
      <c r="K13" s="49" t="n"/>
      <c r="L13" s="50" t="n"/>
      <c r="M13" s="80" t="n"/>
      <c r="N13" s="79" t="n"/>
      <c r="O13" s="79" t="n"/>
      <c r="P13" s="80" t="n"/>
      <c r="Q13" s="80" t="n"/>
      <c r="R13" s="80" t="n"/>
      <c r="S13" s="80" t="n"/>
      <c r="T13" s="80" t="n"/>
      <c r="U13" s="80" t="n"/>
      <c r="V13" s="80" t="n"/>
      <c r="W13" s="81" t="n"/>
      <c r="X13" s="81" t="n"/>
      <c r="Y13" s="81" t="n"/>
      <c r="Z13" s="81" t="n"/>
      <c r="AA13" s="81" t="n"/>
      <c r="AB13" s="81" t="n"/>
      <c r="AC13" s="81" t="n"/>
      <c r="AD13" s="81" t="n"/>
      <c r="AE13" s="81" t="n"/>
      <c r="AF13" s="81" t="n"/>
      <c r="AG13" s="81" t="n"/>
      <c r="AH13" s="81" t="n"/>
      <c r="AI13" s="81" t="n"/>
      <c r="AJ13" s="81" t="n"/>
    </row>
    <row r="14" ht="15.95" customFormat="1" customHeight="1" s="81">
      <c r="A14" s="31" t="n"/>
      <c r="B14" s="48" t="inlineStr">
        <is>
          <t>Наименование выработки и ее №:</t>
        </is>
      </c>
      <c r="C14" s="49" t="n"/>
      <c r="D14" s="50" t="n"/>
      <c r="E14" s="51" t="inlineStr">
        <is>
          <t>BH-144</t>
        </is>
      </c>
      <c r="F14" s="49" t="n"/>
      <c r="G14" s="49" t="n"/>
      <c r="H14" s="49" t="n"/>
      <c r="I14" s="49" t="n"/>
      <c r="J14" s="49" t="n"/>
      <c r="K14" s="49" t="n"/>
      <c r="L14" s="50" t="n"/>
      <c r="M14" s="80" t="n"/>
      <c r="N14" s="79" t="n"/>
      <c r="O14" s="79" t="n"/>
      <c r="P14" s="80" t="n"/>
      <c r="Q14" s="80" t="n"/>
      <c r="R14" s="80" t="n"/>
      <c r="S14" s="80" t="n"/>
      <c r="T14" s="80" t="n"/>
      <c r="U14" s="80" t="n"/>
      <c r="V14" s="80" t="n"/>
      <c r="W14" s="81" t="n"/>
      <c r="X14" s="81" t="n"/>
      <c r="Y14" s="81" t="n"/>
      <c r="Z14" s="81" t="n"/>
      <c r="AA14" s="81" t="n"/>
      <c r="AB14" s="81" t="n"/>
      <c r="AC14" s="81" t="n"/>
      <c r="AD14" s="81" t="n"/>
      <c r="AE14" s="81" t="n"/>
      <c r="AF14" s="81" t="n"/>
      <c r="AG14" s="81" t="n"/>
      <c r="AH14" s="81" t="n"/>
      <c r="AI14" s="81" t="n"/>
      <c r="AJ14" s="81" t="n"/>
    </row>
    <row r="15" ht="15.95" customFormat="1" customHeight="1" s="81">
      <c r="A15" s="31" t="n"/>
      <c r="B15" s="48" t="inlineStr">
        <is>
          <t>Глубина отбора монолита, м:</t>
        </is>
      </c>
      <c r="C15" s="49" t="n"/>
      <c r="D15" s="50" t="n"/>
      <c r="E15" s="51" t="n">
        <v>2.1</v>
      </c>
      <c r="F15" s="49" t="n"/>
      <c r="G15" s="49" t="n"/>
      <c r="H15" s="49" t="n"/>
      <c r="I15" s="49" t="n"/>
      <c r="J15" s="49" t="n"/>
      <c r="K15" s="49" t="n"/>
      <c r="L15" s="50" t="n"/>
      <c r="M15" s="80" t="n"/>
      <c r="N15" s="79" t="n"/>
      <c r="O15" s="79" t="n"/>
      <c r="P15" s="80" t="n"/>
      <c r="Q15" s="80" t="n"/>
      <c r="R15" s="80" t="n"/>
      <c r="S15" s="80" t="n"/>
      <c r="T15" s="80" t="n"/>
      <c r="U15" s="80" t="n"/>
      <c r="V15" s="80" t="n"/>
      <c r="W15" s="81" t="n"/>
      <c r="X15" s="81" t="n"/>
      <c r="Y15" s="81" t="n"/>
      <c r="Z15" s="81" t="n"/>
      <c r="AA15" s="81" t="n"/>
      <c r="AB15" s="81" t="n"/>
      <c r="AC15" s="81" t="n"/>
      <c r="AD15" s="81" t="n"/>
      <c r="AE15" s="81" t="n"/>
      <c r="AF15" s="81" t="n"/>
      <c r="AG15" s="81" t="n"/>
      <c r="AH15" s="81" t="n"/>
      <c r="AI15" s="81" t="n"/>
      <c r="AJ15" s="81" t="n"/>
    </row>
    <row r="16" ht="15.95" customFormat="1" customHeight="1" s="81" thickBot="1">
      <c r="A16" s="31" t="n"/>
      <c r="B16" s="75" t="inlineStr">
        <is>
          <t>Лабораторный номер пробы:</t>
        </is>
      </c>
      <c r="C16" s="69" t="n"/>
      <c r="D16" s="70" t="n"/>
      <c r="E16" s="76" t="inlineStr">
        <is>
          <t>1067</t>
        </is>
      </c>
      <c r="F16" s="69" t="n"/>
      <c r="G16" s="69" t="n"/>
      <c r="H16" s="69" t="n"/>
      <c r="I16" s="69" t="n"/>
      <c r="J16" s="69" t="n"/>
      <c r="K16" s="69" t="n"/>
      <c r="L16" s="70" t="n"/>
      <c r="M16" s="80" t="n"/>
      <c r="N16" s="79" t="n"/>
      <c r="O16" s="79" t="n"/>
      <c r="P16" s="80" t="n"/>
      <c r="Q16" s="80" t="n"/>
      <c r="R16" s="80" t="n"/>
      <c r="S16" s="80" t="n"/>
      <c r="T16" s="80" t="n"/>
      <c r="U16" s="80" t="n"/>
      <c r="V16" s="80" t="n"/>
      <c r="W16" s="81" t="n"/>
      <c r="X16" s="81" t="n"/>
      <c r="Y16" s="81" t="n"/>
      <c r="Z16" s="81" t="n"/>
      <c r="AA16" s="81" t="n"/>
      <c r="AB16" s="81" t="n"/>
      <c r="AC16" s="81" t="n"/>
      <c r="AD16" s="81" t="n"/>
      <c r="AE16" s="81" t="n"/>
      <c r="AF16" s="81" t="n"/>
      <c r="AG16" s="81" t="n"/>
      <c r="AH16" s="81" t="n"/>
      <c r="AI16" s="81" t="n"/>
      <c r="AJ16" s="81" t="n"/>
    </row>
    <row r="17" ht="15.95" customFormat="1" customHeight="1" s="81">
      <c r="A17" s="31" t="n"/>
      <c r="B17" s="8" t="n"/>
      <c r="C17" s="8" t="n"/>
      <c r="D17" s="8" t="n"/>
      <c r="E17" s="8" t="n"/>
      <c r="F17" s="8" t="n"/>
      <c r="G17" s="8" t="n"/>
      <c r="H17" s="8" t="n"/>
      <c r="I17" s="8" t="n"/>
      <c r="J17" s="8" t="n"/>
      <c r="K17" s="8" t="n"/>
      <c r="L17" s="8" t="n"/>
      <c r="M17" s="80" t="n"/>
      <c r="N17" s="79" t="n"/>
      <c r="O17" s="79" t="n"/>
      <c r="P17" s="80" t="n"/>
      <c r="Q17" s="80" t="n"/>
      <c r="R17" s="80" t="n"/>
      <c r="S17" s="80" t="n"/>
      <c r="T17" s="80" t="n"/>
      <c r="U17" s="80" t="n"/>
      <c r="V17" s="80" t="n"/>
      <c r="W17" s="81" t="n"/>
      <c r="X17" s="81" t="n"/>
      <c r="Y17" s="81" t="n"/>
      <c r="Z17" s="81" t="n"/>
      <c r="AA17" s="81" t="n"/>
      <c r="AB17" s="81" t="n"/>
      <c r="AC17" s="81" t="n"/>
      <c r="AD17" s="81" t="n"/>
      <c r="AE17" s="81" t="n"/>
      <c r="AF17" s="81" t="n"/>
      <c r="AG17" s="81" t="n"/>
      <c r="AH17" s="81" t="n"/>
      <c r="AI17" s="81" t="n"/>
      <c r="AJ17" s="81" t="n"/>
    </row>
    <row r="18" ht="15.95" customFormat="1" customHeight="1" s="81">
      <c r="A18" s="8" t="n"/>
      <c r="B18" s="8" t="n"/>
      <c r="C18" s="9" t="n"/>
      <c r="D18" s="9" t="n"/>
      <c r="E18" s="10" t="n"/>
      <c r="F18" s="10" t="n"/>
      <c r="G18" s="8" t="n"/>
      <c r="H18" s="8" t="n"/>
      <c r="I18" s="8" t="n"/>
      <c r="J18" s="40" t="n"/>
      <c r="K18" s="11" t="n"/>
      <c r="L18" s="11" t="n"/>
      <c r="M18" s="80" t="n"/>
      <c r="N18" s="79" t="n"/>
      <c r="O18" s="79" t="n"/>
      <c r="P18" s="80" t="n"/>
      <c r="Q18" s="80" t="n"/>
      <c r="R18" s="80" t="n"/>
      <c r="S18" s="80" t="n"/>
      <c r="T18" s="80" t="n"/>
      <c r="U18" s="80" t="n"/>
      <c r="V18" s="80" t="n"/>
      <c r="W18" s="81" t="n"/>
      <c r="X18" s="81" t="n"/>
      <c r="Y18" s="81" t="n"/>
      <c r="Z18" s="81" t="n"/>
      <c r="AA18" s="81" t="n"/>
      <c r="AB18" s="81" t="n"/>
      <c r="AC18" s="81" t="n"/>
      <c r="AD18" s="81" t="n"/>
      <c r="AE18" s="81" t="n"/>
      <c r="AF18" s="81" t="n"/>
      <c r="AG18" s="81" t="n"/>
      <c r="AH18" s="81" t="n"/>
      <c r="AI18" s="81" t="n"/>
      <c r="AJ18" s="81" t="n"/>
    </row>
    <row r="19" ht="15.95" customFormat="1" customHeight="1" s="81">
      <c r="B19" s="74" t="inlineStr">
        <is>
          <t xml:space="preserve">РЕЗУЛЬТАТЫ ЛАБОРАТОРНОГО ОПРЕДЕЛЕНИЯ ПАРАМЕТРОВ ПЕРЕУПЛОТНЕНИЯ ПО ГОСТ 58326-2018 </t>
        </is>
      </c>
      <c r="M19" s="80" t="n"/>
      <c r="N19" s="79" t="n"/>
      <c r="O19" s="79" t="n"/>
      <c r="P19" s="80" t="n"/>
      <c r="Q19" s="80" t="n"/>
      <c r="R19" s="80" t="n"/>
      <c r="S19" s="80" t="n"/>
      <c r="T19" s="80" t="n"/>
      <c r="U19" s="80" t="n"/>
      <c r="V19" s="80" t="n"/>
      <c r="W19" s="81" t="n"/>
      <c r="X19" s="81" t="n"/>
      <c r="Y19" s="81" t="n"/>
      <c r="Z19" s="81" t="n"/>
      <c r="AA19" s="81" t="n"/>
      <c r="AB19" s="81" t="n"/>
      <c r="AC19" s="81" t="n"/>
      <c r="AD19" s="81" t="n"/>
      <c r="AE19" s="81" t="n"/>
      <c r="AF19" s="81" t="n"/>
      <c r="AG19" s="81" t="n"/>
      <c r="AH19" s="81" t="n"/>
      <c r="AI19" s="81" t="n"/>
      <c r="AJ19" s="81" t="n"/>
    </row>
    <row r="20" ht="15.95" customFormat="1" customHeight="1" s="81">
      <c r="A20" s="12" t="n"/>
      <c r="B20" s="64" t="n"/>
      <c r="J20" s="12" t="n"/>
      <c r="K20" s="13" t="n"/>
      <c r="L20" s="13" t="n"/>
      <c r="N20" s="81" t="n"/>
      <c r="O20" s="81" t="n"/>
      <c r="P20" s="81" t="n"/>
      <c r="Q20" s="81" t="n"/>
      <c r="R20" s="81" t="n"/>
      <c r="S20" s="81" t="n"/>
      <c r="T20" s="81" t="n"/>
      <c r="U20" s="81" t="n"/>
      <c r="V20" s="81" t="n"/>
      <c r="W20" s="81" t="n"/>
      <c r="X20" s="81" t="n"/>
      <c r="Y20" s="81" t="n"/>
      <c r="Z20" s="81" t="n"/>
      <c r="AA20" s="81" t="n"/>
      <c r="AB20" s="81" t="n"/>
      <c r="AC20" s="81" t="n"/>
      <c r="AD20" s="81" t="n"/>
      <c r="AE20" s="81" t="n"/>
      <c r="AF20" s="81" t="n"/>
      <c r="AG20" s="81" t="n"/>
      <c r="AH20" s="81" t="n"/>
      <c r="AI20" s="81" t="n"/>
      <c r="AJ20" s="81" t="n"/>
    </row>
    <row r="21" ht="45.75" customFormat="1" customHeight="1" s="81">
      <c r="A21" s="12" t="n"/>
      <c r="B21" s="14" t="inlineStr">
        <is>
          <t>Площадь образца, см2</t>
        </is>
      </c>
      <c r="C21" s="14" t="inlineStr">
        <is>
          <t>Плотность частиц грунта, г/см3</t>
        </is>
      </c>
      <c r="D21" s="14" t="inlineStr">
        <is>
          <t>Влажность грунта, %</t>
        </is>
      </c>
      <c r="E21" s="14" t="inlineStr">
        <is>
          <t>Плотность сухого грунта, г/см3</t>
        </is>
      </c>
      <c r="F21" s="14" t="inlineStr">
        <is>
          <t>Плотность грунта природная, г/см3</t>
        </is>
      </c>
      <c r="G21" s="14" t="inlineStr">
        <is>
          <t>Степень влажности, д.е.</t>
        </is>
      </c>
      <c r="H21" s="15" t="inlineStr">
        <is>
          <t>Коэффициент пористости, д.е.</t>
        </is>
      </c>
      <c r="I21" s="14" t="inlineStr">
        <is>
          <t>Влажность на границе текучести, %</t>
        </is>
      </c>
      <c r="J21" s="14" t="inlineStr">
        <is>
          <t>Влажность на границе раската, %</t>
        </is>
      </c>
      <c r="K21" s="14" t="inlineStr">
        <is>
          <t>Число пластичности</t>
        </is>
      </c>
      <c r="L21" s="14" t="inlineStr">
        <is>
          <t>Показатель текучести</t>
        </is>
      </c>
      <c r="N21" s="81" t="n"/>
      <c r="O21" s="81" t="n"/>
      <c r="P21" s="81" t="n"/>
      <c r="Q21" s="81" t="n"/>
      <c r="R21" s="81" t="n"/>
      <c r="S21" s="81" t="n"/>
      <c r="T21" s="81" t="n"/>
      <c r="U21" s="81" t="n"/>
      <c r="V21" s="81" t="n"/>
      <c r="W21" s="81" t="n"/>
      <c r="X21" s="81" t="n"/>
      <c r="Y21" s="81" t="n"/>
      <c r="Z21" s="81" t="n"/>
      <c r="AA21" s="81" t="n"/>
      <c r="AB21" s="81" t="n"/>
      <c r="AC21" s="81" t="n"/>
      <c r="AD21" s="81" t="n"/>
      <c r="AE21" s="81" t="n"/>
      <c r="AF21" s="81" t="n"/>
      <c r="AG21" s="81" t="n"/>
      <c r="AH21" s="81" t="n"/>
      <c r="AI21" s="81" t="n"/>
      <c r="AJ21" s="81" t="n"/>
    </row>
    <row r="22" ht="15.95" customFormat="1" customHeight="1" s="81">
      <c r="A22" s="12" t="n"/>
      <c r="B22" s="3" t="n">
        <v>13.85</v>
      </c>
      <c r="C22" s="43" t="n">
        <v>2.7</v>
      </c>
      <c r="D22" s="16" t="n">
        <v>0.337453659</v>
      </c>
      <c r="E22" s="2" t="n">
        <v>1.9</v>
      </c>
      <c r="F22" s="2" t="n">
        <v>1.92</v>
      </c>
      <c r="G22" s="2" t="n">
        <v>0.9860430308699718</v>
      </c>
      <c r="H22" s="2" t="n">
        <v>1.1</v>
      </c>
      <c r="I22" s="3" t="n"/>
      <c r="J22" s="3" t="n"/>
      <c r="K22" s="3">
        <f>I22-J22</f>
        <v/>
      </c>
      <c r="L22" s="3" t="n">
        <v>0.867</v>
      </c>
      <c r="N22" s="81" t="n"/>
      <c r="O22" s="81" t="n"/>
      <c r="P22" s="81" t="n"/>
      <c r="Q22" s="81" t="n"/>
      <c r="R22" s="81" t="n"/>
      <c r="S22" s="81" t="n"/>
      <c r="T22" s="81" t="n"/>
      <c r="U22" s="81" t="n"/>
      <c r="V22" s="81" t="n"/>
      <c r="W22" s="81" t="n"/>
      <c r="X22" s="81" t="n"/>
      <c r="Y22" s="81" t="n"/>
      <c r="Z22" s="81" t="n"/>
      <c r="AA22" s="81" t="n"/>
      <c r="AB22" s="81" t="n"/>
      <c r="AC22" s="81" t="n"/>
      <c r="AD22" s="81" t="n"/>
      <c r="AE22" s="81" t="n"/>
      <c r="AF22" s="81" t="n"/>
      <c r="AG22" s="81" t="n"/>
      <c r="AH22" s="81" t="n"/>
      <c r="AI22" s="81" t="n"/>
      <c r="AJ22" s="81" t="n"/>
    </row>
    <row r="23" ht="15.95" customFormat="1" customHeight="1" s="81">
      <c r="A23" s="12" t="n"/>
      <c r="B23" s="17" t="n"/>
      <c r="C23" s="17" t="n"/>
      <c r="D23" s="17" t="n"/>
      <c r="E23" s="17" t="n"/>
      <c r="F23" s="17" t="n"/>
      <c r="G23" s="77" t="n"/>
      <c r="H23" s="78" t="n"/>
      <c r="I23" s="78" t="n"/>
      <c r="J23" s="78" t="n"/>
      <c r="K23" s="78" t="n"/>
      <c r="L23" s="78" t="n"/>
      <c r="N23" s="81" t="n"/>
      <c r="O23" s="81" t="n"/>
      <c r="P23" s="81" t="n"/>
      <c r="Q23" s="81" t="n"/>
      <c r="R23" s="81" t="n"/>
      <c r="S23" s="81" t="n"/>
      <c r="T23" s="81" t="n"/>
      <c r="U23" s="81" t="n"/>
      <c r="V23" s="81" t="n"/>
      <c r="W23" s="81" t="n"/>
      <c r="X23" s="81" t="n"/>
      <c r="Y23" s="81" t="n"/>
      <c r="Z23" s="81" t="n"/>
      <c r="AA23" s="81" t="n"/>
      <c r="AB23" s="81" t="n"/>
      <c r="AC23" s="81" t="n"/>
      <c r="AD23" s="81" t="n"/>
      <c r="AE23" s="81" t="n"/>
      <c r="AF23" s="81" t="n"/>
      <c r="AG23" s="81" t="n"/>
      <c r="AH23" s="81" t="n"/>
      <c r="AI23" s="81" t="n"/>
      <c r="AJ23" s="81" t="n"/>
    </row>
    <row r="24" ht="15.95" customFormat="1" customHeight="1" s="81">
      <c r="A24" s="12" t="n"/>
      <c r="B24" s="17" t="n"/>
      <c r="C24" s="17" t="n"/>
      <c r="D24" s="17" t="n"/>
      <c r="E24" s="17" t="n"/>
      <c r="F24" s="17" t="n"/>
      <c r="N24" s="81" t="n"/>
      <c r="O24" s="81" t="n"/>
      <c r="P24" s="81" t="n"/>
      <c r="Q24" s="81" t="n"/>
      <c r="R24" s="81" t="n"/>
      <c r="S24" s="81" t="n"/>
      <c r="T24" s="81" t="n"/>
      <c r="U24" s="81" t="n"/>
      <c r="V24" s="81" t="n"/>
      <c r="W24" s="81" t="n"/>
      <c r="X24" s="81" t="n"/>
      <c r="Y24" s="81" t="n"/>
      <c r="Z24" s="81" t="n"/>
      <c r="AA24" s="81" t="n"/>
      <c r="AB24" s="81" t="n"/>
      <c r="AC24" s="81" t="n"/>
      <c r="AD24" s="81" t="n"/>
      <c r="AE24" s="81" t="n"/>
      <c r="AF24" s="81" t="n"/>
      <c r="AG24" s="81" t="n"/>
      <c r="AH24" s="81" t="n"/>
      <c r="AI24" s="81" t="n"/>
      <c r="AJ24" s="81" t="n"/>
    </row>
    <row r="25" ht="15.95" customFormat="1" customHeight="1" s="81">
      <c r="A25" s="12" t="n"/>
      <c r="B25" s="66" t="inlineStr">
        <is>
          <t>Метод Казагранде</t>
        </is>
      </c>
      <c r="G25" s="17" t="n"/>
      <c r="H25" s="17" t="n"/>
      <c r="I25" s="17" t="n"/>
      <c r="J25" s="12" t="n"/>
      <c r="K25" s="13" t="n"/>
      <c r="L25" s="13" t="n"/>
      <c r="N25" s="82" t="n"/>
      <c r="O25" s="81" t="n"/>
      <c r="P25" s="81" t="n"/>
      <c r="Q25" s="81" t="n"/>
      <c r="R25" s="81" t="n"/>
      <c r="S25" s="81" t="n"/>
      <c r="T25" s="81" t="n"/>
      <c r="U25" s="81" t="n"/>
      <c r="V25" s="81" t="n"/>
      <c r="W25" s="81" t="n"/>
      <c r="X25" s="81" t="n"/>
      <c r="Y25" s="81" t="n"/>
      <c r="Z25" s="81" t="n"/>
      <c r="AA25" s="81" t="n"/>
      <c r="AB25" s="81" t="n"/>
      <c r="AC25" s="81" t="n"/>
      <c r="AD25" s="81" t="n"/>
      <c r="AE25" s="81" t="n"/>
      <c r="AF25" s="81" t="n"/>
      <c r="AG25" s="81" t="n"/>
      <c r="AH25" s="81" t="n"/>
      <c r="AI25" s="81" t="n"/>
      <c r="AJ25" s="81" t="n"/>
    </row>
    <row r="26" ht="15.95" customFormat="1" customHeight="1" s="81" thickBot="1">
      <c r="A26" s="12" t="n"/>
      <c r="B26" s="17" t="n"/>
      <c r="C26" s="17" t="n"/>
      <c r="D26" s="17" t="n"/>
      <c r="E26" s="17" t="n"/>
      <c r="F26" s="17" t="n"/>
      <c r="G26" s="17" t="n"/>
      <c r="H26" s="17" t="n"/>
      <c r="I26" s="17" t="n"/>
      <c r="J26" s="12" t="n"/>
      <c r="K26" s="13" t="n"/>
      <c r="L26" s="13" t="n"/>
      <c r="N26" s="83" t="inlineStr">
        <is>
          <t>Метод Казагранде</t>
        </is>
      </c>
      <c r="AB26" s="81" t="n"/>
      <c r="AC26" s="81" t="n"/>
      <c r="AD26" s="81" t="n"/>
      <c r="AE26" s="81" t="n"/>
      <c r="AF26" s="81" t="n"/>
      <c r="AG26" s="81" t="n"/>
      <c r="AH26" s="81" t="n"/>
      <c r="AI26" s="81" t="n"/>
      <c r="AJ26" s="81" t="n"/>
    </row>
    <row r="27" ht="109.7" customFormat="1" customHeight="1" s="81">
      <c r="A27" s="12" t="n"/>
      <c r="B27" s="18" t="inlineStr">
        <is>
          <t>Нагрузка, МПа</t>
        </is>
      </c>
      <c r="C27" s="19" t="inlineStr">
        <is>
          <t>Относительная дефоормация, д.е.</t>
        </is>
      </c>
      <c r="D27" s="20" t="inlineStr">
        <is>
          <t>Коэффициент пористости грунта, д.е.</t>
        </is>
      </c>
      <c r="E27" s="17" t="n"/>
      <c r="F27" s="17" t="n"/>
      <c r="G27" s="17" t="n"/>
      <c r="H27" s="21" t="n"/>
      <c r="I27" s="21" t="n"/>
      <c r="J27" s="12" t="n"/>
      <c r="K27" s="13" t="n"/>
      <c r="L27" s="13" t="n"/>
      <c r="N27" s="84" t="inlineStr">
        <is>
          <t>CAS_1_X</t>
        </is>
      </c>
      <c r="O27" s="85" t="inlineStr">
        <is>
          <t>CAS_1_Y</t>
        </is>
      </c>
      <c r="P27" s="85" t="inlineStr">
        <is>
          <t>first_line_x</t>
        </is>
      </c>
      <c r="Q27" s="85" t="inlineStr">
        <is>
          <t>first_line_y</t>
        </is>
      </c>
      <c r="R27" s="85" t="inlineStr">
        <is>
          <t>second_line_x</t>
        </is>
      </c>
      <c r="S27" s="85" t="inlineStr">
        <is>
          <t>second_line_y</t>
        </is>
      </c>
      <c r="T27" s="85" t="inlineStr">
        <is>
          <t>third_line_x</t>
        </is>
      </c>
      <c r="U27" s="85" t="inlineStr">
        <is>
          <t>third_line_y</t>
        </is>
      </c>
      <c r="V27" s="85" t="inlineStr">
        <is>
          <t>point_X_GG</t>
        </is>
      </c>
      <c r="W27" s="85" t="inlineStr">
        <is>
          <t>point_Y_GG</t>
        </is>
      </c>
      <c r="X27" s="85" t="inlineStr">
        <is>
          <t>perp_GG_X</t>
        </is>
      </c>
      <c r="Y27" s="85" t="inlineStr">
        <is>
          <t>perp_GG_Y</t>
        </is>
      </c>
      <c r="Z27" s="85" t="inlineStr">
        <is>
          <t>CAS_B_X</t>
        </is>
      </c>
      <c r="AA27" s="85" t="inlineStr">
        <is>
          <t>CAS_B_Y</t>
        </is>
      </c>
      <c r="AB27" s="81" t="n"/>
      <c r="AC27" s="81" t="n"/>
      <c r="AD27" s="81" t="n"/>
      <c r="AE27" s="81" t="n"/>
      <c r="AF27" s="81" t="n"/>
      <c r="AG27" s="81" t="n"/>
      <c r="AH27" s="81" t="n"/>
      <c r="AI27" s="81" t="n"/>
      <c r="AJ27" s="81" t="n"/>
    </row>
    <row r="28" ht="15" customFormat="1" customHeight="1" s="81">
      <c r="A28" s="12" t="n"/>
      <c r="B28" s="41" t="n">
        <v>0.0125</v>
      </c>
      <c r="C28" s="35" t="n">
        <v>0</v>
      </c>
      <c r="D28" s="23" t="n">
        <v>1.049407646723147</v>
      </c>
      <c r="E28" s="12" t="n"/>
      <c r="F28" s="31" t="n"/>
      <c r="G28" s="31" t="n"/>
      <c r="H28" s="31" t="n"/>
      <c r="I28" s="31" t="n"/>
      <c r="J28" s="12" t="n"/>
      <c r="K28" s="13" t="n"/>
      <c r="L28" s="13" t="n"/>
      <c r="N28" s="81" t="n">
        <v>0.0125</v>
      </c>
      <c r="O28" s="81" t="n">
        <v>1.303887520476732</v>
      </c>
      <c r="P28" s="81" t="n">
        <v>0.4032970233405227</v>
      </c>
      <c r="Q28" s="81" t="n">
        <v>0.9266579985585059</v>
      </c>
      <c r="R28" s="81" t="n">
        <v>0.4032970233405227</v>
      </c>
      <c r="S28" s="81" t="n">
        <v>0.9266579985585059</v>
      </c>
      <c r="T28" s="81" t="n">
        <v>0.4032970233405227</v>
      </c>
      <c r="U28" s="81" t="n">
        <v>0.9266579985585059</v>
      </c>
      <c r="V28" s="81" t="n">
        <v>0.7334008721098624</v>
      </c>
      <c r="W28" s="81" t="n">
        <v>0.9081335720024537</v>
      </c>
      <c r="X28" s="81" t="n">
        <v>0.7334008721098624</v>
      </c>
      <c r="Y28" s="81" t="n">
        <v>0.9081335720024537</v>
      </c>
      <c r="Z28" s="81" t="n">
        <v>0.0125</v>
      </c>
      <c r="AA28" s="81" t="n">
        <v>1.141877982259071</v>
      </c>
      <c r="AB28" s="81" t="n"/>
      <c r="AC28" s="81" t="n"/>
      <c r="AD28" s="81" t="n"/>
      <c r="AE28" s="81" t="n"/>
      <c r="AF28" s="81" t="n"/>
      <c r="AG28" s="81" t="n"/>
      <c r="AH28" s="81" t="n"/>
      <c r="AI28" s="81" t="n"/>
      <c r="AJ28" s="81" t="n"/>
    </row>
    <row r="29" ht="15" customFormat="1" customHeight="1" s="81">
      <c r="A29" s="12" t="n"/>
      <c r="B29" s="41" t="n">
        <v>0.025</v>
      </c>
      <c r="C29" s="35" t="n">
        <v>0.02409159679850168</v>
      </c>
      <c r="D29" s="23" t="n">
        <v>1.032543528964195</v>
      </c>
      <c r="E29" s="12" t="n"/>
      <c r="F29" s="31" t="n"/>
      <c r="G29" s="31" t="n"/>
      <c r="H29" s="31" t="n"/>
      <c r="I29" s="31" t="n"/>
      <c r="J29" s="12" t="n"/>
      <c r="K29" s="13" t="n"/>
      <c r="L29" s="13" t="n"/>
      <c r="N29" s="81" t="n">
        <v>6.4</v>
      </c>
      <c r="O29" s="81" t="n">
        <v>0.69758507693726</v>
      </c>
      <c r="P29" s="81" t="n">
        <v>0.4</v>
      </c>
      <c r="Q29" s="81" t="n">
        <v>0.9266579985585059</v>
      </c>
      <c r="R29" s="81" t="n">
        <v>0.4</v>
      </c>
      <c r="S29" s="81" t="n">
        <v>0.9269122760971518</v>
      </c>
      <c r="T29" s="81" t="n">
        <v>0.4</v>
      </c>
      <c r="U29" s="81" t="n">
        <v>0.9271665536357976</v>
      </c>
      <c r="V29" s="81" t="n">
        <v>0.7334008721098624</v>
      </c>
      <c r="W29" s="81" t="n">
        <v>0.9081335720024537</v>
      </c>
      <c r="X29" s="81" t="n">
        <v>0.7334008721098624</v>
      </c>
      <c r="Y29" s="81" t="n">
        <v>0</v>
      </c>
      <c r="Z29" s="81" t="n">
        <v>4.00625</v>
      </c>
      <c r="AA29" s="81" t="n">
        <v>0.784418642802557</v>
      </c>
      <c r="AB29" s="81" t="n"/>
      <c r="AC29" s="81" t="n"/>
      <c r="AD29" s="81" t="n"/>
      <c r="AE29" s="81" t="n"/>
      <c r="AF29" s="81" t="n"/>
      <c r="AG29" s="81" t="n"/>
      <c r="AH29" s="81" t="n"/>
      <c r="AI29" s="81" t="n"/>
      <c r="AJ29" s="81" t="n"/>
    </row>
    <row r="30" ht="15" customFormat="1" customHeight="1" s="81">
      <c r="A30" s="12" t="n"/>
      <c r="B30" s="41" t="n">
        <v>0.05</v>
      </c>
      <c r="C30" s="35" t="n">
        <v>0.03212212906466891</v>
      </c>
      <c r="D30" s="23" t="n">
        <v>1.035826793782275</v>
      </c>
      <c r="E30" s="12" t="n"/>
      <c r="F30" s="31" t="n"/>
      <c r="G30" s="31" t="n"/>
      <c r="H30" s="31" t="n"/>
      <c r="I30" s="31" t="n"/>
      <c r="J30" s="12" t="n"/>
      <c r="K30" s="13" t="n"/>
      <c r="L30" s="13" t="n"/>
      <c r="N30" s="81" t="n">
        <v>8</v>
      </c>
      <c r="O30" s="81" t="n">
        <v>0.6758977668734584</v>
      </c>
      <c r="P30" s="81" t="n">
        <v>8</v>
      </c>
      <c r="Q30" s="81" t="n">
        <v>0.9266579985585059</v>
      </c>
      <c r="R30" s="81" t="n">
        <v>8</v>
      </c>
      <c r="S30" s="81" t="n">
        <v>0.8341155405311302</v>
      </c>
      <c r="T30" s="81" t="n">
        <v>8</v>
      </c>
      <c r="U30" s="81" t="n">
        <v>0.7415730825037545</v>
      </c>
      <c r="V30" s="81" t="n">
        <v>0.7334008721098624</v>
      </c>
      <c r="W30" s="81" t="n">
        <v>0.9081335720024537</v>
      </c>
      <c r="X30" s="81" t="n">
        <v>0.7334008721098624</v>
      </c>
      <c r="Y30" s="81" t="n">
        <v>0</v>
      </c>
      <c r="Z30" s="81" t="n">
        <v>8</v>
      </c>
      <c r="AA30" s="81" t="n">
        <v>0.7415730825037322</v>
      </c>
      <c r="AB30" s="81" t="n"/>
      <c r="AC30" s="81" t="n"/>
      <c r="AD30" s="81" t="n"/>
      <c r="AE30" s="81" t="n"/>
      <c r="AF30" s="81" t="n"/>
      <c r="AG30" s="81" t="n"/>
      <c r="AH30" s="81" t="n"/>
      <c r="AI30" s="81" t="n"/>
      <c r="AJ30" s="81" t="n"/>
    </row>
    <row r="31" ht="15" customFormat="1" customHeight="1" s="81">
      <c r="A31" s="12" t="n"/>
      <c r="B31" s="41" t="n">
        <v>0.1</v>
      </c>
      <c r="C31" s="35" t="n">
        <v>0.03055866962748799</v>
      </c>
      <c r="D31" s="23" t="n">
        <v>1.003098595254008</v>
      </c>
      <c r="E31" s="12" t="n"/>
      <c r="F31" s="31" t="n"/>
      <c r="G31" s="31" t="n"/>
      <c r="H31" s="31" t="n"/>
      <c r="I31" s="31" t="n"/>
      <c r="J31" s="12" t="n"/>
      <c r="K31" s="13" t="n"/>
      <c r="L31" s="13" t="n"/>
      <c r="N31" s="81" t="n"/>
      <c r="O31" s="81" t="n"/>
      <c r="P31" s="81" t="n"/>
      <c r="Q31" s="81" t="n"/>
      <c r="R31" s="81" t="n"/>
      <c r="S31" s="81" t="n"/>
      <c r="T31" s="81" t="n"/>
      <c r="U31" s="81" t="n"/>
      <c r="V31" s="81" t="n"/>
      <c r="W31" s="81" t="n"/>
      <c r="X31" s="81" t="n"/>
      <c r="Y31" s="81" t="n"/>
      <c r="Z31" s="81" t="n"/>
      <c r="AA31" s="81" t="n"/>
      <c r="AB31" s="81" t="n"/>
      <c r="AC31" s="81" t="n"/>
      <c r="AD31" s="81" t="n"/>
      <c r="AE31" s="81" t="n"/>
      <c r="AF31" s="81" t="n"/>
      <c r="AG31" s="81" t="n"/>
      <c r="AH31" s="81" t="n"/>
      <c r="AI31" s="81" t="n"/>
      <c r="AJ31" s="81" t="n"/>
    </row>
    <row r="32" ht="15" customFormat="1" customHeight="1" s="81">
      <c r="A32" s="12" t="n"/>
      <c r="B32" s="41" t="n">
        <v>0.2</v>
      </c>
      <c r="C32" s="35" t="n">
        <v>0.04614352606951989</v>
      </c>
      <c r="D32" s="23" t="n">
        <v>0.9701088393604522</v>
      </c>
      <c r="E32" s="12" t="n"/>
      <c r="F32" s="31" t="n"/>
      <c r="G32" s="31" t="n"/>
      <c r="H32" s="31" t="n"/>
      <c r="I32" s="31" t="n"/>
      <c r="J32" s="12" t="n"/>
      <c r="K32" s="13" t="n"/>
      <c r="L32" s="13" t="n"/>
      <c r="N32" s="81" t="n"/>
      <c r="O32" s="81" t="n"/>
      <c r="P32" s="81" t="n"/>
      <c r="Q32" s="81" t="n"/>
      <c r="R32" s="81" t="n"/>
      <c r="S32" s="81" t="n"/>
      <c r="T32" s="81" t="n"/>
      <c r="U32" s="81" t="n"/>
      <c r="V32" s="81" t="n"/>
      <c r="W32" s="81" t="n"/>
      <c r="X32" s="81" t="n"/>
      <c r="Y32" s="81" t="n"/>
      <c r="Z32" s="81" t="n"/>
      <c r="AA32" s="81" t="n"/>
      <c r="AB32" s="81" t="n"/>
      <c r="AC32" s="81" t="n"/>
      <c r="AD32" s="81" t="n"/>
      <c r="AE32" s="81" t="n"/>
      <c r="AF32" s="81" t="n"/>
      <c r="AG32" s="81" t="n"/>
      <c r="AH32" s="81" t="n"/>
      <c r="AI32" s="81" t="n"/>
      <c r="AJ32" s="81" t="n"/>
    </row>
    <row r="33" ht="15" customFormat="1" customHeight="1" s="81">
      <c r="A33" s="12" t="n"/>
      <c r="B33" s="41" t="n">
        <v>0.4</v>
      </c>
      <c r="C33" s="35" t="n">
        <v>0.06185293363787992</v>
      </c>
      <c r="D33" s="23" t="n">
        <v>0.9271665536357976</v>
      </c>
      <c r="E33" s="12" t="n"/>
      <c r="F33" s="31" t="n"/>
      <c r="G33" s="31" t="n"/>
      <c r="H33" s="31" t="n"/>
      <c r="I33" s="31" t="n"/>
      <c r="J33" s="12" t="n"/>
      <c r="K33" s="13" t="n"/>
      <c r="L33" s="13" t="n"/>
      <c r="N33" s="81" t="n"/>
      <c r="O33" s="81" t="n"/>
      <c r="P33" s="81" t="n"/>
      <c r="Q33" s="81" t="n"/>
      <c r="R33" s="81" t="n"/>
      <c r="S33" s="81" t="n"/>
      <c r="T33" s="81" t="n"/>
      <c r="U33" s="81" t="n"/>
      <c r="V33" s="81" t="n"/>
      <c r="W33" s="81" t="n"/>
      <c r="X33" s="81" t="n"/>
      <c r="Y33" s="81" t="n"/>
      <c r="Z33" s="81" t="n"/>
      <c r="AA33" s="81" t="n"/>
      <c r="AB33" s="81" t="n"/>
      <c r="AC33" s="81" t="n"/>
      <c r="AD33" s="81" t="n"/>
      <c r="AE33" s="81" t="n"/>
      <c r="AF33" s="81" t="n"/>
      <c r="AG33" s="81" t="n"/>
      <c r="AH33" s="81" t="n"/>
      <c r="AI33" s="81" t="n"/>
      <c r="AJ33" s="81" t="n"/>
    </row>
    <row r="34" ht="15" customFormat="1" customHeight="1" s="81" thickBot="1">
      <c r="A34" s="12" t="n"/>
      <c r="B34" s="41" t="n">
        <v>0.8</v>
      </c>
      <c r="C34" s="35" t="n">
        <v>0.08230164112581073</v>
      </c>
      <c r="D34" s="23" t="n">
        <v>0.8772306793080802</v>
      </c>
      <c r="G34" s="31" t="n"/>
      <c r="H34" s="31" t="n"/>
      <c r="I34" s="31" t="n"/>
      <c r="J34" s="12" t="n"/>
      <c r="K34" s="13" t="n"/>
      <c r="L34" s="13" t="n"/>
      <c r="N34" s="81" t="n"/>
      <c r="O34" s="81" t="n"/>
      <c r="P34" s="81" t="n"/>
      <c r="Q34" s="81" t="n"/>
      <c r="R34" s="81" t="n"/>
      <c r="S34" s="81" t="n"/>
      <c r="T34" s="81" t="n"/>
      <c r="U34" s="81" t="n"/>
      <c r="V34" s="81" t="n"/>
      <c r="W34" s="81" t="n"/>
      <c r="X34" s="81" t="n"/>
      <c r="Y34" s="81" t="n"/>
      <c r="Z34" s="81" t="n"/>
      <c r="AA34" s="81" t="n"/>
      <c r="AB34" s="81" t="n"/>
      <c r="AC34" s="81" t="n"/>
      <c r="AD34" s="81" t="n"/>
      <c r="AE34" s="81" t="n"/>
      <c r="AF34" s="81" t="n"/>
      <c r="AG34" s="81" t="n"/>
      <c r="AH34" s="81" t="n"/>
      <c r="AI34" s="81" t="n"/>
      <c r="AJ34" s="81" t="n"/>
    </row>
    <row r="35" ht="15" customFormat="1" customHeight="1" s="81">
      <c r="A35" s="12" t="n"/>
      <c r="B35" s="41" t="n">
        <v>1.6</v>
      </c>
      <c r="C35" s="35" t="n">
        <v>0.1060806289009142</v>
      </c>
      <c r="D35" s="23" t="n">
        <v>0.8213896462005837</v>
      </c>
      <c r="E35" s="12" t="n"/>
      <c r="F35" s="73" t="inlineStr">
        <is>
          <t>Давление предуплотнения σp, МПа</t>
        </is>
      </c>
      <c r="G35" s="56" t="n"/>
      <c r="H35" s="56" t="n"/>
      <c r="I35" s="56" t="n"/>
      <c r="J35" s="57" t="n"/>
      <c r="K35" s="46" t="n">
        <v>0.7334008721098624</v>
      </c>
      <c r="L35" s="13" t="n"/>
      <c r="N35" s="81" t="n"/>
      <c r="O35" s="81" t="n"/>
      <c r="P35" s="81" t="n"/>
      <c r="Q35" s="81" t="n"/>
      <c r="R35" s="81" t="n"/>
      <c r="S35" s="81" t="n"/>
      <c r="T35" s="81" t="n"/>
      <c r="U35" s="81" t="n"/>
      <c r="V35" s="81" t="n"/>
      <c r="W35" s="81" t="n"/>
      <c r="X35" s="81" t="n"/>
      <c r="Y35" s="81" t="n"/>
      <c r="Z35" s="81" t="n"/>
      <c r="AA35" s="81" t="n"/>
      <c r="AB35" s="81" t="n"/>
      <c r="AC35" s="81" t="n"/>
      <c r="AD35" s="81" t="n"/>
      <c r="AE35" s="81" t="n"/>
      <c r="AF35" s="81" t="n"/>
      <c r="AG35" s="81" t="n"/>
      <c r="AH35" s="81" t="n"/>
      <c r="AI35" s="81" t="n"/>
      <c r="AJ35" s="81" t="n"/>
    </row>
    <row r="36" ht="15" customFormat="1" customHeight="1" s="81">
      <c r="A36" s="12" t="n"/>
      <c r="B36" s="41" t="n">
        <v>3.2</v>
      </c>
      <c r="C36" s="35" t="n">
        <v>0.1326715970473411</v>
      </c>
      <c r="D36" s="23" t="n">
        <v>0.7610848965552799</v>
      </c>
      <c r="E36" s="12" t="n"/>
      <c r="F36" s="67" t="inlineStr">
        <is>
          <t>Бытовое (эффективное) давление σ0, МПа</t>
        </is>
      </c>
      <c r="G36" s="49" t="n"/>
      <c r="H36" s="49" t="n"/>
      <c r="I36" s="49" t="n"/>
      <c r="J36" s="50" t="n"/>
      <c r="K36" s="37" t="n">
        <v>0.05</v>
      </c>
      <c r="L36" s="13" t="n"/>
      <c r="N36" s="81" t="n"/>
      <c r="O36" s="81" t="n"/>
      <c r="P36" s="81" t="n"/>
      <c r="Q36" s="81" t="n"/>
      <c r="R36" s="81" t="n"/>
      <c r="S36" s="81" t="n"/>
      <c r="T36" s="81" t="n"/>
      <c r="U36" s="81" t="n"/>
      <c r="V36" s="81" t="n"/>
      <c r="W36" s="81" t="n"/>
      <c r="X36" s="81" t="n"/>
      <c r="Y36" s="81" t="n"/>
      <c r="Z36" s="81" t="n"/>
      <c r="AA36" s="81" t="n"/>
      <c r="AB36" s="81" t="n"/>
      <c r="AC36" s="81" t="n"/>
      <c r="AD36" s="81" t="n"/>
      <c r="AE36" s="81" t="n"/>
      <c r="AF36" s="81" t="n"/>
      <c r="AG36" s="81" t="n"/>
      <c r="AH36" s="81" t="n"/>
      <c r="AI36" s="81" t="n"/>
      <c r="AJ36" s="81" t="n"/>
    </row>
    <row r="37" ht="15" customFormat="1" customHeight="1" s="81">
      <c r="A37" s="12" t="n"/>
      <c r="B37" s="41" t="n">
        <v>6.4</v>
      </c>
      <c r="C37" s="35" t="n">
        <v>0.1613881444974858</v>
      </c>
      <c r="D37" s="23" t="n">
        <v>0.69758507693726</v>
      </c>
      <c r="E37" s="12" t="n"/>
      <c r="F37" s="67" t="inlineStr">
        <is>
          <t>Коэффициент переуплотнения OCR</t>
        </is>
      </c>
      <c r="G37" s="49" t="n"/>
      <c r="H37" s="49" t="n"/>
      <c r="I37" s="49" t="n"/>
      <c r="J37" s="50" t="n"/>
      <c r="K37" s="45" t="n">
        <v>14.66801744219725</v>
      </c>
      <c r="L37" s="13" t="n"/>
      <c r="N37" s="81" t="n"/>
      <c r="O37" s="81" t="n"/>
      <c r="P37" s="81" t="n"/>
      <c r="Q37" s="81" t="n"/>
      <c r="R37" s="81" t="n"/>
      <c r="S37" s="81" t="n"/>
      <c r="T37" s="81" t="n"/>
      <c r="U37" s="81" t="n"/>
      <c r="V37" s="81" t="n"/>
      <c r="W37" s="81" t="n"/>
      <c r="X37" s="81" t="n"/>
      <c r="Y37" s="81" t="n"/>
      <c r="Z37" s="81" t="n"/>
      <c r="AA37" s="81" t="n"/>
      <c r="AB37" s="81" t="n"/>
      <c r="AC37" s="81" t="n"/>
      <c r="AD37" s="81" t="n"/>
      <c r="AE37" s="81" t="n"/>
      <c r="AF37" s="81" t="n"/>
      <c r="AG37" s="81" t="n"/>
      <c r="AH37" s="81" t="n"/>
      <c r="AI37" s="81" t="n"/>
      <c r="AJ37" s="81" t="n"/>
    </row>
    <row r="38" ht="15" customFormat="1" customHeight="1" s="81" thickBot="1">
      <c r="A38" s="12" t="n"/>
      <c r="B38" s="42" t="n">
        <v>8</v>
      </c>
      <c r="C38" s="36" t="n">
        <v>0.1916261538394</v>
      </c>
      <c r="D38" s="25" t="n">
        <v>0.6758977668734584</v>
      </c>
      <c r="E38" s="12" t="n"/>
      <c r="F38" s="68" t="inlineStr">
        <is>
          <t>Давление переуплотнения POP, МПа</t>
        </is>
      </c>
      <c r="G38" s="69" t="n"/>
      <c r="H38" s="69" t="n"/>
      <c r="I38" s="69" t="n"/>
      <c r="J38" s="70" t="n"/>
      <c r="K38" s="47" t="n">
        <v>0.6834008721098623</v>
      </c>
      <c r="L38" s="13" t="n"/>
      <c r="N38" s="81" t="n"/>
      <c r="O38" s="81" t="n"/>
      <c r="P38" s="81" t="n"/>
      <c r="Q38" s="81" t="n"/>
      <c r="R38" s="81" t="n"/>
      <c r="S38" s="81" t="n"/>
      <c r="T38" s="81" t="n"/>
      <c r="U38" s="81" t="n"/>
      <c r="V38" s="81" t="n"/>
      <c r="W38" s="81" t="n"/>
      <c r="X38" s="81" t="n"/>
      <c r="Y38" s="81" t="n"/>
      <c r="Z38" s="81" t="n"/>
      <c r="AA38" s="81" t="n"/>
      <c r="AB38" s="81" t="n"/>
      <c r="AC38" s="81" t="n"/>
      <c r="AD38" s="81" t="n"/>
      <c r="AE38" s="81" t="n"/>
      <c r="AF38" s="81" t="n"/>
      <c r="AG38" s="81" t="n"/>
      <c r="AH38" s="81" t="n"/>
      <c r="AI38" s="81" t="n"/>
      <c r="AJ38" s="81" t="n"/>
    </row>
    <row r="39" ht="15" customFormat="1" customHeight="1" s="81">
      <c r="A39" s="12" t="n"/>
      <c r="B39" s="12" t="n"/>
      <c r="D39" s="12" t="n"/>
      <c r="E39" s="12" t="n"/>
      <c r="F39" s="31" t="n"/>
      <c r="G39" s="31" t="n"/>
      <c r="H39" s="31" t="n"/>
      <c r="I39" s="31" t="n"/>
      <c r="J39" s="12" t="n"/>
      <c r="K39" s="13" t="n"/>
      <c r="L39" s="13" t="n"/>
      <c r="N39" s="81" t="n"/>
      <c r="O39" s="81" t="n"/>
      <c r="P39" s="81" t="n"/>
      <c r="Q39" s="81" t="n"/>
      <c r="R39" s="81" t="n"/>
      <c r="S39" s="81" t="n"/>
      <c r="T39" s="81" t="n"/>
      <c r="U39" s="81" t="n"/>
      <c r="V39" s="81" t="n"/>
      <c r="W39" s="81" t="n"/>
      <c r="X39" s="81" t="n"/>
      <c r="Y39" s="81" t="n"/>
      <c r="Z39" s="81" t="n"/>
      <c r="AA39" s="81" t="n"/>
      <c r="AB39" s="81" t="n"/>
      <c r="AC39" s="81" t="n"/>
      <c r="AD39" s="81" t="n"/>
      <c r="AE39" s="81" t="n"/>
      <c r="AF39" s="81" t="n"/>
      <c r="AG39" s="81" t="n"/>
      <c r="AH39" s="81" t="n"/>
      <c r="AI39" s="81" t="n"/>
      <c r="AJ39" s="81" t="n"/>
    </row>
    <row r="40" ht="15" customFormat="1" customHeight="1" s="81">
      <c r="A40" s="12" t="n"/>
      <c r="B40" s="26" t="n"/>
      <c r="C40" s="31" t="n"/>
      <c r="D40" s="31" t="n"/>
      <c r="E40" s="31" t="n"/>
      <c r="F40" s="31" t="n"/>
      <c r="G40" s="31" t="n"/>
      <c r="H40" s="31" t="n"/>
      <c r="I40" s="31" t="n"/>
      <c r="J40" s="12" t="n"/>
      <c r="K40" s="13" t="n"/>
      <c r="L40" s="13" t="n"/>
      <c r="N40" s="81" t="n"/>
      <c r="O40" s="81" t="n"/>
      <c r="P40" s="81" t="n"/>
      <c r="Q40" s="81" t="n"/>
      <c r="R40" s="81" t="n"/>
      <c r="S40" s="81" t="n"/>
      <c r="T40" s="81" t="n"/>
      <c r="U40" s="81" t="n"/>
      <c r="V40" s="81" t="n"/>
      <c r="W40" s="81" t="n"/>
      <c r="X40" s="81" t="n"/>
      <c r="Y40" s="81" t="n"/>
      <c r="Z40" s="81" t="n"/>
      <c r="AA40" s="81" t="n"/>
      <c r="AB40" s="81" t="n"/>
      <c r="AC40" s="81" t="n"/>
      <c r="AD40" s="81" t="n"/>
      <c r="AE40" s="81" t="n"/>
      <c r="AF40" s="81" t="n"/>
      <c r="AG40" s="81" t="n"/>
      <c r="AH40" s="81" t="n"/>
      <c r="AI40" s="81" t="n"/>
      <c r="AJ40" s="81" t="n"/>
    </row>
    <row r="41" ht="15" customFormat="1" customHeight="1" s="81">
      <c r="A41" s="12" t="n"/>
      <c r="B41" s="26" t="n"/>
      <c r="C41" s="31" t="n"/>
      <c r="D41" s="31" t="n"/>
      <c r="E41" s="31" t="n"/>
      <c r="F41" s="31" t="n"/>
      <c r="G41" s="31" t="n"/>
      <c r="H41" s="31" t="n"/>
      <c r="I41" s="31" t="n"/>
      <c r="J41" s="12" t="n"/>
      <c r="K41" s="13" t="n"/>
      <c r="L41" s="13" t="n"/>
      <c r="N41" s="81" t="n"/>
      <c r="O41" s="86" t="n"/>
      <c r="P41" s="86" t="n"/>
      <c r="Q41" s="87" t="n"/>
      <c r="R41" s="88" t="n"/>
      <c r="S41" s="88" t="n"/>
      <c r="T41" s="88" t="n"/>
      <c r="U41" s="81" t="n"/>
      <c r="V41" s="81" t="n"/>
      <c r="W41" s="81" t="n"/>
      <c r="X41" s="81" t="n"/>
      <c r="Y41" s="81" t="n"/>
      <c r="Z41" s="81" t="n"/>
      <c r="AA41" s="81" t="n"/>
      <c r="AB41" s="81" t="n"/>
      <c r="AC41" s="81" t="n"/>
      <c r="AD41" s="81" t="n"/>
      <c r="AE41" s="81" t="n"/>
      <c r="AF41" s="81" t="n"/>
      <c r="AG41" s="81" t="n"/>
      <c r="AH41" s="81" t="n"/>
      <c r="AI41" s="81" t="n"/>
      <c r="AJ41" s="81" t="n"/>
    </row>
    <row r="42" ht="15" customFormat="1" customHeight="1" s="81">
      <c r="A42" s="12" t="n"/>
      <c r="B42" s="66" t="inlineStr">
        <is>
          <t>Метод Беккера</t>
        </is>
      </c>
      <c r="G42" s="31" t="n"/>
      <c r="H42" s="31" t="n"/>
      <c r="I42" s="31" t="n"/>
      <c r="J42" s="12" t="n"/>
      <c r="K42" s="13" t="n"/>
      <c r="L42" s="13" t="n"/>
      <c r="N42" s="88" t="n"/>
      <c r="O42" s="88" t="n"/>
      <c r="P42" s="88" t="n"/>
      <c r="Q42" s="87" t="n"/>
      <c r="R42" s="88" t="n"/>
      <c r="S42" s="88" t="n"/>
      <c r="T42" s="89" t="n"/>
      <c r="U42" s="81" t="n"/>
      <c r="V42" s="81" t="n"/>
      <c r="W42" s="81" t="n"/>
      <c r="X42" s="81" t="n"/>
      <c r="Y42" s="81" t="n"/>
      <c r="Z42" s="81" t="n"/>
      <c r="AA42" s="81" t="n"/>
      <c r="AB42" s="81" t="n"/>
      <c r="AC42" s="81" t="n"/>
      <c r="AD42" s="81" t="n"/>
      <c r="AE42" s="81" t="n"/>
      <c r="AF42" s="81" t="n"/>
      <c r="AG42" s="81" t="n"/>
      <c r="AH42" s="81" t="n"/>
      <c r="AI42" s="81" t="n"/>
      <c r="AJ42" s="81" t="n"/>
    </row>
    <row r="43" ht="15" customFormat="1" customHeight="1" s="81" thickBot="1">
      <c r="A43" s="12" t="n"/>
      <c r="B43" s="26" t="n"/>
      <c r="C43" s="31" t="n"/>
      <c r="D43" s="31" t="n"/>
      <c r="E43" s="31" t="n"/>
      <c r="F43" s="31" t="n"/>
      <c r="G43" s="31" t="n"/>
      <c r="H43" s="31" t="n"/>
      <c r="I43" s="31" t="n"/>
      <c r="J43" s="12" t="n"/>
      <c r="K43" s="13" t="n"/>
      <c r="L43" s="13" t="n"/>
      <c r="N43" s="83" t="inlineStr">
        <is>
          <t>Метод Беккера</t>
        </is>
      </c>
      <c r="T43" s="88" t="n"/>
      <c r="U43" s="81" t="n"/>
      <c r="V43" s="81" t="n"/>
      <c r="W43" s="81" t="n"/>
      <c r="X43" s="81" t="n"/>
      <c r="Y43" s="81" t="n"/>
      <c r="Z43" s="81" t="n"/>
      <c r="AA43" s="81" t="n"/>
      <c r="AB43" s="81" t="n"/>
      <c r="AC43" s="81" t="n"/>
      <c r="AD43" s="81" t="n"/>
      <c r="AE43" s="81" t="n"/>
      <c r="AF43" s="81" t="n"/>
      <c r="AG43" s="81" t="n"/>
      <c r="AH43" s="81" t="n"/>
      <c r="AI43" s="81" t="n"/>
      <c r="AJ43" s="81" t="n"/>
    </row>
    <row r="44" ht="77.45" customFormat="1" customHeight="1" s="81">
      <c r="A44" s="12" t="n"/>
      <c r="B44" s="27" t="inlineStr">
        <is>
          <t>Нагрузка, МПа</t>
        </is>
      </c>
      <c r="C44" s="19" t="inlineStr">
        <is>
          <t>Работа на единицу объёма ΔА, кДж/м3</t>
        </is>
      </c>
      <c r="D44" s="20" t="inlineStr">
        <is>
          <t>Суммарная работа А, кДж/м3</t>
        </is>
      </c>
      <c r="E44" s="31" t="n"/>
      <c r="F44" s="31" t="n"/>
      <c r="G44" s="31" t="n"/>
      <c r="H44" s="31" t="n"/>
      <c r="I44" s="31" t="n"/>
      <c r="J44" s="12" t="n"/>
      <c r="K44" s="13" t="n"/>
      <c r="L44" s="13" t="n"/>
      <c r="N44" s="84" t="inlineStr">
        <is>
          <t>high_line_x</t>
        </is>
      </c>
      <c r="O44" s="84" t="inlineStr">
        <is>
          <t>high_line_y</t>
        </is>
      </c>
      <c r="P44" s="84" t="inlineStr">
        <is>
          <t>low_line_x</t>
        </is>
      </c>
      <c r="Q44" s="84" t="inlineStr">
        <is>
          <t>low_line_y</t>
        </is>
      </c>
      <c r="R44" s="84" t="inlineStr">
        <is>
          <t>Sigma_Beccer</t>
        </is>
      </c>
      <c r="S44" s="84" t="inlineStr">
        <is>
          <t>Y_Beccer</t>
        </is>
      </c>
      <c r="T44" s="82" t="n"/>
      <c r="U44" s="81" t="n"/>
      <c r="V44" s="81" t="n"/>
      <c r="W44" s="81" t="n"/>
      <c r="X44" s="81" t="n"/>
      <c r="Y44" s="81" t="n"/>
      <c r="Z44" s="81" t="n"/>
      <c r="AA44" s="81" t="n"/>
      <c r="AB44" s="81" t="n"/>
      <c r="AC44" s="81" t="n"/>
      <c r="AD44" s="81" t="n"/>
      <c r="AE44" s="81" t="n"/>
      <c r="AF44" s="81" t="n"/>
      <c r="AG44" s="81" t="n"/>
      <c r="AH44" s="81" t="n"/>
      <c r="AI44" s="81" t="n"/>
      <c r="AJ44" s="81" t="n"/>
    </row>
    <row r="45" ht="15" customFormat="1" customHeight="1" s="81">
      <c r="A45" s="12" t="n"/>
      <c r="B45" s="22" t="n">
        <v>0</v>
      </c>
      <c r="C45" s="35" t="n">
        <v>0</v>
      </c>
      <c r="D45" s="37" t="n">
        <v>0</v>
      </c>
      <c r="E45" s="31" t="n"/>
      <c r="F45" s="31" t="n"/>
      <c r="G45" s="31" t="n"/>
      <c r="H45" s="31" t="n"/>
      <c r="I45" s="31" t="n"/>
      <c r="J45" s="12" t="n"/>
      <c r="K45" s="13" t="n"/>
      <c r="L45" s="13" t="n"/>
      <c r="N45" s="90" t="n">
        <v>0.65</v>
      </c>
      <c r="O45" s="91" t="n">
        <v>1.3</v>
      </c>
      <c r="P45" s="88" t="n">
        <v>0</v>
      </c>
      <c r="Q45" s="87" t="n">
        <v>0</v>
      </c>
      <c r="R45" s="88" t="n">
        <v>0.65</v>
      </c>
      <c r="S45" s="88" t="n">
        <v>1.3</v>
      </c>
      <c r="T45" s="88" t="n"/>
      <c r="U45" s="81" t="n"/>
      <c r="V45" s="81" t="n"/>
      <c r="W45" s="81" t="n"/>
      <c r="X45" s="81" t="n"/>
      <c r="Y45" s="81" t="n"/>
      <c r="Z45" s="81" t="n"/>
      <c r="AA45" s="81" t="n"/>
      <c r="AB45" s="81" t="n"/>
      <c r="AC45" s="81" t="n"/>
      <c r="AD45" s="81" t="n"/>
      <c r="AE45" s="81" t="n"/>
      <c r="AF45" s="81" t="n"/>
      <c r="AG45" s="81" t="n"/>
      <c r="AH45" s="81" t="n"/>
      <c r="AI45" s="81" t="n"/>
      <c r="AJ45" s="81" t="n"/>
    </row>
    <row r="46" ht="15" customFormat="1" customHeight="1" s="81">
      <c r="A46" s="12" t="n"/>
      <c r="B46" s="22" t="n">
        <v>0.0125</v>
      </c>
      <c r="C46" s="35" t="n">
        <v>0.1505724799906355</v>
      </c>
      <c r="D46" s="37" t="n">
        <v>0.1505724799906355</v>
      </c>
      <c r="E46" s="31" t="n"/>
      <c r="F46" s="31" t="n"/>
      <c r="G46" s="31" t="n"/>
      <c r="H46" s="31" t="n"/>
      <c r="I46" s="31" t="n"/>
      <c r="J46" s="12" t="n"/>
      <c r="K46" s="13" t="n"/>
      <c r="L46" s="13" t="n"/>
      <c r="N46" s="88" t="n">
        <v>8</v>
      </c>
      <c r="O46" s="88" t="n">
        <v>344.4976076555024</v>
      </c>
      <c r="P46" s="88" t="n">
        <v>0.65</v>
      </c>
      <c r="Q46" s="87" t="n">
        <v>1.3</v>
      </c>
      <c r="R46" s="88" t="n">
        <v>0.65</v>
      </c>
      <c r="S46" s="88" t="n">
        <v>1.3</v>
      </c>
      <c r="T46" s="88" t="n"/>
      <c r="U46" s="81" t="n"/>
      <c r="V46" s="81" t="n"/>
      <c r="W46" s="81" t="n"/>
      <c r="X46" s="81" t="n"/>
      <c r="Y46" s="81" t="n"/>
      <c r="Z46" s="81" t="n"/>
      <c r="AA46" s="81" t="n"/>
      <c r="AB46" s="81" t="n"/>
      <c r="AC46" s="81" t="n"/>
      <c r="AD46" s="81" t="n"/>
      <c r="AE46" s="81" t="n"/>
      <c r="AF46" s="81" t="n"/>
      <c r="AG46" s="81" t="n"/>
      <c r="AH46" s="81" t="n"/>
      <c r="AI46" s="81" t="n"/>
      <c r="AJ46" s="81" t="n"/>
    </row>
    <row r="47" ht="15" customFormat="1" customHeight="1" s="81">
      <c r="A47" s="12" t="n"/>
      <c r="B47" s="22" t="n">
        <v>0.025</v>
      </c>
      <c r="C47" s="35" t="n">
        <v>0.1505724799906355</v>
      </c>
      <c r="D47" s="37" t="n">
        <v>0.301144959981271</v>
      </c>
      <c r="E47" s="31" t="n"/>
      <c r="F47" s="31" t="n"/>
      <c r="G47" s="31" t="n"/>
      <c r="H47" s="31" t="n"/>
      <c r="I47" s="31" t="n"/>
      <c r="J47" s="12" t="n"/>
      <c r="K47" s="13" t="n"/>
      <c r="L47" s="13" t="n"/>
      <c r="N47" s="88" t="n"/>
      <c r="O47" s="88" t="n"/>
      <c r="P47" s="88" t="n"/>
      <c r="Q47" s="87" t="n"/>
      <c r="R47" s="88" t="n"/>
      <c r="S47" s="88" t="n"/>
      <c r="T47" s="88" t="n"/>
      <c r="U47" s="81" t="n"/>
      <c r="V47" s="81" t="n"/>
      <c r="W47" s="81" t="n"/>
      <c r="X47" s="81" t="n"/>
      <c r="Y47" s="81" t="n"/>
      <c r="Z47" s="81" t="n"/>
      <c r="AA47" s="81" t="n"/>
      <c r="AB47" s="81" t="n"/>
      <c r="AC47" s="81" t="n"/>
      <c r="AD47" s="81" t="n"/>
      <c r="AE47" s="81" t="n"/>
      <c r="AF47" s="81" t="n"/>
      <c r="AG47" s="81" t="n"/>
      <c r="AH47" s="81" t="n"/>
      <c r="AI47" s="81" t="n"/>
      <c r="AJ47" s="81" t="n"/>
    </row>
    <row r="48" ht="15" customFormat="1" customHeight="1" s="81">
      <c r="A48" s="12" t="n"/>
      <c r="B48" s="22" t="n">
        <v>0.05</v>
      </c>
      <c r="C48" s="35" t="n">
        <v>-0.05862972889428464</v>
      </c>
      <c r="D48" s="37" t="n">
        <v>0.2425152310869864</v>
      </c>
      <c r="E48" s="31" t="n"/>
      <c r="F48" s="31" t="n"/>
      <c r="G48" s="31" t="n"/>
      <c r="H48" s="31" t="n"/>
      <c r="I48" s="31" t="n"/>
      <c r="J48" s="12" t="n"/>
      <c r="K48" s="13" t="n"/>
      <c r="L48" s="13" t="n"/>
      <c r="N48" s="88" t="n"/>
      <c r="O48" s="88" t="n"/>
      <c r="P48" s="88" t="n"/>
      <c r="Q48" s="87" t="n"/>
      <c r="R48" s="88" t="n"/>
      <c r="S48" s="88" t="n"/>
      <c r="T48" s="89" t="n"/>
      <c r="U48" s="81" t="n"/>
      <c r="V48" s="81" t="n"/>
      <c r="W48" s="81" t="n"/>
      <c r="X48" s="81" t="n"/>
      <c r="Y48" s="81" t="n"/>
      <c r="Z48" s="81" t="n"/>
      <c r="AA48" s="81" t="n"/>
      <c r="AB48" s="81" t="n"/>
      <c r="AC48" s="81" t="n"/>
      <c r="AD48" s="81" t="n"/>
      <c r="AE48" s="81" t="n"/>
      <c r="AF48" s="81" t="n"/>
      <c r="AG48" s="81" t="n"/>
      <c r="AH48" s="81" t="n"/>
      <c r="AI48" s="81" t="n"/>
      <c r="AJ48" s="81" t="n"/>
    </row>
    <row r="49" ht="15" customFormat="1" customHeight="1" s="81">
      <c r="A49" s="12" t="n"/>
      <c r="B49" s="22" t="n">
        <v>0.1</v>
      </c>
      <c r="C49" s="35" t="n">
        <v>1.168864233152394</v>
      </c>
      <c r="D49" s="37" t="n">
        <v>1.41137946423938</v>
      </c>
      <c r="E49" s="31" t="n"/>
      <c r="F49" s="31" t="n"/>
      <c r="G49" s="31" t="n"/>
      <c r="H49" s="31" t="n"/>
      <c r="I49" s="31" t="n"/>
      <c r="J49" s="12" t="n"/>
      <c r="K49" s="13" t="n"/>
      <c r="L49" s="13" t="n"/>
      <c r="N49" s="90" t="n"/>
      <c r="O49" s="91" t="n"/>
      <c r="P49" s="88" t="n"/>
      <c r="Q49" s="90" t="n"/>
      <c r="R49" s="91" t="n"/>
      <c r="S49" s="88" t="n"/>
      <c r="T49" s="88" t="n"/>
      <c r="U49" s="81" t="n"/>
      <c r="V49" s="81" t="n"/>
      <c r="W49" s="81" t="n"/>
      <c r="X49" s="81" t="n"/>
      <c r="Y49" s="81" t="n"/>
      <c r="Z49" s="81" t="n"/>
      <c r="AA49" s="81" t="n"/>
      <c r="AB49" s="81" t="n"/>
      <c r="AC49" s="81" t="n"/>
      <c r="AD49" s="81" t="n"/>
      <c r="AE49" s="81" t="n"/>
      <c r="AF49" s="81" t="n"/>
      <c r="AG49" s="81" t="n"/>
      <c r="AH49" s="81" t="n"/>
      <c r="AI49" s="81" t="n"/>
      <c r="AJ49" s="81" t="n"/>
    </row>
    <row r="50" ht="15" customFormat="1" customHeight="1" s="81">
      <c r="A50" s="12" t="n"/>
      <c r="B50" s="22" t="n">
        <v>0.2</v>
      </c>
      <c r="C50" s="35" t="n">
        <v>2.356411135254004</v>
      </c>
      <c r="D50" s="37" t="n">
        <v>3.767790599493384</v>
      </c>
      <c r="E50" s="31" t="n"/>
      <c r="F50" s="31" t="n"/>
      <c r="G50" s="31" t="n"/>
      <c r="H50" s="31" t="n"/>
      <c r="I50" s="31" t="n"/>
      <c r="J50" s="12" t="n"/>
      <c r="K50" s="13" t="n"/>
      <c r="L50" s="13" t="n"/>
      <c r="N50" s="90" t="n"/>
      <c r="O50" s="91" t="n"/>
      <c r="P50" s="88" t="n"/>
      <c r="Q50" s="87" t="n"/>
      <c r="R50" s="88" t="n"/>
      <c r="S50" s="88" t="n"/>
      <c r="T50" s="88" t="n"/>
      <c r="U50" s="81" t="n"/>
      <c r="V50" s="81" t="n"/>
      <c r="W50" s="81" t="n"/>
      <c r="X50" s="81" t="n"/>
      <c r="Y50" s="81" t="n"/>
      <c r="Z50" s="81" t="n"/>
      <c r="AA50" s="81" t="n"/>
      <c r="AB50" s="81" t="n"/>
      <c r="AC50" s="81" t="n"/>
      <c r="AD50" s="81" t="n"/>
      <c r="AE50" s="81" t="n"/>
      <c r="AF50" s="81" t="n"/>
      <c r="AG50" s="81" t="n"/>
      <c r="AH50" s="81" t="n"/>
      <c r="AI50" s="81" t="n"/>
      <c r="AJ50" s="81" t="n"/>
    </row>
    <row r="51" ht="15" customFormat="1" customHeight="1" s="81" thickBot="1">
      <c r="A51" s="12" t="n"/>
      <c r="B51" s="22" t="n">
        <v>0.4</v>
      </c>
      <c r="C51" s="35" t="n">
        <v>6.134612246379247</v>
      </c>
      <c r="D51" s="37" t="n">
        <v>9.902402845872631</v>
      </c>
      <c r="E51" s="31" t="n"/>
      <c r="F51" s="31" t="n"/>
      <c r="G51" s="31" t="n"/>
      <c r="H51" s="31" t="n"/>
      <c r="I51" s="31" t="n"/>
      <c r="J51" s="12" t="n"/>
      <c r="K51" s="13" t="n"/>
      <c r="L51" s="13" t="n"/>
      <c r="N51" s="90" t="n"/>
      <c r="O51" s="91" t="n"/>
      <c r="P51" s="88" t="n"/>
      <c r="Q51" s="87" t="n"/>
      <c r="R51" s="88" t="n"/>
      <c r="S51" s="88" t="n"/>
      <c r="T51" s="88" t="n"/>
      <c r="U51" s="81" t="n"/>
      <c r="V51" s="81" t="n"/>
      <c r="W51" s="81" t="n"/>
      <c r="X51" s="81" t="n"/>
      <c r="Y51" s="81" t="n"/>
      <c r="Z51" s="81" t="n"/>
      <c r="AA51" s="81" t="n"/>
      <c r="AB51" s="81" t="n"/>
      <c r="AC51" s="81" t="n"/>
      <c r="AD51" s="81" t="n"/>
      <c r="AE51" s="81" t="n"/>
      <c r="AF51" s="81" t="n"/>
      <c r="AG51" s="81" t="n"/>
      <c r="AH51" s="81" t="n"/>
      <c r="AI51" s="81" t="n"/>
      <c r="AJ51" s="81" t="n"/>
    </row>
    <row r="52" ht="15" customFormat="1" customHeight="1" s="81">
      <c r="A52" s="12" t="n"/>
      <c r="B52" s="22" t="n">
        <v>0.8</v>
      </c>
      <c r="C52" s="35" t="n">
        <v>14.26739266506209</v>
      </c>
      <c r="D52" s="37" t="n">
        <v>24.16979551093472</v>
      </c>
      <c r="E52" s="31" t="n"/>
      <c r="F52" s="73" t="inlineStr">
        <is>
          <t>Давление предуплотнения σp, МПа</t>
        </is>
      </c>
      <c r="G52" s="56" t="n"/>
      <c r="H52" s="56" t="n"/>
      <c r="I52" s="56" t="n"/>
      <c r="J52" s="57" t="n"/>
      <c r="K52" s="46" t="n">
        <v>0.65</v>
      </c>
      <c r="L52" s="13" t="n"/>
      <c r="N52" s="90" t="n"/>
      <c r="O52" s="91" t="n"/>
      <c r="P52" s="88" t="n"/>
      <c r="Q52" s="87" t="n"/>
      <c r="R52" s="88" t="n"/>
      <c r="S52" s="88" t="n"/>
      <c r="T52" s="88" t="n"/>
      <c r="U52" s="81" t="n"/>
      <c r="V52" s="81" t="n"/>
      <c r="W52" s="81" t="n"/>
      <c r="X52" s="81" t="n"/>
      <c r="Y52" s="81" t="n"/>
      <c r="Z52" s="81" t="n"/>
      <c r="AA52" s="81" t="n"/>
      <c r="AB52" s="81" t="n"/>
      <c r="AC52" s="81" t="n"/>
      <c r="AD52" s="81" t="n"/>
      <c r="AE52" s="81" t="n"/>
      <c r="AF52" s="81" t="n"/>
      <c r="AG52" s="81" t="n"/>
      <c r="AH52" s="81" t="n"/>
      <c r="AI52" s="81" t="n"/>
      <c r="AJ52" s="81" t="n"/>
    </row>
    <row r="53" ht="15" customFormat="1" customHeight="1" s="81">
      <c r="A53" s="12" t="n"/>
      <c r="B53" s="22" t="n">
        <v>1.6</v>
      </c>
      <c r="C53" s="35" t="n">
        <v>31.90916177571227</v>
      </c>
      <c r="D53" s="37" t="n">
        <v>56.078957286647</v>
      </c>
      <c r="E53" s="31" t="n"/>
      <c r="F53" s="67" t="inlineStr">
        <is>
          <t>Бытовое (эффективное) давление σ0, МПа</t>
        </is>
      </c>
      <c r="G53" s="49" t="n"/>
      <c r="H53" s="49" t="n"/>
      <c r="I53" s="49" t="n"/>
      <c r="J53" s="50" t="n"/>
      <c r="K53" s="37" t="n">
        <v>0.05</v>
      </c>
      <c r="L53" s="13" t="n"/>
      <c r="N53" s="90" t="n"/>
      <c r="O53" s="91" t="n"/>
      <c r="P53" s="88" t="n"/>
      <c r="Q53" s="87" t="n"/>
      <c r="R53" s="88" t="n"/>
      <c r="S53" s="88" t="n"/>
      <c r="T53" s="88" t="n"/>
      <c r="U53" s="81" t="n"/>
      <c r="V53" s="81" t="n"/>
      <c r="W53" s="81" t="n"/>
      <c r="X53" s="81" t="n"/>
      <c r="Y53" s="81" t="n"/>
      <c r="Z53" s="81" t="n"/>
      <c r="AA53" s="81" t="n"/>
      <c r="AB53" s="81" t="n"/>
      <c r="AC53" s="81" t="n"/>
      <c r="AD53" s="81" t="n"/>
      <c r="AE53" s="81" t="n"/>
      <c r="AF53" s="81" t="n"/>
      <c r="AG53" s="81" t="n"/>
      <c r="AH53" s="81" t="n"/>
      <c r="AI53" s="81" t="n"/>
      <c r="AJ53" s="81" t="n"/>
    </row>
    <row r="54" ht="15" customFormat="1" customHeight="1" s="81">
      <c r="A54" s="12" t="n"/>
      <c r="B54" s="22" t="n">
        <v>3.2</v>
      </c>
      <c r="C54" s="35" t="n">
        <v>68.91971388034735</v>
      </c>
      <c r="D54" s="37" t="n">
        <v>124.9986711669943</v>
      </c>
      <c r="E54" s="31" t="n"/>
      <c r="F54" s="67" t="inlineStr">
        <is>
          <t>Коэффициент переуплотнения OCR</t>
        </is>
      </c>
      <c r="G54" s="49" t="n"/>
      <c r="H54" s="49" t="n"/>
      <c r="I54" s="49" t="n"/>
      <c r="J54" s="50" t="n"/>
      <c r="K54" s="45" t="n">
        <v>13</v>
      </c>
      <c r="L54" s="13" t="n"/>
      <c r="N54" s="92" t="n"/>
      <c r="O54" s="92" t="n"/>
      <c r="P54" s="88" t="n"/>
      <c r="Q54" s="87" t="n"/>
      <c r="R54" s="92" t="n"/>
      <c r="S54" s="88" t="n"/>
      <c r="T54" s="88" t="n"/>
      <c r="U54" s="81" t="n"/>
      <c r="V54" s="81" t="n"/>
      <c r="W54" s="81" t="n"/>
      <c r="X54" s="81" t="n"/>
      <c r="Y54" s="81" t="n"/>
      <c r="Z54" s="81" t="n"/>
      <c r="AA54" s="81" t="n"/>
      <c r="AB54" s="81" t="n"/>
      <c r="AC54" s="81" t="n"/>
      <c r="AD54" s="81" t="n"/>
      <c r="AE54" s="81" t="n"/>
      <c r="AF54" s="81" t="n"/>
      <c r="AG54" s="81" t="n"/>
      <c r="AH54" s="81" t="n"/>
      <c r="AI54" s="81" t="n"/>
      <c r="AJ54" s="81" t="n"/>
    </row>
    <row r="55" ht="15" customFormat="1" customHeight="1" s="81" thickBot="1">
      <c r="A55" s="12" t="n"/>
      <c r="B55" s="24" t="n">
        <v>6.4</v>
      </c>
      <c r="C55" s="36" t="n">
        <v>145.142444841188</v>
      </c>
      <c r="D55" s="38" t="n">
        <v>270.1411160081823</v>
      </c>
      <c r="E55" s="31" t="n"/>
      <c r="F55" s="68" t="inlineStr">
        <is>
          <t>Давление переуплотнения POP, МПа</t>
        </is>
      </c>
      <c r="G55" s="69" t="n"/>
      <c r="H55" s="69" t="n"/>
      <c r="I55" s="69" t="n"/>
      <c r="J55" s="70" t="n"/>
      <c r="K55" s="47" t="n">
        <v>0.6</v>
      </c>
      <c r="L55" s="13" t="n"/>
      <c r="N55" s="88" t="n"/>
      <c r="O55" s="92" t="n"/>
      <c r="P55" s="92" t="n"/>
      <c r="Q55" s="87" t="n"/>
      <c r="R55" s="92" t="n"/>
      <c r="S55" s="88" t="n"/>
      <c r="T55" s="88" t="n"/>
      <c r="U55" s="81" t="n"/>
      <c r="V55" s="81" t="n"/>
      <c r="W55" s="81" t="n"/>
      <c r="X55" s="81" t="n"/>
      <c r="Y55" s="81" t="n"/>
      <c r="Z55" s="81" t="n"/>
      <c r="AA55" s="81" t="n"/>
      <c r="AB55" s="81" t="n"/>
      <c r="AC55" s="81" t="n"/>
      <c r="AD55" s="81" t="n"/>
      <c r="AE55" s="81" t="n"/>
      <c r="AF55" s="81" t="n"/>
      <c r="AG55" s="81" t="n"/>
      <c r="AH55" s="81" t="n"/>
      <c r="AI55" s="81" t="n"/>
      <c r="AJ55" s="81" t="n"/>
    </row>
    <row r="56" ht="15" customFormat="1" customHeight="1" s="81">
      <c r="A56" s="12" t="n"/>
      <c r="B56" s="26" t="n">
        <v>8</v>
      </c>
      <c r="C56" s="31" t="n">
        <v>74.35649164732007</v>
      </c>
      <c r="D56" s="31" t="n">
        <v>344.4976076555024</v>
      </c>
      <c r="E56" s="31" t="n"/>
      <c r="F56" s="31" t="n"/>
      <c r="G56" s="31" t="n"/>
      <c r="H56" s="31" t="n"/>
      <c r="I56" s="31" t="n"/>
      <c r="J56" s="12" t="n"/>
      <c r="K56" s="13" t="n"/>
      <c r="L56" s="13" t="n"/>
      <c r="N56" s="88" t="n"/>
      <c r="O56" s="92" t="n"/>
      <c r="P56" s="92" t="n"/>
      <c r="Q56" s="87" t="n"/>
      <c r="R56" s="88" t="n"/>
      <c r="S56" s="88" t="n"/>
      <c r="T56" s="88" t="n"/>
      <c r="U56" s="81" t="n"/>
      <c r="V56" s="81" t="n"/>
      <c r="W56" s="81" t="n"/>
      <c r="X56" s="81" t="n"/>
      <c r="Y56" s="81" t="n"/>
      <c r="Z56" s="81" t="n"/>
      <c r="AA56" s="81" t="n"/>
      <c r="AB56" s="81" t="n"/>
      <c r="AC56" s="81" t="n"/>
      <c r="AD56" s="81" t="n"/>
      <c r="AE56" s="81" t="n"/>
      <c r="AF56" s="81" t="n"/>
      <c r="AG56" s="81" t="n"/>
      <c r="AH56" s="81" t="n"/>
      <c r="AI56" s="81" t="n"/>
      <c r="AJ56" s="81" t="n"/>
    </row>
    <row r="57" ht="15" customFormat="1" customHeight="1" s="81">
      <c r="A57" s="12" t="n"/>
      <c r="B57" s="26" t="n"/>
      <c r="C57" s="31" t="n"/>
      <c r="D57" s="31" t="n"/>
      <c r="E57" s="31" t="n"/>
      <c r="F57" s="31" t="n"/>
      <c r="G57" s="31" t="n"/>
      <c r="H57" s="31" t="n"/>
      <c r="I57" s="31" t="n"/>
      <c r="J57" s="12" t="n"/>
      <c r="K57" s="13" t="n"/>
      <c r="L57" s="13" t="n"/>
      <c r="N57" s="88" t="n"/>
      <c r="O57" s="88" t="n"/>
      <c r="P57" s="88" t="n"/>
      <c r="Q57" s="87" t="n"/>
      <c r="R57" s="88" t="n"/>
      <c r="S57" s="88" t="n"/>
      <c r="T57" s="88" t="n"/>
      <c r="U57" s="81" t="n"/>
      <c r="V57" s="81" t="n"/>
      <c r="W57" s="81" t="n"/>
      <c r="X57" s="81" t="n"/>
      <c r="Y57" s="81" t="n"/>
      <c r="Z57" s="81" t="n"/>
      <c r="AA57" s="81" t="n"/>
      <c r="AB57" s="81" t="n"/>
      <c r="AC57" s="81" t="n"/>
      <c r="AD57" s="81" t="n"/>
      <c r="AE57" s="81" t="n"/>
      <c r="AF57" s="81" t="n"/>
      <c r="AG57" s="81" t="n"/>
      <c r="AH57" s="81" t="n"/>
      <c r="AI57" s="81" t="n"/>
      <c r="AJ57" s="81" t="n"/>
    </row>
    <row r="58" ht="15" customFormat="1" customHeight="1" s="81">
      <c r="A58" s="12" t="n"/>
      <c r="B58" s="26" t="n"/>
      <c r="C58" s="31" t="n"/>
      <c r="D58" s="31" t="n"/>
      <c r="E58" s="31" t="n"/>
      <c r="F58" s="31" t="n"/>
      <c r="G58" s="31" t="n"/>
      <c r="H58" s="31" t="n"/>
      <c r="I58" s="31" t="n"/>
      <c r="J58" s="12" t="n"/>
      <c r="K58" s="13" t="n"/>
      <c r="L58" s="13" t="n"/>
      <c r="N58" s="88" t="n"/>
      <c r="O58" s="88" t="n"/>
      <c r="P58" s="88" t="n"/>
      <c r="Q58" s="87" t="n"/>
      <c r="R58" s="81" t="n"/>
      <c r="S58" s="81" t="n"/>
      <c r="T58" s="88" t="n"/>
      <c r="U58" s="81" t="n"/>
      <c r="V58" s="81" t="n"/>
      <c r="W58" s="81" t="n"/>
      <c r="X58" s="81" t="n"/>
      <c r="Y58" s="81" t="n"/>
      <c r="Z58" s="81" t="n"/>
      <c r="AA58" s="81" t="n"/>
      <c r="AB58" s="81" t="n"/>
      <c r="AC58" s="81" t="n"/>
      <c r="AD58" s="81" t="n"/>
      <c r="AE58" s="81" t="n"/>
      <c r="AF58" s="81" t="n"/>
      <c r="AG58" s="81" t="n"/>
      <c r="AH58" s="81" t="n"/>
      <c r="AI58" s="81" t="n"/>
      <c r="AJ58" s="81" t="n"/>
    </row>
    <row r="59" ht="15" customFormat="1" customHeight="1" s="81">
      <c r="A59" s="12" t="n"/>
      <c r="B59" s="44" t="n"/>
      <c r="C59" s="12" t="n"/>
      <c r="E59" s="44" t="n"/>
      <c r="F59" s="40" t="n"/>
      <c r="G59" s="40" t="n"/>
      <c r="H59" s="40" t="n"/>
      <c r="I59" s="40" t="n"/>
      <c r="J59" s="12" t="n"/>
      <c r="K59" s="13" t="n"/>
      <c r="L59" s="13" t="n"/>
      <c r="N59" s="91" t="n"/>
      <c r="O59" s="88" t="n"/>
      <c r="P59" s="88" t="n"/>
      <c r="Q59" s="81" t="n"/>
      <c r="R59" s="81" t="n"/>
      <c r="S59" s="81" t="n"/>
      <c r="T59" s="81" t="n"/>
      <c r="U59" s="81" t="n"/>
      <c r="V59" s="81" t="n"/>
      <c r="W59" s="81" t="n"/>
      <c r="X59" s="81" t="n"/>
      <c r="Y59" s="81" t="n"/>
      <c r="Z59" s="81" t="n"/>
      <c r="AA59" s="81" t="n"/>
      <c r="AB59" s="81" t="n"/>
      <c r="AC59" s="81" t="n"/>
      <c r="AD59" s="81" t="n"/>
      <c r="AE59" s="81" t="n"/>
      <c r="AF59" s="81" t="n"/>
      <c r="AG59" s="81" t="n"/>
      <c r="AH59" s="81" t="n"/>
      <c r="AI59" s="81" t="n"/>
      <c r="AJ59" s="81" t="n"/>
    </row>
    <row r="60" ht="15" customFormat="1" customHeight="1" s="81">
      <c r="A60" s="12" t="n"/>
      <c r="B60" s="44" t="n"/>
      <c r="C60" s="12" t="n"/>
      <c r="D60" s="44" t="n"/>
      <c r="E60" s="40" t="n"/>
      <c r="F60" s="40" t="n"/>
      <c r="G60" s="40" t="n"/>
      <c r="H60" s="40" t="n"/>
      <c r="I60" s="40" t="n"/>
      <c r="J60" s="12" t="n"/>
      <c r="K60" s="13" t="n"/>
      <c r="L60" s="13" t="n"/>
      <c r="N60" s="88" t="n"/>
      <c r="O60" s="81" t="n"/>
      <c r="P60" s="90" t="n"/>
      <c r="Q60" s="81" t="n"/>
      <c r="R60" s="81" t="n"/>
      <c r="S60" s="81" t="n"/>
      <c r="T60" s="81" t="n"/>
      <c r="U60" s="81" t="n"/>
      <c r="V60" s="81" t="n"/>
      <c r="W60" s="81" t="n"/>
      <c r="X60" s="81" t="n"/>
      <c r="Y60" s="81" t="n"/>
      <c r="Z60" s="81" t="n"/>
      <c r="AA60" s="81" t="n"/>
      <c r="AB60" s="81" t="n"/>
      <c r="AC60" s="81" t="n"/>
      <c r="AD60" s="81" t="n"/>
      <c r="AE60" s="81" t="n"/>
      <c r="AF60" s="81" t="n"/>
      <c r="AG60" s="81" t="n"/>
      <c r="AH60" s="81" t="n"/>
      <c r="AI60" s="81" t="n"/>
      <c r="AJ60" s="81" t="n"/>
    </row>
    <row r="61" ht="15" customFormat="1" customHeight="1" s="81">
      <c r="A61" s="12" t="n"/>
      <c r="B61" s="44" t="inlineStr">
        <is>
          <t>Руководитель лаборатории:</t>
        </is>
      </c>
      <c r="C61" s="12" t="n"/>
      <c r="E61" s="44" t="inlineStr">
        <is>
          <t>Семиколенова Л.Г.</t>
        </is>
      </c>
      <c r="F61" s="40" t="n"/>
      <c r="G61" s="40" t="n"/>
      <c r="H61" s="40" t="n"/>
      <c r="I61" s="40" t="n"/>
      <c r="J61" s="12" t="n"/>
      <c r="K61" s="13" t="n"/>
      <c r="L61" s="13" t="n"/>
      <c r="N61" s="88" t="n"/>
      <c r="O61" s="81" t="n"/>
      <c r="P61" s="88" t="n"/>
      <c r="Q61" s="81" t="n"/>
      <c r="R61" s="81" t="n"/>
      <c r="S61" s="81" t="n"/>
      <c r="T61" s="81" t="n"/>
      <c r="U61" s="81" t="n"/>
      <c r="V61" s="81" t="n"/>
      <c r="W61" s="81" t="n"/>
      <c r="X61" s="81" t="n"/>
      <c r="Y61" s="81" t="n"/>
      <c r="Z61" s="81" t="n"/>
      <c r="AA61" s="81" t="n"/>
      <c r="AB61" s="81" t="n"/>
      <c r="AC61" s="81" t="n"/>
      <c r="AD61" s="81" t="n"/>
      <c r="AE61" s="81" t="n"/>
      <c r="AF61" s="81" t="n"/>
      <c r="AG61" s="81" t="n"/>
      <c r="AH61" s="81" t="n"/>
      <c r="AI61" s="81" t="n"/>
      <c r="AJ61" s="81" t="n"/>
    </row>
    <row r="62" ht="15" customFormat="1" customHeight="1" s="81">
      <c r="A62" s="12" t="n"/>
      <c r="B62" s="28" t="n"/>
      <c r="C62" s="40" t="n"/>
      <c r="D62" s="40" t="n"/>
      <c r="E62" s="40" t="n"/>
      <c r="F62" s="40" t="n"/>
      <c r="H62" s="40" t="n"/>
      <c r="I62" s="40" t="n"/>
      <c r="J62" s="12" t="n"/>
      <c r="K62" s="13" t="n"/>
      <c r="L62" s="13" t="n"/>
      <c r="N62" s="81" t="n"/>
      <c r="O62" s="81" t="n"/>
      <c r="P62" s="81" t="n"/>
      <c r="Q62" s="81" t="n"/>
      <c r="R62" s="81" t="n"/>
      <c r="S62" s="81" t="n"/>
      <c r="T62" s="81" t="n"/>
      <c r="U62" s="81" t="n"/>
      <c r="V62" s="81" t="n"/>
      <c r="W62" s="81" t="n"/>
      <c r="X62" s="81" t="n"/>
      <c r="Y62" s="81" t="n"/>
      <c r="Z62" s="81" t="n"/>
      <c r="AA62" s="81" t="n"/>
      <c r="AB62" s="81" t="n"/>
      <c r="AC62" s="81" t="n"/>
      <c r="AD62" s="81" t="n"/>
      <c r="AE62" s="81" t="n"/>
      <c r="AF62" s="81" t="n"/>
      <c r="AG62" s="81" t="n"/>
      <c r="AH62" s="81" t="n"/>
      <c r="AI62" s="81" t="n"/>
      <c r="AJ62" s="81" t="n"/>
    </row>
    <row r="63" ht="15" customFormat="1" customHeight="1" s="81">
      <c r="A63" s="12" t="n"/>
      <c r="B63" s="28" t="n"/>
      <c r="C63" s="40" t="n"/>
      <c r="D63" s="40" t="n"/>
      <c r="E63" s="40" t="n"/>
      <c r="F63" s="40" t="n"/>
      <c r="G63" s="40" t="n"/>
      <c r="H63" s="40" t="n"/>
      <c r="I63" s="40" t="n"/>
      <c r="J63" s="12" t="n"/>
      <c r="K63" s="13" t="n"/>
      <c r="L63" s="13" t="n"/>
      <c r="N63" s="81" t="n"/>
      <c r="O63" s="81" t="n"/>
      <c r="P63" s="81" t="n"/>
      <c r="Q63" s="81" t="n"/>
      <c r="R63" s="81" t="n"/>
      <c r="S63" s="81" t="n"/>
      <c r="T63" s="81" t="n"/>
      <c r="U63" s="81" t="n"/>
      <c r="V63" s="81" t="n"/>
      <c r="W63" s="81" t="n"/>
      <c r="X63" s="81" t="n"/>
      <c r="Y63" s="81" t="n"/>
      <c r="Z63" s="81" t="n"/>
      <c r="AA63" s="81" t="n"/>
      <c r="AB63" s="81" t="n"/>
      <c r="AC63" s="81" t="n"/>
      <c r="AD63" s="81" t="n"/>
      <c r="AE63" s="81" t="n"/>
      <c r="AF63" s="81" t="n"/>
      <c r="AG63" s="81" t="n"/>
      <c r="AH63" s="81" t="n"/>
      <c r="AI63" s="81" t="n"/>
      <c r="AJ63" s="81" t="n"/>
    </row>
    <row r="64" ht="15" customFormat="1" customHeight="1" s="81">
      <c r="A64" s="29" t="inlineStr">
        <is>
          <t>Результат относится только к объектам, прошедшим испытания,</t>
        </is>
      </c>
      <c r="B64" s="30" t="n"/>
      <c r="C64" s="31" t="n"/>
      <c r="D64" s="30" t="n"/>
      <c r="E64" s="31" t="n"/>
      <c r="F64" s="31" t="n"/>
      <c r="G64" s="31" t="n"/>
      <c r="H64" s="31" t="n"/>
      <c r="I64" s="31" t="n"/>
      <c r="J64" s="12" t="n"/>
      <c r="K64" s="13" t="n"/>
      <c r="L64" s="13" t="n"/>
      <c r="N64" s="81" t="n"/>
      <c r="O64" s="81" t="n"/>
      <c r="P64" s="81" t="n"/>
      <c r="Q64" s="81" t="n"/>
      <c r="R64" s="81" t="n"/>
      <c r="S64" s="81" t="n"/>
      <c r="T64" s="81" t="n"/>
      <c r="U64" s="81" t="n"/>
      <c r="V64" s="81" t="n"/>
      <c r="W64" s="81" t="n"/>
      <c r="X64" s="81" t="n"/>
      <c r="Y64" s="81" t="n"/>
      <c r="Z64" s="81" t="n"/>
      <c r="AA64" s="81" t="n"/>
      <c r="AB64" s="81" t="n"/>
      <c r="AC64" s="81" t="n"/>
      <c r="AD64" s="81" t="n"/>
      <c r="AE64" s="81" t="n"/>
      <c r="AF64" s="81" t="n"/>
      <c r="AG64" s="81" t="n"/>
      <c r="AH64" s="81" t="n"/>
      <c r="AI64" s="81" t="n"/>
      <c r="AJ64" s="81" t="n"/>
    </row>
    <row r="65" customFormat="1" s="81">
      <c r="A65" s="29" t="inlineStr">
        <is>
          <t>Сведения и материалы для испытаний были предоставлены заказчиком,</t>
        </is>
      </c>
      <c r="B65" s="32" t="n"/>
      <c r="C65" s="31" t="n"/>
      <c r="D65" s="31" t="n"/>
      <c r="E65" s="31" t="n"/>
      <c r="F65" s="31" t="n"/>
      <c r="G65" s="31" t="n"/>
      <c r="H65" s="31" t="n"/>
      <c r="I65" s="31" t="n"/>
      <c r="J65" s="12" t="n"/>
      <c r="K65" s="13" t="n"/>
      <c r="L65" s="13" t="n"/>
      <c r="N65" s="81" t="n"/>
      <c r="O65" s="81" t="n"/>
      <c r="P65" s="81" t="n"/>
      <c r="Q65" s="81" t="n"/>
      <c r="R65" s="81" t="n"/>
      <c r="S65" s="81" t="n"/>
      <c r="T65" s="81" t="n"/>
      <c r="U65" s="81" t="n"/>
      <c r="V65" s="81" t="n"/>
      <c r="W65" s="81" t="n"/>
      <c r="X65" s="81" t="n"/>
      <c r="Y65" s="81" t="n"/>
      <c r="Z65" s="81" t="n"/>
      <c r="AA65" s="81" t="n"/>
      <c r="AB65" s="81" t="n"/>
      <c r="AC65" s="81" t="n"/>
      <c r="AD65" s="81" t="n"/>
      <c r="AE65" s="81" t="n"/>
      <c r="AF65" s="81" t="n"/>
      <c r="AG65" s="81" t="n"/>
      <c r="AH65" s="81" t="n"/>
      <c r="AI65" s="81" t="n"/>
      <c r="AJ65" s="81" t="n"/>
    </row>
    <row r="66" customFormat="1" s="81">
      <c r="A66" s="72" t="inlineStr">
        <is>
          <t>Воспроизведение отчета испытаний не в полном объеме без письменного разрешения ООО «ИнжГео» ЗАПРЕЩАЕТСЯ</t>
        </is>
      </c>
      <c r="J66" s="40" t="n"/>
      <c r="K66" s="33" t="n"/>
      <c r="L66" s="13" t="n"/>
      <c r="N66" s="81" t="n"/>
      <c r="O66" s="81" t="n"/>
      <c r="P66" s="81" t="n"/>
      <c r="Q66" s="81" t="n"/>
      <c r="R66" s="81" t="n"/>
      <c r="S66" s="81" t="n"/>
      <c r="T66" s="81" t="n"/>
      <c r="U66" s="81" t="n"/>
      <c r="V66" s="81" t="n"/>
      <c r="W66" s="81" t="n"/>
      <c r="X66" s="81" t="n"/>
      <c r="Y66" s="81" t="n"/>
      <c r="Z66" s="81" t="n"/>
      <c r="AA66" s="81" t="n"/>
      <c r="AB66" s="81" t="n"/>
      <c r="AC66" s="81" t="n"/>
      <c r="AD66" s="81" t="n"/>
      <c r="AE66" s="81" t="n"/>
      <c r="AF66" s="81" t="n"/>
      <c r="AG66" s="81" t="n"/>
      <c r="AH66" s="81" t="n"/>
      <c r="AI66" s="81" t="n"/>
      <c r="AJ66" s="81" t="n"/>
    </row>
    <row r="67" customFormat="1" s="81">
      <c r="A67" s="26" t="n"/>
      <c r="B67" s="12" t="n"/>
      <c r="C67" s="12" t="n"/>
      <c r="D67" s="12" t="n"/>
      <c r="E67" s="34" t="n"/>
      <c r="F67" s="31" t="n"/>
      <c r="G67" s="31" t="n"/>
      <c r="H67" s="26" t="n"/>
      <c r="I67" s="26" t="n"/>
      <c r="J67" s="40" t="n"/>
      <c r="K67" s="33" t="n"/>
      <c r="L67" s="13" t="n"/>
      <c r="N67" s="81" t="n"/>
      <c r="O67" s="81" t="n"/>
      <c r="P67" s="81" t="n"/>
      <c r="Q67" s="81" t="n"/>
      <c r="R67" s="81" t="n"/>
      <c r="S67" s="81" t="n"/>
      <c r="T67" s="81" t="n"/>
      <c r="U67" s="81" t="n"/>
      <c r="V67" s="81" t="n"/>
      <c r="W67" s="81" t="n"/>
      <c r="X67" s="81" t="n"/>
      <c r="Y67" s="81" t="n"/>
      <c r="Z67" s="81" t="n"/>
      <c r="AA67" s="81" t="n"/>
      <c r="AB67" s="81" t="n"/>
      <c r="AC67" s="81" t="n"/>
      <c r="AD67" s="81" t="n"/>
      <c r="AE67" s="81" t="n"/>
      <c r="AF67" s="81" t="n"/>
      <c r="AG67" s="81" t="n"/>
      <c r="AH67" s="81" t="n"/>
      <c r="AI67" s="81" t="n"/>
      <c r="AJ67" s="81" t="n"/>
    </row>
    <row r="68" customFormat="1" s="81">
      <c r="A68" s="31" t="n"/>
      <c r="B68" s="26" t="n"/>
      <c r="C68" s="26" t="n"/>
      <c r="D68" s="26" t="n"/>
      <c r="E68" s="26" t="n"/>
      <c r="F68" s="26" t="n"/>
      <c r="G68" s="31" t="n"/>
      <c r="H68" s="71" t="n"/>
      <c r="J68" s="65" t="inlineStr">
        <is>
          <t>Страница 1 Всего страниц 1</t>
        </is>
      </c>
      <c r="N68" s="93" t="n"/>
      <c r="O68" s="93" t="n"/>
      <c r="P68" s="81" t="n"/>
      <c r="Q68" s="81" t="n"/>
      <c r="R68" s="81" t="n"/>
      <c r="S68" s="81" t="n"/>
      <c r="T68" s="81" t="n"/>
      <c r="U68" s="81" t="n"/>
      <c r="V68" s="81" t="n"/>
      <c r="W68" s="81" t="n"/>
      <c r="X68" s="81" t="n"/>
      <c r="Y68" s="81" t="n"/>
      <c r="Z68" s="81" t="n"/>
      <c r="AA68" s="81" t="n"/>
      <c r="AB68" s="81" t="n"/>
      <c r="AC68" s="81" t="n"/>
      <c r="AD68" s="81" t="n"/>
      <c r="AE68" s="81" t="n"/>
      <c r="AF68" s="81" t="n"/>
      <c r="AG68" s="81" t="n"/>
      <c r="AH68" s="81" t="n"/>
      <c r="AI68" s="81" t="n"/>
      <c r="AJ68" s="81" t="n"/>
    </row>
  </sheetData>
  <mergeCells count="36">
    <mergeCell ref="B4:L4"/>
    <mergeCell ref="F53:J53"/>
    <mergeCell ref="E12:L12"/>
    <mergeCell ref="B14:D14"/>
    <mergeCell ref="N26:AA26"/>
    <mergeCell ref="B25:F25"/>
    <mergeCell ref="F54:J54"/>
    <mergeCell ref="A66:I66"/>
    <mergeCell ref="B7:L7"/>
    <mergeCell ref="B13:D13"/>
    <mergeCell ref="E14:L14"/>
    <mergeCell ref="H68:I68"/>
    <mergeCell ref="F55:J55"/>
    <mergeCell ref="B42:F42"/>
    <mergeCell ref="A9:M9"/>
    <mergeCell ref="F36:J36"/>
    <mergeCell ref="A8:I8"/>
    <mergeCell ref="G23:L24"/>
    <mergeCell ref="E13:L13"/>
    <mergeCell ref="B15:D15"/>
    <mergeCell ref="F35:J35"/>
    <mergeCell ref="B1:L1"/>
    <mergeCell ref="E15:L15"/>
    <mergeCell ref="F38:J38"/>
    <mergeCell ref="B19:L19"/>
    <mergeCell ref="J68:M68"/>
    <mergeCell ref="B16:D16"/>
    <mergeCell ref="F52:J52"/>
    <mergeCell ref="F37:J37"/>
    <mergeCell ref="B6:L6"/>
    <mergeCell ref="B20:I20"/>
    <mergeCell ref="E16:L16"/>
    <mergeCell ref="B5:L5"/>
    <mergeCell ref="B2:L3"/>
    <mergeCell ref="B12:D12"/>
    <mergeCell ref="N43:S43"/>
  </mergeCells>
  <pageMargins left="0.7" right="0.7" top="0.75" bottom="0.75" header="0.3" footer="0.3"/>
  <pageSetup orientation="portrait" paperSize="9" scale="49" horizontalDpi="300" verticalDpi="3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2023-08-14T17:49:57Z</dcterms:modified>
  <cp:lastModifiedBy>MSI GP66</cp:lastModifiedBy>
</cp:coreProperties>
</file>