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3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4" fillId="0" borderId="0" applyAlignment="1" pivotButton="0" quotePrefix="0" xfId="2">
      <alignment horizontal="left" wrapText="1"/>
    </xf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2" fontId="5" fillId="0" borderId="0" pivotButton="0" quotePrefix="0" xfId="0"/>
    <xf numFmtId="2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Relationship Type="http://schemas.openxmlformats.org/officeDocument/2006/relationships/image" Target="/xl/media/image3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504265</colOff>
      <row>47</row>
      <rowOff>10501</rowOff>
    </from>
    <to>
      <col>8</col>
      <colOff>98493</colOff>
      <row>51</row>
      <rowOff>125906</rowOff>
    </to>
    <pic>
      <nvPicPr>
        <cNvPr id="3" name="image1-4.png"/>
        <cNvPicPr/>
      </nvPicPr>
      <blipFill rotWithShape="1">
        <a:blip cstate="print" r:embed="rId3"/>
        <a:srcRect l="53604" t="72637" r="12698" b="9368"/>
        <a:stretch>
          <a:fillRect/>
        </a:stretch>
      </blipFill>
      <spPr bwMode="auto">
        <a:xfrm>
          <a:off x="4482353" y="8325266"/>
          <a:ext cx="1476816" cy="742934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15" zoomScale="85" zoomScaleNormal="85" zoomScaleSheetLayoutView="85" workbookViewId="0">
      <selection activeCell="K23" sqref="K23"/>
    </sheetView>
  </sheetViews>
  <sheetFormatPr baseColWidth="8" defaultColWidth="9.140625" defaultRowHeight="12.75"/>
  <cols>
    <col width="12.5703125" customWidth="1" style="78" min="1" max="1"/>
    <col width="12.7109375" customWidth="1" style="78" min="2" max="2"/>
    <col width="10.85546875" customWidth="1" style="78" min="3" max="3"/>
    <col width="13.140625" customWidth="1" style="78" min="4" max="4"/>
    <col width="10.28515625" customWidth="1" style="78" min="5" max="5"/>
    <col width="9.140625" customWidth="1" style="78" min="6" max="7"/>
    <col width="10" customWidth="1" style="78" min="8" max="8"/>
    <col width="9.140625" customWidth="1" style="78" min="9" max="13"/>
    <col width="9.140625" customWidth="1" style="78" min="14" max="16384"/>
  </cols>
  <sheetData>
    <row r="1">
      <c r="A1" s="76" t="inlineStr">
        <is>
          <t>Общество с ограниченной ответственностью "Инженерная геология" (ООО "ИнжГео")</t>
        </is>
      </c>
    </row>
    <row r="2">
      <c r="A2" s="76" t="inlineStr">
        <is>
          <t>Юр. адрес: 117279, г. Москва, ул. Миклухо-Маклая, 36 а, этаж 5, пом. XXIII к. 76-84</t>
        </is>
      </c>
    </row>
    <row r="3">
      <c r="A3" s="76" t="inlineStr">
        <is>
          <t>Телефон/факс +7 (495) 132-30-00,  Адрес электронной почты inbox@inj-geo.ru</t>
        </is>
      </c>
    </row>
    <row r="4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</row>
    <row r="5">
      <c r="A5" s="76" t="inlineStr">
        <is>
          <t>Испытательная лаборатория ООО «ИнжГео»</t>
        </is>
      </c>
    </row>
    <row r="6">
      <c r="A6" s="77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6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5" t="inlineStr">
        <is>
          <t>Протокол испытаний № 19-523-22 от 29-04-2022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69" t="inlineStr">
        <is>
          <t>Наименование и адрес заказчика: Переход трубопровода через р. Енисей</t>
        </is>
      </c>
    </row>
    <row r="12" ht="12.75" customHeight="1">
      <c r="A12" s="41" t="inlineStr">
        <is>
          <t>Наименование объекта: ООО Регионстрой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07.04.2022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07.04.2022-29.04.2022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4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52331</t>
        </is>
      </c>
      <c r="H20" s="51" t="inlineStr">
        <is>
          <t>We, д.е. =</t>
        </is>
      </c>
      <c r="I20" s="52" t="n">
        <v>0.268988716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BH-101</t>
        </is>
      </c>
      <c r="H21" s="51" t="inlineStr">
        <is>
          <t>ρ, г/см3 =</t>
        </is>
      </c>
      <c r="I21" s="53" t="n">
        <v>1.77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2.3</v>
      </c>
      <c r="H22" s="51" t="inlineStr">
        <is>
          <t>ρs, г/см3 =</t>
        </is>
      </c>
      <c r="I22" s="53" t="n">
        <v>2.74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 щебенистый, мягкопластичный, легкий пылеватый</t>
        </is>
      </c>
      <c r="H23" s="51" t="inlineStr">
        <is>
          <t>e, д.е. =</t>
        </is>
      </c>
      <c r="I23" s="53" t="n">
        <v>0.68</v>
      </c>
    </row>
    <row r="24" ht="14.25" customFormat="1" customHeight="1" s="2">
      <c r="H24" s="51" t="inlineStr">
        <is>
          <t>IL, д.е. =</t>
        </is>
      </c>
      <c r="I24" s="53" t="n">
        <v>0.34</v>
      </c>
    </row>
    <row r="25" customFormat="1" s="2">
      <c r="G25" s="54" t="n"/>
    </row>
    <row r="26" ht="15" customHeight="1">
      <c r="A26" s="71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8">
      <c r="E28" s="78" t="n"/>
      <c r="F28" s="78" t="n"/>
      <c r="G28" s="78" t="n"/>
      <c r="H28" s="78" t="n"/>
      <c r="I28" s="78" t="n"/>
      <c r="J28" s="78" t="n"/>
      <c r="K28" s="78" t="n"/>
      <c r="L28" s="78" t="n"/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E29" s="78" t="n"/>
      <c r="F29" s="79" t="inlineStr">
        <is>
          <t>sigma</t>
        </is>
      </c>
      <c r="G29" s="78" t="inlineStr">
        <is>
          <t>otn_vert</t>
        </is>
      </c>
      <c r="H29" s="78" t="inlineStr">
        <is>
          <t>koef_e</t>
        </is>
      </c>
      <c r="I29" s="78" t="inlineStr">
        <is>
          <t>m0</t>
        </is>
      </c>
      <c r="J29" s="78" t="n"/>
      <c r="K29" s="78" t="n"/>
      <c r="L29" s="78" t="n"/>
    </row>
    <row r="30" ht="13.5" customHeight="1">
      <c r="A30" s="57">
        <f>F30</f>
        <v/>
      </c>
      <c r="B30" s="58" t="n"/>
      <c r="C30" s="59">
        <f>H30</f>
        <v/>
      </c>
      <c r="D30" s="59" t="n"/>
      <c r="E30" s="78" t="n"/>
      <c r="F30" s="80" t="n">
        <v>0</v>
      </c>
      <c r="G30" s="80" t="n">
        <v>0</v>
      </c>
      <c r="H30" s="80" t="n">
        <v>0.68</v>
      </c>
      <c r="I30" s="80" t="n">
        <v>0</v>
      </c>
      <c r="J30" s="80" t="n"/>
      <c r="K30" s="80" t="n"/>
      <c r="L30" s="80" t="n"/>
    </row>
    <row r="31" ht="13.5" customHeight="1">
      <c r="A31" s="60" t="n"/>
      <c r="B31" s="61" t="n"/>
      <c r="C31" s="62" t="n"/>
      <c r="D31" s="62" t="n"/>
      <c r="E31" s="78" t="n"/>
      <c r="F31" s="80" t="n">
        <v>0.05</v>
      </c>
      <c r="G31" s="80" t="n">
        <v>0.007</v>
      </c>
      <c r="H31" s="80" t="n">
        <v>0.668</v>
      </c>
      <c r="I31" s="80" t="n">
        <v>0.24</v>
      </c>
      <c r="J31" s="80" t="n"/>
      <c r="K31" s="80" t="n"/>
      <c r="L31" s="80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E32" s="78" t="n"/>
      <c r="F32" s="80" t="n">
        <v>0.1</v>
      </c>
      <c r="G32" s="80" t="n">
        <v>0.016</v>
      </c>
      <c r="H32" s="80" t="n">
        <v>0.653</v>
      </c>
      <c r="I32" s="80" t="n">
        <v>0.298</v>
      </c>
      <c r="J32" s="80" t="n"/>
      <c r="K32" s="80" t="n"/>
      <c r="L32" s="80" t="n"/>
    </row>
    <row r="33" ht="13.5" customHeight="1">
      <c r="A33" s="60" t="n"/>
      <c r="B33" s="61" t="n"/>
      <c r="C33" s="62" t="n"/>
      <c r="D33" s="62" t="n"/>
      <c r="E33" s="78" t="n"/>
      <c r="F33" s="80" t="n">
        <v>0.2</v>
      </c>
      <c r="G33" s="80" t="n">
        <v>0.026</v>
      </c>
      <c r="H33" s="80" t="n">
        <v>0.636</v>
      </c>
      <c r="I33" s="80" t="n">
        <v>0.168</v>
      </c>
      <c r="J33" s="80" t="n"/>
      <c r="K33" s="80" t="n"/>
      <c r="L33" s="80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E34" s="78" t="n"/>
      <c r="F34" s="80" t="n">
        <v>0.4</v>
      </c>
      <c r="G34" s="80" t="n">
        <v>0.042</v>
      </c>
      <c r="H34" s="80" t="n">
        <v>0.609</v>
      </c>
      <c r="I34" s="80" t="n">
        <v>0.136</v>
      </c>
      <c r="J34" s="80" t="n"/>
      <c r="K34" s="80" t="n"/>
      <c r="L34" s="80" t="n"/>
    </row>
    <row r="35" ht="13.5" customHeight="1">
      <c r="A35" s="60" t="n"/>
      <c r="B35" s="61" t="n"/>
      <c r="C35" s="62" t="n"/>
      <c r="D35" s="62" t="n"/>
      <c r="E35" s="78" t="n"/>
      <c r="F35" s="80" t="n">
        <v>0.8</v>
      </c>
      <c r="G35" s="80" t="n">
        <v>0.06900000000000001</v>
      </c>
      <c r="H35" s="80" t="n">
        <v>0.5649999999999999</v>
      </c>
      <c r="I35" s="80" t="n">
        <v>0.111</v>
      </c>
      <c r="J35" s="80" t="n"/>
      <c r="K35" s="80" t="n"/>
      <c r="L35" s="80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E36" s="78" t="n"/>
      <c r="F36" s="81" t="inlineStr">
        <is>
          <t>q_zg</t>
        </is>
      </c>
      <c r="G36" s="81" t="n">
        <v>0.03992287215</v>
      </c>
      <c r="H36" s="80" t="inlineStr">
        <is>
          <t>e_a</t>
        </is>
      </c>
      <c r="I36" s="80" t="n">
        <v>4.336808689942018e-19</v>
      </c>
      <c r="J36" s="80" t="n"/>
      <c r="K36" s="80" t="n"/>
      <c r="L36" s="80" t="n"/>
    </row>
    <row r="37" ht="13.5" customHeight="1">
      <c r="A37" s="60" t="n"/>
      <c r="B37" s="61" t="n"/>
      <c r="C37" s="62" t="n"/>
      <c r="D37" s="62" t="n"/>
      <c r="E37" s="78" t="n"/>
      <c r="F37" s="81" t="inlineStr">
        <is>
          <t>e_zg</t>
        </is>
      </c>
      <c r="G37" s="81" t="n">
        <v>0.005703267449999999</v>
      </c>
      <c r="H37" s="80" t="inlineStr">
        <is>
          <t>e_max</t>
        </is>
      </c>
      <c r="I37" s="80" t="n">
        <v>0.06864789350173968</v>
      </c>
      <c r="J37" s="80" t="inlineStr">
        <is>
          <t>q_max</t>
        </is>
      </c>
      <c r="K37" s="80" t="n">
        <v>0.4805352545121778</v>
      </c>
      <c r="L37" s="80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E38" s="78" t="n"/>
      <c r="F38" s="82" t="inlineStr">
        <is>
          <t xml:space="preserve">  Перпендикуляр Y</t>
        </is>
      </c>
      <c r="G38" s="81" t="n"/>
      <c r="H38" s="80" t="n"/>
      <c r="I38" s="80" t="n"/>
      <c r="J38" s="80" t="n"/>
      <c r="K38" s="80" t="n"/>
      <c r="L38" s="80" t="n"/>
      <c r="T38" s="31" t="n"/>
    </row>
    <row r="39" ht="13.5" customHeight="1">
      <c r="A39" s="60" t="n"/>
      <c r="B39" s="61" t="n"/>
      <c r="C39" s="62" t="n"/>
      <c r="D39" s="62" t="n"/>
      <c r="E39" s="78" t="n"/>
      <c r="F39" s="81">
        <f>G36</f>
        <v/>
      </c>
      <c r="G39" s="81" t="n">
        <v>0</v>
      </c>
      <c r="H39" s="80" t="n"/>
      <c r="I39" s="80" t="n"/>
      <c r="J39" s="80" t="n"/>
      <c r="K39" s="80" t="n"/>
      <c r="L39" s="80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E40" s="78" t="n"/>
      <c r="F40" s="81">
        <f>G36</f>
        <v/>
      </c>
      <c r="G40" s="81">
        <f>G37</f>
        <v/>
      </c>
      <c r="H40" s="80" t="n"/>
      <c r="I40" s="80" t="n"/>
      <c r="J40" s="80" t="n"/>
      <c r="K40" s="80" t="n"/>
      <c r="L40" s="80" t="n"/>
    </row>
    <row r="41" ht="13.5" customHeight="1">
      <c r="A41" s="60" t="n"/>
      <c r="B41" s="61" t="n"/>
      <c r="C41" s="62" t="n"/>
      <c r="D41" s="62" t="n"/>
      <c r="E41" s="78" t="n"/>
      <c r="F41" s="82" t="inlineStr">
        <is>
          <t xml:space="preserve">  Перпендикуляр Y</t>
        </is>
      </c>
      <c r="G41" s="81" t="n"/>
      <c r="H41" s="80" t="inlineStr">
        <is>
          <t>Линия тренда</t>
        </is>
      </c>
      <c r="I41" s="80" t="n"/>
      <c r="J41" s="80" t="n"/>
      <c r="K41" s="80" t="n"/>
      <c r="L41" s="80" t="n"/>
    </row>
    <row r="42" ht="13.5" customHeight="1">
      <c r="A42" s="63" t="n"/>
      <c r="B42" s="58" t="n"/>
      <c r="C42" s="59" t="n"/>
      <c r="D42" s="59" t="n"/>
      <c r="E42" s="78" t="n"/>
      <c r="F42" s="81" t="n">
        <v>0</v>
      </c>
      <c r="G42" s="81">
        <f>G37</f>
        <v/>
      </c>
      <c r="H42" s="80">
        <f>F30</f>
        <v/>
      </c>
      <c r="I42" s="80">
        <f>I36</f>
        <v/>
      </c>
      <c r="J42" s="80" t="n"/>
      <c r="K42" s="80" t="n"/>
      <c r="L42" s="80" t="n"/>
    </row>
    <row r="43" ht="13.5" customHeight="1">
      <c r="A43" s="60" t="n"/>
      <c r="B43" s="61" t="n"/>
      <c r="C43" s="62" t="n"/>
      <c r="D43" s="62" t="n"/>
      <c r="E43" s="78" t="n"/>
      <c r="F43" s="81">
        <f>G36</f>
        <v/>
      </c>
      <c r="G43" s="81">
        <f>G37</f>
        <v/>
      </c>
      <c r="H43" s="80">
        <f>K37</f>
        <v/>
      </c>
      <c r="I43" s="80">
        <f>I37</f>
        <v/>
      </c>
      <c r="J43" s="80" t="n"/>
      <c r="K43" s="80" t="n"/>
      <c r="L43" s="80" t="n"/>
    </row>
    <row r="44">
      <c r="E44" s="78" t="n"/>
      <c r="F44" s="78" t="n"/>
      <c r="G44" s="78" t="n"/>
      <c r="H44" s="78" t="n"/>
      <c r="I44" s="78" t="n"/>
      <c r="J44" s="78" t="n"/>
      <c r="K44" s="78" t="n"/>
      <c r="L44" s="78" t="n"/>
      <c r="P44" s="80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82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Компрессионный модуль деформации Ek (0,1-0,2),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82" t="n"/>
    </row>
    <row r="49">
      <c r="X49" s="31" t="n"/>
    </row>
    <row r="50">
      <c r="A50" s="36" t="n"/>
      <c r="B50" s="35" t="inlineStr">
        <is>
          <t>Исполнитель:</t>
        </is>
      </c>
      <c r="D50" s="35" t="n"/>
      <c r="E50" s="35" t="n"/>
      <c r="F50" s="35" t="n"/>
      <c r="G50" s="35" t="n"/>
      <c r="H50" s="35" t="n"/>
      <c r="I50" s="36" t="inlineStr">
        <is>
          <t>Морозов Д.С.</t>
        </is>
      </c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2" t="inlineStr">
        <is>
          <t>Лист 1 , всего листов 1</t>
        </is>
      </c>
    </row>
    <row r="54">
      <c r="A54" s="7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2:L2"/>
    <mergeCell ref="A54:L54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1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2023-06-28T18:40:33Z</dcterms:modified>
  <cp:lastModifiedBy>MSI GP66</cp:lastModifiedBy>
  <cp:lastPrinted>2017-11-06T20:51:45Z</cp:lastPrinted>
</cp:coreProperties>
</file>