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ENGGEO_program\srcs\shablons\"/>
    </mc:Choice>
  </mc:AlternateContent>
  <xr:revisionPtr revIDLastSave="0" documentId="13_ncr:1_{11D49E8A-364C-4133-8D55-089EF065E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Лист1" sheetId="2" state="hidden" r:id="rId2"/>
  </sheets>
  <definedNames>
    <definedName name="_xlnm.Print_Area" localSheetId="0">'1'!$A$1:$L$54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D40" i="1"/>
  <c r="D38" i="1"/>
  <c r="D36" i="1"/>
  <c r="D34" i="1"/>
  <c r="D32" i="1"/>
  <c r="C40" i="1"/>
  <c r="C38" i="1"/>
  <c r="C36" i="1"/>
  <c r="C34" i="1"/>
  <c r="C32" i="1"/>
  <c r="C30" i="1"/>
  <c r="B40" i="1"/>
  <c r="B38" i="1"/>
  <c r="B36" i="1"/>
  <c r="B34" i="1"/>
  <c r="B32" i="1"/>
  <c r="A40" i="1"/>
  <c r="A38" i="1"/>
  <c r="A36" i="1"/>
  <c r="A34" i="1"/>
  <c r="A32" i="1"/>
  <c r="A30" i="1"/>
  <c r="F43" i="1"/>
  <c r="G42" i="1"/>
  <c r="G43" i="1"/>
  <c r="G40" i="1"/>
  <c r="F40" i="1"/>
  <c r="F39" i="1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3" i="2"/>
  <c r="D53" i="2"/>
  <c r="B53" i="2"/>
  <c r="F52" i="2"/>
  <c r="D52" i="2"/>
  <c r="B52" i="2"/>
  <c r="F51" i="2"/>
  <c r="D51" i="2"/>
  <c r="B51" i="2"/>
  <c r="F50" i="2"/>
  <c r="D50" i="2"/>
  <c r="B50" i="2"/>
  <c r="F49" i="2"/>
  <c r="D49" i="2"/>
  <c r="B49" i="2"/>
  <c r="F48" i="2"/>
  <c r="D48" i="2"/>
  <c r="B48" i="2"/>
  <c r="F47" i="2"/>
  <c r="D47" i="2"/>
  <c r="B47" i="2"/>
  <c r="F46" i="2"/>
  <c r="D46" i="2"/>
  <c r="B46" i="2"/>
  <c r="F45" i="2"/>
  <c r="D45" i="2"/>
  <c r="B45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G45" i="1" l="1"/>
</calcChain>
</file>

<file path=xl/sharedStrings.xml><?xml version="1.0" encoding="utf-8"?>
<sst xmlns="http://schemas.openxmlformats.org/spreadsheetml/2006/main" count="191" uniqueCount="56">
  <si>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</si>
  <si>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</si>
  <si>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</si>
  <si>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</si>
  <si>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</si>
  <si>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</si>
  <si>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Протокол испытаний № 20-523/22</t>
  </si>
  <si>
    <t>от 29.04.2022</t>
  </si>
  <si>
    <t>Наименование и адрес заказчика: ООО "Регионстрой"</t>
  </si>
  <si>
    <t>Наименование объекта: Переход трубопровода через р. Енисей</t>
  </si>
  <si>
    <t>Наименование используемого метода/методики: ГОСТ 12248.4-2020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</si>
  <si>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</si>
  <si>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</si>
  <si>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</si>
  <si>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компрессионного сжатия</t>
  </si>
  <si>
    <t xml:space="preserve">Лабораторный номер: </t>
  </si>
  <si>
    <t>We, д.е. =</t>
  </si>
  <si>
    <t xml:space="preserve">Номер скважины: </t>
  </si>
  <si>
    <t>BH-103</t>
  </si>
  <si>
    <t>ρ, г/см3 =</t>
  </si>
  <si>
    <t xml:space="preserve">Глубина отбора, м: </t>
  </si>
  <si>
    <t>ρs, г/см3 =</t>
  </si>
  <si>
    <t xml:space="preserve">Наименование грунта: </t>
  </si>
  <si>
    <t>супесь текуч.</t>
  </si>
  <si>
    <t>e, д.е. =</t>
  </si>
  <si>
    <t>IL, д.е. =</t>
  </si>
  <si>
    <t xml:space="preserve">Результаты испытаний </t>
  </si>
  <si>
    <t>Данные компрессионных испытаний</t>
  </si>
  <si>
    <t>Верт. давление
Р, Мпа</t>
  </si>
  <si>
    <t>Относит. деформ. 
e, д.е.</t>
  </si>
  <si>
    <t>Коэф. пористости
е, д.е.</t>
  </si>
  <si>
    <t>Коэф. сжимаемости
m0, Мпа-1</t>
  </si>
  <si>
    <t xml:space="preserve">Одометрический модуль деформации Eoed (0,1-0,2), Мпа = </t>
  </si>
  <si>
    <t xml:space="preserve">Компрессионный модуль деформации Ek (0,1-0,2), Мпа = </t>
  </si>
  <si>
    <t>Исполнитель:</t>
  </si>
  <si>
    <t>Морозов Д.С.</t>
  </si>
  <si>
    <t>Начальник исп. лаборатории:</t>
  </si>
  <si>
    <t>Семиколенова Л.Г.</t>
  </si>
  <si>
    <t>Лист 1 , всего листов 1</t>
  </si>
  <si>
    <t>Частичное воспроизведение протокола испытаний без письменного разрешения  ООО «ИнжГео» ЗАПРЕЩАЕТСЯ</t>
  </si>
  <si>
    <t xml:space="preserve">          Супесь</t>
  </si>
  <si>
    <t xml:space="preserve">         Суглинок</t>
  </si>
  <si>
    <t xml:space="preserve">           Глина</t>
  </si>
  <si>
    <t xml:space="preserve">  En</t>
  </si>
  <si>
    <t xml:space="preserve">   Mk</t>
  </si>
  <si>
    <t xml:space="preserve">Там где </t>
  </si>
  <si>
    <t>-</t>
  </si>
  <si>
    <t xml:space="preserve"> не нормируется по табличке</t>
  </si>
  <si>
    <t>q_zg</t>
  </si>
  <si>
    <t>e_zg</t>
  </si>
  <si>
    <t>e_a</t>
  </si>
  <si>
    <t xml:space="preserve">  Перпендикуляр Y</t>
  </si>
  <si>
    <t>sigma</t>
  </si>
  <si>
    <t>otn_vert</t>
  </si>
  <si>
    <t>koef_e</t>
  </si>
  <si>
    <t>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</si>
</sst>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Arial Cyr"/>
      <charset val="204"/>
    </font>
    <font>
      <b/>
      <sz val="11"/>
      <color indexed="8"/>
      <name val="Arial Cyr"/>
      <family val="2"/>
      <charset val="204"/>
    </font>
    <font>
      <b/>
      <sz val="11"/>
      <name val="Arial Cyr"/>
      <charset val="204"/>
    </font>
    <font>
      <sz val="10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4">
    <xf numFmtId="0" fontId="0" fillId="0" borderId="0" xfId="0"/>
    <xf numFmtId="0" fontId="5" fillId="0" borderId="0" xfId="0" applyFont="1"/>
    <xf numFmtId="0" fontId="4" fillId="0" borderId="0" xfId="0" applyFont="1"/>
    <xf numFmtId="0" fontId="9" fillId="0" borderId="0" xfId="0" applyFont="1"/>
    <xf numFmtId="0" fontId="7" fillId="0" borderId="0" xfId="0" applyFont="1"/>
    <xf numFmtId="0" fontId="0" fillId="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/>
    <xf numFmtId="2" fontId="10" fillId="2" borderId="1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64" fontId="7" fillId="0" borderId="4" xfId="0" quotePrefix="1" applyNumberFormat="1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64" fontId="7" fillId="0" borderId="3" xfId="0" quotePrefix="1" applyNumberFormat="1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fill"/>
    </xf>
    <xf numFmtId="0" fontId="10" fillId="0" borderId="7" xfId="0" applyFont="1" applyBorder="1" applyAlignment="1">
      <alignment horizontal="center"/>
    </xf>
    <xf numFmtId="2" fontId="7" fillId="0" borderId="6" xfId="0" applyNumberFormat="1" applyFont="1" applyBorder="1"/>
    <xf numFmtId="2" fontId="10" fillId="2" borderId="7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2" fontId="7" fillId="0" borderId="12" xfId="0" applyNumberFormat="1" applyFont="1" applyBorder="1"/>
    <xf numFmtId="2" fontId="10" fillId="0" borderId="11" xfId="0" applyNumberFormat="1" applyFont="1" applyBorder="1" applyAlignment="1">
      <alignment horizontal="center"/>
    </xf>
    <xf numFmtId="2" fontId="7" fillId="0" borderId="11" xfId="0" applyNumberFormat="1" applyFont="1" applyBorder="1"/>
    <xf numFmtId="2" fontId="10" fillId="2" borderId="11" xfId="0" applyNumberFormat="1" applyFont="1" applyFill="1" applyBorder="1" applyAlignment="1">
      <alignment horizontal="center"/>
    </xf>
    <xf numFmtId="165" fontId="5" fillId="0" borderId="0" xfId="0" applyNumberFormat="1" applyFont="1"/>
    <xf numFmtId="2" fontId="5" fillId="0" borderId="0" xfId="0" applyNumberFormat="1" applyFont="1"/>
    <xf numFmtId="0" fontId="4" fillId="0" borderId="0" xfId="2" applyFont="1" applyAlignment="1">
      <alignment horizontal="center"/>
    </xf>
    <xf numFmtId="0" fontId="5" fillId="0" borderId="0" xfId="2" applyFont="1"/>
    <xf numFmtId="0" fontId="5" fillId="0" borderId="0" xfId="1" applyFont="1" applyProtection="1">
      <protection locked="0"/>
    </xf>
    <xf numFmtId="0" fontId="5" fillId="0" borderId="0" xfId="1" applyFont="1"/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2" applyFont="1"/>
    <xf numFmtId="0" fontId="5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right"/>
    </xf>
    <xf numFmtId="0" fontId="12" fillId="0" borderId="0" xfId="0" applyFont="1" applyAlignment="1">
      <alignment horizontal="center" vertical="center" readingOrder="1"/>
    </xf>
    <xf numFmtId="164" fontId="4" fillId="0" borderId="0" xfId="1" applyNumberFormat="1" applyFont="1"/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0" xfId="0" applyFont="1" applyAlignment="1">
      <alignment horizontal="right"/>
    </xf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right"/>
    </xf>
    <xf numFmtId="0" fontId="5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wrapText="1"/>
    </xf>
    <xf numFmtId="0" fontId="4" fillId="0" borderId="0" xfId="2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4" borderId="0" xfId="0" applyFont="1" applyFill="1"/>
  </cellXfs>
  <cellStyles count="3">
    <cellStyle name="Обычный" xfId="0" builtinId="0"/>
    <cellStyle name="Обычный 2" xfId="1" xr:uid="{00000000-0005-0000-0000-000001000000}"/>
    <cellStyle name="Обычный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000"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xVal>
            <c:numRef>
              <c:f>'1'!$F$30:$F$35</c:f>
              <c:numCache>
                <c:formatCode>General</c:formatCode>
                <c:ptCount val="6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</c:numCache>
            </c:numRef>
          </c:xVal>
          <c:yVal>
            <c:numRef>
              <c:f>'1'!$G$30:$G$35</c:f>
              <c:numCache>
                <c:formatCode>General</c:formatCode>
                <c:ptCount val="6"/>
                <c:pt idx="0">
                  <c:v>0</c:v>
                </c:pt>
                <c:pt idx="1">
                  <c:v>4.7E-2</c:v>
                </c:pt>
                <c:pt idx="2">
                  <c:v>6.4000000000000001E-2</c:v>
                </c:pt>
                <c:pt idx="3">
                  <c:v>8.1000000000000003E-2</c:v>
                </c:pt>
                <c:pt idx="4">
                  <c:v>9.8000000000000004E-2</c:v>
                </c:pt>
                <c:pt idx="5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C-420B-B441-1C0E66AF2614}"/>
            </c:ext>
          </c:extLst>
        </c:ser>
        <c:ser>
          <c:idx val="1"/>
          <c:order val="1"/>
          <c:tx>
            <c:strRef>
              <c:f>'1'!$F$38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'1'!$F$39:$F$40</c:f>
              <c:numCache>
                <c:formatCode>General</c:formatCode>
                <c:ptCount val="2"/>
                <c:pt idx="0">
                  <c:v>3.9895800000000002E-2</c:v>
                </c:pt>
                <c:pt idx="1">
                  <c:v>3.9895800000000002E-2</c:v>
                </c:pt>
              </c:numCache>
            </c:numRef>
          </c:xVal>
          <c:yVal>
            <c:numRef>
              <c:f>'1'!$G$39:$G$40</c:f>
              <c:numCache>
                <c:formatCode>General</c:formatCode>
                <c:ptCount val="2"/>
                <c:pt idx="0">
                  <c:v>0</c:v>
                </c:pt>
                <c:pt idx="1">
                  <c:v>0.110078438494553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C-420B-B441-1C0E66AF2614}"/>
            </c:ext>
          </c:extLst>
        </c:ser>
        <c:ser>
          <c:idx val="2"/>
          <c:order val="2"/>
          <c:tx>
            <c:strRef>
              <c:f>'1'!$F$41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'1'!$F$42:$F$43</c:f>
              <c:numCache>
                <c:formatCode>General</c:formatCode>
                <c:ptCount val="2"/>
                <c:pt idx="0">
                  <c:v>0</c:v>
                </c:pt>
                <c:pt idx="1">
                  <c:v>3.9895800000000002E-2</c:v>
                </c:pt>
              </c:numCache>
            </c:numRef>
          </c:xVal>
          <c:yVal>
            <c:numRef>
              <c:f>'1'!$G$42:$G$43</c:f>
              <c:numCache>
                <c:formatCode>General</c:formatCode>
                <c:ptCount val="2"/>
                <c:pt idx="0">
                  <c:v>0.110078438494553</c:v>
                </c:pt>
                <c:pt idx="1">
                  <c:v>0.110078438494553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C-420B-B441-1C0E66AF2614}"/>
            </c:ext>
          </c:extLst>
        </c:ser>
        <c:ser>
          <c:idx val="3"/>
          <c:order val="3"/>
          <c:tx>
            <c:v>Касательная</c:v>
          </c:tx>
          <c:spPr>
            <a:ln>
              <a:noFill/>
            </a:ln>
          </c:spPr>
          <c:marker>
            <c:symbol val="none"/>
          </c:marker>
          <c:trendline>
            <c:spPr>
              <a:ln w="12700"/>
            </c:spPr>
            <c:trendlineType val="linear"/>
            <c:forward val="5.000000000000001E-2"/>
            <c:backward val="5.000000000000001E-2"/>
            <c:dispRSqr val="0"/>
            <c:dispEq val="0"/>
          </c:trendline>
          <c:xVal>
            <c:numRef>
              <c:f>('1'!$F$30,'1'!$G$36)</c:f>
              <c:numCache>
                <c:formatCode>General</c:formatCode>
                <c:ptCount val="2"/>
                <c:pt idx="0">
                  <c:v>0</c:v>
                </c:pt>
                <c:pt idx="1">
                  <c:v>3.9895800000000002E-2</c:v>
                </c:pt>
              </c:numCache>
            </c:numRef>
          </c:xVal>
          <c:yVal>
            <c:numRef>
              <c:f>('1'!$I$36,'1'!$G$37)</c:f>
              <c:numCache>
                <c:formatCode>General</c:formatCode>
                <c:ptCount val="2"/>
                <c:pt idx="0">
                  <c:v>9.0130538494552992E-2</c:v>
                </c:pt>
                <c:pt idx="1">
                  <c:v>0.110078438494553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C-420B-B441-1C0E66AF2614}"/>
            </c:ext>
          </c:extLst>
        </c:ser>
        <c:ser>
          <c:idx val="4"/>
          <c:order val="4"/>
          <c:tx>
            <c:v>А</c:v>
          </c:tx>
          <c:spPr>
            <a:ln w="31750"/>
          </c:spPr>
          <c:marker>
            <c:symbol val="square"/>
            <c:size val="6"/>
            <c:spPr>
              <a:solidFill>
                <a:schemeClr val="accent2"/>
              </a:solidFill>
            </c:spPr>
          </c:marker>
          <c:xVal>
            <c:numRef>
              <c:f>'1'!$G$36</c:f>
              <c:numCache>
                <c:formatCode>General</c:formatCode>
                <c:ptCount val="1"/>
                <c:pt idx="0">
                  <c:v>3.9895800000000002E-2</c:v>
                </c:pt>
              </c:numCache>
            </c:numRef>
          </c:xVal>
          <c:yVal>
            <c:numRef>
              <c:f>'1'!$G$37</c:f>
              <c:numCache>
                <c:formatCode>General</c:formatCode>
                <c:ptCount val="1"/>
                <c:pt idx="0">
                  <c:v>0.110078438494553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3C-420B-B441-1C0E66AF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0.25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Относит. деформ. </a:t>
                </a:r>
                <a:r>
                  <a:rPr lang="en-US"/>
                  <a:t>e, </a:t>
                </a:r>
                <a:r>
                  <a:rPr lang="ru-RU"/>
                  <a:t>д.е.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268941</xdr:colOff>
      <xdr:row>48</xdr:row>
      <xdr:rowOff>156178</xdr:rowOff>
    </xdr:from>
    <xdr:to>
      <xdr:col>7</xdr:col>
      <xdr:colOff>617436</xdr:colOff>
      <xdr:row>52</xdr:row>
      <xdr:rowOff>68702</xdr:rowOff>
    </xdr:to>
    <xdr:pic>
      <xdr:nvPicPr>
        <xdr:cNvPr id="2" name="image1-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66382" t="40700" r="-3101" b="46296"/>
        <a:stretch>
          <a:fillRect/>
        </a:stretch>
      </xdr:blipFill>
      <xdr:spPr bwMode="auto">
        <a:xfrm>
          <a:off x="4247029" y="8627825"/>
          <a:ext cx="1558731" cy="54005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504265</xdr:colOff>
      <xdr:row>47</xdr:row>
      <xdr:rowOff>10501</xdr:rowOff>
    </xdr:from>
    <xdr:to>
      <xdr:col>8</xdr:col>
      <xdr:colOff>98493</xdr:colOff>
      <xdr:row>51</xdr:row>
      <xdr:rowOff>125906</xdr:rowOff>
    </xdr:to>
    <xdr:pic>
      <xdr:nvPicPr>
        <xdr:cNvPr id="3" name="image1-4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53604" t="72637" r="12698" b="9368"/>
        <a:stretch>
          <a:fillRect/>
        </a:stretch>
      </xdr:blipFill>
      <xdr:spPr bwMode="auto">
        <a:xfrm>
          <a:off x="4482353" y="8325266"/>
          <a:ext cx="1476816" cy="742934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6</xdr:col>
      <xdr:colOff>166409</xdr:colOff>
      <xdr:row>44</xdr:row>
      <xdr:rowOff>125132</xdr:rowOff>
    </xdr:from>
    <xdr:to>
      <xdr:col>8</xdr:col>
      <xdr:colOff>442584</xdr:colOff>
      <xdr:row>52</xdr:row>
      <xdr:rowOff>152044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51483" y="7885206"/>
          <a:ext cx="1546175" cy="139029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12</xdr:col>
      <xdr:colOff>56029</xdr:colOff>
      <xdr:row>27</xdr:row>
      <xdr:rowOff>140074</xdr:rowOff>
    </xdr:from>
    <xdr:to>
      <xdr:col>18</xdr:col>
      <xdr:colOff>410118</xdr:colOff>
      <xdr:row>42</xdr:row>
      <xdr:rowOff>153236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view="pageBreakPreview" zoomScale="102" zoomScaleNormal="85" zoomScaleSheetLayoutView="85" workbookViewId="0">
      <selection activeCell="H17" sqref="H17"/>
    </sheetView>
  </sheetViews>
  <sheetFormatPr defaultColWidth="9.140625" defaultRowHeight="12.75" x14ac:dyDescent="0.2"/>
  <cols>
    <col min="1" max="1" width="12.5703125" style="1" customWidth="1"/>
    <col min="2" max="2" width="12.7109375" style="1" customWidth="1"/>
    <col min="3" max="3" width="10.85546875" style="1" customWidth="1"/>
    <col min="4" max="4" width="13.140625" style="1" customWidth="1"/>
    <col min="5" max="5" width="10.28515625" style="1" customWidth="1"/>
    <col min="6" max="7" width="9.140625" style="1" customWidth="1"/>
    <col min="8" max="8" width="10" style="1" customWidth="1"/>
    <col min="9" max="13" width="9.140625" style="1" customWidth="1"/>
    <col min="14" max="16384" width="9.140625" style="1"/>
  </cols>
  <sheetData>
    <row r="1" spans="1:18" x14ac:dyDescent="0.2">
      <c r="A1" s="71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8" x14ac:dyDescent="0.2">
      <c r="A2" s="71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8" x14ac:dyDescent="0.2">
      <c r="A3" s="71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1:18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8" x14ac:dyDescent="0.2">
      <c r="A5" s="71" t="s">
        <v>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</row>
    <row r="6" spans="1:18" x14ac:dyDescent="0.2">
      <c r="A6" s="72" t="s">
        <v>4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8" x14ac:dyDescent="0.2">
      <c r="A7" s="71" t="s">
        <v>5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8" x14ac:dyDescent="0.2">
      <c r="A8" s="34"/>
      <c r="B8" s="35"/>
      <c r="C8" s="35"/>
      <c r="D8" s="35"/>
      <c r="E8" s="35"/>
      <c r="F8" s="36"/>
      <c r="G8" s="36"/>
      <c r="H8" s="37"/>
      <c r="I8" s="38"/>
      <c r="J8" s="39"/>
      <c r="K8" s="40"/>
      <c r="L8" s="40"/>
    </row>
    <row r="9" spans="1:18" ht="13.5" customHeight="1" x14ac:dyDescent="0.2">
      <c r="A9" s="69" t="s">
        <v>6</v>
      </c>
      <c r="B9" s="70"/>
      <c r="C9" s="70"/>
      <c r="D9" s="70"/>
      <c r="E9" s="70"/>
      <c r="F9" s="70"/>
      <c r="G9" s="41" t="s">
        <v>7</v>
      </c>
      <c r="H9" s="41"/>
      <c r="I9" s="41"/>
      <c r="J9" s="41"/>
      <c r="K9" s="41"/>
      <c r="L9" s="41"/>
    </row>
    <row r="10" spans="1:18" x14ac:dyDescent="0.2">
      <c r="A10" s="42"/>
      <c r="B10" s="35"/>
      <c r="C10" s="35"/>
      <c r="D10" s="35"/>
      <c r="E10" s="35"/>
      <c r="F10" s="36"/>
      <c r="G10" s="36"/>
      <c r="H10" s="37"/>
      <c r="I10" s="38"/>
      <c r="J10" s="39"/>
      <c r="K10" s="40"/>
      <c r="L10" s="40"/>
    </row>
    <row r="11" spans="1:18" ht="23.45" customHeight="1" x14ac:dyDescent="0.2">
      <c r="A11" s="73" t="s">
        <v>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</row>
    <row r="12" spans="1:18" ht="12.75" customHeight="1" x14ac:dyDescent="0.2">
      <c r="A12" s="41" t="s">
        <v>9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8" x14ac:dyDescent="0.2">
      <c r="A13" s="44" t="s">
        <v>10</v>
      </c>
      <c r="B13" s="35"/>
      <c r="C13" s="35"/>
      <c r="D13" s="35"/>
      <c r="E13" s="35"/>
      <c r="F13" s="36"/>
      <c r="G13" s="36"/>
      <c r="H13" s="45"/>
      <c r="I13" s="45"/>
      <c r="J13" s="45"/>
      <c r="K13" s="36"/>
      <c r="L13" s="36"/>
    </row>
    <row r="14" spans="1:18" ht="14.25" customHeight="1" x14ac:dyDescent="0.2">
      <c r="A14" s="44" t="s">
        <v>11</v>
      </c>
      <c r="B14" s="35"/>
      <c r="C14" s="35"/>
      <c r="D14" s="35"/>
      <c r="E14" s="35"/>
      <c r="F14" s="36"/>
      <c r="G14" s="36"/>
      <c r="H14" s="39"/>
      <c r="I14" s="39"/>
      <c r="J14" s="46"/>
      <c r="K14" s="45"/>
      <c r="L14" s="36"/>
    </row>
    <row r="15" spans="1:18" x14ac:dyDescent="0.2">
      <c r="A15" s="44" t="s">
        <v>12</v>
      </c>
      <c r="B15" s="35"/>
      <c r="C15" s="35"/>
      <c r="D15" s="35"/>
      <c r="E15" s="35"/>
      <c r="F15" s="36"/>
      <c r="G15" s="36"/>
      <c r="H15" s="39"/>
      <c r="I15" s="39"/>
      <c r="J15" s="46"/>
      <c r="K15" s="45"/>
      <c r="L15" s="36"/>
      <c r="R15" s="47"/>
    </row>
    <row r="16" spans="1:18" x14ac:dyDescent="0.2">
      <c r="A16" s="44" t="s">
        <v>13</v>
      </c>
      <c r="B16" s="35"/>
      <c r="C16" s="35"/>
      <c r="D16" s="35"/>
      <c r="E16" s="35"/>
      <c r="F16" s="36"/>
      <c r="G16" s="36"/>
      <c r="H16" s="48"/>
      <c r="I16" s="39"/>
      <c r="J16" s="40"/>
      <c r="K16" s="36"/>
      <c r="L16" s="36"/>
    </row>
    <row r="18" spans="1:12" ht="15" customHeight="1" x14ac:dyDescent="0.2">
      <c r="A18" s="77" t="s">
        <v>14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</row>
    <row r="20" spans="1:12" s="2" customFormat="1" ht="14.25" customHeight="1" x14ac:dyDescent="0.2">
      <c r="A20" s="49" t="s">
        <v>15</v>
      </c>
      <c r="C20" s="50">
        <v>52341</v>
      </c>
      <c r="H20" s="51" t="s">
        <v>16</v>
      </c>
      <c r="I20" s="52">
        <v>0.24272849599999999</v>
      </c>
    </row>
    <row r="21" spans="1:12" s="2" customFormat="1" x14ac:dyDescent="0.2">
      <c r="A21" s="49" t="s">
        <v>17</v>
      </c>
      <c r="C21" s="50" t="s">
        <v>18</v>
      </c>
      <c r="H21" s="51" t="s">
        <v>19</v>
      </c>
      <c r="I21" s="53">
        <v>1.82</v>
      </c>
    </row>
    <row r="22" spans="1:12" s="2" customFormat="1" ht="14.25" customHeight="1" x14ac:dyDescent="0.2">
      <c r="A22" s="49" t="s">
        <v>20</v>
      </c>
      <c r="C22" s="50">
        <v>0.4</v>
      </c>
      <c r="H22" s="51" t="s">
        <v>21</v>
      </c>
      <c r="I22" s="53">
        <v>2.69</v>
      </c>
    </row>
    <row r="23" spans="1:12" s="2" customFormat="1" ht="12.75" customHeight="1" x14ac:dyDescent="0.2">
      <c r="A23" s="49" t="s">
        <v>22</v>
      </c>
      <c r="C23" s="50" t="s">
        <v>23</v>
      </c>
      <c r="H23" s="51" t="s">
        <v>24</v>
      </c>
      <c r="I23" s="53">
        <v>0.83678002980219768</v>
      </c>
    </row>
    <row r="24" spans="1:12" s="2" customFormat="1" ht="14.25" customHeight="1" x14ac:dyDescent="0.2">
      <c r="H24" s="51" t="s">
        <v>25</v>
      </c>
      <c r="I24" s="53">
        <v>2.7120000000000002</v>
      </c>
    </row>
    <row r="25" spans="1:12" s="2" customFormat="1" x14ac:dyDescent="0.2">
      <c r="G25" s="54"/>
    </row>
    <row r="26" spans="1:12" ht="15" customHeight="1" x14ac:dyDescent="0.2">
      <c r="A26" s="74" t="s">
        <v>26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12" x14ac:dyDescent="0.2">
      <c r="A27" s="2" t="s">
        <v>27</v>
      </c>
    </row>
    <row r="28" spans="1:12" x14ac:dyDescent="0.2">
      <c r="F28" s="78"/>
      <c r="G28" s="78"/>
      <c r="H28" s="78"/>
      <c r="I28" s="78"/>
      <c r="J28" s="78"/>
      <c r="K28" s="78"/>
      <c r="L28" s="78"/>
    </row>
    <row r="29" spans="1:12" ht="41.25" customHeight="1" x14ac:dyDescent="0.2">
      <c r="A29" s="55" t="s">
        <v>28</v>
      </c>
      <c r="B29" s="56" t="s">
        <v>29</v>
      </c>
      <c r="C29" s="55" t="s">
        <v>30</v>
      </c>
      <c r="D29" s="55" t="s">
        <v>31</v>
      </c>
      <c r="E29" s="78"/>
      <c r="F29" s="79" t="s">
        <v>52</v>
      </c>
      <c r="G29" s="1" t="s">
        <v>53</v>
      </c>
      <c r="H29" s="1" t="s">
        <v>54</v>
      </c>
      <c r="I29" s="1" t="s">
        <v>55</v>
      </c>
    </row>
    <row r="30" spans="1:12" ht="13.5" customHeight="1" x14ac:dyDescent="0.2">
      <c r="A30" s="57">
        <f>F30</f>
        <v>0</v>
      </c>
      <c r="B30" s="58"/>
      <c r="C30" s="59">
        <f>H30</f>
        <v>0</v>
      </c>
      <c r="D30" s="59"/>
      <c r="E30" s="78"/>
      <c r="F30" s="1">
        <v>0</v>
      </c>
      <c r="G30" s="1">
        <v>0</v>
      </c>
    </row>
    <row r="31" spans="1:12" ht="13.5" customHeight="1" x14ac:dyDescent="0.2">
      <c r="A31" s="60"/>
      <c r="B31" s="61"/>
      <c r="C31" s="62"/>
      <c r="D31" s="62"/>
      <c r="E31" s="78"/>
      <c r="F31" s="1">
        <v>1.2500000000000001E-2</v>
      </c>
      <c r="G31" s="1">
        <v>4.7E-2</v>
      </c>
    </row>
    <row r="32" spans="1:12" ht="13.5" customHeight="1" x14ac:dyDescent="0.2">
      <c r="A32" s="57">
        <f>F31</f>
        <v>1.2500000000000001E-2</v>
      </c>
      <c r="B32" s="58">
        <f>G31</f>
        <v>4.7E-2</v>
      </c>
      <c r="C32" s="59">
        <f>H31</f>
        <v>0</v>
      </c>
      <c r="D32" s="59">
        <f>I31</f>
        <v>0</v>
      </c>
      <c r="E32" s="78"/>
      <c r="F32" s="1">
        <v>2.5000000000000001E-2</v>
      </c>
      <c r="G32" s="1">
        <v>6.4000000000000001E-2</v>
      </c>
    </row>
    <row r="33" spans="1:21" ht="13.5" customHeight="1" x14ac:dyDescent="0.2">
      <c r="A33" s="60"/>
      <c r="B33" s="61"/>
      <c r="C33" s="62"/>
      <c r="D33" s="62"/>
      <c r="E33" s="78"/>
      <c r="F33" s="1">
        <v>0.05</v>
      </c>
      <c r="G33" s="1">
        <v>8.1000000000000003E-2</v>
      </c>
    </row>
    <row r="34" spans="1:21" ht="13.5" customHeight="1" x14ac:dyDescent="0.2">
      <c r="A34" s="57">
        <f>F32</f>
        <v>2.5000000000000001E-2</v>
      </c>
      <c r="B34" s="58">
        <f>G32</f>
        <v>6.4000000000000001E-2</v>
      </c>
      <c r="C34" s="59">
        <f>H32</f>
        <v>0</v>
      </c>
      <c r="D34" s="59">
        <f>I32</f>
        <v>0</v>
      </c>
      <c r="E34" s="78"/>
      <c r="F34" s="1">
        <v>0.1</v>
      </c>
      <c r="G34" s="1">
        <v>9.8000000000000004E-2</v>
      </c>
    </row>
    <row r="35" spans="1:21" ht="13.5" customHeight="1" x14ac:dyDescent="0.2">
      <c r="A35" s="60"/>
      <c r="B35" s="61"/>
      <c r="C35" s="62"/>
      <c r="D35" s="62"/>
      <c r="E35" s="78"/>
      <c r="F35" s="1">
        <v>0.2</v>
      </c>
      <c r="G35" s="1">
        <v>0.107</v>
      </c>
    </row>
    <row r="36" spans="1:21" ht="13.5" customHeight="1" x14ac:dyDescent="0.2">
      <c r="A36" s="57">
        <f>F33</f>
        <v>0.05</v>
      </c>
      <c r="B36" s="58">
        <f>G33</f>
        <v>8.1000000000000003E-2</v>
      </c>
      <c r="C36" s="59">
        <f>H33</f>
        <v>0</v>
      </c>
      <c r="D36" s="59">
        <f>I33</f>
        <v>0</v>
      </c>
      <c r="E36" s="78"/>
      <c r="F36" s="81" t="s">
        <v>48</v>
      </c>
      <c r="G36" s="81">
        <v>3.9895800000000002E-2</v>
      </c>
      <c r="H36" s="83" t="s">
        <v>50</v>
      </c>
      <c r="I36" s="83">
        <v>9.0130538494552992E-2</v>
      </c>
    </row>
    <row r="37" spans="1:21" ht="13.5" customHeight="1" x14ac:dyDescent="0.2">
      <c r="A37" s="60"/>
      <c r="B37" s="61"/>
      <c r="C37" s="62"/>
      <c r="D37" s="62"/>
      <c r="E37" s="78"/>
      <c r="F37" s="82" t="s">
        <v>49</v>
      </c>
      <c r="G37" s="82">
        <v>0.110078438494553</v>
      </c>
      <c r="T37" s="31"/>
      <c r="U37" s="31"/>
    </row>
    <row r="38" spans="1:21" ht="13.5" customHeight="1" x14ac:dyDescent="0.2">
      <c r="A38" s="57">
        <f>F34</f>
        <v>0.1</v>
      </c>
      <c r="B38" s="58">
        <f>G34</f>
        <v>9.8000000000000004E-2</v>
      </c>
      <c r="C38" s="59">
        <f>H34</f>
        <v>0</v>
      </c>
      <c r="D38" s="59">
        <f>I34</f>
        <v>0</v>
      </c>
      <c r="E38" s="78"/>
      <c r="F38" s="80" t="s">
        <v>51</v>
      </c>
      <c r="G38" s="66"/>
      <c r="T38" s="31"/>
    </row>
    <row r="39" spans="1:21" ht="13.5" customHeight="1" x14ac:dyDescent="0.2">
      <c r="A39" s="60"/>
      <c r="B39" s="61"/>
      <c r="C39" s="62"/>
      <c r="D39" s="62"/>
      <c r="E39" s="78"/>
      <c r="F39" s="66">
        <f>G36</f>
        <v>3.9895800000000002E-2</v>
      </c>
      <c r="G39" s="66">
        <v>0</v>
      </c>
    </row>
    <row r="40" spans="1:21" ht="13.5" customHeight="1" x14ac:dyDescent="0.2">
      <c r="A40" s="57">
        <f>F35</f>
        <v>0.2</v>
      </c>
      <c r="B40" s="58">
        <f>G35</f>
        <v>0.107</v>
      </c>
      <c r="C40" s="59">
        <f>H35</f>
        <v>0</v>
      </c>
      <c r="D40" s="59">
        <f>I35</f>
        <v>0</v>
      </c>
      <c r="E40" s="78"/>
      <c r="F40" s="66">
        <f>G36</f>
        <v>3.9895800000000002E-2</v>
      </c>
      <c r="G40" s="66">
        <f>G37</f>
        <v>0.110078438494553</v>
      </c>
    </row>
    <row r="41" spans="1:21" ht="13.5" customHeight="1" x14ac:dyDescent="0.2">
      <c r="A41" s="60"/>
      <c r="B41" s="61"/>
      <c r="C41" s="62"/>
      <c r="D41" s="62"/>
      <c r="E41" s="78"/>
      <c r="F41" s="80" t="s">
        <v>51</v>
      </c>
      <c r="G41" s="66"/>
    </row>
    <row r="42" spans="1:21" ht="13.5" customHeight="1" x14ac:dyDescent="0.2">
      <c r="A42" s="63"/>
      <c r="B42" s="58"/>
      <c r="C42" s="59"/>
      <c r="D42" s="59"/>
      <c r="E42" s="78"/>
      <c r="F42" s="66">
        <v>0</v>
      </c>
      <c r="G42" s="66">
        <f>G37</f>
        <v>0.110078438494553</v>
      </c>
    </row>
    <row r="43" spans="1:21" ht="13.5" customHeight="1" x14ac:dyDescent="0.2">
      <c r="A43" s="60"/>
      <c r="B43" s="61"/>
      <c r="C43" s="62"/>
      <c r="D43" s="62"/>
      <c r="E43" s="78"/>
      <c r="F43" s="66">
        <f>G36</f>
        <v>3.9895800000000002E-2</v>
      </c>
      <c r="G43" s="66">
        <f>G37</f>
        <v>0.110078438494553</v>
      </c>
    </row>
    <row r="44" spans="1:21" x14ac:dyDescent="0.2">
      <c r="P44" s="32"/>
      <c r="Q44" s="31"/>
    </row>
    <row r="45" spans="1:21" ht="15" customHeight="1" x14ac:dyDescent="0.2">
      <c r="A45" s="2"/>
      <c r="F45" s="64" t="s">
        <v>32</v>
      </c>
      <c r="G45" s="65" t="e">
        <f>(1+C30)/((INDEX(C30:C43,MATCH(0.1,A30:A43,0))-INDEX(C30:C43,MATCH(0.2,A30:A43,0)))/(0.2-0.1))</f>
        <v>#DIV/0!</v>
      </c>
      <c r="J45" s="66"/>
      <c r="K45" s="67"/>
    </row>
    <row r="46" spans="1:21" ht="16.5" customHeight="1" x14ac:dyDescent="0.2">
      <c r="A46" s="2"/>
      <c r="F46" s="64" t="s">
        <v>33</v>
      </c>
      <c r="G46" s="68">
        <f>G36/(G37-I36)</f>
        <v>1.9999999999999996</v>
      </c>
      <c r="J46" s="66"/>
      <c r="K46" s="67"/>
    </row>
    <row r="47" spans="1:21" ht="14.25" customHeight="1" x14ac:dyDescent="0.2">
      <c r="A47" s="2"/>
      <c r="F47" s="64"/>
      <c r="G47" s="65"/>
    </row>
    <row r="49" spans="1:24" x14ac:dyDescent="0.2">
      <c r="X49" s="31"/>
    </row>
    <row r="50" spans="1:24" x14ac:dyDescent="0.2">
      <c r="A50" s="36"/>
      <c r="B50" s="35" t="s">
        <v>34</v>
      </c>
      <c r="D50" s="35"/>
      <c r="E50" s="35"/>
      <c r="F50" s="35"/>
      <c r="G50" s="35"/>
      <c r="H50" s="35"/>
      <c r="I50" s="36" t="s">
        <v>35</v>
      </c>
      <c r="J50" s="36"/>
      <c r="K50" s="40"/>
      <c r="L50" s="36"/>
    </row>
    <row r="51" spans="1:24" x14ac:dyDescent="0.2">
      <c r="A51" s="36"/>
      <c r="B51" s="35" t="s">
        <v>36</v>
      </c>
      <c r="D51" s="35"/>
      <c r="E51" s="35"/>
      <c r="F51" s="35"/>
      <c r="G51" s="35"/>
      <c r="H51" s="35"/>
      <c r="I51" s="35" t="s">
        <v>37</v>
      </c>
      <c r="J51" s="36"/>
      <c r="K51" s="40"/>
      <c r="L51" s="40"/>
    </row>
    <row r="52" spans="1:24" x14ac:dyDescent="0.2">
      <c r="A52" s="36"/>
      <c r="B52" s="36"/>
      <c r="C52" s="35"/>
      <c r="D52" s="35"/>
      <c r="E52" s="35"/>
      <c r="F52" s="35"/>
      <c r="G52" s="35"/>
      <c r="H52" s="35"/>
      <c r="I52" s="36"/>
      <c r="J52" s="36"/>
      <c r="K52" s="36"/>
      <c r="L52" s="36"/>
    </row>
    <row r="53" spans="1:24" x14ac:dyDescent="0.2">
      <c r="A53" s="75" t="s">
        <v>38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</row>
    <row r="54" spans="1:24" x14ac:dyDescent="0.2">
      <c r="A54" s="76" t="s">
        <v>39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6" spans="1:24" x14ac:dyDescent="0.2">
      <c r="G56" s="31"/>
    </row>
  </sheetData>
  <mergeCells count="12">
    <mergeCell ref="A11:L11"/>
    <mergeCell ref="A26:L26"/>
    <mergeCell ref="A53:L53"/>
    <mergeCell ref="A54:L54"/>
    <mergeCell ref="A18:L18"/>
    <mergeCell ref="A9:F9"/>
    <mergeCell ref="A7:L7"/>
    <mergeCell ref="A1:L1"/>
    <mergeCell ref="A2:L2"/>
    <mergeCell ref="A3:L3"/>
    <mergeCell ref="A5:L5"/>
    <mergeCell ref="A6:L6"/>
  </mergeCells>
  <pageMargins left="0.7" right="0.7" top="0.75" bottom="0.75" header="0.3" footer="0.3"/>
  <pageSetup paperSize="9" scale="7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K312"/>
  <sheetViews>
    <sheetView workbookViewId="0">
      <selection activeCell="K34" sqref="K34"/>
    </sheetView>
  </sheetViews>
  <sheetFormatPr defaultColWidth="9.140625" defaultRowHeight="15" x14ac:dyDescent="0.25"/>
  <cols>
    <col min="1" max="1" width="9.140625" customWidth="1"/>
    <col min="2" max="2" width="9.140625" style="8" customWidth="1"/>
    <col min="3" max="3" width="9.140625" customWidth="1"/>
    <col min="4" max="4" width="9.140625" style="8" customWidth="1"/>
    <col min="5" max="5" width="9.140625" customWidth="1"/>
    <col min="6" max="6" width="9.140625" style="8" customWidth="1"/>
    <col min="7" max="7" width="9.140625" customWidth="1"/>
  </cols>
  <sheetData>
    <row r="10" spans="1:11" ht="15.75" customHeight="1" thickBot="1" x14ac:dyDescent="0.3"/>
    <row r="11" spans="1:11" x14ac:dyDescent="0.25">
      <c r="A11" s="16" t="s">
        <v>40</v>
      </c>
      <c r="B11" s="17"/>
      <c r="C11" s="18" t="s">
        <v>41</v>
      </c>
      <c r="D11" s="17"/>
      <c r="E11" s="18" t="s">
        <v>42</v>
      </c>
      <c r="F11" s="19"/>
    </row>
    <row r="12" spans="1:11" x14ac:dyDescent="0.25">
      <c r="A12" s="20" t="s">
        <v>43</v>
      </c>
      <c r="B12" s="11" t="s">
        <v>44</v>
      </c>
      <c r="C12" s="10" t="s">
        <v>43</v>
      </c>
      <c r="D12" s="11" t="s">
        <v>44</v>
      </c>
      <c r="E12" s="10" t="s">
        <v>43</v>
      </c>
      <c r="F12" s="21" t="s">
        <v>44</v>
      </c>
    </row>
    <row r="13" spans="1:11" x14ac:dyDescent="0.25">
      <c r="A13" s="22"/>
      <c r="B13" s="9"/>
      <c r="C13" s="12"/>
      <c r="D13" s="9"/>
      <c r="E13" s="12"/>
      <c r="F13" s="23"/>
      <c r="I13" t="s">
        <v>45</v>
      </c>
      <c r="J13" s="5" t="s">
        <v>46</v>
      </c>
      <c r="K13" t="s">
        <v>47</v>
      </c>
    </row>
    <row r="14" spans="1:11" x14ac:dyDescent="0.25">
      <c r="A14" s="24">
        <v>0.45</v>
      </c>
      <c r="B14" s="14">
        <v>2.8</v>
      </c>
      <c r="C14" s="13">
        <v>0.45</v>
      </c>
      <c r="D14" s="14">
        <v>3</v>
      </c>
      <c r="E14" s="13">
        <v>0.45</v>
      </c>
      <c r="F14" s="25" t="s">
        <v>46</v>
      </c>
    </row>
    <row r="15" spans="1:11" x14ac:dyDescent="0.25">
      <c r="A15" s="24">
        <v>0.46</v>
      </c>
      <c r="B15" s="14">
        <v>2.8</v>
      </c>
      <c r="C15" s="13">
        <v>0.46</v>
      </c>
      <c r="D15" s="14">
        <v>3</v>
      </c>
      <c r="E15" s="13">
        <v>0.46</v>
      </c>
      <c r="F15" s="25" t="s">
        <v>46</v>
      </c>
    </row>
    <row r="16" spans="1:11" x14ac:dyDescent="0.25">
      <c r="A16" s="24">
        <v>0.47</v>
      </c>
      <c r="B16" s="14">
        <v>2.8</v>
      </c>
      <c r="C16" s="13">
        <v>0.47</v>
      </c>
      <c r="D16" s="14">
        <v>3</v>
      </c>
      <c r="E16" s="13">
        <v>0.47</v>
      </c>
      <c r="F16" s="25" t="s">
        <v>46</v>
      </c>
    </row>
    <row r="17" spans="1:6" x14ac:dyDescent="0.25">
      <c r="A17" s="24">
        <v>0.48</v>
      </c>
      <c r="B17" s="14">
        <v>2.8</v>
      </c>
      <c r="C17" s="13">
        <v>0.48</v>
      </c>
      <c r="D17" s="14">
        <v>3</v>
      </c>
      <c r="E17" s="13">
        <v>0.48</v>
      </c>
      <c r="F17" s="25" t="s">
        <v>46</v>
      </c>
    </row>
    <row r="18" spans="1:6" x14ac:dyDescent="0.25">
      <c r="A18" s="24">
        <v>0.49</v>
      </c>
      <c r="B18" s="14">
        <v>2.8</v>
      </c>
      <c r="C18" s="13">
        <v>0.49</v>
      </c>
      <c r="D18" s="14">
        <v>3</v>
      </c>
      <c r="E18" s="13">
        <v>0.49</v>
      </c>
      <c r="F18" s="25" t="s">
        <v>46</v>
      </c>
    </row>
    <row r="19" spans="1:6" x14ac:dyDescent="0.25">
      <c r="A19" s="24">
        <v>0.5</v>
      </c>
      <c r="B19" s="14">
        <v>2.8</v>
      </c>
      <c r="C19" s="13">
        <v>0.5</v>
      </c>
      <c r="D19" s="14">
        <v>3</v>
      </c>
      <c r="E19" s="13">
        <v>0.5</v>
      </c>
      <c r="F19" s="25" t="s">
        <v>46</v>
      </c>
    </row>
    <row r="20" spans="1:6" x14ac:dyDescent="0.25">
      <c r="A20" s="24">
        <v>0.51</v>
      </c>
      <c r="B20" s="14">
        <v>2.8</v>
      </c>
      <c r="C20" s="13">
        <v>0.51</v>
      </c>
      <c r="D20" s="14">
        <v>3</v>
      </c>
      <c r="E20" s="13">
        <v>0.51</v>
      </c>
      <c r="F20" s="25" t="s">
        <v>46</v>
      </c>
    </row>
    <row r="21" spans="1:6" x14ac:dyDescent="0.25">
      <c r="A21" s="24">
        <v>0.52</v>
      </c>
      <c r="B21" s="14">
        <v>2.8</v>
      </c>
      <c r="C21" s="13">
        <v>0.52</v>
      </c>
      <c r="D21" s="14">
        <v>3</v>
      </c>
      <c r="E21" s="13">
        <v>0.52</v>
      </c>
      <c r="F21" s="25" t="s">
        <v>46</v>
      </c>
    </row>
    <row r="22" spans="1:6" x14ac:dyDescent="0.25">
      <c r="A22" s="24">
        <v>0.53</v>
      </c>
      <c r="B22" s="14">
        <v>2.8</v>
      </c>
      <c r="C22" s="13">
        <v>0.53</v>
      </c>
      <c r="D22" s="14">
        <v>3</v>
      </c>
      <c r="E22" s="13">
        <v>0.53</v>
      </c>
      <c r="F22" s="25" t="s">
        <v>46</v>
      </c>
    </row>
    <row r="23" spans="1:6" x14ac:dyDescent="0.25">
      <c r="A23" s="24">
        <v>0.54</v>
      </c>
      <c r="B23" s="14">
        <v>2.8</v>
      </c>
      <c r="C23" s="13">
        <v>0.54</v>
      </c>
      <c r="D23" s="14">
        <v>3</v>
      </c>
      <c r="E23" s="13">
        <v>0.54</v>
      </c>
      <c r="F23" s="25" t="s">
        <v>46</v>
      </c>
    </row>
    <row r="24" spans="1:6" x14ac:dyDescent="0.25">
      <c r="A24" s="24">
        <v>0.55000000000000004</v>
      </c>
      <c r="B24" s="14">
        <v>2.8</v>
      </c>
      <c r="C24" s="13">
        <v>0.55000000000000004</v>
      </c>
      <c r="D24" s="14">
        <v>3</v>
      </c>
      <c r="E24" s="13">
        <v>0.55000000000000004</v>
      </c>
      <c r="F24" s="25" t="s">
        <v>46</v>
      </c>
    </row>
    <row r="25" spans="1:6" x14ac:dyDescent="0.25">
      <c r="A25" s="24">
        <v>0.56000000000000005</v>
      </c>
      <c r="B25" s="15">
        <f t="shared" ref="B25:B33" si="0">$B$24+(((A25-$A$24)/($A$34-$A$24))*($B$34-$B$24))</f>
        <v>2.77</v>
      </c>
      <c r="C25" s="13">
        <v>0.56000000000000005</v>
      </c>
      <c r="D25" s="15">
        <f t="shared" ref="D25:D33" si="1">$D$24+(((C25-$C$24)/($C$34-$C$24))*($D$34-$D$24))</f>
        <v>2.97</v>
      </c>
      <c r="E25" s="13">
        <v>0.56000000000000005</v>
      </c>
      <c r="F25" s="25" t="s">
        <v>46</v>
      </c>
    </row>
    <row r="26" spans="1:6" x14ac:dyDescent="0.25">
      <c r="A26" s="24">
        <v>0.56999999999999995</v>
      </c>
      <c r="B26" s="15">
        <f t="shared" si="0"/>
        <v>2.74</v>
      </c>
      <c r="C26" s="13">
        <v>0.56999999999999995</v>
      </c>
      <c r="D26" s="15">
        <f t="shared" si="1"/>
        <v>2.9400000000000004</v>
      </c>
      <c r="E26" s="13">
        <v>0.56999999999999995</v>
      </c>
      <c r="F26" s="25" t="s">
        <v>46</v>
      </c>
    </row>
    <row r="27" spans="1:6" x14ac:dyDescent="0.25">
      <c r="A27" s="24">
        <v>0.57999999999999996</v>
      </c>
      <c r="B27" s="15">
        <f t="shared" si="0"/>
        <v>2.71</v>
      </c>
      <c r="C27" s="13">
        <v>0.57999999999999996</v>
      </c>
      <c r="D27" s="15">
        <f t="shared" si="1"/>
        <v>2.91</v>
      </c>
      <c r="E27" s="13">
        <v>0.57999999999999996</v>
      </c>
      <c r="F27" s="25" t="s">
        <v>46</v>
      </c>
    </row>
    <row r="28" spans="1:6" x14ac:dyDescent="0.25">
      <c r="A28" s="24">
        <v>0.59</v>
      </c>
      <c r="B28" s="15">
        <f t="shared" si="0"/>
        <v>2.68</v>
      </c>
      <c r="C28" s="13">
        <v>0.59</v>
      </c>
      <c r="D28" s="15">
        <f t="shared" si="1"/>
        <v>2.8800000000000003</v>
      </c>
      <c r="E28" s="13">
        <v>0.59</v>
      </c>
      <c r="F28" s="25" t="s">
        <v>46</v>
      </c>
    </row>
    <row r="29" spans="1:6" x14ac:dyDescent="0.25">
      <c r="A29" s="24">
        <v>0.6</v>
      </c>
      <c r="B29" s="15">
        <f t="shared" si="0"/>
        <v>2.65</v>
      </c>
      <c r="C29" s="13">
        <v>0.6</v>
      </c>
      <c r="D29" s="15">
        <f t="shared" si="1"/>
        <v>2.85</v>
      </c>
      <c r="E29" s="13">
        <v>0.6</v>
      </c>
      <c r="F29" s="25" t="s">
        <v>46</v>
      </c>
    </row>
    <row r="30" spans="1:6" x14ac:dyDescent="0.25">
      <c r="A30" s="24">
        <v>0.61</v>
      </c>
      <c r="B30" s="15">
        <f t="shared" si="0"/>
        <v>2.62</v>
      </c>
      <c r="C30" s="13">
        <v>0.61</v>
      </c>
      <c r="D30" s="15">
        <f t="shared" si="1"/>
        <v>2.8200000000000003</v>
      </c>
      <c r="E30" s="13">
        <v>0.61</v>
      </c>
      <c r="F30" s="25" t="s">
        <v>46</v>
      </c>
    </row>
    <row r="31" spans="1:6" x14ac:dyDescent="0.25">
      <c r="A31" s="24">
        <v>0.62</v>
      </c>
      <c r="B31" s="15">
        <f t="shared" si="0"/>
        <v>2.59</v>
      </c>
      <c r="C31" s="13">
        <v>0.62</v>
      </c>
      <c r="D31" s="15">
        <f t="shared" si="1"/>
        <v>2.79</v>
      </c>
      <c r="E31" s="13">
        <v>0.62</v>
      </c>
      <c r="F31" s="25" t="s">
        <v>46</v>
      </c>
    </row>
    <row r="32" spans="1:6" x14ac:dyDescent="0.25">
      <c r="A32" s="24">
        <v>0.63</v>
      </c>
      <c r="B32" s="15">
        <f t="shared" si="0"/>
        <v>2.56</v>
      </c>
      <c r="C32" s="13">
        <v>0.63</v>
      </c>
      <c r="D32" s="15">
        <f t="shared" si="1"/>
        <v>2.7600000000000002</v>
      </c>
      <c r="E32" s="13">
        <v>0.63</v>
      </c>
      <c r="F32" s="25" t="s">
        <v>46</v>
      </c>
    </row>
    <row r="33" spans="1:6" x14ac:dyDescent="0.25">
      <c r="A33" s="24">
        <v>0.64</v>
      </c>
      <c r="B33" s="15">
        <f t="shared" si="0"/>
        <v>2.5300000000000002</v>
      </c>
      <c r="C33" s="13">
        <v>0.64</v>
      </c>
      <c r="D33" s="15">
        <f t="shared" si="1"/>
        <v>2.7300000000000004</v>
      </c>
      <c r="E33" s="13">
        <v>0.64</v>
      </c>
      <c r="F33" s="25" t="s">
        <v>46</v>
      </c>
    </row>
    <row r="34" spans="1:6" x14ac:dyDescent="0.25">
      <c r="A34" s="24">
        <v>0.65</v>
      </c>
      <c r="B34" s="14">
        <v>2.5</v>
      </c>
      <c r="C34" s="13">
        <v>0.65</v>
      </c>
      <c r="D34" s="14">
        <v>2.7</v>
      </c>
      <c r="E34" s="13">
        <v>0.65</v>
      </c>
      <c r="F34" s="25">
        <v>2.4</v>
      </c>
    </row>
    <row r="35" spans="1:6" x14ac:dyDescent="0.25">
      <c r="A35" s="24">
        <v>0.66</v>
      </c>
      <c r="B35" s="15">
        <f t="shared" ref="B35:B43" si="2">$B$34+(((A35-$A$34)/($A$44-$A$34))*($B$44-$B$34))</f>
        <v>2.46</v>
      </c>
      <c r="C35" s="13">
        <v>0.66</v>
      </c>
      <c r="D35" s="15">
        <f t="shared" ref="D35:D43" si="3">$D$34+(((C35-$C$34)/($C$44-$C$34))*($D$44-$D$34))</f>
        <v>2.67</v>
      </c>
      <c r="E35" s="13">
        <v>0.66</v>
      </c>
      <c r="F35" s="25">
        <v>2.4</v>
      </c>
    </row>
    <row r="36" spans="1:6" x14ac:dyDescent="0.25">
      <c r="A36" s="24">
        <v>0.67</v>
      </c>
      <c r="B36" s="15">
        <f t="shared" si="2"/>
        <v>2.42</v>
      </c>
      <c r="C36" s="13">
        <v>0.67</v>
      </c>
      <c r="D36" s="15">
        <f t="shared" si="3"/>
        <v>2.64</v>
      </c>
      <c r="E36" s="13">
        <v>0.67</v>
      </c>
      <c r="F36" s="25">
        <v>2.4</v>
      </c>
    </row>
    <row r="37" spans="1:6" x14ac:dyDescent="0.25">
      <c r="A37" s="24">
        <v>0.68</v>
      </c>
      <c r="B37" s="15">
        <f t="shared" si="2"/>
        <v>2.38</v>
      </c>
      <c r="C37" s="13">
        <v>0.68</v>
      </c>
      <c r="D37" s="15">
        <f t="shared" si="3"/>
        <v>2.61</v>
      </c>
      <c r="E37" s="13">
        <v>0.68</v>
      </c>
      <c r="F37" s="25">
        <v>2.4</v>
      </c>
    </row>
    <row r="38" spans="1:6" x14ac:dyDescent="0.25">
      <c r="A38" s="24">
        <v>0.69</v>
      </c>
      <c r="B38" s="15">
        <f t="shared" si="2"/>
        <v>2.3400000000000003</v>
      </c>
      <c r="C38" s="13">
        <v>0.69</v>
      </c>
      <c r="D38" s="15">
        <f t="shared" si="3"/>
        <v>2.58</v>
      </c>
      <c r="E38" s="13">
        <v>0.69</v>
      </c>
      <c r="F38" s="25">
        <v>2.4</v>
      </c>
    </row>
    <row r="39" spans="1:6" x14ac:dyDescent="0.25">
      <c r="A39" s="24">
        <v>0.7</v>
      </c>
      <c r="B39" s="15">
        <f t="shared" si="2"/>
        <v>2.3000000000000003</v>
      </c>
      <c r="C39" s="13">
        <v>0.7</v>
      </c>
      <c r="D39" s="15">
        <f t="shared" si="3"/>
        <v>2.5500000000000003</v>
      </c>
      <c r="E39" s="13">
        <v>0.7</v>
      </c>
      <c r="F39" s="25">
        <v>2.4</v>
      </c>
    </row>
    <row r="40" spans="1:6" x14ac:dyDescent="0.25">
      <c r="A40" s="24">
        <v>0.71</v>
      </c>
      <c r="B40" s="15">
        <f t="shared" si="2"/>
        <v>2.2600000000000002</v>
      </c>
      <c r="C40" s="13">
        <v>0.71</v>
      </c>
      <c r="D40" s="15">
        <f t="shared" si="3"/>
        <v>2.52</v>
      </c>
      <c r="E40" s="13">
        <v>0.71</v>
      </c>
      <c r="F40" s="25">
        <v>2.4</v>
      </c>
    </row>
    <row r="41" spans="1:6" x14ac:dyDescent="0.25">
      <c r="A41" s="24">
        <v>0.72</v>
      </c>
      <c r="B41" s="15">
        <f t="shared" si="2"/>
        <v>2.2200000000000002</v>
      </c>
      <c r="C41" s="13">
        <v>0.72</v>
      </c>
      <c r="D41" s="15">
        <f t="shared" si="3"/>
        <v>2.4900000000000002</v>
      </c>
      <c r="E41" s="13">
        <v>0.72</v>
      </c>
      <c r="F41" s="25">
        <v>2.4</v>
      </c>
    </row>
    <row r="42" spans="1:6" x14ac:dyDescent="0.25">
      <c r="A42" s="24">
        <v>0.73</v>
      </c>
      <c r="B42" s="15">
        <f t="shared" si="2"/>
        <v>2.1800000000000002</v>
      </c>
      <c r="C42" s="13">
        <v>0.73</v>
      </c>
      <c r="D42" s="15">
        <f t="shared" si="3"/>
        <v>2.46</v>
      </c>
      <c r="E42" s="13">
        <v>0.73</v>
      </c>
      <c r="F42" s="25">
        <v>2.4</v>
      </c>
    </row>
    <row r="43" spans="1:6" x14ac:dyDescent="0.25">
      <c r="A43" s="24">
        <v>0.74</v>
      </c>
      <c r="B43" s="15">
        <f t="shared" si="2"/>
        <v>2.14</v>
      </c>
      <c r="C43" s="13">
        <v>0.74</v>
      </c>
      <c r="D43" s="15">
        <f t="shared" si="3"/>
        <v>2.4299999999999997</v>
      </c>
      <c r="E43" s="13">
        <v>0.74</v>
      </c>
      <c r="F43" s="25">
        <v>2.4</v>
      </c>
    </row>
    <row r="44" spans="1:6" x14ac:dyDescent="0.25">
      <c r="A44" s="24">
        <v>0.75</v>
      </c>
      <c r="B44" s="14">
        <v>2.1</v>
      </c>
      <c r="C44" s="13">
        <v>0.75</v>
      </c>
      <c r="D44" s="14">
        <v>2.4</v>
      </c>
      <c r="E44" s="13">
        <v>0.75</v>
      </c>
      <c r="F44" s="25">
        <v>2.4</v>
      </c>
    </row>
    <row r="45" spans="1:6" x14ac:dyDescent="0.25">
      <c r="A45" s="24">
        <v>0.76</v>
      </c>
      <c r="B45" s="15">
        <f t="shared" ref="B45:B53" si="4">$B$44+(((A45-$A$44)/($A$54-$A$44))*($B$54-$B$44))</f>
        <v>2.0299999999999998</v>
      </c>
      <c r="C45" s="13">
        <v>0.76</v>
      </c>
      <c r="D45" s="15">
        <f t="shared" ref="D45:D53" si="5">$D$44+(((C45-$C$44)/($C$54-$C$44))*($D$54-$D$44))</f>
        <v>2.34</v>
      </c>
      <c r="E45" s="13">
        <v>0.76</v>
      </c>
      <c r="F45" s="26">
        <f t="shared" ref="F45:F53" si="6">$F$44+(((E45-$E$44)/($E$54-$E$44))*($F$54-$F$44))</f>
        <v>2.38</v>
      </c>
    </row>
    <row r="46" spans="1:6" x14ac:dyDescent="0.25">
      <c r="A46" s="24">
        <v>0.77</v>
      </c>
      <c r="B46" s="15">
        <f t="shared" si="4"/>
        <v>1.96</v>
      </c>
      <c r="C46" s="13">
        <v>0.77</v>
      </c>
      <c r="D46" s="15">
        <f t="shared" si="5"/>
        <v>2.2799999999999998</v>
      </c>
      <c r="E46" s="13">
        <v>0.77</v>
      </c>
      <c r="F46" s="26">
        <f t="shared" si="6"/>
        <v>2.36</v>
      </c>
    </row>
    <row r="47" spans="1:6" x14ac:dyDescent="0.25">
      <c r="A47" s="24">
        <v>0.78</v>
      </c>
      <c r="B47" s="15">
        <f t="shared" si="4"/>
        <v>1.89</v>
      </c>
      <c r="C47" s="13">
        <v>0.78</v>
      </c>
      <c r="D47" s="15">
        <f t="shared" si="5"/>
        <v>2.2199999999999998</v>
      </c>
      <c r="E47" s="13">
        <v>0.78</v>
      </c>
      <c r="F47" s="26">
        <f t="shared" si="6"/>
        <v>2.34</v>
      </c>
    </row>
    <row r="48" spans="1:6" x14ac:dyDescent="0.25">
      <c r="A48" s="24">
        <v>0.79</v>
      </c>
      <c r="B48" s="15">
        <f t="shared" si="4"/>
        <v>1.8199999999999996</v>
      </c>
      <c r="C48" s="13">
        <v>0.79</v>
      </c>
      <c r="D48" s="15">
        <f t="shared" si="5"/>
        <v>2.1599999999999997</v>
      </c>
      <c r="E48" s="13">
        <v>0.79</v>
      </c>
      <c r="F48" s="26">
        <f t="shared" si="6"/>
        <v>2.3199999999999998</v>
      </c>
    </row>
    <row r="49" spans="1:6" x14ac:dyDescent="0.25">
      <c r="A49" s="24">
        <v>0.8</v>
      </c>
      <c r="B49" s="15">
        <f t="shared" si="4"/>
        <v>1.7499999999999996</v>
      </c>
      <c r="C49" s="13">
        <v>0.8</v>
      </c>
      <c r="D49" s="15">
        <f t="shared" si="5"/>
        <v>2.0999999999999996</v>
      </c>
      <c r="E49" s="13">
        <v>0.8</v>
      </c>
      <c r="F49" s="26">
        <f t="shared" si="6"/>
        <v>2.2999999999999998</v>
      </c>
    </row>
    <row r="50" spans="1:6" x14ac:dyDescent="0.25">
      <c r="A50" s="24">
        <v>0.81</v>
      </c>
      <c r="B50" s="15">
        <f t="shared" si="4"/>
        <v>1.6799999999999995</v>
      </c>
      <c r="C50" s="13">
        <v>0.81</v>
      </c>
      <c r="D50" s="15">
        <f t="shared" si="5"/>
        <v>2.0399999999999996</v>
      </c>
      <c r="E50" s="13">
        <v>0.81</v>
      </c>
      <c r="F50" s="26">
        <f t="shared" si="6"/>
        <v>2.2799999999999998</v>
      </c>
    </row>
    <row r="51" spans="1:6" x14ac:dyDescent="0.25">
      <c r="A51" s="24">
        <v>0.82</v>
      </c>
      <c r="B51" s="15">
        <f t="shared" si="4"/>
        <v>1.6100000000000003</v>
      </c>
      <c r="C51" s="13">
        <v>0.82</v>
      </c>
      <c r="D51" s="15">
        <f t="shared" si="5"/>
        <v>1.9800000000000002</v>
      </c>
      <c r="E51" s="13">
        <v>0.82</v>
      </c>
      <c r="F51" s="26">
        <f t="shared" si="6"/>
        <v>2.2600000000000002</v>
      </c>
    </row>
    <row r="52" spans="1:6" x14ac:dyDescent="0.25">
      <c r="A52" s="24">
        <v>0.83</v>
      </c>
      <c r="B52" s="15">
        <f t="shared" si="4"/>
        <v>1.54</v>
      </c>
      <c r="C52" s="13">
        <v>0.83</v>
      </c>
      <c r="D52" s="15">
        <f t="shared" si="5"/>
        <v>1.9200000000000002</v>
      </c>
      <c r="E52" s="13">
        <v>0.83</v>
      </c>
      <c r="F52" s="26">
        <f t="shared" si="6"/>
        <v>2.2400000000000002</v>
      </c>
    </row>
    <row r="53" spans="1:6" x14ac:dyDescent="0.25">
      <c r="A53" s="24">
        <v>0.84</v>
      </c>
      <c r="B53" s="15">
        <f t="shared" si="4"/>
        <v>1.47</v>
      </c>
      <c r="C53" s="13">
        <v>0.84</v>
      </c>
      <c r="D53" s="15">
        <f t="shared" si="5"/>
        <v>1.86</v>
      </c>
      <c r="E53" s="13">
        <v>0.84</v>
      </c>
      <c r="F53" s="26">
        <f t="shared" si="6"/>
        <v>2.2200000000000002</v>
      </c>
    </row>
    <row r="54" spans="1:6" x14ac:dyDescent="0.25">
      <c r="A54" s="24">
        <v>0.85</v>
      </c>
      <c r="B54" s="14">
        <v>1.4</v>
      </c>
      <c r="C54" s="13">
        <v>0.85</v>
      </c>
      <c r="D54" s="14">
        <v>1.8</v>
      </c>
      <c r="E54" s="13">
        <v>0.85</v>
      </c>
      <c r="F54" s="25">
        <v>2.2000000000000002</v>
      </c>
    </row>
    <row r="55" spans="1:6" x14ac:dyDescent="0.25">
      <c r="A55" s="24">
        <v>0.86</v>
      </c>
      <c r="B55" s="15" t="s">
        <v>46</v>
      </c>
      <c r="C55" s="13">
        <v>0.86</v>
      </c>
      <c r="D55" s="15">
        <f t="shared" ref="D55:D63" si="7">$D$54+(((C55-$C$54)/($C$64-$C$54))*($D$64-$D$54))</f>
        <v>1.77</v>
      </c>
      <c r="E55" s="13">
        <v>0.86</v>
      </c>
      <c r="F55" s="26">
        <f t="shared" ref="F55:F63" si="8">$F$54+(((E55-$E$54)/($E$64-$E$54))*($F$64-$F$54))</f>
        <v>2.1800000000000002</v>
      </c>
    </row>
    <row r="56" spans="1:6" x14ac:dyDescent="0.25">
      <c r="A56" s="24">
        <v>0.87</v>
      </c>
      <c r="B56" s="15" t="s">
        <v>46</v>
      </c>
      <c r="C56" s="13">
        <v>0.87</v>
      </c>
      <c r="D56" s="15">
        <f t="shared" si="7"/>
        <v>1.74</v>
      </c>
      <c r="E56" s="13">
        <v>0.87</v>
      </c>
      <c r="F56" s="26">
        <f t="shared" si="8"/>
        <v>2.16</v>
      </c>
    </row>
    <row r="57" spans="1:6" x14ac:dyDescent="0.25">
      <c r="A57" s="24">
        <v>0.88</v>
      </c>
      <c r="B57" s="15" t="s">
        <v>46</v>
      </c>
      <c r="C57" s="13">
        <v>0.88</v>
      </c>
      <c r="D57" s="15">
        <f t="shared" si="7"/>
        <v>1.71</v>
      </c>
      <c r="E57" s="13">
        <v>0.88</v>
      </c>
      <c r="F57" s="26">
        <f t="shared" si="8"/>
        <v>2.14</v>
      </c>
    </row>
    <row r="58" spans="1:6" x14ac:dyDescent="0.25">
      <c r="A58" s="24">
        <v>0.89</v>
      </c>
      <c r="B58" s="15" t="s">
        <v>46</v>
      </c>
      <c r="C58" s="13">
        <v>0.89</v>
      </c>
      <c r="D58" s="15">
        <f t="shared" si="7"/>
        <v>1.68</v>
      </c>
      <c r="E58" s="13">
        <v>0.89</v>
      </c>
      <c r="F58" s="26">
        <f t="shared" si="8"/>
        <v>2.12</v>
      </c>
    </row>
    <row r="59" spans="1:6" x14ac:dyDescent="0.25">
      <c r="A59" s="24">
        <v>0.9</v>
      </c>
      <c r="B59" s="15" t="s">
        <v>46</v>
      </c>
      <c r="C59" s="13">
        <v>0.9</v>
      </c>
      <c r="D59" s="15">
        <f t="shared" si="7"/>
        <v>1.65</v>
      </c>
      <c r="E59" s="13">
        <v>0.9</v>
      </c>
      <c r="F59" s="26">
        <f t="shared" si="8"/>
        <v>2.1</v>
      </c>
    </row>
    <row r="60" spans="1:6" x14ac:dyDescent="0.25">
      <c r="A60" s="24">
        <v>0.91</v>
      </c>
      <c r="B60" s="15" t="s">
        <v>46</v>
      </c>
      <c r="C60" s="13">
        <v>0.91</v>
      </c>
      <c r="D60" s="15">
        <f t="shared" si="7"/>
        <v>1.6199999999999999</v>
      </c>
      <c r="E60" s="13">
        <v>0.91</v>
      </c>
      <c r="F60" s="26">
        <f t="shared" si="8"/>
        <v>2.08</v>
      </c>
    </row>
    <row r="61" spans="1:6" x14ac:dyDescent="0.25">
      <c r="A61" s="24">
        <v>0.92</v>
      </c>
      <c r="B61" s="15" t="s">
        <v>46</v>
      </c>
      <c r="C61" s="13">
        <v>0.92</v>
      </c>
      <c r="D61" s="15">
        <f t="shared" si="7"/>
        <v>1.5899999999999999</v>
      </c>
      <c r="E61" s="13">
        <v>0.92</v>
      </c>
      <c r="F61" s="26">
        <f t="shared" si="8"/>
        <v>2.06</v>
      </c>
    </row>
    <row r="62" spans="1:6" x14ac:dyDescent="0.25">
      <c r="A62" s="24">
        <v>0.93</v>
      </c>
      <c r="B62" s="15" t="s">
        <v>46</v>
      </c>
      <c r="C62" s="13">
        <v>0.93</v>
      </c>
      <c r="D62" s="15">
        <f t="shared" si="7"/>
        <v>1.5599999999999996</v>
      </c>
      <c r="E62" s="13">
        <v>0.93</v>
      </c>
      <c r="F62" s="26">
        <f t="shared" si="8"/>
        <v>2.04</v>
      </c>
    </row>
    <row r="63" spans="1:6" x14ac:dyDescent="0.25">
      <c r="A63" s="24">
        <v>0.94</v>
      </c>
      <c r="B63" s="15" t="s">
        <v>46</v>
      </c>
      <c r="C63" s="13">
        <v>0.94</v>
      </c>
      <c r="D63" s="15">
        <f t="shared" si="7"/>
        <v>1.53</v>
      </c>
      <c r="E63" s="13">
        <v>0.94</v>
      </c>
      <c r="F63" s="26">
        <f t="shared" si="8"/>
        <v>2.02</v>
      </c>
    </row>
    <row r="64" spans="1:6" x14ac:dyDescent="0.25">
      <c r="A64" s="24">
        <v>0.95</v>
      </c>
      <c r="B64" s="15" t="s">
        <v>46</v>
      </c>
      <c r="C64" s="13">
        <v>0.95</v>
      </c>
      <c r="D64" s="14">
        <v>1.5</v>
      </c>
      <c r="E64" s="13">
        <v>0.95</v>
      </c>
      <c r="F64" s="25">
        <v>2</v>
      </c>
    </row>
    <row r="65" spans="1:6" x14ac:dyDescent="0.25">
      <c r="A65" s="24">
        <v>0.96</v>
      </c>
      <c r="B65" s="15" t="s">
        <v>46</v>
      </c>
      <c r="C65" s="13">
        <v>0.96</v>
      </c>
      <c r="D65" s="15">
        <f t="shared" ref="D65:D73" si="9">$D$64+(((C65-$C$64)/($C$74-$C$64))*($D$74-$D$64))</f>
        <v>1.47</v>
      </c>
      <c r="E65" s="13">
        <v>0.96</v>
      </c>
      <c r="F65" s="26">
        <f t="shared" ref="F65:F73" si="10">$F$64+(((E65-$E$64)/($E$74-$E$64))*($F$74-$F$64))</f>
        <v>1.98</v>
      </c>
    </row>
    <row r="66" spans="1:6" x14ac:dyDescent="0.25">
      <c r="A66" s="24">
        <v>0.97</v>
      </c>
      <c r="B66" s="15" t="s">
        <v>46</v>
      </c>
      <c r="C66" s="13">
        <v>0.97</v>
      </c>
      <c r="D66" s="15">
        <f t="shared" si="9"/>
        <v>1.44</v>
      </c>
      <c r="E66" s="13">
        <v>0.97</v>
      </c>
      <c r="F66" s="26">
        <f t="shared" si="10"/>
        <v>1.96</v>
      </c>
    </row>
    <row r="67" spans="1:6" x14ac:dyDescent="0.25">
      <c r="A67" s="24">
        <v>0.98</v>
      </c>
      <c r="B67" s="15" t="s">
        <v>46</v>
      </c>
      <c r="C67" s="13">
        <v>0.98</v>
      </c>
      <c r="D67" s="15">
        <f t="shared" si="9"/>
        <v>1.41</v>
      </c>
      <c r="E67" s="13">
        <v>0.98</v>
      </c>
      <c r="F67" s="26">
        <f t="shared" si="10"/>
        <v>1.94</v>
      </c>
    </row>
    <row r="68" spans="1:6" x14ac:dyDescent="0.25">
      <c r="A68" s="24">
        <v>0.99</v>
      </c>
      <c r="B68" s="15" t="s">
        <v>46</v>
      </c>
      <c r="C68" s="13">
        <v>0.99</v>
      </c>
      <c r="D68" s="15">
        <f t="shared" si="9"/>
        <v>1.38</v>
      </c>
      <c r="E68" s="13">
        <v>0.99</v>
      </c>
      <c r="F68" s="26">
        <f t="shared" si="10"/>
        <v>1.92</v>
      </c>
    </row>
    <row r="69" spans="1:6" x14ac:dyDescent="0.25">
      <c r="A69" s="24">
        <v>1</v>
      </c>
      <c r="B69" s="15" t="s">
        <v>46</v>
      </c>
      <c r="C69" s="13">
        <v>1</v>
      </c>
      <c r="D69" s="15">
        <f t="shared" si="9"/>
        <v>1.35</v>
      </c>
      <c r="E69" s="13">
        <v>1</v>
      </c>
      <c r="F69" s="26">
        <f t="shared" si="10"/>
        <v>1.9</v>
      </c>
    </row>
    <row r="70" spans="1:6" x14ac:dyDescent="0.25">
      <c r="A70" s="24">
        <v>1.01</v>
      </c>
      <c r="B70" s="15" t="s">
        <v>46</v>
      </c>
      <c r="C70" s="13">
        <v>1.01</v>
      </c>
      <c r="D70" s="15">
        <f t="shared" si="9"/>
        <v>1.32</v>
      </c>
      <c r="E70" s="13">
        <v>1.01</v>
      </c>
      <c r="F70" s="26">
        <f t="shared" si="10"/>
        <v>1.8800000000000001</v>
      </c>
    </row>
    <row r="71" spans="1:6" x14ac:dyDescent="0.25">
      <c r="A71" s="24">
        <v>1.02</v>
      </c>
      <c r="B71" s="15" t="s">
        <v>46</v>
      </c>
      <c r="C71" s="13">
        <v>1.02</v>
      </c>
      <c r="D71" s="15">
        <f t="shared" si="9"/>
        <v>1.29</v>
      </c>
      <c r="E71" s="13">
        <v>1.02</v>
      </c>
      <c r="F71" s="26">
        <f t="shared" si="10"/>
        <v>1.86</v>
      </c>
    </row>
    <row r="72" spans="1:6" x14ac:dyDescent="0.25">
      <c r="A72" s="24">
        <v>1.03</v>
      </c>
      <c r="B72" s="15" t="s">
        <v>46</v>
      </c>
      <c r="C72" s="13">
        <v>1.03</v>
      </c>
      <c r="D72" s="15">
        <f t="shared" si="9"/>
        <v>1.26</v>
      </c>
      <c r="E72" s="13">
        <v>1.03</v>
      </c>
      <c r="F72" s="26">
        <f t="shared" si="10"/>
        <v>1.84</v>
      </c>
    </row>
    <row r="73" spans="1:6" x14ac:dyDescent="0.25">
      <c r="A73" s="24">
        <v>1.04</v>
      </c>
      <c r="B73" s="15" t="s">
        <v>46</v>
      </c>
      <c r="C73" s="13">
        <v>1.04</v>
      </c>
      <c r="D73" s="15">
        <f t="shared" si="9"/>
        <v>1.23</v>
      </c>
      <c r="E73" s="13">
        <v>1.04</v>
      </c>
      <c r="F73" s="26">
        <f t="shared" si="10"/>
        <v>1.82</v>
      </c>
    </row>
    <row r="74" spans="1:6" x14ac:dyDescent="0.25">
      <c r="A74" s="24">
        <v>1.05</v>
      </c>
      <c r="B74" s="15" t="s">
        <v>46</v>
      </c>
      <c r="C74" s="13">
        <v>1.05</v>
      </c>
      <c r="D74" s="14">
        <v>1.2</v>
      </c>
      <c r="E74" s="13">
        <v>1.05</v>
      </c>
      <c r="F74" s="25">
        <v>1.8</v>
      </c>
    </row>
    <row r="75" spans="1:6" x14ac:dyDescent="0.25">
      <c r="A75" s="24">
        <v>1.06</v>
      </c>
      <c r="B75" s="15" t="s">
        <v>46</v>
      </c>
      <c r="C75" s="13">
        <v>1.06</v>
      </c>
      <c r="D75" s="14" t="s">
        <v>46</v>
      </c>
      <c r="E75" s="13">
        <v>1.06</v>
      </c>
      <c r="F75" s="25" t="s">
        <v>46</v>
      </c>
    </row>
    <row r="76" spans="1:6" x14ac:dyDescent="0.25">
      <c r="A76" s="24">
        <v>1.07</v>
      </c>
      <c r="B76" s="15" t="s">
        <v>46</v>
      </c>
      <c r="C76" s="13">
        <v>1.07</v>
      </c>
      <c r="D76" s="14" t="s">
        <v>46</v>
      </c>
      <c r="E76" s="13">
        <v>1.07</v>
      </c>
      <c r="F76" s="25" t="s">
        <v>46</v>
      </c>
    </row>
    <row r="77" spans="1:6" x14ac:dyDescent="0.25">
      <c r="A77" s="24">
        <v>1.08</v>
      </c>
      <c r="B77" s="15" t="s">
        <v>46</v>
      </c>
      <c r="C77" s="13">
        <v>1.08</v>
      </c>
      <c r="D77" s="14" t="s">
        <v>46</v>
      </c>
      <c r="E77" s="13">
        <v>1.08</v>
      </c>
      <c r="F77" s="25" t="s">
        <v>46</v>
      </c>
    </row>
    <row r="78" spans="1:6" x14ac:dyDescent="0.25">
      <c r="A78" s="24">
        <v>1.0900000000000001</v>
      </c>
      <c r="B78" s="15" t="s">
        <v>46</v>
      </c>
      <c r="C78" s="13">
        <v>1.0900000000000001</v>
      </c>
      <c r="D78" s="14" t="s">
        <v>46</v>
      </c>
      <c r="E78" s="13">
        <v>1.0900000000000001</v>
      </c>
      <c r="F78" s="25" t="s">
        <v>46</v>
      </c>
    </row>
    <row r="79" spans="1:6" x14ac:dyDescent="0.25">
      <c r="A79" s="24">
        <v>1.1000000000000001</v>
      </c>
      <c r="B79" s="15" t="s">
        <v>46</v>
      </c>
      <c r="C79" s="13">
        <v>1.1000000000000001</v>
      </c>
      <c r="D79" s="14" t="s">
        <v>46</v>
      </c>
      <c r="E79" s="13">
        <v>1.1000000000000001</v>
      </c>
      <c r="F79" s="25" t="s">
        <v>46</v>
      </c>
    </row>
    <row r="80" spans="1:6" x14ac:dyDescent="0.25">
      <c r="A80" s="24">
        <v>1.1100000000000001</v>
      </c>
      <c r="B80" s="15" t="s">
        <v>46</v>
      </c>
      <c r="C80" s="13">
        <v>1.1100000000000001</v>
      </c>
      <c r="D80" s="14" t="s">
        <v>46</v>
      </c>
      <c r="E80" s="13">
        <v>1.1100000000000001</v>
      </c>
      <c r="F80" s="25" t="s">
        <v>46</v>
      </c>
    </row>
    <row r="81" spans="1:6" x14ac:dyDescent="0.25">
      <c r="A81" s="24">
        <v>1.1200000000000001</v>
      </c>
      <c r="B81" s="15" t="s">
        <v>46</v>
      </c>
      <c r="C81" s="13">
        <v>1.1200000000000001</v>
      </c>
      <c r="D81" s="14" t="s">
        <v>46</v>
      </c>
      <c r="E81" s="13">
        <v>1.1200000000000001</v>
      </c>
      <c r="F81" s="25" t="s">
        <v>46</v>
      </c>
    </row>
    <row r="82" spans="1:6" x14ac:dyDescent="0.25">
      <c r="A82" s="24">
        <v>1.1299999999999999</v>
      </c>
      <c r="B82" s="15" t="s">
        <v>46</v>
      </c>
      <c r="C82" s="13">
        <v>1.1299999999999999</v>
      </c>
      <c r="D82" s="14" t="s">
        <v>46</v>
      </c>
      <c r="E82" s="13">
        <v>1.1299999999999999</v>
      </c>
      <c r="F82" s="25" t="s">
        <v>46</v>
      </c>
    </row>
    <row r="83" spans="1:6" x14ac:dyDescent="0.25">
      <c r="A83" s="24">
        <v>1.1399999999999999</v>
      </c>
      <c r="B83" s="15" t="s">
        <v>46</v>
      </c>
      <c r="C83" s="13">
        <v>1.1399999999999999</v>
      </c>
      <c r="D83" s="14" t="s">
        <v>46</v>
      </c>
      <c r="E83" s="13">
        <v>1.1399999999999999</v>
      </c>
      <c r="F83" s="25" t="s">
        <v>46</v>
      </c>
    </row>
    <row r="84" spans="1:6" x14ac:dyDescent="0.25">
      <c r="A84" s="24">
        <v>1.1499999999999999</v>
      </c>
      <c r="B84" s="15" t="s">
        <v>46</v>
      </c>
      <c r="C84" s="13">
        <v>1.1499999999999999</v>
      </c>
      <c r="D84" s="14" t="s">
        <v>46</v>
      </c>
      <c r="E84" s="13">
        <v>1.1499999999999999</v>
      </c>
      <c r="F84" s="25" t="s">
        <v>46</v>
      </c>
    </row>
    <row r="85" spans="1:6" x14ac:dyDescent="0.25">
      <c r="A85" s="24">
        <v>1.1599999999999999</v>
      </c>
      <c r="B85" s="15" t="s">
        <v>46</v>
      </c>
      <c r="C85" s="13">
        <v>1.1599999999999999</v>
      </c>
      <c r="D85" s="14" t="s">
        <v>46</v>
      </c>
      <c r="E85" s="13">
        <v>1.1599999999999999</v>
      </c>
      <c r="F85" s="25" t="s">
        <v>46</v>
      </c>
    </row>
    <row r="86" spans="1:6" x14ac:dyDescent="0.25">
      <c r="A86" s="24">
        <v>1.17</v>
      </c>
      <c r="B86" s="15" t="s">
        <v>46</v>
      </c>
      <c r="C86" s="13">
        <v>1.17</v>
      </c>
      <c r="D86" s="14" t="s">
        <v>46</v>
      </c>
      <c r="E86" s="13">
        <v>1.17</v>
      </c>
      <c r="F86" s="25" t="s">
        <v>46</v>
      </c>
    </row>
    <row r="87" spans="1:6" x14ac:dyDescent="0.25">
      <c r="A87" s="24">
        <v>1.18</v>
      </c>
      <c r="B87" s="15" t="s">
        <v>46</v>
      </c>
      <c r="C87" s="13">
        <v>1.18</v>
      </c>
      <c r="D87" s="14" t="s">
        <v>46</v>
      </c>
      <c r="E87" s="13">
        <v>1.18</v>
      </c>
      <c r="F87" s="25" t="s">
        <v>46</v>
      </c>
    </row>
    <row r="88" spans="1:6" x14ac:dyDescent="0.25">
      <c r="A88" s="24">
        <v>1.19</v>
      </c>
      <c r="B88" s="15" t="s">
        <v>46</v>
      </c>
      <c r="C88" s="13">
        <v>1.19</v>
      </c>
      <c r="D88" s="14" t="s">
        <v>46</v>
      </c>
      <c r="E88" s="13">
        <v>1.19</v>
      </c>
      <c r="F88" s="25" t="s">
        <v>46</v>
      </c>
    </row>
    <row r="89" spans="1:6" x14ac:dyDescent="0.25">
      <c r="A89" s="24">
        <v>1.2</v>
      </c>
      <c r="B89" s="15" t="s">
        <v>46</v>
      </c>
      <c r="C89" s="13">
        <v>1.2</v>
      </c>
      <c r="D89" s="14" t="s">
        <v>46</v>
      </c>
      <c r="E89" s="13">
        <v>1.2</v>
      </c>
      <c r="F89" s="25" t="s">
        <v>46</v>
      </c>
    </row>
    <row r="90" spans="1:6" x14ac:dyDescent="0.25">
      <c r="A90" s="24">
        <v>1.21</v>
      </c>
      <c r="B90" s="15" t="s">
        <v>46</v>
      </c>
      <c r="C90" s="13">
        <v>1.21</v>
      </c>
      <c r="D90" s="14" t="s">
        <v>46</v>
      </c>
      <c r="E90" s="13">
        <v>1.21</v>
      </c>
      <c r="F90" s="25" t="s">
        <v>46</v>
      </c>
    </row>
    <row r="91" spans="1:6" x14ac:dyDescent="0.25">
      <c r="A91" s="24">
        <v>1.22</v>
      </c>
      <c r="B91" s="15" t="s">
        <v>46</v>
      </c>
      <c r="C91" s="13">
        <v>1.22</v>
      </c>
      <c r="D91" s="14" t="s">
        <v>46</v>
      </c>
      <c r="E91" s="13">
        <v>1.22</v>
      </c>
      <c r="F91" s="25" t="s">
        <v>46</v>
      </c>
    </row>
    <row r="92" spans="1:6" x14ac:dyDescent="0.25">
      <c r="A92" s="24">
        <v>1.23</v>
      </c>
      <c r="B92" s="15" t="s">
        <v>46</v>
      </c>
      <c r="C92" s="13">
        <v>1.23</v>
      </c>
      <c r="D92" s="14" t="s">
        <v>46</v>
      </c>
      <c r="E92" s="13">
        <v>1.23</v>
      </c>
      <c r="F92" s="25" t="s">
        <v>46</v>
      </c>
    </row>
    <row r="93" spans="1:6" x14ac:dyDescent="0.25">
      <c r="A93" s="24">
        <v>1.24</v>
      </c>
      <c r="B93" s="15" t="s">
        <v>46</v>
      </c>
      <c r="C93" s="13">
        <v>1.24</v>
      </c>
      <c r="D93" s="14" t="s">
        <v>46</v>
      </c>
      <c r="E93" s="13">
        <v>1.24</v>
      </c>
      <c r="F93" s="25" t="s">
        <v>46</v>
      </c>
    </row>
    <row r="94" spans="1:6" x14ac:dyDescent="0.25">
      <c r="A94" s="24">
        <v>1.25</v>
      </c>
      <c r="B94" s="15" t="s">
        <v>46</v>
      </c>
      <c r="C94" s="13">
        <v>1.25</v>
      </c>
      <c r="D94" s="14" t="s">
        <v>46</v>
      </c>
      <c r="E94" s="13">
        <v>1.25</v>
      </c>
      <c r="F94" s="25" t="s">
        <v>46</v>
      </c>
    </row>
    <row r="95" spans="1:6" x14ac:dyDescent="0.25">
      <c r="A95" s="24">
        <v>1.26</v>
      </c>
      <c r="B95" s="15" t="s">
        <v>46</v>
      </c>
      <c r="C95" s="13">
        <v>1.26</v>
      </c>
      <c r="D95" s="14" t="s">
        <v>46</v>
      </c>
      <c r="E95" s="13">
        <v>1.26</v>
      </c>
      <c r="F95" s="25" t="s">
        <v>46</v>
      </c>
    </row>
    <row r="96" spans="1:6" x14ac:dyDescent="0.25">
      <c r="A96" s="24">
        <v>1.27</v>
      </c>
      <c r="B96" s="15" t="s">
        <v>46</v>
      </c>
      <c r="C96" s="13">
        <v>1.27</v>
      </c>
      <c r="D96" s="14" t="s">
        <v>46</v>
      </c>
      <c r="E96" s="13">
        <v>1.27</v>
      </c>
      <c r="F96" s="25" t="s">
        <v>46</v>
      </c>
    </row>
    <row r="97" spans="1:6" x14ac:dyDescent="0.25">
      <c r="A97" s="24">
        <v>1.28</v>
      </c>
      <c r="B97" s="15" t="s">
        <v>46</v>
      </c>
      <c r="C97" s="13">
        <v>1.28</v>
      </c>
      <c r="D97" s="14" t="s">
        <v>46</v>
      </c>
      <c r="E97" s="13">
        <v>1.28</v>
      </c>
      <c r="F97" s="25" t="s">
        <v>46</v>
      </c>
    </row>
    <row r="98" spans="1:6" x14ac:dyDescent="0.25">
      <c r="A98" s="24">
        <v>1.29</v>
      </c>
      <c r="B98" s="15" t="s">
        <v>46</v>
      </c>
      <c r="C98" s="13">
        <v>1.29</v>
      </c>
      <c r="D98" s="14" t="s">
        <v>46</v>
      </c>
      <c r="E98" s="13">
        <v>1.29</v>
      </c>
      <c r="F98" s="25" t="s">
        <v>46</v>
      </c>
    </row>
    <row r="99" spans="1:6" x14ac:dyDescent="0.25">
      <c r="A99" s="24">
        <v>1.3</v>
      </c>
      <c r="B99" s="15" t="s">
        <v>46</v>
      </c>
      <c r="C99" s="13">
        <v>1.3</v>
      </c>
      <c r="D99" s="14" t="s">
        <v>46</v>
      </c>
      <c r="E99" s="13">
        <v>1.3</v>
      </c>
      <c r="F99" s="25" t="s">
        <v>46</v>
      </c>
    </row>
    <row r="100" spans="1:6" x14ac:dyDescent="0.25">
      <c r="A100" s="24">
        <v>1.31</v>
      </c>
      <c r="B100" s="15" t="s">
        <v>46</v>
      </c>
      <c r="C100" s="13">
        <v>1.31</v>
      </c>
      <c r="D100" s="14" t="s">
        <v>46</v>
      </c>
      <c r="E100" s="13">
        <v>1.31</v>
      </c>
      <c r="F100" s="25" t="s">
        <v>46</v>
      </c>
    </row>
    <row r="101" spans="1:6" x14ac:dyDescent="0.25">
      <c r="A101" s="24">
        <v>1.32</v>
      </c>
      <c r="B101" s="15" t="s">
        <v>46</v>
      </c>
      <c r="C101" s="13">
        <v>1.32</v>
      </c>
      <c r="D101" s="14" t="s">
        <v>46</v>
      </c>
      <c r="E101" s="13">
        <v>1.32</v>
      </c>
      <c r="F101" s="25" t="s">
        <v>46</v>
      </c>
    </row>
    <row r="102" spans="1:6" x14ac:dyDescent="0.25">
      <c r="A102" s="24">
        <v>1.33</v>
      </c>
      <c r="B102" s="15" t="s">
        <v>46</v>
      </c>
      <c r="C102" s="13">
        <v>1.33</v>
      </c>
      <c r="D102" s="14" t="s">
        <v>46</v>
      </c>
      <c r="E102" s="13">
        <v>1.33</v>
      </c>
      <c r="F102" s="25" t="s">
        <v>46</v>
      </c>
    </row>
    <row r="103" spans="1:6" x14ac:dyDescent="0.25">
      <c r="A103" s="24">
        <v>1.34</v>
      </c>
      <c r="B103" s="15" t="s">
        <v>46</v>
      </c>
      <c r="C103" s="13">
        <v>1.34</v>
      </c>
      <c r="D103" s="14" t="s">
        <v>46</v>
      </c>
      <c r="E103" s="13">
        <v>1.34</v>
      </c>
      <c r="F103" s="25" t="s">
        <v>46</v>
      </c>
    </row>
    <row r="104" spans="1:6" ht="15.75" customHeight="1" thickBot="1" x14ac:dyDescent="0.3">
      <c r="A104" s="27">
        <v>1.35</v>
      </c>
      <c r="B104" s="28" t="s">
        <v>46</v>
      </c>
      <c r="C104" s="29">
        <v>1.35</v>
      </c>
      <c r="D104" s="30" t="s">
        <v>46</v>
      </c>
      <c r="E104" s="29">
        <v>1.35</v>
      </c>
      <c r="F104" s="25" t="s">
        <v>46</v>
      </c>
    </row>
    <row r="105" spans="1:6" x14ac:dyDescent="0.25">
      <c r="A105" s="3"/>
      <c r="B105" s="6"/>
      <c r="C105" s="3"/>
      <c r="D105" s="6"/>
      <c r="E105" s="3"/>
      <c r="F105" s="6"/>
    </row>
    <row r="106" spans="1:6" x14ac:dyDescent="0.25">
      <c r="A106" s="3"/>
      <c r="B106" s="6"/>
      <c r="C106" s="3"/>
      <c r="D106" s="6"/>
      <c r="E106" s="3"/>
      <c r="F106" s="6"/>
    </row>
    <row r="107" spans="1:6" x14ac:dyDescent="0.25">
      <c r="A107" s="3"/>
      <c r="B107" s="6"/>
      <c r="C107" s="3"/>
      <c r="D107" s="6"/>
      <c r="E107" s="3"/>
      <c r="F107" s="6"/>
    </row>
    <row r="108" spans="1:6" x14ac:dyDescent="0.25">
      <c r="A108" s="3"/>
      <c r="B108" s="6"/>
      <c r="C108" s="3"/>
      <c r="D108" s="6"/>
      <c r="E108" s="3"/>
      <c r="F108" s="6"/>
    </row>
    <row r="109" spans="1:6" x14ac:dyDescent="0.25">
      <c r="A109" s="3"/>
      <c r="B109" s="6"/>
      <c r="C109" s="3"/>
      <c r="D109" s="6"/>
      <c r="E109" s="3"/>
      <c r="F109" s="6"/>
    </row>
    <row r="110" spans="1:6" x14ac:dyDescent="0.25">
      <c r="A110" s="3"/>
      <c r="B110" s="6"/>
      <c r="C110" s="3"/>
      <c r="D110" s="6"/>
      <c r="E110" s="3"/>
      <c r="F110" s="6"/>
    </row>
    <row r="111" spans="1:6" x14ac:dyDescent="0.25">
      <c r="A111" s="3"/>
      <c r="B111" s="6"/>
      <c r="C111" s="3"/>
      <c r="D111" s="6"/>
      <c r="E111" s="3"/>
      <c r="F111" s="6"/>
    </row>
    <row r="112" spans="1:6" x14ac:dyDescent="0.25">
      <c r="A112" s="3"/>
      <c r="B112" s="6"/>
      <c r="C112" s="3"/>
      <c r="D112" s="6"/>
      <c r="E112" s="3"/>
      <c r="F112" s="6"/>
    </row>
    <row r="113" spans="1:6" x14ac:dyDescent="0.25">
      <c r="A113" s="3"/>
      <c r="B113" s="6"/>
      <c r="C113" s="3"/>
      <c r="D113" s="6"/>
      <c r="E113" s="3"/>
      <c r="F113" s="6"/>
    </row>
    <row r="114" spans="1:6" x14ac:dyDescent="0.25">
      <c r="A114" s="3"/>
      <c r="B114" s="6"/>
      <c r="C114" s="3"/>
      <c r="D114" s="6"/>
      <c r="E114" s="3"/>
      <c r="F114" s="6"/>
    </row>
    <row r="115" spans="1:6" x14ac:dyDescent="0.25">
      <c r="A115" s="3"/>
      <c r="B115" s="6"/>
      <c r="C115" s="3"/>
      <c r="D115" s="6"/>
      <c r="E115" s="3"/>
      <c r="F115" s="6"/>
    </row>
    <row r="116" spans="1:6" x14ac:dyDescent="0.25">
      <c r="A116" s="3"/>
      <c r="B116" s="6"/>
      <c r="C116" s="3"/>
      <c r="D116" s="6"/>
      <c r="E116" s="3"/>
      <c r="F116" s="6"/>
    </row>
    <row r="117" spans="1:6" x14ac:dyDescent="0.25">
      <c r="A117" s="3"/>
      <c r="B117" s="6"/>
      <c r="C117" s="3"/>
      <c r="D117" s="6"/>
      <c r="E117" s="3"/>
      <c r="F117" s="6"/>
    </row>
    <row r="118" spans="1:6" x14ac:dyDescent="0.25">
      <c r="A118" s="3"/>
      <c r="B118" s="6"/>
      <c r="C118" s="3"/>
      <c r="D118" s="6"/>
      <c r="E118" s="3"/>
      <c r="F118" s="6"/>
    </row>
    <row r="119" spans="1:6" x14ac:dyDescent="0.25">
      <c r="A119" s="3"/>
      <c r="B119" s="6"/>
      <c r="C119" s="3"/>
      <c r="D119" s="6"/>
      <c r="E119" s="3"/>
      <c r="F119" s="6"/>
    </row>
    <row r="120" spans="1:6" x14ac:dyDescent="0.25">
      <c r="A120" s="3"/>
      <c r="B120" s="6"/>
      <c r="C120" s="3"/>
      <c r="D120" s="6"/>
      <c r="E120" s="3"/>
      <c r="F120" s="6"/>
    </row>
    <row r="121" spans="1:6" x14ac:dyDescent="0.25">
      <c r="A121" s="3"/>
      <c r="B121" s="6"/>
      <c r="C121" s="3"/>
      <c r="D121" s="6"/>
      <c r="E121" s="3"/>
      <c r="F121" s="6"/>
    </row>
    <row r="122" spans="1:6" x14ac:dyDescent="0.25">
      <c r="A122" s="3"/>
      <c r="B122" s="6"/>
      <c r="C122" s="3"/>
      <c r="D122" s="6"/>
      <c r="E122" s="3"/>
      <c r="F122" s="6"/>
    </row>
    <row r="123" spans="1:6" x14ac:dyDescent="0.25">
      <c r="A123" s="3"/>
      <c r="B123" s="6"/>
      <c r="C123" s="3"/>
      <c r="D123" s="6"/>
      <c r="E123" s="3"/>
      <c r="F123" s="6"/>
    </row>
    <row r="124" spans="1:6" x14ac:dyDescent="0.25">
      <c r="A124" s="3"/>
      <c r="B124" s="6"/>
      <c r="C124" s="3"/>
      <c r="D124" s="6"/>
      <c r="E124" s="3"/>
      <c r="F124" s="6"/>
    </row>
    <row r="125" spans="1:6" x14ac:dyDescent="0.25">
      <c r="A125" s="3"/>
      <c r="B125" s="6"/>
      <c r="C125" s="3"/>
      <c r="D125" s="6"/>
      <c r="E125" s="3"/>
      <c r="F125" s="6"/>
    </row>
    <row r="126" spans="1:6" x14ac:dyDescent="0.25">
      <c r="A126" s="3"/>
      <c r="B126" s="6"/>
      <c r="C126" s="3"/>
      <c r="D126" s="6"/>
      <c r="E126" s="3"/>
      <c r="F126" s="6"/>
    </row>
    <row r="127" spans="1:6" x14ac:dyDescent="0.25">
      <c r="A127" s="4"/>
      <c r="B127" s="7"/>
      <c r="C127" s="4"/>
      <c r="D127" s="7"/>
      <c r="E127" s="4"/>
      <c r="F127" s="7"/>
    </row>
    <row r="128" spans="1:6" x14ac:dyDescent="0.25">
      <c r="A128" s="4"/>
      <c r="B128" s="7"/>
      <c r="C128" s="4"/>
      <c r="D128" s="7"/>
      <c r="E128" s="4"/>
      <c r="F128" s="7"/>
    </row>
    <row r="129" spans="1:6" x14ac:dyDescent="0.25">
      <c r="A129" s="4"/>
      <c r="B129" s="7"/>
      <c r="C129" s="4"/>
      <c r="D129" s="7"/>
      <c r="E129" s="4"/>
      <c r="F129" s="7"/>
    </row>
    <row r="130" spans="1:6" x14ac:dyDescent="0.25">
      <c r="A130" s="4"/>
      <c r="B130" s="7"/>
      <c r="C130" s="4"/>
      <c r="D130" s="7"/>
      <c r="E130" s="4"/>
      <c r="F130" s="7"/>
    </row>
    <row r="131" spans="1:6" x14ac:dyDescent="0.25">
      <c r="A131" s="4"/>
      <c r="B131" s="7"/>
      <c r="C131" s="4"/>
      <c r="D131" s="7"/>
      <c r="E131" s="4"/>
      <c r="F131" s="7"/>
    </row>
    <row r="132" spans="1:6" x14ac:dyDescent="0.25">
      <c r="A132" s="4"/>
      <c r="B132" s="7"/>
      <c r="C132" s="4"/>
      <c r="D132" s="7"/>
      <c r="E132" s="4"/>
      <c r="F132" s="7"/>
    </row>
    <row r="133" spans="1:6" x14ac:dyDescent="0.25">
      <c r="A133" s="4"/>
      <c r="B133" s="7"/>
      <c r="C133" s="4"/>
      <c r="D133" s="7"/>
      <c r="E133" s="4"/>
      <c r="F133" s="7"/>
    </row>
    <row r="134" spans="1:6" x14ac:dyDescent="0.25">
      <c r="A134" s="4"/>
      <c r="B134" s="7"/>
      <c r="C134" s="4"/>
      <c r="D134" s="7"/>
      <c r="E134" s="4"/>
      <c r="F134" s="7"/>
    </row>
    <row r="135" spans="1:6" x14ac:dyDescent="0.25">
      <c r="A135" s="4"/>
      <c r="B135" s="7"/>
      <c r="C135" s="4"/>
      <c r="D135" s="7"/>
      <c r="E135" s="4"/>
      <c r="F135" s="7"/>
    </row>
    <row r="136" spans="1:6" x14ac:dyDescent="0.25">
      <c r="A136" s="4"/>
      <c r="B136" s="7"/>
      <c r="C136" s="4"/>
      <c r="D136" s="7"/>
      <c r="E136" s="4"/>
      <c r="F136" s="7"/>
    </row>
    <row r="137" spans="1:6" x14ac:dyDescent="0.25">
      <c r="A137" s="4"/>
      <c r="B137" s="7"/>
      <c r="C137" s="4"/>
      <c r="D137" s="7"/>
      <c r="E137" s="4"/>
      <c r="F137" s="7"/>
    </row>
    <row r="138" spans="1:6" x14ac:dyDescent="0.25">
      <c r="A138" s="4"/>
      <c r="B138" s="7"/>
      <c r="C138" s="4"/>
      <c r="D138" s="7"/>
      <c r="E138" s="4"/>
      <c r="F138" s="7"/>
    </row>
    <row r="139" spans="1:6" x14ac:dyDescent="0.25">
      <c r="A139" s="4"/>
      <c r="B139" s="7"/>
      <c r="C139" s="4"/>
      <c r="D139" s="7"/>
      <c r="E139" s="4"/>
      <c r="F139" s="7"/>
    </row>
    <row r="140" spans="1:6" x14ac:dyDescent="0.25">
      <c r="A140" s="4"/>
      <c r="B140" s="7"/>
      <c r="C140" s="4"/>
      <c r="D140" s="7"/>
      <c r="E140" s="4"/>
      <c r="F140" s="7"/>
    </row>
    <row r="141" spans="1:6" x14ac:dyDescent="0.25">
      <c r="A141" s="4"/>
      <c r="B141" s="7"/>
      <c r="C141" s="4"/>
      <c r="D141" s="7"/>
      <c r="E141" s="4"/>
      <c r="F141" s="7"/>
    </row>
    <row r="142" spans="1:6" x14ac:dyDescent="0.25">
      <c r="A142" s="4"/>
      <c r="B142" s="7"/>
      <c r="C142" s="4"/>
      <c r="D142" s="7"/>
      <c r="E142" s="4"/>
      <c r="F142" s="7"/>
    </row>
    <row r="143" spans="1:6" x14ac:dyDescent="0.25">
      <c r="A143" s="4"/>
      <c r="B143" s="7"/>
      <c r="C143" s="4"/>
      <c r="D143" s="7"/>
      <c r="E143" s="4"/>
      <c r="F143" s="7"/>
    </row>
    <row r="144" spans="1:6" x14ac:dyDescent="0.25">
      <c r="A144" s="4"/>
      <c r="B144" s="7"/>
      <c r="C144" s="4"/>
      <c r="D144" s="7"/>
      <c r="E144" s="4"/>
      <c r="F144" s="7"/>
    </row>
    <row r="145" spans="1:6" x14ac:dyDescent="0.25">
      <c r="A145" s="4"/>
      <c r="B145" s="7"/>
      <c r="C145" s="4"/>
      <c r="D145" s="7"/>
      <c r="E145" s="4"/>
      <c r="F145" s="7"/>
    </row>
    <row r="146" spans="1:6" x14ac:dyDescent="0.25">
      <c r="A146" s="4"/>
      <c r="B146" s="7"/>
      <c r="C146" s="4"/>
      <c r="D146" s="7"/>
      <c r="E146" s="4"/>
      <c r="F146" s="7"/>
    </row>
    <row r="147" spans="1:6" x14ac:dyDescent="0.25">
      <c r="A147" s="4"/>
      <c r="B147" s="7"/>
      <c r="C147" s="4"/>
      <c r="D147" s="7"/>
      <c r="E147" s="4"/>
      <c r="F147" s="7"/>
    </row>
    <row r="148" spans="1:6" x14ac:dyDescent="0.25">
      <c r="A148" s="4"/>
      <c r="B148" s="7"/>
      <c r="C148" s="4"/>
      <c r="D148" s="7"/>
      <c r="E148" s="4"/>
      <c r="F148" s="7"/>
    </row>
    <row r="149" spans="1:6" x14ac:dyDescent="0.25">
      <c r="A149" s="4"/>
      <c r="B149" s="7"/>
      <c r="C149" s="4"/>
      <c r="D149" s="7"/>
      <c r="E149" s="4"/>
      <c r="F149" s="7"/>
    </row>
    <row r="150" spans="1:6" x14ac:dyDescent="0.25">
      <c r="A150" s="4"/>
      <c r="B150" s="7"/>
      <c r="C150" s="4"/>
      <c r="D150" s="7"/>
      <c r="E150" s="4"/>
      <c r="F150" s="7"/>
    </row>
    <row r="151" spans="1:6" x14ac:dyDescent="0.25">
      <c r="A151" s="4"/>
      <c r="B151" s="7"/>
      <c r="C151" s="4"/>
      <c r="D151" s="7"/>
      <c r="E151" s="4"/>
      <c r="F151" s="7"/>
    </row>
    <row r="152" spans="1:6" x14ac:dyDescent="0.25">
      <c r="A152" s="4"/>
      <c r="B152" s="7"/>
      <c r="C152" s="4"/>
      <c r="D152" s="7"/>
      <c r="E152" s="4"/>
      <c r="F152" s="7"/>
    </row>
    <row r="153" spans="1:6" x14ac:dyDescent="0.25">
      <c r="A153" s="4"/>
      <c r="B153" s="7"/>
      <c r="C153" s="4"/>
      <c r="D153" s="7"/>
      <c r="E153" s="4"/>
      <c r="F153" s="7"/>
    </row>
    <row r="154" spans="1:6" x14ac:dyDescent="0.25">
      <c r="A154" s="4"/>
      <c r="B154" s="7"/>
      <c r="C154" s="4"/>
      <c r="D154" s="7"/>
      <c r="E154" s="4"/>
      <c r="F154" s="7"/>
    </row>
    <row r="155" spans="1:6" x14ac:dyDescent="0.25">
      <c r="A155" s="4"/>
      <c r="B155" s="7"/>
      <c r="C155" s="4"/>
      <c r="D155" s="7"/>
      <c r="E155" s="4"/>
      <c r="F155" s="7"/>
    </row>
    <row r="156" spans="1:6" x14ac:dyDescent="0.25">
      <c r="A156" s="4"/>
      <c r="B156" s="7"/>
      <c r="C156" s="4"/>
      <c r="D156" s="7"/>
      <c r="E156" s="4"/>
      <c r="F156" s="7"/>
    </row>
    <row r="157" spans="1:6" x14ac:dyDescent="0.25">
      <c r="A157" s="4"/>
      <c r="B157" s="7"/>
      <c r="C157" s="4"/>
      <c r="D157" s="7"/>
      <c r="E157" s="4"/>
      <c r="F157" s="7"/>
    </row>
    <row r="158" spans="1:6" x14ac:dyDescent="0.25">
      <c r="A158" s="4"/>
      <c r="B158" s="7"/>
      <c r="C158" s="4"/>
      <c r="D158" s="7"/>
      <c r="E158" s="4"/>
      <c r="F158" s="7"/>
    </row>
    <row r="159" spans="1:6" x14ac:dyDescent="0.25">
      <c r="A159" s="4"/>
      <c r="B159" s="7"/>
      <c r="C159" s="4"/>
      <c r="D159" s="7"/>
      <c r="E159" s="4"/>
      <c r="F159" s="7"/>
    </row>
    <row r="160" spans="1:6" x14ac:dyDescent="0.25">
      <c r="A160" s="4"/>
      <c r="B160" s="7"/>
      <c r="C160" s="4"/>
      <c r="D160" s="7"/>
      <c r="E160" s="4"/>
      <c r="F160" s="7"/>
    </row>
    <row r="161" spans="1:6" x14ac:dyDescent="0.25">
      <c r="A161" s="4"/>
      <c r="B161" s="7"/>
      <c r="C161" s="4"/>
      <c r="D161" s="7"/>
      <c r="E161" s="4"/>
      <c r="F161" s="7"/>
    </row>
    <row r="162" spans="1:6" x14ac:dyDescent="0.25">
      <c r="A162" s="4"/>
      <c r="B162" s="7"/>
      <c r="C162" s="4"/>
      <c r="D162" s="7"/>
      <c r="E162" s="4"/>
      <c r="F162" s="7"/>
    </row>
    <row r="163" spans="1:6" x14ac:dyDescent="0.25">
      <c r="A163" s="4"/>
      <c r="B163" s="7"/>
      <c r="C163" s="4"/>
      <c r="D163" s="7"/>
      <c r="E163" s="4"/>
      <c r="F163" s="7"/>
    </row>
    <row r="164" spans="1:6" x14ac:dyDescent="0.25">
      <c r="A164" s="4"/>
      <c r="B164" s="7"/>
      <c r="C164" s="4"/>
      <c r="D164" s="7"/>
      <c r="E164" s="4"/>
      <c r="F164" s="7"/>
    </row>
    <row r="165" spans="1:6" x14ac:dyDescent="0.25">
      <c r="A165" s="4"/>
      <c r="B165" s="7"/>
      <c r="C165" s="4"/>
      <c r="D165" s="7"/>
      <c r="E165" s="4"/>
      <c r="F165" s="7"/>
    </row>
    <row r="166" spans="1:6" x14ac:dyDescent="0.25">
      <c r="A166" s="4"/>
      <c r="B166" s="7"/>
      <c r="C166" s="4"/>
      <c r="D166" s="7"/>
      <c r="E166" s="4"/>
      <c r="F166" s="7"/>
    </row>
    <row r="167" spans="1:6" x14ac:dyDescent="0.25">
      <c r="A167" s="4"/>
      <c r="B167" s="7"/>
      <c r="C167" s="4"/>
      <c r="D167" s="7"/>
      <c r="E167" s="4"/>
      <c r="F167" s="7"/>
    </row>
    <row r="168" spans="1:6" x14ac:dyDescent="0.25">
      <c r="A168" s="4"/>
      <c r="B168" s="7"/>
      <c r="C168" s="4"/>
      <c r="D168" s="7"/>
      <c r="E168" s="4"/>
      <c r="F168" s="7"/>
    </row>
    <row r="169" spans="1:6" x14ac:dyDescent="0.25">
      <c r="A169" s="4"/>
      <c r="B169" s="7"/>
      <c r="C169" s="4"/>
      <c r="D169" s="7"/>
      <c r="E169" s="4"/>
      <c r="F169" s="7"/>
    </row>
    <row r="170" spans="1:6" x14ac:dyDescent="0.25">
      <c r="A170" s="4"/>
      <c r="B170" s="7"/>
      <c r="C170" s="4"/>
      <c r="D170" s="7"/>
      <c r="E170" s="4"/>
      <c r="F170" s="7"/>
    </row>
    <row r="171" spans="1:6" x14ac:dyDescent="0.25">
      <c r="A171" s="4"/>
      <c r="B171" s="7"/>
      <c r="C171" s="4"/>
      <c r="D171" s="7"/>
      <c r="E171" s="4"/>
      <c r="F171" s="7"/>
    </row>
    <row r="172" spans="1:6" x14ac:dyDescent="0.25">
      <c r="A172" s="4"/>
      <c r="B172" s="7"/>
      <c r="C172" s="4"/>
      <c r="D172" s="7"/>
      <c r="E172" s="4"/>
      <c r="F172" s="7"/>
    </row>
    <row r="173" spans="1:6" x14ac:dyDescent="0.25">
      <c r="A173" s="4"/>
      <c r="B173" s="7"/>
      <c r="C173" s="4"/>
      <c r="D173" s="7"/>
      <c r="E173" s="4"/>
      <c r="F173" s="7"/>
    </row>
    <row r="174" spans="1:6" x14ac:dyDescent="0.25">
      <c r="A174" s="4"/>
      <c r="B174" s="7"/>
      <c r="C174" s="4"/>
      <c r="D174" s="7"/>
      <c r="E174" s="4"/>
      <c r="F174" s="7"/>
    </row>
    <row r="175" spans="1:6" x14ac:dyDescent="0.25">
      <c r="A175" s="4"/>
      <c r="B175" s="7"/>
      <c r="C175" s="4"/>
      <c r="D175" s="7"/>
      <c r="E175" s="4"/>
      <c r="F175" s="7"/>
    </row>
    <row r="176" spans="1:6" x14ac:dyDescent="0.25">
      <c r="A176" s="4"/>
      <c r="B176" s="7"/>
      <c r="C176" s="4"/>
      <c r="D176" s="7"/>
      <c r="E176" s="4"/>
      <c r="F176" s="7"/>
    </row>
    <row r="177" spans="1:6" x14ac:dyDescent="0.25">
      <c r="A177" s="4"/>
      <c r="B177" s="7"/>
      <c r="C177" s="4"/>
      <c r="D177" s="7"/>
      <c r="E177" s="4"/>
      <c r="F177" s="7"/>
    </row>
    <row r="178" spans="1:6" x14ac:dyDescent="0.25">
      <c r="A178" s="4"/>
      <c r="B178" s="7"/>
      <c r="C178" s="4"/>
      <c r="D178" s="7"/>
      <c r="E178" s="4"/>
      <c r="F178" s="7"/>
    </row>
    <row r="179" spans="1:6" x14ac:dyDescent="0.25">
      <c r="A179" s="4"/>
      <c r="B179" s="7"/>
      <c r="C179" s="4"/>
      <c r="D179" s="7"/>
      <c r="E179" s="4"/>
      <c r="F179" s="7"/>
    </row>
    <row r="180" spans="1:6" x14ac:dyDescent="0.25">
      <c r="A180" s="4"/>
      <c r="B180" s="7"/>
      <c r="C180" s="4"/>
      <c r="D180" s="7"/>
      <c r="E180" s="4"/>
      <c r="F180" s="7"/>
    </row>
    <row r="181" spans="1:6" x14ac:dyDescent="0.25">
      <c r="A181" s="4"/>
      <c r="B181" s="7"/>
      <c r="C181" s="4"/>
      <c r="D181" s="7"/>
      <c r="E181" s="4"/>
      <c r="F181" s="7"/>
    </row>
    <row r="182" spans="1:6" x14ac:dyDescent="0.25">
      <c r="A182" s="4"/>
      <c r="B182" s="7"/>
      <c r="C182" s="4"/>
      <c r="D182" s="7"/>
      <c r="E182" s="4"/>
      <c r="F182" s="7"/>
    </row>
    <row r="183" spans="1:6" x14ac:dyDescent="0.25">
      <c r="A183" s="4"/>
      <c r="B183" s="7"/>
      <c r="C183" s="4"/>
      <c r="D183" s="7"/>
      <c r="E183" s="4"/>
      <c r="F183" s="7"/>
    </row>
    <row r="184" spans="1:6" x14ac:dyDescent="0.25">
      <c r="A184" s="4"/>
      <c r="B184" s="7"/>
      <c r="C184" s="4"/>
      <c r="D184" s="7"/>
      <c r="E184" s="4"/>
      <c r="F184" s="7"/>
    </row>
    <row r="185" spans="1:6" x14ac:dyDescent="0.25">
      <c r="A185" s="4"/>
      <c r="B185" s="7"/>
      <c r="C185" s="4"/>
      <c r="D185" s="7"/>
      <c r="E185" s="4"/>
      <c r="F185" s="7"/>
    </row>
    <row r="186" spans="1:6" x14ac:dyDescent="0.25">
      <c r="A186" s="4"/>
      <c r="B186" s="7"/>
      <c r="C186" s="4"/>
      <c r="D186" s="7"/>
      <c r="E186" s="4"/>
      <c r="F186" s="7"/>
    </row>
    <row r="187" spans="1:6" x14ac:dyDescent="0.25">
      <c r="A187" s="4"/>
      <c r="B187" s="7"/>
      <c r="C187" s="4"/>
      <c r="D187" s="7"/>
      <c r="E187" s="4"/>
      <c r="F187" s="7"/>
    </row>
    <row r="188" spans="1:6" x14ac:dyDescent="0.25">
      <c r="A188" s="4"/>
      <c r="B188" s="7"/>
      <c r="C188" s="4"/>
      <c r="D188" s="7"/>
      <c r="E188" s="4"/>
      <c r="F188" s="7"/>
    </row>
    <row r="189" spans="1:6" x14ac:dyDescent="0.25">
      <c r="A189" s="4"/>
      <c r="B189" s="7"/>
      <c r="C189" s="4"/>
      <c r="D189" s="7"/>
      <c r="E189" s="4"/>
      <c r="F189" s="7"/>
    </row>
    <row r="190" spans="1:6" x14ac:dyDescent="0.25">
      <c r="A190" s="4"/>
      <c r="B190" s="7"/>
      <c r="C190" s="4"/>
      <c r="D190" s="7"/>
      <c r="E190" s="4"/>
      <c r="F190" s="7"/>
    </row>
    <row r="191" spans="1:6" x14ac:dyDescent="0.25">
      <c r="A191" s="4"/>
      <c r="B191" s="7"/>
      <c r="C191" s="4"/>
      <c r="D191" s="7"/>
      <c r="E191" s="4"/>
      <c r="F191" s="7"/>
    </row>
    <row r="192" spans="1:6" x14ac:dyDescent="0.25">
      <c r="A192" s="4"/>
      <c r="B192" s="7"/>
      <c r="C192" s="4"/>
      <c r="D192" s="7"/>
      <c r="E192" s="4"/>
      <c r="F192" s="7"/>
    </row>
    <row r="193" spans="1:6" x14ac:dyDescent="0.25">
      <c r="A193" s="4"/>
      <c r="B193" s="7"/>
      <c r="C193" s="4"/>
      <c r="D193" s="7"/>
      <c r="E193" s="4"/>
      <c r="F193" s="7"/>
    </row>
    <row r="194" spans="1:6" x14ac:dyDescent="0.25">
      <c r="A194" s="4"/>
      <c r="B194" s="7"/>
      <c r="C194" s="4"/>
      <c r="D194" s="7"/>
      <c r="E194" s="4"/>
      <c r="F194" s="7"/>
    </row>
    <row r="195" spans="1:6" x14ac:dyDescent="0.25">
      <c r="A195" s="4"/>
      <c r="B195" s="7"/>
      <c r="C195" s="4"/>
      <c r="D195" s="7"/>
      <c r="E195" s="4"/>
      <c r="F195" s="7"/>
    </row>
    <row r="196" spans="1:6" x14ac:dyDescent="0.25">
      <c r="A196" s="4"/>
      <c r="B196" s="7"/>
      <c r="C196" s="4"/>
      <c r="D196" s="7"/>
      <c r="E196" s="4"/>
      <c r="F196" s="7"/>
    </row>
    <row r="197" spans="1:6" x14ac:dyDescent="0.25">
      <c r="A197" s="4"/>
      <c r="B197" s="7"/>
      <c r="C197" s="4"/>
      <c r="D197" s="7"/>
      <c r="E197" s="4"/>
      <c r="F197" s="7"/>
    </row>
    <row r="198" spans="1:6" x14ac:dyDescent="0.25">
      <c r="A198" s="4"/>
      <c r="B198" s="7"/>
      <c r="C198" s="4"/>
      <c r="D198" s="7"/>
      <c r="E198" s="4"/>
      <c r="F198" s="7"/>
    </row>
    <row r="199" spans="1:6" x14ac:dyDescent="0.25">
      <c r="A199" s="4"/>
      <c r="B199" s="7"/>
      <c r="C199" s="4"/>
      <c r="D199" s="7"/>
      <c r="E199" s="4"/>
      <c r="F199" s="7"/>
    </row>
    <row r="200" spans="1:6" x14ac:dyDescent="0.25">
      <c r="A200" s="4"/>
      <c r="B200" s="7"/>
      <c r="C200" s="4"/>
      <c r="D200" s="7"/>
      <c r="E200" s="4"/>
      <c r="F200" s="7"/>
    </row>
    <row r="201" spans="1:6" x14ac:dyDescent="0.25">
      <c r="A201" s="4"/>
      <c r="B201" s="7"/>
      <c r="C201" s="4"/>
      <c r="D201" s="7"/>
      <c r="E201" s="4"/>
      <c r="F201" s="7"/>
    </row>
    <row r="202" spans="1:6" x14ac:dyDescent="0.25">
      <c r="A202" s="4"/>
      <c r="B202" s="7"/>
      <c r="C202" s="4"/>
      <c r="D202" s="7"/>
      <c r="E202" s="4"/>
      <c r="F202" s="7"/>
    </row>
    <row r="203" spans="1:6" x14ac:dyDescent="0.25">
      <c r="A203" s="4"/>
      <c r="B203" s="7"/>
      <c r="C203" s="4"/>
      <c r="D203" s="7"/>
      <c r="E203" s="4"/>
      <c r="F203" s="7"/>
    </row>
    <row r="204" spans="1:6" x14ac:dyDescent="0.25">
      <c r="A204" s="4"/>
      <c r="B204" s="7"/>
      <c r="C204" s="4"/>
      <c r="D204" s="7"/>
      <c r="E204" s="4"/>
      <c r="F204" s="7"/>
    </row>
    <row r="205" spans="1:6" x14ac:dyDescent="0.25">
      <c r="A205" s="4"/>
      <c r="B205" s="7"/>
      <c r="C205" s="4"/>
      <c r="D205" s="7"/>
      <c r="E205" s="4"/>
      <c r="F205" s="7"/>
    </row>
    <row r="206" spans="1:6" x14ac:dyDescent="0.25">
      <c r="A206" s="4"/>
      <c r="B206" s="7"/>
      <c r="C206" s="4"/>
      <c r="D206" s="7"/>
      <c r="E206" s="4"/>
      <c r="F206" s="7"/>
    </row>
    <row r="207" spans="1:6" x14ac:dyDescent="0.25">
      <c r="A207" s="4"/>
      <c r="B207" s="7"/>
      <c r="C207" s="4"/>
      <c r="D207" s="7"/>
      <c r="E207" s="4"/>
      <c r="F207" s="7"/>
    </row>
    <row r="208" spans="1:6" x14ac:dyDescent="0.25">
      <c r="A208" s="4"/>
      <c r="B208" s="7"/>
      <c r="C208" s="4"/>
      <c r="D208" s="7"/>
      <c r="E208" s="4"/>
      <c r="F208" s="7"/>
    </row>
    <row r="209" spans="1:6" x14ac:dyDescent="0.25">
      <c r="A209" s="4"/>
      <c r="B209" s="7"/>
      <c r="C209" s="4"/>
      <c r="D209" s="7"/>
      <c r="E209" s="4"/>
      <c r="F209" s="7"/>
    </row>
    <row r="210" spans="1:6" x14ac:dyDescent="0.25">
      <c r="A210" s="4"/>
      <c r="B210" s="7"/>
      <c r="C210" s="4"/>
      <c r="D210" s="7"/>
      <c r="E210" s="4"/>
      <c r="F210" s="7"/>
    </row>
    <row r="211" spans="1:6" x14ac:dyDescent="0.25">
      <c r="A211" s="4"/>
      <c r="B211" s="7"/>
      <c r="C211" s="4"/>
      <c r="D211" s="7"/>
      <c r="E211" s="4"/>
      <c r="F211" s="7"/>
    </row>
    <row r="212" spans="1:6" x14ac:dyDescent="0.25">
      <c r="A212" s="4"/>
      <c r="B212" s="7"/>
      <c r="C212" s="4"/>
      <c r="D212" s="7"/>
      <c r="E212" s="4"/>
      <c r="F212" s="7"/>
    </row>
    <row r="213" spans="1:6" x14ac:dyDescent="0.25">
      <c r="A213" s="4"/>
      <c r="B213" s="7"/>
      <c r="C213" s="4"/>
      <c r="D213" s="7"/>
      <c r="E213" s="4"/>
      <c r="F213" s="7"/>
    </row>
    <row r="214" spans="1:6" x14ac:dyDescent="0.25">
      <c r="A214" s="4"/>
      <c r="B214" s="7"/>
      <c r="C214" s="4"/>
      <c r="D214" s="7"/>
      <c r="E214" s="4"/>
      <c r="F214" s="7"/>
    </row>
    <row r="215" spans="1:6" x14ac:dyDescent="0.25">
      <c r="A215" s="4"/>
      <c r="B215" s="7"/>
      <c r="C215" s="4"/>
      <c r="D215" s="7"/>
      <c r="E215" s="4"/>
      <c r="F215" s="7"/>
    </row>
    <row r="216" spans="1:6" x14ac:dyDescent="0.25">
      <c r="A216" s="4"/>
      <c r="B216" s="7"/>
      <c r="C216" s="4"/>
      <c r="D216" s="7"/>
      <c r="E216" s="4"/>
      <c r="F216" s="7"/>
    </row>
    <row r="217" spans="1:6" x14ac:dyDescent="0.25">
      <c r="A217" s="4"/>
      <c r="B217" s="7"/>
      <c r="C217" s="4"/>
      <c r="D217" s="7"/>
      <c r="E217" s="4"/>
      <c r="F217" s="7"/>
    </row>
    <row r="218" spans="1:6" x14ac:dyDescent="0.25">
      <c r="A218" s="4"/>
      <c r="B218" s="7"/>
      <c r="C218" s="4"/>
      <c r="D218" s="7"/>
      <c r="E218" s="4"/>
      <c r="F218" s="7"/>
    </row>
    <row r="219" spans="1:6" x14ac:dyDescent="0.25">
      <c r="A219" s="4"/>
      <c r="B219" s="7"/>
      <c r="C219" s="4"/>
      <c r="D219" s="7"/>
      <c r="E219" s="4"/>
      <c r="F219" s="7"/>
    </row>
    <row r="220" spans="1:6" x14ac:dyDescent="0.25">
      <c r="A220" s="4"/>
      <c r="B220" s="7"/>
      <c r="C220" s="4"/>
      <c r="D220" s="7"/>
      <c r="E220" s="4"/>
      <c r="F220" s="7"/>
    </row>
    <row r="221" spans="1:6" x14ac:dyDescent="0.25">
      <c r="A221" s="4"/>
      <c r="B221" s="7"/>
      <c r="C221" s="4"/>
      <c r="D221" s="7"/>
      <c r="E221" s="4"/>
      <c r="F221" s="7"/>
    </row>
    <row r="222" spans="1:6" x14ac:dyDescent="0.25">
      <c r="A222" s="4"/>
      <c r="B222" s="7"/>
      <c r="C222" s="4"/>
      <c r="D222" s="7"/>
      <c r="E222" s="4"/>
      <c r="F222" s="7"/>
    </row>
    <row r="223" spans="1:6" x14ac:dyDescent="0.25">
      <c r="A223" s="4"/>
      <c r="B223" s="7"/>
      <c r="C223" s="4"/>
      <c r="D223" s="7"/>
      <c r="E223" s="4"/>
      <c r="F223" s="7"/>
    </row>
    <row r="224" spans="1:6" x14ac:dyDescent="0.25">
      <c r="A224" s="4"/>
      <c r="B224" s="7"/>
      <c r="C224" s="4"/>
      <c r="D224" s="7"/>
      <c r="E224" s="4"/>
      <c r="F224" s="7"/>
    </row>
    <row r="225" spans="1:6" x14ac:dyDescent="0.25">
      <c r="A225" s="4"/>
      <c r="B225" s="7"/>
      <c r="C225" s="4"/>
      <c r="D225" s="7"/>
      <c r="E225" s="4"/>
      <c r="F225" s="7"/>
    </row>
    <row r="226" spans="1:6" x14ac:dyDescent="0.25">
      <c r="A226" s="4"/>
      <c r="B226" s="7"/>
      <c r="C226" s="4"/>
      <c r="D226" s="7"/>
      <c r="E226" s="4"/>
      <c r="F226" s="7"/>
    </row>
    <row r="227" spans="1:6" x14ac:dyDescent="0.25">
      <c r="A227" s="4"/>
      <c r="B227" s="7"/>
      <c r="C227" s="4"/>
      <c r="D227" s="7"/>
      <c r="E227" s="4"/>
      <c r="F227" s="7"/>
    </row>
    <row r="228" spans="1:6" x14ac:dyDescent="0.25">
      <c r="A228" s="4"/>
      <c r="B228" s="7"/>
      <c r="C228" s="4"/>
      <c r="D228" s="7"/>
      <c r="E228" s="4"/>
      <c r="F228" s="7"/>
    </row>
    <row r="229" spans="1:6" x14ac:dyDescent="0.25">
      <c r="A229" s="4"/>
      <c r="B229" s="7"/>
      <c r="C229" s="4"/>
      <c r="D229" s="7"/>
      <c r="E229" s="4"/>
      <c r="F229" s="7"/>
    </row>
    <row r="230" spans="1:6" x14ac:dyDescent="0.25">
      <c r="A230" s="4"/>
      <c r="B230" s="7"/>
      <c r="C230" s="4"/>
      <c r="D230" s="7"/>
      <c r="E230" s="4"/>
      <c r="F230" s="7"/>
    </row>
    <row r="231" spans="1:6" x14ac:dyDescent="0.25">
      <c r="A231" s="4"/>
      <c r="B231" s="7"/>
      <c r="C231" s="4"/>
      <c r="D231" s="7"/>
      <c r="E231" s="4"/>
      <c r="F231" s="7"/>
    </row>
    <row r="232" spans="1:6" x14ac:dyDescent="0.25">
      <c r="A232" s="4"/>
      <c r="B232" s="7"/>
      <c r="C232" s="4"/>
      <c r="D232" s="7"/>
      <c r="E232" s="4"/>
      <c r="F232" s="7"/>
    </row>
    <row r="233" spans="1:6" x14ac:dyDescent="0.25">
      <c r="A233" s="4"/>
      <c r="B233" s="7"/>
      <c r="C233" s="4"/>
      <c r="D233" s="7"/>
      <c r="E233" s="4"/>
      <c r="F233" s="7"/>
    </row>
    <row r="234" spans="1:6" x14ac:dyDescent="0.25">
      <c r="A234" s="4"/>
      <c r="B234" s="7"/>
      <c r="C234" s="4"/>
      <c r="D234" s="7"/>
      <c r="E234" s="4"/>
      <c r="F234" s="7"/>
    </row>
    <row r="235" spans="1:6" x14ac:dyDescent="0.25">
      <c r="A235" s="4"/>
      <c r="B235" s="7"/>
      <c r="C235" s="4"/>
      <c r="D235" s="7"/>
      <c r="E235" s="4"/>
      <c r="F235" s="7"/>
    </row>
    <row r="236" spans="1:6" x14ac:dyDescent="0.25">
      <c r="A236" s="4"/>
      <c r="B236" s="7"/>
      <c r="C236" s="4"/>
      <c r="D236" s="7"/>
      <c r="E236" s="4"/>
      <c r="F236" s="7"/>
    </row>
    <row r="237" spans="1:6" x14ac:dyDescent="0.25">
      <c r="A237" s="4"/>
      <c r="B237" s="7"/>
      <c r="C237" s="4"/>
      <c r="D237" s="7"/>
      <c r="E237" s="4"/>
      <c r="F237" s="7"/>
    </row>
    <row r="238" spans="1:6" x14ac:dyDescent="0.25">
      <c r="A238" s="4"/>
      <c r="B238" s="7"/>
      <c r="C238" s="4"/>
      <c r="D238" s="7"/>
      <c r="E238" s="4"/>
      <c r="F238" s="7"/>
    </row>
    <row r="239" spans="1:6" x14ac:dyDescent="0.25">
      <c r="A239" s="4"/>
      <c r="B239" s="7"/>
      <c r="C239" s="4"/>
      <c r="D239" s="7"/>
      <c r="E239" s="4"/>
      <c r="F239" s="7"/>
    </row>
    <row r="240" spans="1:6" x14ac:dyDescent="0.25">
      <c r="A240" s="4"/>
      <c r="B240" s="7"/>
      <c r="C240" s="4"/>
      <c r="D240" s="7"/>
      <c r="E240" s="4"/>
      <c r="F240" s="7"/>
    </row>
    <row r="241" spans="1:6" x14ac:dyDescent="0.25">
      <c r="A241" s="4"/>
      <c r="B241" s="7"/>
      <c r="C241" s="4"/>
      <c r="D241" s="7"/>
      <c r="E241" s="4"/>
      <c r="F241" s="7"/>
    </row>
    <row r="242" spans="1:6" x14ac:dyDescent="0.25">
      <c r="A242" s="4"/>
      <c r="B242" s="7"/>
      <c r="C242" s="4"/>
      <c r="D242" s="7"/>
      <c r="E242" s="4"/>
      <c r="F242" s="7"/>
    </row>
    <row r="243" spans="1:6" x14ac:dyDescent="0.25">
      <c r="A243" s="4"/>
      <c r="B243" s="7"/>
      <c r="C243" s="4"/>
      <c r="D243" s="7"/>
      <c r="E243" s="4"/>
      <c r="F243" s="7"/>
    </row>
    <row r="244" spans="1:6" x14ac:dyDescent="0.25">
      <c r="A244" s="4"/>
      <c r="B244" s="7"/>
      <c r="C244" s="4"/>
      <c r="D244" s="7"/>
      <c r="E244" s="4"/>
      <c r="F244" s="7"/>
    </row>
    <row r="245" spans="1:6" x14ac:dyDescent="0.25">
      <c r="A245" s="4"/>
      <c r="B245" s="7"/>
      <c r="C245" s="4"/>
      <c r="D245" s="7"/>
      <c r="E245" s="4"/>
      <c r="F245" s="7"/>
    </row>
    <row r="246" spans="1:6" x14ac:dyDescent="0.25">
      <c r="A246" s="4"/>
      <c r="B246" s="7"/>
      <c r="C246" s="4"/>
      <c r="D246" s="7"/>
      <c r="E246" s="4"/>
      <c r="F246" s="7"/>
    </row>
    <row r="247" spans="1:6" x14ac:dyDescent="0.25">
      <c r="A247" s="4"/>
      <c r="B247" s="7"/>
      <c r="C247" s="4"/>
      <c r="D247" s="7"/>
      <c r="E247" s="4"/>
      <c r="F247" s="7"/>
    </row>
    <row r="248" spans="1:6" x14ac:dyDescent="0.25">
      <c r="A248" s="4"/>
      <c r="B248" s="7"/>
      <c r="C248" s="4"/>
      <c r="D248" s="7"/>
      <c r="E248" s="4"/>
      <c r="F248" s="7"/>
    </row>
    <row r="249" spans="1:6" x14ac:dyDescent="0.25">
      <c r="A249" s="4"/>
      <c r="B249" s="7"/>
      <c r="C249" s="4"/>
      <c r="D249" s="7"/>
      <c r="E249" s="4"/>
      <c r="F249" s="7"/>
    </row>
    <row r="250" spans="1:6" x14ac:dyDescent="0.25">
      <c r="A250" s="4"/>
      <c r="B250" s="7"/>
      <c r="C250" s="4"/>
      <c r="D250" s="7"/>
      <c r="E250" s="4"/>
      <c r="F250" s="7"/>
    </row>
    <row r="251" spans="1:6" x14ac:dyDescent="0.25">
      <c r="A251" s="4"/>
      <c r="B251" s="7"/>
      <c r="C251" s="4"/>
      <c r="D251" s="7"/>
      <c r="E251" s="4"/>
      <c r="F251" s="7"/>
    </row>
    <row r="252" spans="1:6" x14ac:dyDescent="0.25">
      <c r="A252" s="4"/>
      <c r="B252" s="7"/>
      <c r="C252" s="4"/>
      <c r="D252" s="7"/>
      <c r="E252" s="4"/>
      <c r="F252" s="7"/>
    </row>
    <row r="253" spans="1:6" x14ac:dyDescent="0.25">
      <c r="A253" s="4"/>
      <c r="B253" s="7"/>
      <c r="C253" s="4"/>
      <c r="D253" s="7"/>
      <c r="E253" s="4"/>
      <c r="F253" s="7"/>
    </row>
    <row r="254" spans="1:6" x14ac:dyDescent="0.25">
      <c r="A254" s="4"/>
      <c r="B254" s="7"/>
      <c r="C254" s="4"/>
      <c r="D254" s="7"/>
      <c r="E254" s="4"/>
      <c r="F254" s="7"/>
    </row>
    <row r="255" spans="1:6" x14ac:dyDescent="0.25">
      <c r="A255" s="4"/>
      <c r="B255" s="7"/>
      <c r="C255" s="4"/>
      <c r="D255" s="7"/>
      <c r="E255" s="4"/>
      <c r="F255" s="7"/>
    </row>
    <row r="256" spans="1:6" x14ac:dyDescent="0.25">
      <c r="A256" s="4"/>
      <c r="B256" s="7"/>
      <c r="C256" s="4"/>
      <c r="D256" s="7"/>
      <c r="E256" s="4"/>
      <c r="F256" s="7"/>
    </row>
    <row r="257" spans="1:6" x14ac:dyDescent="0.25">
      <c r="A257" s="4"/>
      <c r="B257" s="7"/>
      <c r="C257" s="4"/>
      <c r="D257" s="7"/>
      <c r="E257" s="4"/>
      <c r="F257" s="7"/>
    </row>
    <row r="258" spans="1:6" x14ac:dyDescent="0.25">
      <c r="A258" s="4"/>
      <c r="B258" s="7"/>
      <c r="C258" s="4"/>
      <c r="D258" s="7"/>
      <c r="E258" s="4"/>
      <c r="F258" s="7"/>
    </row>
    <row r="259" spans="1:6" x14ac:dyDescent="0.25">
      <c r="A259" s="4"/>
      <c r="B259" s="7"/>
      <c r="C259" s="4"/>
      <c r="D259" s="7"/>
      <c r="E259" s="4"/>
      <c r="F259" s="7"/>
    </row>
    <row r="260" spans="1:6" x14ac:dyDescent="0.25">
      <c r="A260" s="4"/>
      <c r="B260" s="7"/>
      <c r="C260" s="4"/>
      <c r="D260" s="7"/>
      <c r="E260" s="4"/>
      <c r="F260" s="7"/>
    </row>
    <row r="261" spans="1:6" x14ac:dyDescent="0.25">
      <c r="A261" s="4"/>
      <c r="B261" s="7"/>
      <c r="C261" s="4"/>
      <c r="D261" s="7"/>
      <c r="E261" s="4"/>
      <c r="F261" s="7"/>
    </row>
    <row r="262" spans="1:6" x14ac:dyDescent="0.25">
      <c r="A262" s="4"/>
      <c r="B262" s="7"/>
      <c r="C262" s="4"/>
      <c r="D262" s="7"/>
      <c r="E262" s="4"/>
      <c r="F262" s="7"/>
    </row>
    <row r="263" spans="1:6" x14ac:dyDescent="0.25">
      <c r="A263" s="4"/>
      <c r="B263" s="7"/>
      <c r="C263" s="4"/>
      <c r="D263" s="7"/>
      <c r="E263" s="4"/>
      <c r="F263" s="7"/>
    </row>
    <row r="264" spans="1:6" x14ac:dyDescent="0.25">
      <c r="A264" s="4"/>
      <c r="B264" s="7"/>
      <c r="C264" s="4"/>
      <c r="D264" s="7"/>
      <c r="E264" s="4"/>
      <c r="F264" s="7"/>
    </row>
    <row r="265" spans="1:6" x14ac:dyDescent="0.25">
      <c r="A265" s="4"/>
      <c r="B265" s="7"/>
      <c r="C265" s="4"/>
      <c r="D265" s="7"/>
      <c r="E265" s="4"/>
      <c r="F265" s="7"/>
    </row>
    <row r="266" spans="1:6" x14ac:dyDescent="0.25">
      <c r="A266" s="4"/>
      <c r="B266" s="7"/>
      <c r="C266" s="4"/>
      <c r="D266" s="7"/>
      <c r="E266" s="4"/>
      <c r="F266" s="7"/>
    </row>
    <row r="267" spans="1:6" x14ac:dyDescent="0.25">
      <c r="A267" s="4"/>
      <c r="B267" s="7"/>
      <c r="C267" s="4"/>
      <c r="D267" s="7"/>
      <c r="E267" s="4"/>
      <c r="F267" s="7"/>
    </row>
    <row r="268" spans="1:6" x14ac:dyDescent="0.25">
      <c r="A268" s="4"/>
      <c r="B268" s="7"/>
      <c r="C268" s="4"/>
      <c r="D268" s="7"/>
      <c r="E268" s="4"/>
      <c r="F268" s="7"/>
    </row>
    <row r="269" spans="1:6" x14ac:dyDescent="0.25">
      <c r="A269" s="4"/>
      <c r="B269" s="7"/>
      <c r="C269" s="4"/>
      <c r="D269" s="7"/>
      <c r="E269" s="4"/>
      <c r="F269" s="7"/>
    </row>
    <row r="270" spans="1:6" x14ac:dyDescent="0.25">
      <c r="A270" s="4"/>
      <c r="B270" s="7"/>
      <c r="C270" s="4"/>
      <c r="D270" s="7"/>
      <c r="E270" s="4"/>
      <c r="F270" s="7"/>
    </row>
    <row r="271" spans="1:6" x14ac:dyDescent="0.25">
      <c r="A271" s="4"/>
      <c r="B271" s="7"/>
      <c r="C271" s="4"/>
      <c r="D271" s="7"/>
      <c r="E271" s="4"/>
      <c r="F271" s="7"/>
    </row>
    <row r="272" spans="1:6" x14ac:dyDescent="0.25">
      <c r="A272" s="4"/>
      <c r="B272" s="7"/>
      <c r="C272" s="4"/>
      <c r="D272" s="7"/>
      <c r="E272" s="4"/>
      <c r="F272" s="7"/>
    </row>
    <row r="273" spans="1:6" x14ac:dyDescent="0.25">
      <c r="A273" s="4"/>
      <c r="B273" s="7"/>
      <c r="C273" s="4"/>
      <c r="D273" s="7"/>
      <c r="E273" s="4"/>
      <c r="F273" s="7"/>
    </row>
    <row r="274" spans="1:6" x14ac:dyDescent="0.25">
      <c r="A274" s="4"/>
      <c r="B274" s="7"/>
      <c r="C274" s="4"/>
      <c r="D274" s="7"/>
      <c r="E274" s="4"/>
      <c r="F274" s="7"/>
    </row>
    <row r="275" spans="1:6" x14ac:dyDescent="0.25">
      <c r="A275" s="4"/>
      <c r="B275" s="7"/>
      <c r="C275" s="4"/>
      <c r="D275" s="7"/>
      <c r="E275" s="4"/>
      <c r="F275" s="7"/>
    </row>
    <row r="276" spans="1:6" x14ac:dyDescent="0.25">
      <c r="A276" s="4"/>
      <c r="B276" s="7"/>
      <c r="C276" s="4"/>
      <c r="D276" s="7"/>
      <c r="E276" s="4"/>
      <c r="F276" s="7"/>
    </row>
    <row r="277" spans="1:6" x14ac:dyDescent="0.25">
      <c r="A277" s="4"/>
      <c r="B277" s="7"/>
      <c r="C277" s="4"/>
      <c r="D277" s="7"/>
      <c r="E277" s="4"/>
      <c r="F277" s="7"/>
    </row>
    <row r="278" spans="1:6" x14ac:dyDescent="0.25">
      <c r="A278" s="4"/>
      <c r="B278" s="7"/>
      <c r="C278" s="4"/>
      <c r="D278" s="7"/>
      <c r="E278" s="4"/>
      <c r="F278" s="7"/>
    </row>
    <row r="279" spans="1:6" x14ac:dyDescent="0.25">
      <c r="A279" s="4"/>
      <c r="B279" s="7"/>
      <c r="C279" s="4"/>
      <c r="D279" s="7"/>
      <c r="E279" s="4"/>
      <c r="F279" s="7"/>
    </row>
    <row r="280" spans="1:6" x14ac:dyDescent="0.25">
      <c r="A280" s="4"/>
      <c r="B280" s="7"/>
      <c r="C280" s="4"/>
      <c r="D280" s="7"/>
      <c r="E280" s="4"/>
      <c r="F280" s="7"/>
    </row>
    <row r="281" spans="1:6" x14ac:dyDescent="0.25">
      <c r="A281" s="4"/>
      <c r="B281" s="7"/>
      <c r="C281" s="4"/>
      <c r="D281" s="7"/>
      <c r="E281" s="4"/>
      <c r="F281" s="7"/>
    </row>
    <row r="282" spans="1:6" x14ac:dyDescent="0.25">
      <c r="A282" s="4"/>
      <c r="B282" s="7"/>
      <c r="C282" s="4"/>
      <c r="D282" s="7"/>
      <c r="E282" s="4"/>
      <c r="F282" s="7"/>
    </row>
    <row r="283" spans="1:6" x14ac:dyDescent="0.25">
      <c r="A283" s="4"/>
      <c r="B283" s="7"/>
      <c r="C283" s="4"/>
      <c r="D283" s="7"/>
      <c r="E283" s="4"/>
      <c r="F283" s="7"/>
    </row>
    <row r="284" spans="1:6" x14ac:dyDescent="0.25">
      <c r="A284" s="4"/>
      <c r="B284" s="7"/>
      <c r="C284" s="4"/>
      <c r="D284" s="7"/>
      <c r="E284" s="4"/>
      <c r="F284" s="7"/>
    </row>
    <row r="285" spans="1:6" x14ac:dyDescent="0.25">
      <c r="A285" s="4"/>
      <c r="B285" s="7"/>
      <c r="C285" s="4"/>
      <c r="D285" s="7"/>
      <c r="E285" s="4"/>
      <c r="F285" s="7"/>
    </row>
    <row r="286" spans="1:6" x14ac:dyDescent="0.25">
      <c r="A286" s="4"/>
      <c r="B286" s="7"/>
      <c r="C286" s="4"/>
      <c r="D286" s="7"/>
      <c r="E286" s="4"/>
      <c r="F286" s="7"/>
    </row>
    <row r="287" spans="1:6" x14ac:dyDescent="0.25">
      <c r="A287" s="4"/>
      <c r="B287" s="7"/>
      <c r="C287" s="4"/>
      <c r="D287" s="7"/>
      <c r="E287" s="4"/>
      <c r="F287" s="7"/>
    </row>
    <row r="288" spans="1:6" x14ac:dyDescent="0.25">
      <c r="A288" s="4"/>
      <c r="B288" s="7"/>
      <c r="C288" s="4"/>
      <c r="D288" s="7"/>
      <c r="E288" s="4"/>
      <c r="F288" s="7"/>
    </row>
    <row r="289" spans="1:6" x14ac:dyDescent="0.25">
      <c r="A289" s="4"/>
      <c r="B289" s="7"/>
      <c r="C289" s="4"/>
      <c r="D289" s="7"/>
      <c r="E289" s="4"/>
      <c r="F289" s="7"/>
    </row>
    <row r="290" spans="1:6" x14ac:dyDescent="0.25">
      <c r="A290" s="4"/>
      <c r="B290" s="7"/>
      <c r="C290" s="4"/>
      <c r="D290" s="7"/>
      <c r="E290" s="4"/>
      <c r="F290" s="7"/>
    </row>
    <row r="291" spans="1:6" x14ac:dyDescent="0.25">
      <c r="A291" s="4"/>
      <c r="B291" s="7"/>
      <c r="C291" s="4"/>
      <c r="D291" s="7"/>
      <c r="E291" s="4"/>
      <c r="F291" s="7"/>
    </row>
    <row r="292" spans="1:6" x14ac:dyDescent="0.25">
      <c r="A292" s="4"/>
      <c r="B292" s="7"/>
      <c r="C292" s="4"/>
      <c r="D292" s="7"/>
      <c r="E292" s="4"/>
      <c r="F292" s="7"/>
    </row>
    <row r="293" spans="1:6" x14ac:dyDescent="0.25">
      <c r="A293" s="4"/>
      <c r="B293" s="7"/>
      <c r="C293" s="4"/>
      <c r="D293" s="7"/>
      <c r="E293" s="4"/>
      <c r="F293" s="7"/>
    </row>
    <row r="294" spans="1:6" x14ac:dyDescent="0.25">
      <c r="A294" s="4"/>
      <c r="B294" s="7"/>
      <c r="C294" s="4"/>
      <c r="D294" s="7"/>
      <c r="E294" s="4"/>
      <c r="F294" s="7"/>
    </row>
    <row r="295" spans="1:6" x14ac:dyDescent="0.25">
      <c r="A295" s="4"/>
      <c r="B295" s="7"/>
      <c r="C295" s="4"/>
      <c r="D295" s="7"/>
      <c r="E295" s="4"/>
      <c r="F295" s="7"/>
    </row>
    <row r="296" spans="1:6" x14ac:dyDescent="0.25">
      <c r="A296" s="4"/>
      <c r="B296" s="7"/>
      <c r="C296" s="4"/>
      <c r="D296" s="7"/>
      <c r="E296" s="4"/>
      <c r="F296" s="7"/>
    </row>
    <row r="297" spans="1:6" x14ac:dyDescent="0.25">
      <c r="A297" s="4"/>
      <c r="B297" s="7"/>
      <c r="C297" s="4"/>
      <c r="D297" s="7"/>
      <c r="E297" s="4"/>
      <c r="F297" s="7"/>
    </row>
    <row r="298" spans="1:6" x14ac:dyDescent="0.25">
      <c r="A298" s="4"/>
      <c r="B298" s="7"/>
      <c r="C298" s="4"/>
      <c r="D298" s="7"/>
      <c r="E298" s="4"/>
      <c r="F298" s="7"/>
    </row>
    <row r="299" spans="1:6" x14ac:dyDescent="0.25">
      <c r="A299" s="4"/>
      <c r="B299" s="7"/>
      <c r="C299" s="4"/>
      <c r="D299" s="7"/>
      <c r="E299" s="4"/>
      <c r="F299" s="7"/>
    </row>
    <row r="300" spans="1:6" x14ac:dyDescent="0.25">
      <c r="A300" s="4"/>
      <c r="B300" s="7"/>
      <c r="C300" s="4"/>
      <c r="D300" s="7"/>
      <c r="E300" s="4"/>
      <c r="F300" s="7"/>
    </row>
    <row r="301" spans="1:6" x14ac:dyDescent="0.25">
      <c r="A301" s="4"/>
      <c r="B301" s="7"/>
      <c r="C301" s="4"/>
      <c r="D301" s="7"/>
      <c r="E301" s="4"/>
      <c r="F301" s="7"/>
    </row>
    <row r="302" spans="1:6" x14ac:dyDescent="0.25">
      <c r="A302" s="4"/>
      <c r="B302" s="7"/>
      <c r="C302" s="4"/>
      <c r="D302" s="7"/>
      <c r="E302" s="4"/>
      <c r="F302" s="7"/>
    </row>
    <row r="303" spans="1:6" x14ac:dyDescent="0.25">
      <c r="A303" s="4"/>
      <c r="B303" s="7"/>
      <c r="C303" s="4"/>
      <c r="D303" s="7"/>
      <c r="E303" s="4"/>
      <c r="F303" s="7"/>
    </row>
    <row r="304" spans="1:6" x14ac:dyDescent="0.25">
      <c r="A304" s="4"/>
      <c r="B304" s="7"/>
      <c r="C304" s="4"/>
      <c r="D304" s="7"/>
      <c r="E304" s="4"/>
      <c r="F304" s="7"/>
    </row>
    <row r="305" spans="1:6" x14ac:dyDescent="0.25">
      <c r="A305" s="4"/>
      <c r="B305" s="7"/>
      <c r="C305" s="4"/>
      <c r="D305" s="7"/>
      <c r="E305" s="4"/>
      <c r="F305" s="7"/>
    </row>
    <row r="306" spans="1:6" x14ac:dyDescent="0.25">
      <c r="A306" s="4"/>
      <c r="B306" s="7"/>
      <c r="C306" s="4"/>
      <c r="D306" s="7"/>
      <c r="E306" s="4"/>
      <c r="F306" s="7"/>
    </row>
    <row r="307" spans="1:6" x14ac:dyDescent="0.25">
      <c r="A307" s="4"/>
      <c r="B307" s="7"/>
      <c r="C307" s="4"/>
      <c r="D307" s="7"/>
      <c r="E307" s="4"/>
      <c r="F307" s="7"/>
    </row>
    <row r="308" spans="1:6" x14ac:dyDescent="0.25">
      <c r="A308" s="4"/>
      <c r="B308" s="7"/>
      <c r="C308" s="4"/>
      <c r="D308" s="7"/>
      <c r="E308" s="4"/>
      <c r="F308" s="7"/>
    </row>
    <row r="309" spans="1:6" x14ac:dyDescent="0.25">
      <c r="A309" s="4"/>
      <c r="B309" s="7"/>
      <c r="C309" s="4"/>
      <c r="D309" s="7"/>
      <c r="E309" s="4"/>
      <c r="F309" s="7"/>
    </row>
    <row r="310" spans="1:6" x14ac:dyDescent="0.25">
      <c r="A310" s="4"/>
      <c r="B310" s="7"/>
      <c r="C310" s="4"/>
      <c r="D310" s="7"/>
      <c r="E310" s="4"/>
      <c r="F310" s="7"/>
    </row>
    <row r="311" spans="1:6" x14ac:dyDescent="0.25">
      <c r="A311" s="4"/>
      <c r="B311" s="7"/>
      <c r="C311" s="4"/>
      <c r="D311" s="7"/>
      <c r="E311" s="4"/>
      <c r="F311" s="7"/>
    </row>
    <row r="312" spans="1:6" x14ac:dyDescent="0.25">
      <c r="A312" s="4"/>
      <c r="B312" s="7"/>
      <c r="C312" s="4"/>
      <c r="D312" s="7"/>
      <c r="E312" s="4"/>
      <c r="F3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</vt:lpstr>
      <vt:lpstr>Лист1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MSI GP66</cp:lastModifiedBy>
  <cp:lastPrinted>2017-11-06T20:51:45Z</cp:lastPrinted>
  <dcterms:created xsi:type="dcterms:W3CDTF">2017-11-04T17:59:07Z</dcterms:created>
  <dcterms:modified xsi:type="dcterms:W3CDTF">2023-06-17T12:33:50Z</dcterms:modified>
</cp:coreProperties>
</file>