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ENGGEO_program\srcs\shablons\"/>
    </mc:Choice>
  </mc:AlternateContent>
  <xr:revisionPtr revIDLastSave="0" documentId="13_ncr:1_{A1CE7A21-B37A-451A-A685-73A0F63F45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definedNames>
    <definedName name="_xlnm.Print_Area" localSheetId="0">'1'!$A$1:$V$61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P48" i="1"/>
  <c r="Q48" i="1" s="1"/>
  <c r="E51" i="1" l="1"/>
  <c r="E50" i="1"/>
  <c r="I24" i="1"/>
  <c r="C24" i="1"/>
  <c r="I23" i="1"/>
  <c r="C23" i="1"/>
  <c r="I22" i="1"/>
  <c r="C22" i="1"/>
  <c r="I21" i="1"/>
  <c r="C21" i="1"/>
  <c r="I20" i="1"/>
  <c r="C20" i="1"/>
  <c r="A16" i="1"/>
  <c r="A15" i="1"/>
  <c r="A12" i="1"/>
  <c r="A11" i="1"/>
</calcChain>
</file>

<file path=xl/sharedStrings.xml><?xml version="1.0" encoding="utf-8"?>
<sst xmlns="http://schemas.openxmlformats.org/spreadsheetml/2006/main" count="85" uniqueCount="61">
  <si>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</si>
  <si>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</si>
  <si>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</si>
  <si>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</si>
  <si>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</si>
  <si>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</si>
  <si>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Протокол испытаний № 19-523-22 от 29-04-2022</t>
  </si>
  <si>
    <t>Наименование и адрес заказчика: Переход трубопровода через р. Енисей</t>
  </si>
  <si>
    <t>Наименование объекта: ООО Регионстрой</t>
  </si>
  <si>
    <t xml:space="preserve">Наименование используемого метода/методики: ГОСТ 12248.4-2020 </t>
  </si>
  <si>
    <t xml:space="preserve">Наименование используемого метода/методики: ГОСТ 12248.3-2020 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</si>
  <si>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</si>
  <si>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</si>
  <si>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</si>
  <si>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трехосного сжатия</t>
  </si>
  <si>
    <t xml:space="preserve">Лабораторный номер: </t>
  </si>
  <si>
    <t>We, д.е. =</t>
  </si>
  <si>
    <t>52330</t>
  </si>
  <si>
    <t xml:space="preserve">Номер скважины: </t>
  </si>
  <si>
    <t>ρ, г/см3 =</t>
  </si>
  <si>
    <t>BH-101</t>
  </si>
  <si>
    <t xml:space="preserve">Глубина отбора, м: </t>
  </si>
  <si>
    <t>ρs, г/см3 =</t>
  </si>
  <si>
    <t>0.9</t>
  </si>
  <si>
    <t xml:space="preserve">Наименование грунта: </t>
  </si>
  <si>
    <t>e, д.е. =</t>
  </si>
  <si>
    <t>Суглинок щебенистый, мягкопластичный, легкий пылеватый</t>
  </si>
  <si>
    <t>Схема проведения опыта:</t>
  </si>
  <si>
    <t>IL, д.е. =</t>
  </si>
  <si>
    <t>КД</t>
  </si>
  <si>
    <t xml:space="preserve">Результаты испытаний </t>
  </si>
  <si>
    <t>Модуль деформации, МПа:</t>
  </si>
  <si>
    <t>Е0=</t>
  </si>
  <si>
    <t xml:space="preserve">E50 = </t>
  </si>
  <si>
    <t xml:space="preserve">Коэф. Поперечной деформации, ϑ = </t>
  </si>
  <si>
    <t>Эффективные значения угла внутреннего трения и удельного сцепления ϕ', С'</t>
  </si>
  <si>
    <t>ϕ', град. =</t>
  </si>
  <si>
    <t>С', МПа =</t>
  </si>
  <si>
    <t>Исполнитель:</t>
  </si>
  <si>
    <t>Морозов Д.С.</t>
  </si>
  <si>
    <t>Начальник исп. лаборатории:</t>
  </si>
  <si>
    <t>Семиколенова Л.Г.</t>
  </si>
  <si>
    <t>Лист 1 , всего листов 2</t>
  </si>
  <si>
    <t>Лист 2 , всего листов 2</t>
  </si>
  <si>
    <t>Частичное воспроизведение протокола испытаний без письменного разрешения  ООО «ИнжГео» ЗАПРЕЩАЕТСЯ</t>
  </si>
  <si>
    <t xml:space="preserve">второй  график </t>
  </si>
  <si>
    <t xml:space="preserve">первый график </t>
  </si>
  <si>
    <t>dev</t>
  </si>
  <si>
    <t>eps</t>
  </si>
  <si>
    <t>sigma</t>
  </si>
  <si>
    <t>dev1</t>
  </si>
  <si>
    <t>eps1</t>
  </si>
  <si>
    <t>dev2</t>
  </si>
  <si>
    <t>eps2</t>
  </si>
  <si>
    <t>dev3</t>
  </si>
  <si>
    <t>eps3</t>
  </si>
  <si>
    <t>Нормальное напряжение
σ, МПа</t>
  </si>
  <si>
    <r>
      <t xml:space="preserve">Касательное напряжение
</t>
    </r>
    <r>
      <rPr>
        <sz val="10"/>
        <color indexed="8"/>
        <rFont val="Symbol"/>
        <family val="1"/>
        <charset val="2"/>
      </rPr>
      <t>t</t>
    </r>
    <r>
      <rPr>
        <sz val="8.5"/>
        <color indexed="8"/>
        <rFont val="Arial"/>
        <family val="2"/>
        <charset val="204"/>
      </rPr>
      <t xml:space="preserve">, </t>
    </r>
    <r>
      <rPr>
        <sz val="10"/>
        <color indexed="8"/>
        <rFont val="Arial"/>
        <family val="2"/>
        <charset val="204"/>
      </rPr>
      <t>МПа</t>
    </r>
  </si>
  <si>
    <r>
      <t xml:space="preserve">tg </t>
    </r>
    <r>
      <rPr>
        <sz val="10"/>
        <color indexed="8"/>
        <rFont val="Calibri"/>
        <family val="2"/>
        <charset val="204"/>
      </rPr>
      <t>ϕ</t>
    </r>
  </si>
  <si>
    <r>
      <t xml:space="preserve">Угол внутреннего трения
 </t>
    </r>
    <r>
      <rPr>
        <sz val="10"/>
        <color indexed="8"/>
        <rFont val="Calibri"/>
        <family val="2"/>
        <charset val="204"/>
      </rPr>
      <t>ϕ, град.</t>
    </r>
  </si>
  <si>
    <t>Удельное сцепление
C, МПа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</si>
</sst>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7" formatCode="0.0000"/>
    <numFmt numFmtId="168" formatCode="General_)"/>
    <numFmt numFmtId="169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Symbol"/>
      <family val="1"/>
      <charset val="2"/>
    </font>
    <font>
      <sz val="8.5"/>
      <color indexed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95">
    <xf numFmtId="0" fontId="0" fillId="0" borderId="0" xfId="0"/>
    <xf numFmtId="0" fontId="3" fillId="0" borderId="0" xfId="0" applyFont="1"/>
    <xf numFmtId="0" fontId="6" fillId="0" borderId="0" xfId="1" applyFont="1"/>
    <xf numFmtId="0" fontId="5" fillId="0" borderId="0" xfId="2" quotePrefix="1" applyFont="1" applyAlignment="1">
      <alignment horizontal="left"/>
    </xf>
    <xf numFmtId="0" fontId="6" fillId="0" borderId="0" xfId="2" quotePrefix="1" applyFont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10" fillId="0" borderId="0" xfId="0" applyFont="1"/>
    <xf numFmtId="0" fontId="6" fillId="0" borderId="0" xfId="2" applyFont="1" applyProtection="1">
      <protection locked="0"/>
    </xf>
    <xf numFmtId="0" fontId="6" fillId="0" borderId="0" xfId="0" applyFont="1"/>
    <xf numFmtId="0" fontId="6" fillId="0" borderId="0" xfId="2" applyFont="1"/>
    <xf numFmtId="0" fontId="8" fillId="0" borderId="0" xfId="1" applyFont="1"/>
    <xf numFmtId="0" fontId="11" fillId="0" borderId="0" xfId="1" applyFont="1" applyAlignment="1">
      <alignment horizontal="left"/>
    </xf>
    <xf numFmtId="0" fontId="11" fillId="0" borderId="0" xfId="2" applyFont="1" applyProtection="1">
      <protection locked="0"/>
    </xf>
    <xf numFmtId="0" fontId="8" fillId="0" borderId="0" xfId="2" quotePrefix="1" applyFont="1" applyAlignment="1">
      <alignment horizontal="left"/>
    </xf>
    <xf numFmtId="0" fontId="11" fillId="0" borderId="0" xfId="2" quotePrefix="1" applyFont="1" applyAlignment="1">
      <alignment horizontal="left"/>
    </xf>
    <xf numFmtId="0" fontId="8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2" applyFont="1"/>
    <xf numFmtId="0" fontId="11" fillId="0" borderId="0" xfId="2" applyFont="1"/>
    <xf numFmtId="0" fontId="8" fillId="0" borderId="0" xfId="2" applyFont="1" applyAlignment="1">
      <alignment horizontal="right"/>
    </xf>
    <xf numFmtId="0" fontId="11" fillId="0" borderId="0" xfId="0" applyFont="1"/>
    <xf numFmtId="0" fontId="8" fillId="0" borderId="0" xfId="0" applyFont="1" applyAlignment="1" applyProtection="1">
      <alignment horizontal="left"/>
      <protection locked="0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horizontal="left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64" fontId="12" fillId="0" borderId="0" xfId="0" applyNumberFormat="1" applyFont="1"/>
    <xf numFmtId="1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2" borderId="0" xfId="0" applyNumberFormat="1" applyFill="1"/>
    <xf numFmtId="14" fontId="0" fillId="0" borderId="0" xfId="0" applyNumberFormat="1"/>
    <xf numFmtId="0" fontId="0" fillId="5" borderId="0" xfId="0" applyFill="1"/>
    <xf numFmtId="0" fontId="2" fillId="5" borderId="0" xfId="0" applyFont="1" applyFill="1"/>
    <xf numFmtId="0" fontId="0" fillId="3" borderId="0" xfId="0" applyFill="1"/>
    <xf numFmtId="0" fontId="0" fillId="5" borderId="0" xfId="0" applyFill="1" applyAlignment="1">
      <alignment horizontal="left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center" vertical="center"/>
    </xf>
    <xf numFmtId="0" fontId="9" fillId="0" borderId="0" xfId="0" applyFont="1"/>
    <xf numFmtId="2" fontId="4" fillId="0" borderId="0" xfId="0" applyNumberFormat="1" applyFont="1" applyAlignment="1">
      <alignment horizontal="left"/>
    </xf>
    <xf numFmtId="14" fontId="11" fillId="0" borderId="0" xfId="2" applyNumberFormat="1" applyFont="1"/>
    <xf numFmtId="14" fontId="11" fillId="0" borderId="0" xfId="2" applyNumberFormat="1" applyFont="1" applyProtection="1">
      <protection locked="0"/>
    </xf>
    <xf numFmtId="1" fontId="8" fillId="0" borderId="0" xfId="0" applyNumberFormat="1" applyFont="1"/>
    <xf numFmtId="165" fontId="8" fillId="0" borderId="0" xfId="0" applyNumberFormat="1" applyFont="1" applyAlignment="1">
      <alignment horizontal="left"/>
    </xf>
    <xf numFmtId="2" fontId="8" fillId="0" borderId="0" xfId="0" applyNumberFormat="1" applyFont="1"/>
    <xf numFmtId="0" fontId="8" fillId="0" borderId="0" xfId="2" applyFont="1" applyProtection="1">
      <protection locked="0"/>
    </xf>
    <xf numFmtId="0" fontId="9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  <xf numFmtId="0" fontId="6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168" fontId="8" fillId="0" borderId="0" xfId="2" applyNumberFormat="1" applyFont="1"/>
    <xf numFmtId="169" fontId="8" fillId="0" borderId="0" xfId="0" applyNumberFormat="1" applyFont="1"/>
    <xf numFmtId="169" fontId="4" fillId="0" borderId="0" xfId="0" applyNumberFormat="1" applyFont="1" applyAlignment="1">
      <alignment horizontal="left"/>
    </xf>
    <xf numFmtId="169" fontId="9" fillId="0" borderId="0" xfId="0" applyNumberFormat="1" applyFont="1"/>
    <xf numFmtId="167" fontId="9" fillId="0" borderId="0" xfId="0" applyNumberFormat="1" applyFont="1"/>
    <xf numFmtId="0" fontId="9" fillId="0" borderId="0" xfId="0" applyFont="1" applyAlignment="1">
      <alignment horizontal="right" vertical="center"/>
    </xf>
    <xf numFmtId="169" fontId="6" fillId="0" borderId="0" xfId="2" applyNumberFormat="1" applyFont="1" applyAlignment="1">
      <alignment horizontal="center" vertical="center"/>
    </xf>
    <xf numFmtId="167" fontId="6" fillId="0" borderId="0" xfId="2" applyNumberFormat="1" applyFont="1" applyAlignment="1">
      <alignment horizontal="center" vertical="center"/>
    </xf>
    <xf numFmtId="165" fontId="9" fillId="0" borderId="0" xfId="0" applyNumberFormat="1" applyFont="1"/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169" fontId="19" fillId="0" borderId="2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169" fontId="19" fillId="5" borderId="7" xfId="0" applyNumberFormat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9" fillId="0" borderId="0" xfId="0" applyFont="1"/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6" fillId="0" borderId="0" xfId="1" applyFont="1" applyAlignment="1">
      <alignment horizontal="right" vertical="center"/>
    </xf>
    <xf numFmtId="0" fontId="13" fillId="0" borderId="0" xfId="0" applyFont="1" applyAlignment="1">
      <alignment horizontal="center"/>
    </xf>
  </cellXfs>
  <cellStyles count="4">
    <cellStyle name="Обычный" xfId="0" builtinId="0"/>
    <cellStyle name="Обычный 2" xfId="2" xr:uid="{00000000-0005-0000-0000-000002000000}"/>
    <cellStyle name="Обычный 2 2" xfId="1" xr:uid="{00000000-0005-0000-0000-000001000000}"/>
    <cellStyle name="Обычный 2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0799371664847"/>
          <c:y val="0.12962968725591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'1'!$K$65:$K$2000</c:f>
              <c:numCache>
                <c:formatCode>0.0000</c:formatCode>
                <c:ptCount val="1936"/>
              </c:numCache>
            </c:numRef>
          </c:xVal>
          <c:yVal>
            <c:numRef>
              <c:f>'1'!$J$65:$J$2000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5-4A2A-B8AF-1C1ED7D6E5ED}"/>
            </c:ext>
          </c:extLst>
        </c:ser>
        <c:ser>
          <c:idx val="1"/>
          <c:order val="1"/>
          <c:tx>
            <c:v>второе испытание</c:v>
          </c:tx>
          <c:spPr>
            <a:ln w="508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'1'!$M$65:$M$2000</c:f>
              <c:numCache>
                <c:formatCode>0.000</c:formatCode>
                <c:ptCount val="1936"/>
              </c:numCache>
            </c:numRef>
          </c:xVal>
          <c:yVal>
            <c:numRef>
              <c:f>'1'!$L$65:$L$2000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D5-4A2A-B8AF-1C1ED7D6E5ED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'1'!$O$65:$O$2000</c:f>
              <c:numCache>
                <c:formatCode>0.000</c:formatCode>
                <c:ptCount val="1936"/>
              </c:numCache>
            </c:numRef>
          </c:xVal>
          <c:yVal>
            <c:numRef>
              <c:f>'1'!$N$65:$N$2000</c:f>
              <c:numCache>
                <c:formatCode>0.0000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D5-4A2A-B8AF-1C1ED7D6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c:rich>
      </c:tx>
      <c:layout>
        <c:manualLayout>
          <c:xMode val="edge"/>
          <c:yMode val="edge"/>
          <c:x val="0.1643601355782989"/>
          <c:y val="2.47272698952303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77003799123841"/>
          <c:y val="0.1528557400690157"/>
          <c:w val="0.79992953368546449"/>
          <c:h val="0.66827004515160549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'1'!$G$65:$G$2000</c:f>
              <c:numCache>
                <c:formatCode>0.0000</c:formatCode>
                <c:ptCount val="1936"/>
              </c:numCache>
            </c:numRef>
          </c:xVal>
          <c:yVal>
            <c:numRef>
              <c:f>'1'!$F$65:$F$2000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1-4027-8C4A-570F6D82F9D5}"/>
            </c:ext>
          </c:extLst>
        </c:ser>
        <c:ser>
          <c:idx val="2"/>
          <c:order val="1"/>
          <c:tx>
            <c:v>Верхняя горизонтальная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'1'!$C$85:$C$86</c:f>
              <c:numCache>
                <c:formatCode>General</c:formatCode>
                <c:ptCount val="2"/>
              </c:numCache>
            </c:numRef>
          </c:xVal>
          <c:yVal>
            <c:numRef>
              <c:f>'1'!$D$85:$D$86</c:f>
              <c:numCache>
                <c:formatCode>0.0000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31-4027-8C4A-570F6D82F9D5}"/>
            </c:ext>
          </c:extLst>
        </c:ser>
        <c:ser>
          <c:idx val="3"/>
          <c:order val="2"/>
          <c:tx>
            <c:v>Прямая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'1'!$C$78:$C$79</c:f>
              <c:numCache>
                <c:formatCode>General</c:formatCode>
                <c:ptCount val="2"/>
              </c:numCache>
            </c:numRef>
          </c:xVal>
          <c:yVal>
            <c:numRef>
              <c:f>'1'!$D$78:$D$79</c:f>
              <c:numCache>
                <c:formatCode>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31-4027-8C4A-570F6D82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48096"/>
        <c:axId val="392150016"/>
      </c:scatterChart>
      <c:valAx>
        <c:axId val="392148096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c:rich>
          </c:tx>
          <c:layout>
            <c:manualLayout>
              <c:xMode val="edge"/>
              <c:yMode val="edge"/>
              <c:x val="0.86630242116985634"/>
              <c:y val="0.883761063181744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92150016"/>
        <c:crosses val="autoZero"/>
        <c:crossBetween val="midCat"/>
      </c:valAx>
      <c:valAx>
        <c:axId val="39215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q, </a:t>
                </a:r>
                <a:r>
                  <a:rPr lang="ru-RU" b="1"/>
                  <a:t>МПа</a:t>
                </a:r>
              </a:p>
            </c:rich>
          </c:tx>
          <c:layout>
            <c:manualLayout>
              <c:xMode val="edge"/>
              <c:yMode val="edge"/>
              <c:x val="5.5785832340570538E-2"/>
              <c:y val="4.89781666643951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9214809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c:rich>
      </c:tx>
      <c:layout>
        <c:manualLayout>
          <c:xMode val="edge"/>
          <c:yMode val="edge"/>
          <c:x val="0.15027427289406259"/>
          <c:y val="2.4603375505628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2456759026028549"/>
          <c:w val="0.92408441295324872"/>
          <c:h val="0.72630291490641752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'1'!$G$65:$G$2000</c:f>
              <c:numCache>
                <c:formatCode>0.0000</c:formatCode>
                <c:ptCount val="1936"/>
              </c:numCache>
            </c:numRef>
          </c:xVal>
          <c:yVal>
            <c:numRef>
              <c:f>'1'!$F$65:$F$2000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CD-4AB4-99C8-5FC03AAD37AE}"/>
            </c:ext>
          </c:extLst>
        </c:ser>
        <c:ser>
          <c:idx val="1"/>
          <c:order val="1"/>
          <c:tx>
            <c:v>Кас.50</c:v>
          </c:tx>
          <c:spPr>
            <a:ln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3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ACD-4AB4-99C8-5FC03AAD37AE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c:spPr>
            </c:marker>
            <c:bubble3D val="0"/>
            <c:spPr>
              <a:ln w="9525">
                <a:solidFill>
                  <a:srgbClr val="C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5-FACD-4AB4-99C8-5FC03AAD37AE}"/>
              </c:ext>
            </c:extLst>
          </c:dPt>
          <c:xVal>
            <c:numRef>
              <c:f>'1'!$A$81:$A$82</c:f>
              <c:numCache>
                <c:formatCode>0.0000</c:formatCode>
                <c:ptCount val="2"/>
              </c:numCache>
            </c:numRef>
          </c:xVal>
          <c:yVal>
            <c:numRef>
              <c:f>'1'!$B$81:$B$82</c:f>
              <c:numCache>
                <c:formatCode>0.0000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CD-4AB4-99C8-5FC03AAD37AE}"/>
            </c:ext>
          </c:extLst>
        </c:ser>
        <c:ser>
          <c:idx val="2"/>
          <c:order val="2"/>
          <c:tx>
            <c:v>2 Горизонтальня</c:v>
          </c:tx>
          <c:spPr>
            <a:ln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9525">
                <a:solidFill>
                  <a:srgbClr val="C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8-FACD-4AB4-99C8-5FC03AAD37AE}"/>
              </c:ext>
            </c:extLst>
          </c:dPt>
          <c:xVal>
            <c:numRef>
              <c:f>'1'!$A$75:$A$76</c:f>
              <c:numCache>
                <c:formatCode>0.0000</c:formatCode>
                <c:ptCount val="2"/>
              </c:numCache>
            </c:numRef>
          </c:xVal>
          <c:yVal>
            <c:numRef>
              <c:f>'1'!$B$75:$B$76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ACD-4AB4-99C8-5FC03AAD37AE}"/>
            </c:ext>
          </c:extLst>
        </c:ser>
        <c:ser>
          <c:idx val="3"/>
          <c:order val="3"/>
          <c:tx>
            <c:v>3 Горизонтальная Макс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'1'!$A$85:$A$86</c:f>
              <c:numCache>
                <c:formatCode>0.000</c:formatCode>
                <c:ptCount val="2"/>
              </c:numCache>
            </c:numRef>
          </c:xVal>
          <c:yVal>
            <c:numRef>
              <c:f>'1'!$B$85:$B$86</c:f>
              <c:numCache>
                <c:formatCode>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ACD-4AB4-99C8-5FC03AAD37AE}"/>
            </c:ext>
          </c:extLst>
        </c:ser>
        <c:ser>
          <c:idx val="4"/>
          <c:order val="4"/>
          <c:tx>
            <c:v>4 Вертикальная Макс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'1'!$A$88:$A$89</c:f>
              <c:numCache>
                <c:formatCode>0.000</c:formatCode>
                <c:ptCount val="2"/>
              </c:numCache>
            </c:numRef>
          </c:xVal>
          <c:yVal>
            <c:numRef>
              <c:f>'1'!$B$88:$B$89</c:f>
              <c:numCache>
                <c:formatCode>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ACD-4AB4-99C8-5FC03AAD37AE}"/>
            </c:ext>
          </c:extLst>
        </c:ser>
        <c:ser>
          <c:idx val="5"/>
          <c:order val="5"/>
          <c:tx>
            <c:v>5 Вертикальная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'1'!$A$78:$A$79</c:f>
              <c:numCache>
                <c:formatCode>0.0000</c:formatCode>
                <c:ptCount val="2"/>
              </c:numCache>
            </c:numRef>
          </c:xVal>
          <c:yVal>
            <c:numRef>
              <c:f>'1'!$B$78:$B$79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ACD-4AB4-99C8-5FC03AAD3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ln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'1'!$N$47:$N$49</c:f>
              <c:numCache>
                <c:formatCode>General</c:formatCode>
                <c:ptCount val="3"/>
              </c:numCache>
            </c:numRef>
          </c:xVal>
          <c:yVal>
            <c:numRef>
              <c:f>'1'!$O$47:$O$49</c:f>
              <c:numCache>
                <c:formatCode>0.000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D3-4A29-86EB-811E5FF7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9024"/>
        <c:axId val="425140984"/>
      </c:scatterChart>
      <c:valAx>
        <c:axId val="425139024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040170973321888"/>
              <c:y val="0.87089409765736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5140984"/>
        <c:crosses val="autoZero"/>
        <c:crossBetween val="midCat"/>
      </c:valAx>
      <c:valAx>
        <c:axId val="4251409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882441965246231E-2"/>
              <c:y val="4.0210198733774585E-2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2513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489857</xdr:colOff>
      <xdr:row>28</xdr:row>
      <xdr:rowOff>27215</xdr:rowOff>
    </xdr:from>
    <xdr:to>
      <xdr:col>21</xdr:col>
      <xdr:colOff>721177</xdr:colOff>
      <xdr:row>44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114745</xdr:colOff>
      <xdr:row>28</xdr:row>
      <xdr:rowOff>0</xdr:rowOff>
    </xdr:from>
    <xdr:to>
      <xdr:col>11</xdr:col>
      <xdr:colOff>384575</xdr:colOff>
      <xdr:row>44</xdr:row>
      <xdr:rowOff>149394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233854</xdr:colOff>
      <xdr:row>27</xdr:row>
      <xdr:rowOff>183933</xdr:rowOff>
    </xdr:from>
    <xdr:to>
      <xdr:col>4</xdr:col>
      <xdr:colOff>873602</xdr:colOff>
      <xdr:row>44</xdr:row>
      <xdr:rowOff>166460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138545</xdr:colOff>
      <xdr:row>56</xdr:row>
      <xdr:rowOff>80794</xdr:rowOff>
    </xdr:from>
    <xdr:to>
      <xdr:col>7</xdr:col>
      <xdr:colOff>487040</xdr:colOff>
      <xdr:row>59</xdr:row>
      <xdr:rowOff>150200</xdr:rowOff>
    </xdr:to>
    <xdr:pic>
      <xdr:nvPicPr>
        <xdr:cNvPr id="8" name="image1-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4675909" y="11216385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373869</xdr:colOff>
      <xdr:row>54</xdr:row>
      <xdr:rowOff>92000</xdr:rowOff>
    </xdr:from>
    <xdr:to>
      <xdr:col>7</xdr:col>
      <xdr:colOff>640449</xdr:colOff>
      <xdr:row>59</xdr:row>
      <xdr:rowOff>50522</xdr:rowOff>
    </xdr:to>
    <xdr:pic>
      <xdr:nvPicPr>
        <xdr:cNvPr id="9" name="image1-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53604" t="72637" r="12698" b="9368"/>
        <a:stretch>
          <a:fillRect/>
        </a:stretch>
      </xdr:blipFill>
      <xdr:spPr bwMode="auto">
        <a:xfrm>
          <a:off x="4911233" y="10846591"/>
          <a:ext cx="1703989" cy="87638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670267</xdr:colOff>
      <xdr:row>51</xdr:row>
      <xdr:rowOff>103910</xdr:rowOff>
    </xdr:from>
    <xdr:to>
      <xdr:col>8</xdr:col>
      <xdr:colOff>284174</xdr:colOff>
      <xdr:row>60</xdr:row>
      <xdr:rowOff>84131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207631" y="10235046"/>
          <a:ext cx="1882588" cy="169472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225137</xdr:colOff>
      <xdr:row>56</xdr:row>
      <xdr:rowOff>28839</xdr:rowOff>
    </xdr:from>
    <xdr:to>
      <xdr:col>18</xdr:col>
      <xdr:colOff>313859</xdr:colOff>
      <xdr:row>59</xdr:row>
      <xdr:rowOff>98245</xdr:rowOff>
    </xdr:to>
    <xdr:pic>
      <xdr:nvPicPr>
        <xdr:cNvPr id="11" name="image1-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13733319" y="11164430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460461</xdr:colOff>
      <xdr:row>54</xdr:row>
      <xdr:rowOff>40045</xdr:rowOff>
    </xdr:from>
    <xdr:to>
      <xdr:col>18</xdr:col>
      <xdr:colOff>467268</xdr:colOff>
      <xdr:row>58</xdr:row>
      <xdr:rowOff>171749</xdr:rowOff>
    </xdr:to>
    <xdr:pic>
      <xdr:nvPicPr>
        <xdr:cNvPr id="12" name="image1-4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53604" t="72637" r="12698" b="9368"/>
        <a:stretch>
          <a:fillRect/>
        </a:stretch>
      </xdr:blipFill>
      <xdr:spPr bwMode="auto">
        <a:xfrm>
          <a:off x="13968643" y="10794636"/>
          <a:ext cx="1703989" cy="87638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756859</xdr:colOff>
      <xdr:row>51</xdr:row>
      <xdr:rowOff>51955</xdr:rowOff>
    </xdr:from>
    <xdr:to>
      <xdr:col>19</xdr:col>
      <xdr:colOff>336129</xdr:colOff>
      <xdr:row>60</xdr:row>
      <xdr:rowOff>32176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65041" y="10183091"/>
          <a:ext cx="1882588" cy="1694721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12</xdr:col>
      <xdr:colOff>347383</xdr:colOff>
      <xdr:row>27</xdr:row>
      <xdr:rowOff>179294</xdr:rowOff>
    </xdr:from>
    <xdr:to>
      <xdr:col>16</xdr:col>
      <xdr:colOff>244530</xdr:colOff>
      <xdr:row>44</xdr:row>
      <xdr:rowOff>15367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3C20E2A-9B66-4724-A6AE-D967ABE17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564"/>
  <sheetViews>
    <sheetView tabSelected="1" view="pageBreakPreview" topLeftCell="A12" zoomScale="85" zoomScaleNormal="40" zoomScaleSheetLayoutView="85" workbookViewId="0">
      <selection activeCell="O26" sqref="O26"/>
    </sheetView>
  </sheetViews>
  <sheetFormatPr defaultColWidth="9.140625" defaultRowHeight="14.25" x14ac:dyDescent="0.2"/>
  <cols>
    <col min="1" max="1" width="15.85546875" style="53" customWidth="1"/>
    <col min="2" max="2" width="18.28515625" style="53" customWidth="1"/>
    <col min="3" max="3" width="12.42578125" style="53" customWidth="1"/>
    <col min="4" max="4" width="9.140625" style="53" customWidth="1"/>
    <col min="5" max="6" width="12.42578125" style="53" bestFit="1" customWidth="1"/>
    <col min="7" max="7" width="9.140625" style="53" customWidth="1"/>
    <col min="8" max="8" width="12.42578125" style="53" customWidth="1"/>
    <col min="9" max="11" width="9.140625" style="53" customWidth="1"/>
    <col min="12" max="12" width="10.140625" style="53" customWidth="1"/>
    <col min="13" max="13" width="14.140625" style="53" customWidth="1"/>
    <col min="14" max="16" width="16.28515625" style="53" customWidth="1"/>
    <col min="17" max="17" width="12.42578125" style="53" bestFit="1" customWidth="1"/>
    <col min="18" max="18" width="13" style="53" customWidth="1"/>
    <col min="19" max="19" width="9.140625" style="53" customWidth="1"/>
    <col min="20" max="20" width="13" style="53" customWidth="1"/>
    <col min="21" max="21" width="9.140625" style="53" customWidth="1"/>
    <col min="22" max="22" width="12" style="53" customWidth="1"/>
    <col min="23" max="23" width="9.140625" style="53" customWidth="1"/>
    <col min="24" max="16384" width="9.140625" style="53"/>
  </cols>
  <sheetData>
    <row r="1" spans="1:58" ht="15" customHeight="1" x14ac:dyDescent="0.2">
      <c r="A1" s="90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63"/>
      <c r="M1" s="90" t="s">
        <v>0</v>
      </c>
      <c r="N1" s="88"/>
      <c r="O1" s="88"/>
      <c r="P1" s="88"/>
      <c r="Q1" s="88"/>
      <c r="R1" s="88"/>
      <c r="S1" s="88"/>
      <c r="T1" s="88"/>
      <c r="U1" s="88"/>
    </row>
    <row r="2" spans="1:58" ht="15" customHeight="1" x14ac:dyDescent="0.2">
      <c r="A2" s="90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63"/>
      <c r="M2" s="90" t="s">
        <v>1</v>
      </c>
      <c r="N2" s="88"/>
      <c r="O2" s="88"/>
      <c r="P2" s="88"/>
      <c r="Q2" s="88"/>
      <c r="R2" s="88"/>
      <c r="S2" s="88"/>
      <c r="T2" s="88"/>
      <c r="U2" s="88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</row>
    <row r="3" spans="1:58" ht="15" customHeight="1" x14ac:dyDescent="0.2">
      <c r="A3" s="90" t="s">
        <v>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63"/>
      <c r="M3" s="90" t="s">
        <v>2</v>
      </c>
      <c r="N3" s="88"/>
      <c r="O3" s="88"/>
      <c r="P3" s="88"/>
      <c r="Q3" s="88"/>
      <c r="R3" s="88"/>
      <c r="S3" s="88"/>
      <c r="T3" s="88"/>
      <c r="U3" s="88"/>
    </row>
    <row r="4" spans="1:58" ht="15" customHeight="1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58" ht="15" customHeight="1" x14ac:dyDescent="0.2">
      <c r="A5" s="90" t="s">
        <v>3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63"/>
      <c r="M5" s="90" t="s">
        <v>3</v>
      </c>
      <c r="N5" s="88"/>
      <c r="O5" s="88"/>
      <c r="P5" s="88"/>
      <c r="Q5" s="88"/>
      <c r="R5" s="88"/>
      <c r="S5" s="88"/>
      <c r="T5" s="88"/>
      <c r="U5" s="88"/>
    </row>
    <row r="6" spans="1:58" ht="15" customHeight="1" x14ac:dyDescent="0.25">
      <c r="A6" s="89" t="s">
        <v>4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64"/>
      <c r="M6" s="89" t="s">
        <v>4</v>
      </c>
      <c r="N6" s="88"/>
      <c r="O6" s="88"/>
      <c r="P6" s="88"/>
      <c r="Q6" s="88"/>
      <c r="R6" s="88"/>
      <c r="S6" s="88"/>
      <c r="T6" s="88"/>
      <c r="U6" s="88"/>
      <c r="BD6" s="45"/>
      <c r="BE6" s="45"/>
      <c r="BF6" s="45"/>
    </row>
    <row r="7" spans="1:58" ht="15" customHeight="1" x14ac:dyDescent="0.25">
      <c r="A7" s="90" t="s">
        <v>5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63"/>
      <c r="M7" s="90" t="s">
        <v>5</v>
      </c>
      <c r="N7" s="88"/>
      <c r="O7" s="88"/>
      <c r="P7" s="88"/>
      <c r="Q7" s="88"/>
      <c r="R7" s="88"/>
      <c r="S7" s="88"/>
      <c r="T7" s="88"/>
      <c r="U7" s="88"/>
      <c r="BD7" s="46"/>
      <c r="BE7" s="47"/>
      <c r="BF7" s="48"/>
    </row>
    <row r="8" spans="1:58" ht="15" customHeight="1" x14ac:dyDescent="0.25">
      <c r="A8" s="2"/>
      <c r="B8" s="8"/>
      <c r="C8" s="8"/>
      <c r="D8" s="8"/>
      <c r="E8" s="8"/>
      <c r="F8" s="10"/>
      <c r="G8" s="10"/>
      <c r="H8" s="3"/>
      <c r="I8" s="4"/>
      <c r="J8" s="5"/>
      <c r="K8" s="6"/>
      <c r="L8" s="6"/>
      <c r="M8" s="2"/>
      <c r="N8" s="8"/>
      <c r="O8" s="8"/>
      <c r="P8" s="8"/>
      <c r="Q8" s="8"/>
      <c r="R8" s="10"/>
      <c r="S8" s="10"/>
      <c r="T8" s="3"/>
      <c r="U8" s="4"/>
      <c r="BD8" s="46"/>
      <c r="BE8" s="49"/>
      <c r="BF8" s="45"/>
    </row>
    <row r="9" spans="1:58" ht="15" customHeight="1" x14ac:dyDescent="0.25">
      <c r="A9" s="92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92" t="s">
        <v>6</v>
      </c>
      <c r="N9" s="88"/>
      <c r="O9" s="88"/>
      <c r="P9" s="88"/>
      <c r="Q9" s="88"/>
      <c r="R9" s="88"/>
      <c r="S9" s="88"/>
      <c r="T9" s="88"/>
      <c r="U9" s="88"/>
      <c r="V9" s="88"/>
      <c r="BD9" s="46"/>
      <c r="BE9" s="50"/>
      <c r="BF9" s="45"/>
    </row>
    <row r="10" spans="1:58" ht="15" customHeight="1" x14ac:dyDescent="0.25">
      <c r="A10" s="12"/>
      <c r="B10" s="13"/>
      <c r="C10" s="13"/>
      <c r="D10" s="13"/>
      <c r="E10" s="13"/>
      <c r="F10" s="21"/>
      <c r="G10" s="21"/>
      <c r="H10" s="14"/>
      <c r="I10" s="15"/>
      <c r="J10" s="16"/>
      <c r="K10" s="17"/>
      <c r="L10" s="17"/>
      <c r="M10" s="12"/>
      <c r="N10" s="13"/>
      <c r="O10" s="13"/>
      <c r="P10" s="13"/>
      <c r="Q10" s="13"/>
      <c r="R10" s="21"/>
      <c r="S10" s="21"/>
      <c r="T10" s="14"/>
      <c r="U10" s="15"/>
      <c r="BD10" s="46"/>
      <c r="BE10" s="51"/>
      <c r="BF10" s="45"/>
    </row>
    <row r="11" spans="1:58" ht="15" customHeight="1" x14ac:dyDescent="0.25">
      <c r="A11" s="18" t="str">
        <f>M11</f>
        <v>Наименование и адрес заказчика: Переход трубопровода через р. Енисей</v>
      </c>
      <c r="B11" s="13"/>
      <c r="C11" s="13"/>
      <c r="D11" s="60"/>
      <c r="E11" s="13"/>
      <c r="F11" s="21"/>
      <c r="G11" s="21"/>
      <c r="H11" s="14"/>
      <c r="I11" s="15"/>
      <c r="J11" s="16"/>
      <c r="K11" s="17"/>
      <c r="L11" s="17"/>
      <c r="M11" s="18" t="s">
        <v>7</v>
      </c>
      <c r="N11" s="13"/>
      <c r="O11" s="13"/>
      <c r="P11" s="13"/>
      <c r="Q11" s="13"/>
      <c r="R11" s="21"/>
      <c r="S11" s="21"/>
      <c r="T11" s="14"/>
      <c r="U11" s="15"/>
      <c r="BD11" s="45"/>
      <c r="BE11" s="45"/>
      <c r="BF11" s="45"/>
    </row>
    <row r="12" spans="1:58" ht="15" customHeight="1" x14ac:dyDescent="0.25">
      <c r="A12" s="11" t="str">
        <f>M12</f>
        <v>Наименование объекта: ООО Регионстрой</v>
      </c>
      <c r="B12" s="19"/>
      <c r="C12" s="19"/>
      <c r="D12" s="11"/>
      <c r="E12" s="19"/>
      <c r="F12" s="19"/>
      <c r="G12" s="19"/>
      <c r="H12" s="19"/>
      <c r="I12" s="19"/>
      <c r="J12" s="19"/>
      <c r="K12" s="19"/>
      <c r="L12" s="19"/>
      <c r="M12" s="11" t="s">
        <v>8</v>
      </c>
      <c r="N12" s="19"/>
      <c r="O12" s="19"/>
      <c r="P12" s="19"/>
      <c r="Q12" s="19"/>
      <c r="R12" s="19"/>
      <c r="S12" s="19"/>
      <c r="T12" s="19"/>
      <c r="U12" s="19"/>
      <c r="V12" s="19"/>
    </row>
    <row r="13" spans="1:58" ht="15" customHeight="1" x14ac:dyDescent="0.25">
      <c r="A13" s="18" t="s">
        <v>9</v>
      </c>
      <c r="B13" s="13"/>
      <c r="C13" s="13"/>
      <c r="D13" s="13"/>
      <c r="E13" s="13"/>
      <c r="F13" s="21"/>
      <c r="G13" s="21"/>
      <c r="H13" s="20"/>
      <c r="I13" s="20"/>
      <c r="J13" s="20"/>
      <c r="K13" s="21"/>
      <c r="L13" s="21"/>
      <c r="M13" s="18" t="s">
        <v>10</v>
      </c>
      <c r="N13" s="13"/>
      <c r="O13" s="13"/>
      <c r="P13" s="13"/>
      <c r="Q13" s="13"/>
      <c r="R13" s="21"/>
      <c r="S13" s="21"/>
      <c r="T13" s="20"/>
      <c r="U13" s="20"/>
    </row>
    <row r="14" spans="1:58" ht="17.649999999999999" customHeight="1" x14ac:dyDescent="0.25">
      <c r="A14" s="18" t="s">
        <v>11</v>
      </c>
      <c r="B14" s="13"/>
      <c r="C14" s="13"/>
      <c r="D14" s="13"/>
      <c r="E14" s="13"/>
      <c r="F14" s="21"/>
      <c r="G14" s="21"/>
      <c r="H14" s="16"/>
      <c r="I14" s="16"/>
      <c r="J14" s="22"/>
      <c r="K14" s="20"/>
      <c r="L14" s="20"/>
      <c r="M14" s="18" t="s">
        <v>11</v>
      </c>
      <c r="N14" s="13"/>
      <c r="O14" s="13"/>
      <c r="P14" s="13"/>
      <c r="Q14" s="13"/>
      <c r="R14" s="21"/>
      <c r="S14" s="21"/>
      <c r="T14" s="16"/>
      <c r="U14" s="16"/>
    </row>
    <row r="15" spans="1:58" ht="15" customHeight="1" x14ac:dyDescent="0.25">
      <c r="A15" s="18" t="str">
        <f>M15</f>
        <v>Дата получение объекта подлежащего испытаниям: 07.04.2022</v>
      </c>
      <c r="B15" s="13"/>
      <c r="C15" s="13"/>
      <c r="D15" s="13"/>
      <c r="E15" s="13"/>
      <c r="F15" s="55"/>
      <c r="G15" s="21"/>
      <c r="H15" s="16"/>
      <c r="I15" s="16"/>
      <c r="J15" s="22"/>
      <c r="K15" s="20"/>
      <c r="L15" s="20"/>
      <c r="M15" s="18" t="s">
        <v>12</v>
      </c>
      <c r="N15" s="13"/>
      <c r="O15" s="13"/>
      <c r="P15" s="13"/>
      <c r="Q15" s="56"/>
      <c r="R15" s="21"/>
      <c r="S15" s="21"/>
      <c r="T15" s="16"/>
      <c r="U15" s="16"/>
      <c r="AX15" s="94"/>
      <c r="AY15" s="88"/>
      <c r="BD15" s="43"/>
      <c r="BE15" s="52"/>
    </row>
    <row r="16" spans="1:58" ht="15.6" customHeight="1" x14ac:dyDescent="0.25">
      <c r="A16" s="18" t="str">
        <f>M16</f>
        <v>Дата испытания: 07.04.2022-29.04.2022</v>
      </c>
      <c r="B16" s="13"/>
      <c r="C16" s="56"/>
      <c r="D16" s="13"/>
      <c r="G16" s="21"/>
      <c r="H16" s="68"/>
      <c r="I16" s="16"/>
      <c r="J16" s="17"/>
      <c r="K16" s="21"/>
      <c r="L16" s="21"/>
      <c r="M16" s="18" t="s">
        <v>13</v>
      </c>
      <c r="N16" s="13"/>
      <c r="O16" s="56"/>
      <c r="P16" s="13"/>
      <c r="Q16" s="13"/>
      <c r="R16" s="21"/>
      <c r="S16" s="21"/>
      <c r="T16" s="68"/>
      <c r="U16" s="16"/>
      <c r="AX16" s="36"/>
      <c r="AY16" s="37"/>
      <c r="AZ16" s="38"/>
      <c r="BA16" s="38"/>
      <c r="BB16" s="39"/>
    </row>
    <row r="17" spans="1:55" ht="15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AX17" s="40"/>
      <c r="AY17" s="41"/>
      <c r="AZ17" s="42"/>
      <c r="BA17" s="38"/>
      <c r="BB17" s="38"/>
    </row>
    <row r="18" spans="1:55" ht="15" customHeight="1" x14ac:dyDescent="0.2">
      <c r="A18" s="91" t="s">
        <v>14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66"/>
      <c r="M18" s="91" t="s">
        <v>14</v>
      </c>
      <c r="N18" s="88"/>
      <c r="O18" s="88"/>
      <c r="P18" s="88"/>
      <c r="Q18" s="88"/>
      <c r="R18" s="88"/>
      <c r="S18" s="88"/>
      <c r="T18" s="88"/>
      <c r="U18" s="88"/>
      <c r="AX18" s="40"/>
      <c r="AY18" s="41"/>
    </row>
    <row r="19" spans="1:55" ht="1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AX19" s="40"/>
      <c r="AY19" s="41"/>
    </row>
    <row r="20" spans="1:55" ht="16.899999999999999" customHeight="1" x14ac:dyDescent="0.25">
      <c r="A20" s="24" t="s">
        <v>15</v>
      </c>
      <c r="B20" s="25"/>
      <c r="C20" s="33" t="str">
        <f>O20</f>
        <v>52330</v>
      </c>
      <c r="D20" s="25"/>
      <c r="E20" s="25"/>
      <c r="F20" s="25"/>
      <c r="G20" s="25"/>
      <c r="H20" s="26" t="s">
        <v>16</v>
      </c>
      <c r="I20" s="69">
        <f>U20</f>
        <v>0.26898871600000002</v>
      </c>
      <c r="J20" s="25"/>
      <c r="K20" s="25"/>
      <c r="L20" s="25"/>
      <c r="M20" s="24" t="s">
        <v>15</v>
      </c>
      <c r="N20" s="25"/>
      <c r="O20" s="33" t="s">
        <v>17</v>
      </c>
      <c r="P20" s="25"/>
      <c r="Q20" s="25"/>
      <c r="R20" s="25"/>
      <c r="S20" s="25"/>
      <c r="T20" s="26" t="s">
        <v>16</v>
      </c>
      <c r="U20" s="69">
        <v>0.26898871600000002</v>
      </c>
      <c r="AX20" s="40"/>
      <c r="AY20" s="41"/>
    </row>
    <row r="21" spans="1:55" ht="15" customHeight="1" x14ac:dyDescent="0.25">
      <c r="A21" s="24" t="s">
        <v>18</v>
      </c>
      <c r="B21" s="25"/>
      <c r="C21" s="33" t="str">
        <f>O21</f>
        <v>BH-101</v>
      </c>
      <c r="D21" s="25"/>
      <c r="E21" s="25"/>
      <c r="F21" s="25"/>
      <c r="G21" s="25"/>
      <c r="H21" s="26" t="s">
        <v>19</v>
      </c>
      <c r="I21" s="69">
        <f>U21</f>
        <v>1.8</v>
      </c>
      <c r="J21" s="25"/>
      <c r="K21" s="25"/>
      <c r="L21" s="25"/>
      <c r="M21" s="24" t="s">
        <v>18</v>
      </c>
      <c r="N21" s="25"/>
      <c r="O21" s="33" t="s">
        <v>20</v>
      </c>
      <c r="P21" s="25"/>
      <c r="Q21" s="25"/>
      <c r="R21" s="25"/>
      <c r="S21" s="25"/>
      <c r="T21" s="26" t="s">
        <v>19</v>
      </c>
      <c r="U21" s="59">
        <v>1.8</v>
      </c>
      <c r="AX21" s="40"/>
      <c r="AY21" s="41"/>
    </row>
    <row r="22" spans="1:55" ht="16.899999999999999" customHeight="1" x14ac:dyDescent="0.25">
      <c r="A22" s="24" t="s">
        <v>21</v>
      </c>
      <c r="B22" s="25"/>
      <c r="C22" s="33" t="str">
        <f>O22</f>
        <v>0.9</v>
      </c>
      <c r="D22" s="25"/>
      <c r="E22" s="25"/>
      <c r="F22" s="25"/>
      <c r="G22" s="25"/>
      <c r="H22" s="26" t="s">
        <v>22</v>
      </c>
      <c r="I22" s="69">
        <f>U22</f>
        <v>2.74</v>
      </c>
      <c r="J22" s="25"/>
      <c r="K22" s="25"/>
      <c r="L22" s="25"/>
      <c r="M22" s="24" t="s">
        <v>21</v>
      </c>
      <c r="N22" s="25"/>
      <c r="O22" s="58" t="s">
        <v>23</v>
      </c>
      <c r="P22" s="25"/>
      <c r="Q22" s="25"/>
      <c r="R22" s="25"/>
      <c r="S22" s="25"/>
      <c r="T22" s="26" t="s">
        <v>22</v>
      </c>
      <c r="U22" s="59">
        <v>2.74</v>
      </c>
      <c r="AX22" s="94"/>
      <c r="AY22" s="88"/>
    </row>
    <row r="23" spans="1:55" ht="15.6" customHeight="1" x14ac:dyDescent="0.25">
      <c r="A23" s="24" t="s">
        <v>24</v>
      </c>
      <c r="B23" s="25"/>
      <c r="C23" s="33" t="str">
        <f>O23</f>
        <v>Суглинок щебенистый, мягкопластичный, легкий пылеватый</v>
      </c>
      <c r="D23" s="25"/>
      <c r="E23" s="25"/>
      <c r="F23" s="25"/>
      <c r="G23" s="25"/>
      <c r="H23" s="26" t="s">
        <v>25</v>
      </c>
      <c r="I23" s="69">
        <f>U23</f>
        <v>0.9316828232444444</v>
      </c>
      <c r="J23" s="25"/>
      <c r="K23" s="25"/>
      <c r="L23" s="25"/>
      <c r="M23" s="24" t="s">
        <v>24</v>
      </c>
      <c r="N23" s="25"/>
      <c r="O23" s="33" t="s">
        <v>26</v>
      </c>
      <c r="P23" s="25"/>
      <c r="Q23" s="25"/>
      <c r="R23" s="25"/>
      <c r="S23" s="25"/>
      <c r="T23" s="26" t="s">
        <v>25</v>
      </c>
      <c r="U23" s="59">
        <v>0.9316828232444444</v>
      </c>
      <c r="AX23" s="36"/>
      <c r="AY23" s="37"/>
      <c r="AZ23" s="38"/>
      <c r="BA23" s="38"/>
      <c r="BB23" s="39"/>
    </row>
    <row r="24" spans="1:55" ht="16.899999999999999" customHeight="1" x14ac:dyDescent="0.25">
      <c r="A24" s="25" t="s">
        <v>27</v>
      </c>
      <c r="B24" s="25"/>
      <c r="C24" s="33" t="str">
        <f>O24</f>
        <v>КД</v>
      </c>
      <c r="D24" s="25"/>
      <c r="E24" s="25"/>
      <c r="F24" s="25"/>
      <c r="G24" s="25"/>
      <c r="H24" s="26" t="s">
        <v>28</v>
      </c>
      <c r="I24" s="69">
        <f>U24</f>
        <v>0.8</v>
      </c>
      <c r="J24" s="57"/>
      <c r="K24" s="25"/>
      <c r="L24" s="25"/>
      <c r="M24" s="25" t="s">
        <v>27</v>
      </c>
      <c r="N24" s="25"/>
      <c r="O24" s="33" t="s">
        <v>29</v>
      </c>
      <c r="P24" s="25"/>
      <c r="Q24" s="25"/>
      <c r="R24" s="25"/>
      <c r="S24" s="25"/>
      <c r="T24" s="26" t="s">
        <v>28</v>
      </c>
      <c r="U24" s="59">
        <v>0.8</v>
      </c>
      <c r="AX24" s="40"/>
      <c r="AY24" s="41"/>
      <c r="AZ24" s="42"/>
      <c r="BA24" s="38"/>
      <c r="BB24" s="38"/>
    </row>
    <row r="25" spans="1:55" ht="15" customHeight="1" x14ac:dyDescent="0.25">
      <c r="A25" s="25"/>
      <c r="B25" s="25"/>
      <c r="C25" s="33"/>
      <c r="D25" s="25"/>
      <c r="E25" s="25"/>
      <c r="F25" s="25"/>
      <c r="G25" s="27"/>
      <c r="H25" s="25"/>
      <c r="I25" s="33"/>
      <c r="J25" s="25"/>
      <c r="K25" s="25"/>
      <c r="L25" s="25"/>
      <c r="M25" s="25"/>
      <c r="N25" s="25"/>
      <c r="O25" s="25"/>
      <c r="P25" s="25"/>
      <c r="Q25" s="25"/>
      <c r="R25" s="25"/>
      <c r="S25" s="27"/>
      <c r="T25" s="25"/>
      <c r="U25" s="25"/>
      <c r="AX25" s="40"/>
      <c r="AY25" s="41"/>
      <c r="BC25" s="44"/>
    </row>
    <row r="26" spans="1:55" ht="15" customHeight="1" x14ac:dyDescent="0.2">
      <c r="AX26" s="40"/>
      <c r="AY26" s="41"/>
    </row>
    <row r="27" spans="1:55" ht="15" customHeight="1" x14ac:dyDescent="0.2">
      <c r="A27" s="91" t="s">
        <v>30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66"/>
      <c r="M27" s="91" t="s">
        <v>30</v>
      </c>
      <c r="N27" s="88"/>
      <c r="O27" s="88"/>
      <c r="P27" s="88"/>
      <c r="Q27" s="88"/>
      <c r="R27" s="88"/>
      <c r="S27" s="88"/>
      <c r="T27" s="88"/>
      <c r="U27" s="88"/>
      <c r="AX27" s="40"/>
      <c r="AY27" s="41"/>
    </row>
    <row r="28" spans="1:55" ht="15" customHeight="1" x14ac:dyDescent="0.2">
      <c r="AX28" s="40"/>
      <c r="AY28" s="41"/>
    </row>
    <row r="29" spans="1:55" ht="15" customHeight="1" x14ac:dyDescent="0.25">
      <c r="AX29" s="94"/>
      <c r="AY29" s="88"/>
    </row>
    <row r="30" spans="1:55" ht="15.6" customHeight="1" x14ac:dyDescent="0.2">
      <c r="AX30" s="36"/>
      <c r="AY30" s="37"/>
      <c r="AZ30" s="38"/>
      <c r="BA30" s="38"/>
      <c r="BB30" s="39"/>
    </row>
    <row r="31" spans="1:55" ht="15" customHeight="1" x14ac:dyDescent="0.2">
      <c r="AX31" s="40"/>
      <c r="AY31" s="41"/>
      <c r="AZ31" s="42"/>
      <c r="BA31" s="38"/>
      <c r="BB31" s="38"/>
    </row>
    <row r="32" spans="1:55" ht="15" customHeight="1" x14ac:dyDescent="0.2">
      <c r="AX32" s="40"/>
      <c r="AY32" s="41"/>
    </row>
    <row r="33" spans="1:51" ht="15" customHeight="1" x14ac:dyDescent="0.2">
      <c r="AX33" s="40"/>
      <c r="AY33" s="41"/>
    </row>
    <row r="34" spans="1:51" ht="15" customHeight="1" x14ac:dyDescent="0.2">
      <c r="AX34" s="40"/>
      <c r="AY34" s="41"/>
    </row>
    <row r="35" spans="1:51" ht="15" customHeight="1" x14ac:dyDescent="0.2">
      <c r="AX35" s="40"/>
      <c r="AY35" s="41"/>
    </row>
    <row r="36" spans="1:51" ht="15" customHeight="1" x14ac:dyDescent="0.2"/>
    <row r="37" spans="1:51" ht="15" customHeight="1" x14ac:dyDescent="0.2"/>
    <row r="38" spans="1:51" ht="15" customHeight="1" x14ac:dyDescent="0.2"/>
    <row r="39" spans="1:51" ht="15" customHeight="1" x14ac:dyDescent="0.2"/>
    <row r="40" spans="1:51" ht="15" customHeight="1" x14ac:dyDescent="0.2"/>
    <row r="41" spans="1:51" ht="15" customHeight="1" x14ac:dyDescent="0.2"/>
    <row r="42" spans="1:51" ht="15" customHeight="1" x14ac:dyDescent="0.2"/>
    <row r="46" spans="1:51" ht="38.25" customHeight="1" x14ac:dyDescent="0.25">
      <c r="B46" s="7"/>
      <c r="C46" s="7"/>
      <c r="N46" s="77" t="s">
        <v>56</v>
      </c>
      <c r="O46" s="77" t="s">
        <v>57</v>
      </c>
      <c r="P46" s="77" t="s">
        <v>58</v>
      </c>
      <c r="Q46" s="77" t="s">
        <v>59</v>
      </c>
      <c r="R46" s="77" t="s">
        <v>60</v>
      </c>
    </row>
    <row r="47" spans="1:51" ht="16.5" customHeight="1" x14ac:dyDescent="0.25">
      <c r="B47" s="7"/>
      <c r="C47" s="7"/>
      <c r="N47" s="78"/>
      <c r="O47" s="79"/>
      <c r="P47" s="80"/>
      <c r="Q47" s="80"/>
      <c r="R47" s="81"/>
      <c r="W47" s="53">
        <v>1</v>
      </c>
    </row>
    <row r="48" spans="1:51" ht="16.5" customHeight="1" x14ac:dyDescent="0.25">
      <c r="A48" s="1"/>
      <c r="B48" s="29"/>
      <c r="C48" s="29"/>
      <c r="D48" s="1"/>
      <c r="E48" s="1"/>
      <c r="F48" s="1"/>
      <c r="G48" s="1"/>
      <c r="H48" s="1"/>
      <c r="N48" s="78"/>
      <c r="O48" s="79"/>
      <c r="P48" s="82" t="e">
        <f>SLOPE(O47:O49,N47:N49)</f>
        <v>#DIV/0!</v>
      </c>
      <c r="Q48" s="83" t="e">
        <f>ATAN(P48)*180/PI()</f>
        <v>#DIV/0!</v>
      </c>
      <c r="R48" s="84" t="e">
        <f>((O47+O48+O49)*(N47^2+N48^2+N49^2)-(N47+N48+N49)*(O47*N47+O48*N48+O49*N49))/(3*(N47^2+N48^2+N49^2)-((N47+N48+N49)^2))</f>
        <v>#DIV/0!</v>
      </c>
    </row>
    <row r="49" spans="1:21" ht="16.5" customHeight="1" x14ac:dyDescent="0.25">
      <c r="A49" s="1"/>
      <c r="B49" s="29"/>
      <c r="C49" s="29"/>
      <c r="D49" s="30" t="s">
        <v>31</v>
      </c>
      <c r="E49" s="29"/>
      <c r="F49" s="1"/>
      <c r="G49" s="1"/>
      <c r="H49" s="1"/>
      <c r="N49" s="78"/>
      <c r="O49" s="79"/>
      <c r="P49" s="85"/>
      <c r="Q49" s="85"/>
      <c r="R49" s="86"/>
    </row>
    <row r="50" spans="1:21" ht="16.5" customHeight="1" x14ac:dyDescent="0.25">
      <c r="A50" s="1"/>
      <c r="B50" s="1"/>
      <c r="C50" s="1"/>
      <c r="D50" s="30" t="s">
        <v>32</v>
      </c>
      <c r="E50" s="62" t="e">
        <f>B70/A70</f>
        <v>#DIV/0!</v>
      </c>
      <c r="F50" s="1"/>
      <c r="G50" s="1"/>
      <c r="H50" s="1"/>
      <c r="Q50" s="28"/>
    </row>
    <row r="51" spans="1:21" ht="16.5" customHeight="1" x14ac:dyDescent="0.25">
      <c r="A51" s="1"/>
      <c r="B51" s="1"/>
      <c r="C51" s="1"/>
      <c r="D51" s="30" t="s">
        <v>33</v>
      </c>
      <c r="E51" s="62" t="e">
        <f>A65/B65</f>
        <v>#DIV/0!</v>
      </c>
      <c r="F51" s="1"/>
      <c r="G51" s="1"/>
      <c r="H51" s="1"/>
      <c r="M51" s="1"/>
      <c r="N51" s="1"/>
      <c r="O51" s="1"/>
      <c r="P51" s="1"/>
      <c r="Q51" s="31"/>
      <c r="R51" s="1"/>
      <c r="S51" s="1"/>
      <c r="T51" s="1"/>
      <c r="U51" s="1"/>
    </row>
    <row r="52" spans="1:21" ht="16.5" customHeight="1" x14ac:dyDescent="0.25">
      <c r="A52" s="1"/>
      <c r="B52" s="1"/>
      <c r="C52" s="1"/>
      <c r="D52" s="30" t="s">
        <v>34</v>
      </c>
      <c r="E52" s="54"/>
      <c r="F52" s="1"/>
      <c r="G52" s="1"/>
      <c r="H52" s="1"/>
      <c r="M52" s="1"/>
      <c r="N52" s="29" t="s">
        <v>35</v>
      </c>
      <c r="O52" s="1"/>
      <c r="P52" s="1"/>
      <c r="Q52" s="1"/>
      <c r="R52" s="1"/>
      <c r="S52" s="1"/>
      <c r="T52" s="1"/>
      <c r="U52" s="1"/>
    </row>
    <row r="53" spans="1:21" ht="16.5" customHeight="1" x14ac:dyDescent="0.25">
      <c r="A53" s="1"/>
      <c r="B53" s="1"/>
      <c r="C53" s="1"/>
      <c r="D53" s="1"/>
      <c r="E53" s="1"/>
      <c r="F53" s="1"/>
      <c r="G53" s="1"/>
      <c r="H53" s="1"/>
      <c r="M53" s="1"/>
      <c r="N53" s="30" t="s">
        <v>36</v>
      </c>
      <c r="O53" s="32">
        <v>20</v>
      </c>
      <c r="P53" s="1"/>
      <c r="Q53" s="1"/>
      <c r="R53" s="1"/>
      <c r="S53" s="1"/>
      <c r="T53" s="1"/>
      <c r="U53" s="1"/>
    </row>
    <row r="54" spans="1:21" ht="16.5" customHeight="1" x14ac:dyDescent="0.25">
      <c r="M54" s="1"/>
      <c r="N54" s="30" t="s">
        <v>37</v>
      </c>
      <c r="O54" s="70">
        <v>0.04</v>
      </c>
      <c r="P54" s="1"/>
      <c r="Q54" s="1"/>
      <c r="R54" s="1"/>
      <c r="S54" s="1"/>
      <c r="T54" s="1"/>
      <c r="U54" s="1"/>
    </row>
    <row r="55" spans="1:21" ht="15" customHeight="1" x14ac:dyDescent="0.2"/>
    <row r="56" spans="1:21" ht="15" customHeight="1" x14ac:dyDescent="0.2"/>
    <row r="57" spans="1:21" ht="15" customHeight="1" x14ac:dyDescent="0.2">
      <c r="A57" s="10"/>
      <c r="B57" s="8" t="s">
        <v>38</v>
      </c>
      <c r="C57" s="9"/>
      <c r="D57" s="8"/>
      <c r="E57" s="8"/>
      <c r="F57" s="8"/>
      <c r="G57" s="8"/>
      <c r="H57" s="8"/>
      <c r="I57" s="10" t="s">
        <v>39</v>
      </c>
      <c r="J57" s="10"/>
      <c r="K57" s="6"/>
      <c r="L57" s="6"/>
      <c r="M57" s="10"/>
      <c r="N57" s="8" t="s">
        <v>38</v>
      </c>
      <c r="O57" s="9"/>
      <c r="P57" s="8"/>
      <c r="Q57" s="8"/>
      <c r="R57" s="8"/>
      <c r="S57" s="8"/>
      <c r="T57" s="10" t="s">
        <v>39</v>
      </c>
    </row>
    <row r="58" spans="1:21" x14ac:dyDescent="0.2">
      <c r="A58" s="10"/>
      <c r="B58" s="8" t="s">
        <v>40</v>
      </c>
      <c r="C58" s="9"/>
      <c r="D58" s="8"/>
      <c r="E58" s="8"/>
      <c r="F58" s="8"/>
      <c r="G58" s="8"/>
      <c r="H58" s="8"/>
      <c r="I58" s="8" t="s">
        <v>41</v>
      </c>
      <c r="J58" s="10"/>
      <c r="K58" s="6"/>
      <c r="L58" s="6"/>
      <c r="M58" s="10"/>
      <c r="N58" s="8" t="s">
        <v>40</v>
      </c>
      <c r="O58" s="9"/>
      <c r="P58" s="8"/>
      <c r="Q58" s="8"/>
      <c r="R58" s="8"/>
      <c r="S58" s="8"/>
      <c r="T58" s="8" t="s">
        <v>41</v>
      </c>
    </row>
    <row r="59" spans="1:21" x14ac:dyDescent="0.2">
      <c r="A59" s="10"/>
      <c r="B59" s="10"/>
      <c r="C59" s="8"/>
      <c r="D59" s="8"/>
      <c r="E59" s="8"/>
      <c r="F59" s="8"/>
      <c r="G59" s="8"/>
      <c r="H59" s="8"/>
      <c r="I59" s="10"/>
      <c r="J59" s="10"/>
      <c r="K59" s="10"/>
      <c r="L59" s="10"/>
      <c r="M59" s="10"/>
      <c r="N59" s="10"/>
      <c r="O59" s="8"/>
      <c r="P59" s="8"/>
      <c r="Q59" s="8"/>
      <c r="R59" s="8"/>
      <c r="S59" s="8"/>
      <c r="T59" s="8"/>
      <c r="U59" s="10"/>
    </row>
    <row r="60" spans="1:21" x14ac:dyDescent="0.2">
      <c r="A60" s="93" t="s">
        <v>42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67"/>
      <c r="M60" s="93" t="s">
        <v>43</v>
      </c>
      <c r="N60" s="88"/>
      <c r="O60" s="88"/>
      <c r="P60" s="88"/>
      <c r="Q60" s="88"/>
      <c r="R60" s="88"/>
      <c r="S60" s="88"/>
      <c r="T60" s="88"/>
      <c r="U60" s="88"/>
    </row>
    <row r="61" spans="1:21" x14ac:dyDescent="0.2">
      <c r="A61" s="87" t="s">
        <v>44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65"/>
      <c r="M61" s="87" t="s">
        <v>44</v>
      </c>
      <c r="N61" s="88"/>
      <c r="O61" s="88"/>
      <c r="P61" s="88"/>
      <c r="Q61" s="88"/>
      <c r="R61" s="88"/>
      <c r="S61" s="88"/>
      <c r="T61" s="88"/>
      <c r="U61" s="88"/>
    </row>
    <row r="63" spans="1:21" ht="28.9" customHeight="1" x14ac:dyDescent="0.2">
      <c r="F63" s="34" t="s">
        <v>45</v>
      </c>
      <c r="H63" s="34" t="s">
        <v>46</v>
      </c>
    </row>
    <row r="64" spans="1:21" x14ac:dyDescent="0.2">
      <c r="F64" s="53" t="s">
        <v>47</v>
      </c>
      <c r="G64" s="53" t="s">
        <v>48</v>
      </c>
      <c r="H64" s="53" t="s">
        <v>49</v>
      </c>
      <c r="J64" s="61" t="s">
        <v>50</v>
      </c>
      <c r="K64" s="61" t="s">
        <v>51</v>
      </c>
      <c r="L64" s="61" t="s">
        <v>52</v>
      </c>
      <c r="M64" s="61" t="s">
        <v>53</v>
      </c>
      <c r="N64" s="61" t="s">
        <v>54</v>
      </c>
      <c r="O64" s="61" t="s">
        <v>55</v>
      </c>
    </row>
    <row r="65" spans="1:15" x14ac:dyDescent="0.2">
      <c r="F65" s="74"/>
      <c r="G65" s="75"/>
      <c r="H65" s="75"/>
      <c r="J65" s="74"/>
      <c r="K65" s="75"/>
      <c r="L65" s="71"/>
      <c r="M65" s="74"/>
      <c r="N65" s="75"/>
      <c r="O65" s="71"/>
    </row>
    <row r="66" spans="1:15" x14ac:dyDescent="0.2">
      <c r="F66" s="74"/>
      <c r="G66" s="75"/>
      <c r="H66" s="75"/>
      <c r="J66" s="74"/>
      <c r="K66" s="75"/>
      <c r="L66" s="71"/>
      <c r="M66" s="74"/>
      <c r="N66" s="75"/>
      <c r="O66" s="71"/>
    </row>
    <row r="67" spans="1:15" x14ac:dyDescent="0.2">
      <c r="F67" s="74"/>
      <c r="G67" s="75"/>
      <c r="H67" s="75"/>
      <c r="J67" s="74"/>
      <c r="K67" s="75"/>
      <c r="L67" s="71"/>
      <c r="M67" s="74"/>
      <c r="N67" s="75"/>
      <c r="O67" s="71"/>
    </row>
    <row r="68" spans="1:15" x14ac:dyDescent="0.2">
      <c r="F68" s="74"/>
      <c r="G68" s="75"/>
      <c r="H68" s="75"/>
      <c r="J68" s="74"/>
      <c r="K68" s="75"/>
      <c r="L68" s="71"/>
      <c r="M68" s="74"/>
      <c r="N68" s="75"/>
      <c r="O68" s="71"/>
    </row>
    <row r="69" spans="1:15" x14ac:dyDescent="0.2">
      <c r="F69" s="74"/>
      <c r="G69" s="75"/>
      <c r="H69" s="75"/>
      <c r="J69" s="74"/>
      <c r="K69" s="75"/>
      <c r="L69" s="71"/>
      <c r="M69" s="74"/>
      <c r="N69" s="75"/>
      <c r="O69" s="71"/>
    </row>
    <row r="70" spans="1:15" ht="15" customHeight="1" x14ac:dyDescent="0.2">
      <c r="F70" s="74"/>
      <c r="G70" s="75"/>
      <c r="H70" s="75"/>
      <c r="J70" s="74"/>
      <c r="K70" s="75"/>
      <c r="L70" s="71"/>
      <c r="M70" s="74"/>
      <c r="N70" s="75"/>
      <c r="O70" s="71"/>
    </row>
    <row r="71" spans="1:15" x14ac:dyDescent="0.2">
      <c r="F71" s="74"/>
      <c r="G71" s="75"/>
      <c r="H71" s="75"/>
      <c r="J71" s="74"/>
      <c r="K71" s="75"/>
      <c r="L71" s="71"/>
      <c r="M71" s="74"/>
      <c r="N71" s="75"/>
      <c r="O71" s="71"/>
    </row>
    <row r="72" spans="1:15" x14ac:dyDescent="0.2">
      <c r="F72" s="74"/>
      <c r="G72" s="75"/>
      <c r="H72" s="75"/>
      <c r="J72" s="74"/>
      <c r="K72" s="75"/>
      <c r="L72" s="71"/>
      <c r="M72" s="74"/>
      <c r="N72" s="75"/>
      <c r="O72" s="71"/>
    </row>
    <row r="73" spans="1:15" x14ac:dyDescent="0.2">
      <c r="A73" s="73"/>
      <c r="B73" s="73"/>
      <c r="D73" s="72"/>
      <c r="F73" s="74"/>
      <c r="G73" s="75"/>
      <c r="H73" s="75"/>
      <c r="J73" s="74"/>
      <c r="K73" s="75"/>
      <c r="L73" s="71"/>
      <c r="M73" s="74"/>
      <c r="N73" s="75"/>
      <c r="O73" s="71"/>
    </row>
    <row r="74" spans="1:15" x14ac:dyDescent="0.2">
      <c r="F74" s="74"/>
      <c r="G74" s="75"/>
      <c r="H74" s="75"/>
      <c r="J74" s="74"/>
      <c r="K74" s="75"/>
      <c r="L74" s="71"/>
      <c r="M74" s="74"/>
      <c r="N74" s="75"/>
      <c r="O74" s="71"/>
    </row>
    <row r="75" spans="1:15" x14ac:dyDescent="0.2">
      <c r="F75" s="74"/>
      <c r="G75" s="75"/>
      <c r="H75" s="75"/>
      <c r="J75" s="74"/>
      <c r="K75" s="75"/>
      <c r="L75" s="71"/>
      <c r="M75" s="74"/>
      <c r="N75" s="75"/>
      <c r="O75" s="71"/>
    </row>
    <row r="76" spans="1:15" x14ac:dyDescent="0.2">
      <c r="A76" s="72"/>
      <c r="C76" s="76"/>
      <c r="F76" s="74"/>
      <c r="G76" s="75"/>
      <c r="H76" s="75"/>
      <c r="J76" s="74"/>
      <c r="K76" s="75"/>
      <c r="L76" s="71"/>
      <c r="M76" s="74"/>
      <c r="N76" s="75"/>
      <c r="O76" s="71"/>
    </row>
    <row r="77" spans="1:15" ht="15" customHeight="1" x14ac:dyDescent="0.25">
      <c r="F77"/>
      <c r="G77"/>
      <c r="J77"/>
      <c r="K77"/>
      <c r="L77"/>
      <c r="M77"/>
      <c r="N77"/>
      <c r="O77"/>
    </row>
    <row r="78" spans="1:15" ht="15" customHeight="1" x14ac:dyDescent="0.25">
      <c r="A78" s="72"/>
      <c r="F78"/>
      <c r="G78"/>
      <c r="J78"/>
      <c r="K78"/>
      <c r="L78"/>
      <c r="M78"/>
      <c r="N78"/>
      <c r="O78"/>
    </row>
    <row r="79" spans="1:15" ht="15" customHeight="1" x14ac:dyDescent="0.25">
      <c r="A79" s="72"/>
      <c r="D79" s="71"/>
      <c r="F79"/>
      <c r="G79"/>
      <c r="J79"/>
      <c r="K79"/>
      <c r="L79"/>
      <c r="M79"/>
      <c r="N79"/>
      <c r="O79"/>
    </row>
    <row r="80" spans="1:15" ht="15" customHeight="1" x14ac:dyDescent="0.25">
      <c r="F80"/>
      <c r="G80"/>
      <c r="J80"/>
      <c r="K80"/>
      <c r="L80"/>
      <c r="M80"/>
      <c r="N80"/>
      <c r="O80"/>
    </row>
    <row r="81" spans="1:15" ht="15" customHeight="1" x14ac:dyDescent="0.25">
      <c r="F81"/>
      <c r="G81"/>
      <c r="J81"/>
      <c r="K81"/>
      <c r="L81"/>
      <c r="M81"/>
      <c r="N81"/>
      <c r="O81"/>
    </row>
    <row r="82" spans="1:15" ht="15" customHeight="1" x14ac:dyDescent="0.25">
      <c r="A82" s="72"/>
      <c r="B82" s="72"/>
      <c r="F82"/>
      <c r="G82"/>
      <c r="J82"/>
      <c r="K82"/>
      <c r="L82"/>
      <c r="M82"/>
      <c r="N82"/>
      <c r="O82"/>
    </row>
    <row r="83" spans="1:15" ht="15" customHeight="1" x14ac:dyDescent="0.25">
      <c r="F83"/>
      <c r="G83"/>
      <c r="J83"/>
      <c r="K83"/>
      <c r="L83"/>
      <c r="M83"/>
      <c r="N83"/>
      <c r="O83"/>
    </row>
    <row r="84" spans="1:15" ht="15" customHeight="1" x14ac:dyDescent="0.25">
      <c r="F84"/>
      <c r="G84"/>
      <c r="J84"/>
      <c r="K84"/>
      <c r="L84"/>
      <c r="M84"/>
      <c r="N84"/>
      <c r="O84"/>
    </row>
    <row r="85" spans="1:15" ht="15" customHeight="1" x14ac:dyDescent="0.25">
      <c r="A85" s="71"/>
      <c r="B85" s="71"/>
      <c r="D85" s="72"/>
      <c r="F85"/>
      <c r="G85"/>
      <c r="J85"/>
      <c r="K85"/>
      <c r="L85"/>
      <c r="M85"/>
      <c r="N85"/>
      <c r="O85"/>
    </row>
    <row r="86" spans="1:15" ht="15" customHeight="1" x14ac:dyDescent="0.25">
      <c r="A86" s="71"/>
      <c r="B86" s="71"/>
      <c r="D86" s="72"/>
      <c r="F86"/>
      <c r="G86"/>
      <c r="J86"/>
      <c r="K86"/>
      <c r="L86"/>
      <c r="M86"/>
      <c r="N86"/>
      <c r="O86"/>
    </row>
    <row r="87" spans="1:15" ht="15" customHeight="1" x14ac:dyDescent="0.25">
      <c r="F87"/>
      <c r="G87"/>
      <c r="J87"/>
      <c r="K87"/>
      <c r="L87"/>
      <c r="M87"/>
      <c r="N87"/>
      <c r="O87"/>
    </row>
    <row r="88" spans="1:15" ht="15" customHeight="1" x14ac:dyDescent="0.25">
      <c r="A88" s="71"/>
      <c r="C88" s="73"/>
      <c r="D88" s="73"/>
      <c r="F88"/>
      <c r="G88"/>
      <c r="J88"/>
      <c r="K88"/>
      <c r="L88"/>
      <c r="M88"/>
      <c r="N88"/>
      <c r="O88"/>
    </row>
    <row r="89" spans="1:15" ht="15" customHeight="1" x14ac:dyDescent="0.25">
      <c r="A89" s="71"/>
      <c r="B89" s="71"/>
      <c r="F89"/>
      <c r="G89"/>
      <c r="J89"/>
      <c r="K89"/>
      <c r="L89"/>
      <c r="M89"/>
      <c r="N89"/>
      <c r="O89"/>
    </row>
    <row r="90" spans="1:15" ht="15" customHeight="1" x14ac:dyDescent="0.25">
      <c r="F90"/>
      <c r="G90"/>
      <c r="J90"/>
      <c r="K90"/>
      <c r="L90"/>
      <c r="M90"/>
      <c r="N90"/>
      <c r="O90"/>
    </row>
    <row r="91" spans="1:15" ht="15" customHeight="1" x14ac:dyDescent="0.25">
      <c r="F91"/>
      <c r="G91"/>
      <c r="J91"/>
      <c r="K91"/>
      <c r="L91"/>
      <c r="M91"/>
      <c r="N91"/>
      <c r="O91"/>
    </row>
    <row r="92" spans="1:15" ht="15" customHeight="1" x14ac:dyDescent="0.25">
      <c r="F92"/>
      <c r="G92"/>
      <c r="J92"/>
      <c r="K92"/>
      <c r="L92"/>
      <c r="M92"/>
      <c r="N92"/>
      <c r="O92"/>
    </row>
    <row r="93" spans="1:15" ht="15" customHeight="1" x14ac:dyDescent="0.25">
      <c r="F93"/>
      <c r="G93"/>
      <c r="J93"/>
      <c r="K93"/>
      <c r="L93"/>
      <c r="M93"/>
      <c r="N93"/>
      <c r="O93"/>
    </row>
    <row r="94" spans="1:15" ht="15" customHeight="1" x14ac:dyDescent="0.25">
      <c r="F94"/>
      <c r="G94"/>
      <c r="J94"/>
      <c r="K94"/>
      <c r="L94"/>
      <c r="M94"/>
      <c r="N94"/>
      <c r="O94"/>
    </row>
    <row r="95" spans="1:15" ht="15" customHeight="1" x14ac:dyDescent="0.25">
      <c r="F95"/>
      <c r="G95"/>
      <c r="J95"/>
      <c r="K95"/>
      <c r="L95"/>
      <c r="M95"/>
      <c r="N95"/>
      <c r="O95"/>
    </row>
    <row r="96" spans="1:15" ht="15" customHeight="1" x14ac:dyDescent="0.25">
      <c r="F96"/>
      <c r="G96"/>
      <c r="J96"/>
      <c r="K96"/>
      <c r="L96"/>
      <c r="M96"/>
      <c r="N96"/>
      <c r="O96"/>
    </row>
    <row r="97" spans="6:15" ht="15" customHeight="1" x14ac:dyDescent="0.25">
      <c r="F97"/>
      <c r="G97"/>
      <c r="J97"/>
      <c r="K97"/>
      <c r="L97"/>
      <c r="M97"/>
      <c r="N97"/>
      <c r="O97"/>
    </row>
    <row r="98" spans="6:15" ht="15" customHeight="1" x14ac:dyDescent="0.25">
      <c r="F98"/>
      <c r="G98"/>
      <c r="J98"/>
      <c r="K98"/>
      <c r="L98"/>
      <c r="M98"/>
      <c r="N98"/>
      <c r="O98"/>
    </row>
    <row r="99" spans="6:15" ht="15" customHeight="1" x14ac:dyDescent="0.25">
      <c r="F99"/>
      <c r="G99"/>
      <c r="J99"/>
      <c r="K99"/>
      <c r="L99"/>
      <c r="M99"/>
      <c r="N99"/>
      <c r="O99"/>
    </row>
    <row r="100" spans="6:15" ht="15" customHeight="1" x14ac:dyDescent="0.25">
      <c r="F100"/>
      <c r="G100"/>
      <c r="J100"/>
      <c r="K100"/>
      <c r="L100"/>
      <c r="M100"/>
      <c r="N100"/>
      <c r="O100"/>
    </row>
    <row r="101" spans="6:15" ht="15" customHeight="1" x14ac:dyDescent="0.25">
      <c r="F101"/>
      <c r="G101"/>
      <c r="J101"/>
      <c r="K101"/>
      <c r="L101"/>
      <c r="M101"/>
      <c r="N101"/>
      <c r="O101"/>
    </row>
    <row r="102" spans="6:15" ht="15" customHeight="1" x14ac:dyDescent="0.25">
      <c r="F102"/>
      <c r="G102"/>
      <c r="J102"/>
      <c r="K102"/>
      <c r="L102"/>
      <c r="M102"/>
      <c r="N102"/>
      <c r="O102"/>
    </row>
    <row r="103" spans="6:15" ht="15" customHeight="1" x14ac:dyDescent="0.25">
      <c r="F103"/>
      <c r="G103"/>
      <c r="J103"/>
      <c r="K103"/>
      <c r="L103"/>
      <c r="M103"/>
      <c r="N103"/>
      <c r="O103"/>
    </row>
    <row r="104" spans="6:15" ht="15" customHeight="1" x14ac:dyDescent="0.25">
      <c r="F104"/>
      <c r="G104"/>
      <c r="J104"/>
      <c r="K104"/>
      <c r="L104"/>
      <c r="M104"/>
      <c r="N104"/>
      <c r="O104"/>
    </row>
    <row r="105" spans="6:15" ht="15" customHeight="1" x14ac:dyDescent="0.25">
      <c r="F105"/>
      <c r="G105"/>
      <c r="J105"/>
      <c r="K105"/>
      <c r="L105"/>
      <c r="M105"/>
      <c r="N105"/>
      <c r="O105"/>
    </row>
    <row r="106" spans="6:15" ht="15" customHeight="1" x14ac:dyDescent="0.25">
      <c r="F106"/>
      <c r="G106"/>
      <c r="J106"/>
      <c r="K106"/>
      <c r="L106"/>
      <c r="M106"/>
      <c r="N106"/>
      <c r="O106"/>
    </row>
    <row r="107" spans="6:15" ht="15" customHeight="1" x14ac:dyDescent="0.25">
      <c r="F107"/>
      <c r="G107"/>
      <c r="J107"/>
      <c r="K107"/>
      <c r="L107"/>
      <c r="M107"/>
      <c r="N107"/>
      <c r="O107"/>
    </row>
    <row r="108" spans="6:15" ht="15" customHeight="1" x14ac:dyDescent="0.25">
      <c r="F108"/>
      <c r="G108"/>
      <c r="J108"/>
      <c r="K108"/>
      <c r="L108"/>
      <c r="M108"/>
      <c r="N108"/>
      <c r="O108"/>
    </row>
    <row r="109" spans="6:15" ht="15" customHeight="1" x14ac:dyDescent="0.25">
      <c r="F109"/>
      <c r="G109"/>
      <c r="J109"/>
      <c r="K109"/>
      <c r="L109"/>
      <c r="M109"/>
      <c r="N109"/>
      <c r="O109"/>
    </row>
    <row r="110" spans="6:15" ht="15" customHeight="1" x14ac:dyDescent="0.25">
      <c r="F110"/>
      <c r="G110"/>
      <c r="J110"/>
      <c r="K110"/>
      <c r="L110"/>
      <c r="M110"/>
      <c r="N110"/>
      <c r="O110"/>
    </row>
    <row r="111" spans="6:15" ht="15" customHeight="1" x14ac:dyDescent="0.25">
      <c r="F111"/>
      <c r="G111"/>
      <c r="J111"/>
      <c r="K111"/>
      <c r="L111"/>
      <c r="M111"/>
      <c r="N111"/>
      <c r="O111"/>
    </row>
    <row r="112" spans="6:15" ht="15" customHeight="1" x14ac:dyDescent="0.25">
      <c r="F112"/>
      <c r="G112"/>
      <c r="J112"/>
      <c r="K112"/>
      <c r="L112"/>
      <c r="M112"/>
      <c r="N112"/>
      <c r="O112"/>
    </row>
    <row r="113" spans="6:15" ht="15" customHeight="1" x14ac:dyDescent="0.25">
      <c r="F113"/>
      <c r="G113"/>
      <c r="J113"/>
      <c r="K113"/>
      <c r="L113"/>
      <c r="M113"/>
      <c r="N113"/>
      <c r="O113"/>
    </row>
    <row r="114" spans="6:15" ht="15" customHeight="1" x14ac:dyDescent="0.25">
      <c r="F114"/>
      <c r="G114"/>
      <c r="J114"/>
      <c r="K114"/>
      <c r="L114"/>
      <c r="M114"/>
      <c r="N114"/>
      <c r="O114"/>
    </row>
    <row r="115" spans="6:15" ht="15" customHeight="1" x14ac:dyDescent="0.25">
      <c r="F115"/>
      <c r="G115"/>
      <c r="J115"/>
      <c r="K115"/>
      <c r="L115"/>
      <c r="M115"/>
      <c r="N115"/>
      <c r="O115"/>
    </row>
    <row r="116" spans="6:15" ht="15" customHeight="1" x14ac:dyDescent="0.25">
      <c r="F116"/>
      <c r="G116"/>
      <c r="J116"/>
      <c r="K116"/>
      <c r="L116"/>
      <c r="M116"/>
      <c r="N116"/>
      <c r="O116"/>
    </row>
    <row r="117" spans="6:15" ht="15" customHeight="1" x14ac:dyDescent="0.25">
      <c r="F117"/>
      <c r="G117"/>
      <c r="J117"/>
      <c r="K117"/>
      <c r="L117"/>
      <c r="M117"/>
      <c r="N117"/>
      <c r="O117"/>
    </row>
    <row r="118" spans="6:15" ht="15" customHeight="1" x14ac:dyDescent="0.25">
      <c r="F118"/>
      <c r="G118"/>
      <c r="J118"/>
      <c r="K118"/>
      <c r="L118"/>
      <c r="M118"/>
      <c r="N118"/>
      <c r="O118"/>
    </row>
    <row r="119" spans="6:15" ht="15" customHeight="1" x14ac:dyDescent="0.25">
      <c r="F119"/>
      <c r="G119"/>
      <c r="J119"/>
      <c r="K119"/>
      <c r="L119"/>
      <c r="M119"/>
      <c r="N119"/>
      <c r="O119"/>
    </row>
    <row r="120" spans="6:15" ht="15" customHeight="1" x14ac:dyDescent="0.25">
      <c r="F120"/>
      <c r="G120"/>
      <c r="J120"/>
      <c r="K120"/>
      <c r="L120"/>
      <c r="M120"/>
      <c r="N120"/>
      <c r="O120"/>
    </row>
    <row r="121" spans="6:15" ht="15" customHeight="1" x14ac:dyDescent="0.25">
      <c r="F121"/>
      <c r="G121"/>
      <c r="J121"/>
      <c r="K121"/>
      <c r="L121"/>
      <c r="M121"/>
      <c r="N121"/>
      <c r="O121"/>
    </row>
    <row r="122" spans="6:15" ht="15" customHeight="1" x14ac:dyDescent="0.25">
      <c r="F122"/>
      <c r="G122"/>
      <c r="J122"/>
      <c r="K122"/>
      <c r="L122"/>
      <c r="M122"/>
      <c r="N122"/>
      <c r="O122"/>
    </row>
    <row r="123" spans="6:15" ht="15" customHeight="1" x14ac:dyDescent="0.25">
      <c r="F123"/>
      <c r="G123"/>
      <c r="J123"/>
      <c r="K123"/>
      <c r="L123"/>
      <c r="M123"/>
      <c r="N123"/>
      <c r="O123"/>
    </row>
    <row r="124" spans="6:15" ht="15" customHeight="1" x14ac:dyDescent="0.25">
      <c r="F124"/>
      <c r="G124"/>
      <c r="J124"/>
      <c r="K124"/>
      <c r="L124"/>
      <c r="M124"/>
      <c r="N124"/>
      <c r="O124"/>
    </row>
    <row r="125" spans="6:15" ht="15" customHeight="1" x14ac:dyDescent="0.25">
      <c r="F125"/>
      <c r="G125"/>
      <c r="J125"/>
      <c r="K125"/>
      <c r="L125"/>
      <c r="M125"/>
      <c r="N125"/>
      <c r="O125"/>
    </row>
    <row r="126" spans="6:15" ht="15" customHeight="1" x14ac:dyDescent="0.25">
      <c r="F126"/>
      <c r="G126"/>
      <c r="J126"/>
      <c r="K126"/>
      <c r="L126"/>
      <c r="M126"/>
      <c r="N126"/>
      <c r="O126"/>
    </row>
    <row r="127" spans="6:15" ht="15" customHeight="1" x14ac:dyDescent="0.25">
      <c r="F127"/>
      <c r="G127"/>
      <c r="J127"/>
      <c r="K127"/>
      <c r="L127"/>
      <c r="M127"/>
      <c r="N127"/>
      <c r="O127"/>
    </row>
    <row r="128" spans="6:15" ht="15" customHeight="1" x14ac:dyDescent="0.25">
      <c r="F128"/>
      <c r="G128"/>
      <c r="J128"/>
      <c r="K128"/>
      <c r="L128"/>
      <c r="M128"/>
      <c r="N128"/>
      <c r="O128"/>
    </row>
    <row r="129" spans="6:15" ht="15" customHeight="1" x14ac:dyDescent="0.25">
      <c r="F129"/>
      <c r="G129"/>
      <c r="J129"/>
      <c r="K129"/>
      <c r="L129"/>
      <c r="M129"/>
      <c r="N129"/>
      <c r="O129"/>
    </row>
    <row r="130" spans="6:15" ht="15" customHeight="1" x14ac:dyDescent="0.25">
      <c r="F130"/>
      <c r="G130"/>
      <c r="J130"/>
      <c r="K130"/>
      <c r="L130"/>
      <c r="M130"/>
      <c r="N130"/>
      <c r="O130"/>
    </row>
    <row r="131" spans="6:15" ht="15" customHeight="1" x14ac:dyDescent="0.25">
      <c r="F131"/>
      <c r="G131"/>
      <c r="J131"/>
      <c r="K131"/>
      <c r="L131"/>
      <c r="M131"/>
      <c r="N131"/>
      <c r="O131"/>
    </row>
    <row r="132" spans="6:15" ht="15" customHeight="1" x14ac:dyDescent="0.25">
      <c r="F132"/>
      <c r="G132"/>
      <c r="J132"/>
      <c r="K132"/>
      <c r="L132"/>
      <c r="M132"/>
      <c r="N132"/>
      <c r="O132"/>
    </row>
    <row r="133" spans="6:15" ht="15" customHeight="1" x14ac:dyDescent="0.25">
      <c r="F133"/>
      <c r="G133"/>
      <c r="J133"/>
      <c r="K133"/>
      <c r="L133"/>
      <c r="M133"/>
      <c r="N133"/>
      <c r="O133"/>
    </row>
    <row r="134" spans="6:15" ht="15" customHeight="1" x14ac:dyDescent="0.25">
      <c r="F134"/>
      <c r="G134"/>
      <c r="J134"/>
      <c r="K134"/>
      <c r="L134"/>
      <c r="M134"/>
      <c r="N134"/>
      <c r="O134"/>
    </row>
    <row r="135" spans="6:15" ht="15" customHeight="1" x14ac:dyDescent="0.25">
      <c r="F135"/>
      <c r="G135"/>
      <c r="J135"/>
      <c r="K135"/>
      <c r="L135"/>
      <c r="M135"/>
      <c r="N135"/>
      <c r="O135"/>
    </row>
    <row r="136" spans="6:15" ht="15" customHeight="1" x14ac:dyDescent="0.25">
      <c r="F136"/>
      <c r="G136"/>
      <c r="J136"/>
      <c r="K136"/>
      <c r="L136"/>
      <c r="M136"/>
      <c r="N136"/>
      <c r="O136"/>
    </row>
    <row r="137" spans="6:15" ht="15" customHeight="1" x14ac:dyDescent="0.25">
      <c r="F137"/>
      <c r="G137"/>
      <c r="J137"/>
      <c r="K137"/>
      <c r="L137"/>
      <c r="M137"/>
      <c r="N137"/>
      <c r="O137"/>
    </row>
    <row r="138" spans="6:15" ht="15" customHeight="1" x14ac:dyDescent="0.25">
      <c r="F138"/>
      <c r="G138"/>
      <c r="J138"/>
      <c r="K138"/>
      <c r="L138"/>
      <c r="M138"/>
      <c r="N138"/>
      <c r="O138"/>
    </row>
    <row r="139" spans="6:15" ht="15" customHeight="1" x14ac:dyDescent="0.25">
      <c r="F139"/>
      <c r="G139"/>
      <c r="J139"/>
      <c r="K139"/>
      <c r="L139"/>
      <c r="M139"/>
      <c r="N139"/>
      <c r="O139"/>
    </row>
    <row r="140" spans="6:15" ht="15" customHeight="1" x14ac:dyDescent="0.25">
      <c r="F140"/>
      <c r="G140"/>
      <c r="J140"/>
      <c r="K140"/>
      <c r="L140"/>
      <c r="M140"/>
      <c r="N140"/>
      <c r="O140"/>
    </row>
    <row r="141" spans="6:15" ht="15" customHeight="1" x14ac:dyDescent="0.25">
      <c r="F141"/>
      <c r="G141"/>
      <c r="J141"/>
      <c r="K141"/>
      <c r="L141"/>
      <c r="M141"/>
      <c r="N141"/>
      <c r="O141"/>
    </row>
    <row r="142" spans="6:15" ht="15" customHeight="1" x14ac:dyDescent="0.25">
      <c r="F142"/>
      <c r="G142"/>
      <c r="J142"/>
      <c r="K142"/>
      <c r="L142"/>
      <c r="M142"/>
      <c r="N142"/>
      <c r="O142"/>
    </row>
    <row r="143" spans="6:15" ht="15" customHeight="1" x14ac:dyDescent="0.25">
      <c r="F143"/>
      <c r="G143"/>
      <c r="J143"/>
      <c r="K143"/>
      <c r="L143"/>
      <c r="M143"/>
      <c r="N143"/>
      <c r="O143"/>
    </row>
    <row r="144" spans="6:15" ht="15" customHeight="1" x14ac:dyDescent="0.25">
      <c r="F144"/>
      <c r="G144"/>
      <c r="J144"/>
      <c r="K144"/>
      <c r="L144"/>
      <c r="M144"/>
      <c r="N144"/>
      <c r="O144"/>
    </row>
    <row r="145" spans="6:15" ht="15" customHeight="1" x14ac:dyDescent="0.25">
      <c r="F145"/>
      <c r="G145"/>
      <c r="J145"/>
      <c r="K145"/>
      <c r="L145"/>
      <c r="M145"/>
      <c r="N145"/>
      <c r="O145"/>
    </row>
    <row r="146" spans="6:15" ht="15" customHeight="1" x14ac:dyDescent="0.25">
      <c r="F146"/>
      <c r="G146"/>
      <c r="J146"/>
      <c r="K146"/>
      <c r="L146"/>
      <c r="M146"/>
      <c r="N146"/>
      <c r="O146"/>
    </row>
    <row r="147" spans="6:15" ht="15" customHeight="1" x14ac:dyDescent="0.25">
      <c r="F147"/>
      <c r="G147"/>
      <c r="J147"/>
      <c r="K147"/>
      <c r="L147"/>
      <c r="M147"/>
      <c r="N147"/>
      <c r="O147"/>
    </row>
    <row r="148" spans="6:15" ht="15" customHeight="1" x14ac:dyDescent="0.25">
      <c r="F148"/>
      <c r="G148"/>
      <c r="J148"/>
      <c r="K148"/>
      <c r="L148"/>
      <c r="M148"/>
      <c r="N148"/>
      <c r="O148"/>
    </row>
    <row r="149" spans="6:15" ht="15" customHeight="1" x14ac:dyDescent="0.25">
      <c r="F149"/>
      <c r="G149"/>
      <c r="J149"/>
      <c r="K149"/>
      <c r="L149"/>
      <c r="M149"/>
      <c r="N149"/>
      <c r="O149"/>
    </row>
    <row r="150" spans="6:15" ht="15" customHeight="1" x14ac:dyDescent="0.25">
      <c r="F150"/>
      <c r="G150"/>
      <c r="J150"/>
      <c r="K150"/>
      <c r="L150"/>
      <c r="M150"/>
      <c r="N150"/>
      <c r="O150"/>
    </row>
    <row r="151" spans="6:15" ht="15" customHeight="1" x14ac:dyDescent="0.25">
      <c r="F151"/>
      <c r="G151"/>
      <c r="J151"/>
      <c r="K151"/>
      <c r="L151"/>
      <c r="M151"/>
      <c r="N151"/>
      <c r="O151"/>
    </row>
    <row r="152" spans="6:15" ht="15" customHeight="1" x14ac:dyDescent="0.25">
      <c r="F152"/>
      <c r="G152"/>
      <c r="J152"/>
      <c r="K152"/>
      <c r="L152"/>
      <c r="M152"/>
      <c r="N152"/>
      <c r="O152"/>
    </row>
    <row r="153" spans="6:15" ht="15" customHeight="1" x14ac:dyDescent="0.25">
      <c r="F153"/>
      <c r="G153"/>
      <c r="J153"/>
      <c r="K153"/>
      <c r="L153"/>
      <c r="M153"/>
      <c r="N153"/>
      <c r="O153"/>
    </row>
    <row r="154" spans="6:15" ht="15" customHeight="1" x14ac:dyDescent="0.25">
      <c r="F154"/>
      <c r="G154"/>
      <c r="J154"/>
      <c r="K154"/>
      <c r="L154"/>
      <c r="M154"/>
      <c r="N154"/>
      <c r="O154"/>
    </row>
    <row r="155" spans="6:15" ht="15" customHeight="1" x14ac:dyDescent="0.25">
      <c r="F155"/>
      <c r="G155"/>
      <c r="J155"/>
      <c r="K155"/>
      <c r="L155"/>
      <c r="M155"/>
      <c r="N155"/>
      <c r="O155"/>
    </row>
    <row r="156" spans="6:15" ht="15" customHeight="1" x14ac:dyDescent="0.25">
      <c r="F156"/>
      <c r="G156"/>
      <c r="J156"/>
      <c r="K156"/>
      <c r="L156"/>
      <c r="M156"/>
      <c r="N156"/>
      <c r="O156"/>
    </row>
    <row r="157" spans="6:15" ht="15" customHeight="1" x14ac:dyDescent="0.25">
      <c r="F157"/>
      <c r="G157"/>
      <c r="J157"/>
      <c r="K157"/>
      <c r="L157"/>
      <c r="M157"/>
      <c r="N157"/>
      <c r="O157"/>
    </row>
    <row r="158" spans="6:15" ht="15" customHeight="1" x14ac:dyDescent="0.25">
      <c r="F158"/>
      <c r="G158"/>
      <c r="J158"/>
      <c r="K158"/>
      <c r="L158"/>
      <c r="M158"/>
      <c r="N158"/>
      <c r="O158"/>
    </row>
    <row r="159" spans="6:15" ht="15" customHeight="1" x14ac:dyDescent="0.25">
      <c r="F159"/>
      <c r="G159"/>
      <c r="J159"/>
      <c r="K159"/>
      <c r="L159"/>
      <c r="M159"/>
      <c r="N159"/>
      <c r="O159"/>
    </row>
    <row r="160" spans="6:15" ht="15" customHeight="1" x14ac:dyDescent="0.25">
      <c r="F160"/>
      <c r="G160"/>
      <c r="J160"/>
      <c r="K160"/>
      <c r="L160"/>
      <c r="M160"/>
      <c r="N160"/>
      <c r="O160"/>
    </row>
    <row r="161" spans="6:15" ht="15" customHeight="1" x14ac:dyDescent="0.25">
      <c r="F161"/>
      <c r="G161"/>
      <c r="J161"/>
      <c r="K161"/>
      <c r="L161"/>
      <c r="M161"/>
      <c r="N161"/>
      <c r="O161"/>
    </row>
    <row r="162" spans="6:15" ht="15" customHeight="1" x14ac:dyDescent="0.25">
      <c r="F162"/>
      <c r="G162"/>
      <c r="J162"/>
      <c r="K162"/>
      <c r="L162"/>
      <c r="M162"/>
      <c r="N162"/>
      <c r="O162"/>
    </row>
    <row r="163" spans="6:15" ht="15" customHeight="1" x14ac:dyDescent="0.25">
      <c r="F163"/>
      <c r="G163"/>
      <c r="J163"/>
      <c r="K163"/>
      <c r="L163"/>
      <c r="M163"/>
      <c r="N163"/>
      <c r="O163"/>
    </row>
    <row r="164" spans="6:15" ht="15" customHeight="1" x14ac:dyDescent="0.25">
      <c r="F164"/>
      <c r="G164"/>
      <c r="J164"/>
      <c r="K164"/>
      <c r="L164"/>
      <c r="M164"/>
      <c r="N164"/>
      <c r="O164"/>
    </row>
    <row r="165" spans="6:15" ht="15" customHeight="1" x14ac:dyDescent="0.25">
      <c r="F165"/>
      <c r="G165"/>
      <c r="J165"/>
      <c r="K165"/>
      <c r="L165"/>
      <c r="M165"/>
      <c r="N165"/>
      <c r="O165"/>
    </row>
    <row r="166" spans="6:15" ht="15" customHeight="1" x14ac:dyDescent="0.25">
      <c r="F166"/>
      <c r="G166"/>
      <c r="J166"/>
      <c r="K166"/>
      <c r="L166"/>
      <c r="M166"/>
      <c r="N166"/>
      <c r="O166"/>
    </row>
    <row r="167" spans="6:15" ht="15" customHeight="1" x14ac:dyDescent="0.25">
      <c r="F167"/>
      <c r="G167"/>
      <c r="J167"/>
      <c r="K167"/>
      <c r="L167"/>
      <c r="M167"/>
      <c r="N167"/>
      <c r="O167"/>
    </row>
    <row r="168" spans="6:15" ht="15" customHeight="1" x14ac:dyDescent="0.25">
      <c r="F168"/>
      <c r="G168"/>
      <c r="J168"/>
      <c r="K168"/>
      <c r="L168"/>
      <c r="M168"/>
      <c r="N168"/>
      <c r="O168"/>
    </row>
    <row r="169" spans="6:15" ht="15" customHeight="1" x14ac:dyDescent="0.25">
      <c r="F169"/>
      <c r="G169"/>
      <c r="J169"/>
      <c r="K169"/>
      <c r="L169"/>
      <c r="M169"/>
      <c r="N169"/>
      <c r="O169"/>
    </row>
    <row r="170" spans="6:15" ht="15" customHeight="1" x14ac:dyDescent="0.25">
      <c r="F170"/>
      <c r="G170"/>
      <c r="J170"/>
      <c r="K170"/>
      <c r="L170"/>
      <c r="M170"/>
      <c r="N170"/>
      <c r="O170"/>
    </row>
    <row r="171" spans="6:15" ht="15" customHeight="1" x14ac:dyDescent="0.25">
      <c r="F171"/>
      <c r="G171"/>
      <c r="J171"/>
      <c r="K171"/>
      <c r="L171"/>
      <c r="M171"/>
      <c r="N171"/>
      <c r="O171"/>
    </row>
    <row r="172" spans="6:15" ht="15" customHeight="1" x14ac:dyDescent="0.25">
      <c r="F172"/>
      <c r="G172"/>
      <c r="J172"/>
      <c r="K172"/>
      <c r="L172"/>
      <c r="M172"/>
      <c r="N172"/>
      <c r="O172"/>
    </row>
    <row r="173" spans="6:15" ht="15" customHeight="1" x14ac:dyDescent="0.25">
      <c r="F173"/>
      <c r="G173"/>
      <c r="J173"/>
      <c r="K173"/>
      <c r="L173"/>
      <c r="M173"/>
      <c r="N173"/>
      <c r="O173"/>
    </row>
    <row r="174" spans="6:15" ht="15" customHeight="1" x14ac:dyDescent="0.25">
      <c r="F174"/>
      <c r="G174"/>
      <c r="J174"/>
      <c r="K174"/>
      <c r="L174"/>
      <c r="M174"/>
      <c r="N174"/>
      <c r="O174"/>
    </row>
    <row r="175" spans="6:15" ht="15" customHeight="1" x14ac:dyDescent="0.25">
      <c r="F175"/>
      <c r="G175"/>
      <c r="J175"/>
      <c r="K175"/>
      <c r="L175"/>
      <c r="M175"/>
      <c r="N175"/>
      <c r="O175"/>
    </row>
    <row r="176" spans="6:15" ht="15" customHeight="1" x14ac:dyDescent="0.25">
      <c r="F176"/>
      <c r="G176"/>
      <c r="J176"/>
      <c r="K176"/>
      <c r="L176"/>
      <c r="M176"/>
      <c r="N176"/>
      <c r="O176"/>
    </row>
    <row r="177" spans="6:15" ht="15" customHeight="1" x14ac:dyDescent="0.25">
      <c r="F177"/>
      <c r="G177"/>
      <c r="J177"/>
      <c r="K177"/>
      <c r="L177"/>
      <c r="M177"/>
      <c r="N177"/>
      <c r="O177"/>
    </row>
    <row r="178" spans="6:15" ht="15" customHeight="1" x14ac:dyDescent="0.25">
      <c r="F178"/>
      <c r="G178"/>
      <c r="J178"/>
      <c r="K178"/>
      <c r="L178"/>
      <c r="M178"/>
      <c r="N178"/>
      <c r="O178"/>
    </row>
    <row r="179" spans="6:15" ht="15" customHeight="1" x14ac:dyDescent="0.25">
      <c r="F179"/>
      <c r="G179"/>
      <c r="J179"/>
      <c r="K179"/>
      <c r="L179"/>
      <c r="M179"/>
      <c r="N179"/>
      <c r="O179"/>
    </row>
    <row r="180" spans="6:15" ht="15" customHeight="1" x14ac:dyDescent="0.25">
      <c r="F180"/>
      <c r="G180"/>
      <c r="J180"/>
      <c r="K180"/>
      <c r="L180"/>
      <c r="M180"/>
      <c r="N180"/>
      <c r="O180"/>
    </row>
    <row r="181" spans="6:15" ht="15" customHeight="1" x14ac:dyDescent="0.25">
      <c r="F181"/>
      <c r="G181"/>
      <c r="J181"/>
      <c r="K181"/>
      <c r="L181"/>
      <c r="M181"/>
      <c r="N181"/>
      <c r="O181"/>
    </row>
    <row r="182" spans="6:15" ht="15" customHeight="1" x14ac:dyDescent="0.25">
      <c r="F182"/>
      <c r="G182"/>
      <c r="J182"/>
      <c r="K182"/>
      <c r="L182"/>
      <c r="M182"/>
      <c r="N182"/>
      <c r="O182"/>
    </row>
    <row r="183" spans="6:15" ht="15" customHeight="1" x14ac:dyDescent="0.25">
      <c r="F183"/>
      <c r="G183"/>
      <c r="J183"/>
      <c r="K183"/>
      <c r="L183"/>
      <c r="M183"/>
      <c r="N183"/>
      <c r="O183"/>
    </row>
    <row r="184" spans="6:15" ht="15" customHeight="1" x14ac:dyDescent="0.25">
      <c r="F184"/>
      <c r="G184"/>
      <c r="J184"/>
      <c r="K184"/>
      <c r="L184"/>
      <c r="M184"/>
      <c r="N184"/>
      <c r="O184"/>
    </row>
    <row r="185" spans="6:15" ht="15" customHeight="1" x14ac:dyDescent="0.25">
      <c r="F185"/>
      <c r="G185"/>
      <c r="J185"/>
      <c r="K185"/>
      <c r="L185"/>
      <c r="M185"/>
      <c r="N185"/>
      <c r="O185"/>
    </row>
    <row r="186" spans="6:15" ht="15" customHeight="1" x14ac:dyDescent="0.25">
      <c r="F186"/>
      <c r="G186"/>
      <c r="J186"/>
      <c r="K186"/>
      <c r="L186"/>
      <c r="M186"/>
      <c r="N186"/>
      <c r="O186"/>
    </row>
    <row r="187" spans="6:15" ht="15" customHeight="1" x14ac:dyDescent="0.25">
      <c r="F187"/>
      <c r="G187"/>
      <c r="J187"/>
      <c r="K187"/>
      <c r="L187"/>
      <c r="M187"/>
      <c r="N187"/>
      <c r="O187"/>
    </row>
    <row r="188" spans="6:15" ht="15" customHeight="1" x14ac:dyDescent="0.25">
      <c r="F188"/>
      <c r="G188"/>
      <c r="J188"/>
      <c r="K188"/>
      <c r="L188"/>
      <c r="M188"/>
      <c r="N188"/>
      <c r="O188"/>
    </row>
    <row r="189" spans="6:15" ht="15" customHeight="1" x14ac:dyDescent="0.25">
      <c r="F189"/>
      <c r="G189"/>
      <c r="J189"/>
      <c r="K189"/>
      <c r="L189"/>
      <c r="M189"/>
      <c r="N189"/>
      <c r="O189"/>
    </row>
    <row r="190" spans="6:15" ht="15" customHeight="1" x14ac:dyDescent="0.25">
      <c r="F190"/>
      <c r="G190"/>
      <c r="J190"/>
      <c r="K190"/>
      <c r="L190"/>
      <c r="M190"/>
      <c r="N190"/>
      <c r="O190"/>
    </row>
    <row r="191" spans="6:15" ht="15" customHeight="1" x14ac:dyDescent="0.25">
      <c r="F191"/>
      <c r="G191"/>
      <c r="J191"/>
      <c r="K191"/>
      <c r="L191"/>
      <c r="M191"/>
      <c r="N191"/>
      <c r="O191"/>
    </row>
    <row r="192" spans="6:15" ht="15" customHeight="1" x14ac:dyDescent="0.25">
      <c r="F192"/>
      <c r="G192"/>
      <c r="J192"/>
      <c r="K192"/>
      <c r="L192"/>
      <c r="M192"/>
      <c r="N192"/>
      <c r="O192"/>
    </row>
    <row r="193" spans="6:15" ht="15" customHeight="1" x14ac:dyDescent="0.25">
      <c r="F193"/>
      <c r="G193"/>
      <c r="J193"/>
      <c r="K193"/>
      <c r="L193"/>
      <c r="M193"/>
      <c r="N193"/>
      <c r="O193"/>
    </row>
    <row r="194" spans="6:15" ht="15" customHeight="1" x14ac:dyDescent="0.25">
      <c r="F194"/>
      <c r="G194"/>
      <c r="J194"/>
      <c r="K194"/>
      <c r="L194"/>
      <c r="M194"/>
      <c r="N194"/>
      <c r="O194"/>
    </row>
    <row r="195" spans="6:15" ht="15" customHeight="1" x14ac:dyDescent="0.25">
      <c r="F195"/>
      <c r="G195"/>
      <c r="J195"/>
      <c r="K195"/>
      <c r="L195"/>
      <c r="M195"/>
      <c r="N195"/>
      <c r="O195"/>
    </row>
    <row r="196" spans="6:15" ht="15" customHeight="1" x14ac:dyDescent="0.25">
      <c r="F196"/>
      <c r="G196"/>
      <c r="J196"/>
      <c r="K196"/>
      <c r="L196"/>
      <c r="M196"/>
      <c r="N196"/>
      <c r="O196"/>
    </row>
    <row r="197" spans="6:15" ht="15" customHeight="1" x14ac:dyDescent="0.25">
      <c r="F197"/>
      <c r="G197"/>
      <c r="J197"/>
      <c r="K197"/>
      <c r="L197"/>
      <c r="M197"/>
      <c r="N197"/>
      <c r="O197"/>
    </row>
    <row r="198" spans="6:15" ht="15" customHeight="1" x14ac:dyDescent="0.25">
      <c r="F198"/>
      <c r="G198"/>
      <c r="J198"/>
      <c r="K198"/>
      <c r="L198"/>
      <c r="M198"/>
      <c r="N198"/>
      <c r="O198"/>
    </row>
    <row r="199" spans="6:15" ht="15" customHeight="1" x14ac:dyDescent="0.25">
      <c r="F199"/>
      <c r="G199"/>
      <c r="J199"/>
      <c r="K199"/>
      <c r="L199"/>
      <c r="M199"/>
      <c r="N199"/>
      <c r="O199"/>
    </row>
    <row r="200" spans="6:15" ht="15" customHeight="1" x14ac:dyDescent="0.25">
      <c r="F200"/>
      <c r="G200"/>
      <c r="J200"/>
      <c r="K200"/>
      <c r="L200"/>
      <c r="M200"/>
      <c r="N200"/>
      <c r="O200"/>
    </row>
    <row r="201" spans="6:15" ht="15" customHeight="1" x14ac:dyDescent="0.25">
      <c r="F201"/>
      <c r="G201"/>
      <c r="J201"/>
      <c r="K201"/>
      <c r="L201"/>
      <c r="M201"/>
      <c r="N201"/>
      <c r="O201"/>
    </row>
    <row r="202" spans="6:15" ht="15" customHeight="1" x14ac:dyDescent="0.25">
      <c r="F202"/>
      <c r="G202"/>
      <c r="J202"/>
      <c r="K202"/>
      <c r="L202"/>
      <c r="M202"/>
      <c r="N202"/>
      <c r="O202"/>
    </row>
    <row r="203" spans="6:15" ht="15" customHeight="1" x14ac:dyDescent="0.25">
      <c r="F203"/>
      <c r="G203"/>
      <c r="J203"/>
      <c r="K203"/>
      <c r="L203"/>
      <c r="M203"/>
      <c r="N203"/>
      <c r="O203"/>
    </row>
    <row r="204" spans="6:15" ht="15" customHeight="1" x14ac:dyDescent="0.25">
      <c r="F204"/>
      <c r="G204"/>
      <c r="J204"/>
      <c r="K204"/>
      <c r="L204"/>
      <c r="M204"/>
      <c r="N204"/>
      <c r="O204"/>
    </row>
    <row r="205" spans="6:15" ht="15" customHeight="1" x14ac:dyDescent="0.25">
      <c r="F205"/>
      <c r="G205"/>
      <c r="J205"/>
      <c r="K205"/>
      <c r="L205"/>
      <c r="M205"/>
      <c r="N205"/>
      <c r="O205"/>
    </row>
    <row r="206" spans="6:15" ht="15" customHeight="1" x14ac:dyDescent="0.25">
      <c r="F206"/>
      <c r="G206"/>
      <c r="J206"/>
      <c r="K206"/>
      <c r="L206"/>
      <c r="M206"/>
      <c r="N206"/>
      <c r="O206"/>
    </row>
    <row r="207" spans="6:15" ht="15" customHeight="1" x14ac:dyDescent="0.25">
      <c r="F207"/>
      <c r="G207"/>
      <c r="J207"/>
      <c r="K207"/>
      <c r="L207"/>
      <c r="M207"/>
      <c r="N207"/>
      <c r="O207"/>
    </row>
    <row r="208" spans="6:15" ht="15" customHeight="1" x14ac:dyDescent="0.25">
      <c r="F208"/>
      <c r="G208"/>
      <c r="J208"/>
      <c r="K208"/>
      <c r="L208"/>
      <c r="M208"/>
      <c r="N208"/>
      <c r="O208"/>
    </row>
    <row r="209" spans="6:15" ht="15" customHeight="1" x14ac:dyDescent="0.25">
      <c r="F209"/>
      <c r="G209"/>
      <c r="J209"/>
      <c r="K209"/>
      <c r="L209"/>
      <c r="M209"/>
      <c r="N209"/>
      <c r="O209"/>
    </row>
    <row r="210" spans="6:15" ht="15" customHeight="1" x14ac:dyDescent="0.25">
      <c r="F210"/>
      <c r="G210"/>
      <c r="J210"/>
      <c r="K210"/>
      <c r="L210"/>
      <c r="M210"/>
      <c r="N210"/>
      <c r="O210"/>
    </row>
    <row r="211" spans="6:15" ht="15" customHeight="1" x14ac:dyDescent="0.25">
      <c r="F211"/>
      <c r="G211"/>
      <c r="J211"/>
      <c r="K211"/>
      <c r="L211"/>
      <c r="M211"/>
      <c r="N211"/>
      <c r="O211"/>
    </row>
    <row r="212" spans="6:15" ht="15" customHeight="1" x14ac:dyDescent="0.25">
      <c r="F212"/>
      <c r="G212"/>
      <c r="J212"/>
      <c r="K212"/>
      <c r="L212"/>
      <c r="M212"/>
      <c r="N212"/>
      <c r="O212"/>
    </row>
    <row r="213" spans="6:15" ht="15" customHeight="1" x14ac:dyDescent="0.25">
      <c r="F213"/>
      <c r="G213"/>
      <c r="J213"/>
      <c r="K213"/>
      <c r="L213"/>
      <c r="M213"/>
      <c r="N213"/>
      <c r="O213"/>
    </row>
    <row r="214" spans="6:15" ht="15" customHeight="1" x14ac:dyDescent="0.25">
      <c r="F214"/>
      <c r="G214"/>
      <c r="J214"/>
      <c r="K214"/>
      <c r="L214"/>
      <c r="M214"/>
      <c r="N214"/>
      <c r="O214"/>
    </row>
    <row r="215" spans="6:15" ht="15" customHeight="1" x14ac:dyDescent="0.25">
      <c r="F215"/>
      <c r="G215"/>
      <c r="J215"/>
      <c r="K215"/>
      <c r="L215"/>
      <c r="M215"/>
      <c r="N215"/>
      <c r="O215"/>
    </row>
    <row r="216" spans="6:15" ht="15" customHeight="1" x14ac:dyDescent="0.25">
      <c r="F216"/>
      <c r="G216"/>
      <c r="J216"/>
      <c r="K216"/>
      <c r="L216"/>
      <c r="M216"/>
      <c r="N216"/>
      <c r="O216"/>
    </row>
    <row r="217" spans="6:15" ht="15" customHeight="1" x14ac:dyDescent="0.25">
      <c r="F217"/>
      <c r="G217"/>
      <c r="J217"/>
      <c r="K217"/>
      <c r="L217"/>
      <c r="M217"/>
      <c r="N217"/>
      <c r="O217"/>
    </row>
    <row r="218" spans="6:15" ht="15" customHeight="1" x14ac:dyDescent="0.25">
      <c r="F218"/>
      <c r="G218"/>
      <c r="J218"/>
      <c r="K218"/>
      <c r="L218"/>
      <c r="M218"/>
      <c r="N218"/>
      <c r="O218"/>
    </row>
    <row r="219" spans="6:15" ht="15" customHeight="1" x14ac:dyDescent="0.25">
      <c r="F219"/>
      <c r="G219"/>
      <c r="J219"/>
      <c r="K219"/>
      <c r="L219"/>
      <c r="M219"/>
      <c r="N219"/>
      <c r="O219"/>
    </row>
    <row r="220" spans="6:15" ht="15" customHeight="1" x14ac:dyDescent="0.25">
      <c r="F220"/>
      <c r="G220"/>
      <c r="J220"/>
      <c r="K220"/>
      <c r="L220"/>
      <c r="M220"/>
      <c r="N220"/>
      <c r="O220"/>
    </row>
    <row r="221" spans="6:15" ht="15" customHeight="1" x14ac:dyDescent="0.25">
      <c r="F221"/>
      <c r="G221"/>
      <c r="J221"/>
      <c r="K221"/>
      <c r="L221"/>
      <c r="M221"/>
      <c r="N221"/>
      <c r="O221"/>
    </row>
    <row r="222" spans="6:15" ht="15" customHeight="1" x14ac:dyDescent="0.25">
      <c r="F222"/>
      <c r="G222"/>
      <c r="J222"/>
      <c r="K222"/>
      <c r="L222"/>
      <c r="M222"/>
      <c r="N222"/>
      <c r="O222"/>
    </row>
    <row r="223" spans="6:15" ht="15" customHeight="1" x14ac:dyDescent="0.25">
      <c r="F223"/>
      <c r="G223"/>
      <c r="J223"/>
      <c r="K223"/>
      <c r="L223"/>
      <c r="M223"/>
      <c r="N223"/>
      <c r="O223"/>
    </row>
    <row r="224" spans="6:15" ht="15" customHeight="1" x14ac:dyDescent="0.25">
      <c r="F224"/>
      <c r="G224"/>
      <c r="J224"/>
      <c r="K224"/>
      <c r="L224"/>
      <c r="M224"/>
      <c r="N224"/>
      <c r="O224"/>
    </row>
    <row r="225" spans="6:15" ht="15" customHeight="1" x14ac:dyDescent="0.25">
      <c r="F225"/>
      <c r="G225"/>
      <c r="J225"/>
      <c r="K225"/>
      <c r="L225"/>
      <c r="M225"/>
      <c r="N225"/>
      <c r="O225"/>
    </row>
    <row r="226" spans="6:15" ht="15" customHeight="1" x14ac:dyDescent="0.25">
      <c r="F226"/>
      <c r="G226"/>
      <c r="J226"/>
      <c r="K226"/>
      <c r="L226"/>
      <c r="M226"/>
      <c r="N226"/>
      <c r="O226"/>
    </row>
    <row r="227" spans="6:15" ht="15" customHeight="1" x14ac:dyDescent="0.25">
      <c r="F227"/>
      <c r="G227"/>
      <c r="J227"/>
      <c r="K227"/>
      <c r="L227"/>
      <c r="M227"/>
      <c r="N227"/>
      <c r="O227"/>
    </row>
    <row r="228" spans="6:15" ht="15" customHeight="1" x14ac:dyDescent="0.25">
      <c r="F228"/>
      <c r="G228"/>
      <c r="J228"/>
      <c r="K228"/>
      <c r="L228"/>
      <c r="M228"/>
      <c r="N228"/>
      <c r="O228"/>
    </row>
    <row r="229" spans="6:15" ht="15" customHeight="1" x14ac:dyDescent="0.25">
      <c r="F229"/>
      <c r="G229"/>
      <c r="J229"/>
      <c r="K229"/>
      <c r="L229"/>
      <c r="M229"/>
      <c r="N229"/>
      <c r="O229"/>
    </row>
    <row r="230" spans="6:15" ht="15" customHeight="1" x14ac:dyDescent="0.25">
      <c r="F230"/>
      <c r="G230"/>
      <c r="J230"/>
      <c r="K230"/>
      <c r="L230"/>
      <c r="M230"/>
      <c r="N230"/>
      <c r="O230"/>
    </row>
    <row r="231" spans="6:15" ht="15" customHeight="1" x14ac:dyDescent="0.25">
      <c r="F231"/>
      <c r="G231"/>
      <c r="J231"/>
      <c r="K231"/>
      <c r="L231"/>
      <c r="M231"/>
      <c r="N231"/>
      <c r="O231"/>
    </row>
    <row r="232" spans="6:15" ht="15" customHeight="1" x14ac:dyDescent="0.25">
      <c r="F232"/>
      <c r="G232"/>
      <c r="J232"/>
      <c r="K232"/>
      <c r="L232"/>
      <c r="M232"/>
      <c r="N232"/>
      <c r="O232"/>
    </row>
    <row r="233" spans="6:15" ht="15" customHeight="1" x14ac:dyDescent="0.25">
      <c r="F233"/>
      <c r="G233"/>
      <c r="J233"/>
      <c r="K233"/>
      <c r="L233"/>
      <c r="M233"/>
      <c r="N233"/>
      <c r="O233"/>
    </row>
    <row r="234" spans="6:15" ht="15" customHeight="1" x14ac:dyDescent="0.25">
      <c r="F234"/>
      <c r="G234"/>
      <c r="J234"/>
      <c r="K234"/>
      <c r="L234"/>
      <c r="M234"/>
      <c r="N234"/>
      <c r="O234"/>
    </row>
    <row r="235" spans="6:15" ht="15" customHeight="1" x14ac:dyDescent="0.25">
      <c r="F235"/>
      <c r="G235"/>
      <c r="J235"/>
      <c r="K235"/>
      <c r="L235"/>
      <c r="M235"/>
      <c r="N235"/>
      <c r="O235"/>
    </row>
    <row r="236" spans="6:15" ht="15" customHeight="1" x14ac:dyDescent="0.25">
      <c r="F236"/>
      <c r="G236"/>
      <c r="J236"/>
      <c r="K236"/>
      <c r="L236"/>
      <c r="M236"/>
      <c r="N236"/>
      <c r="O236"/>
    </row>
    <row r="237" spans="6:15" ht="15" customHeight="1" x14ac:dyDescent="0.25">
      <c r="F237"/>
      <c r="G237"/>
      <c r="J237"/>
      <c r="K237"/>
      <c r="L237"/>
      <c r="M237"/>
      <c r="N237"/>
      <c r="O237"/>
    </row>
    <row r="238" spans="6:15" ht="15" customHeight="1" x14ac:dyDescent="0.25">
      <c r="F238"/>
      <c r="G238"/>
      <c r="J238"/>
      <c r="K238"/>
      <c r="L238"/>
      <c r="M238"/>
      <c r="N238"/>
      <c r="O238"/>
    </row>
    <row r="239" spans="6:15" ht="15" customHeight="1" x14ac:dyDescent="0.25">
      <c r="F239"/>
      <c r="G239"/>
      <c r="J239"/>
      <c r="K239"/>
      <c r="L239"/>
      <c r="M239"/>
      <c r="N239"/>
      <c r="O239"/>
    </row>
    <row r="240" spans="6:15" ht="15" customHeight="1" x14ac:dyDescent="0.25">
      <c r="F240"/>
      <c r="G240"/>
      <c r="J240"/>
      <c r="K240"/>
      <c r="L240"/>
      <c r="M240"/>
      <c r="N240"/>
      <c r="O240"/>
    </row>
    <row r="241" spans="6:15" ht="15" customHeight="1" x14ac:dyDescent="0.25">
      <c r="F241"/>
      <c r="G241"/>
      <c r="J241"/>
      <c r="K241"/>
      <c r="L241"/>
      <c r="M241"/>
      <c r="N241"/>
      <c r="O241"/>
    </row>
    <row r="242" spans="6:15" ht="15" customHeight="1" x14ac:dyDescent="0.25">
      <c r="F242"/>
      <c r="G242"/>
      <c r="J242"/>
      <c r="K242"/>
      <c r="L242"/>
      <c r="M242"/>
      <c r="N242"/>
      <c r="O242"/>
    </row>
    <row r="243" spans="6:15" ht="15" customHeight="1" x14ac:dyDescent="0.25">
      <c r="F243"/>
      <c r="G243"/>
      <c r="J243"/>
      <c r="K243"/>
      <c r="L243"/>
      <c r="M243"/>
      <c r="N243"/>
      <c r="O243"/>
    </row>
    <row r="244" spans="6:15" ht="15" customHeight="1" x14ac:dyDescent="0.25">
      <c r="F244"/>
      <c r="G244"/>
      <c r="J244"/>
      <c r="K244"/>
      <c r="L244"/>
      <c r="M244"/>
      <c r="N244"/>
      <c r="O244"/>
    </row>
    <row r="245" spans="6:15" ht="15" customHeight="1" x14ac:dyDescent="0.25">
      <c r="F245"/>
      <c r="G245"/>
      <c r="J245"/>
      <c r="K245"/>
      <c r="L245"/>
      <c r="M245"/>
      <c r="N245"/>
      <c r="O245"/>
    </row>
    <row r="246" spans="6:15" ht="15" customHeight="1" x14ac:dyDescent="0.25">
      <c r="F246"/>
      <c r="G246"/>
      <c r="J246"/>
      <c r="K246"/>
      <c r="L246"/>
      <c r="M246"/>
      <c r="N246"/>
      <c r="O246"/>
    </row>
    <row r="247" spans="6:15" ht="15" customHeight="1" x14ac:dyDescent="0.25">
      <c r="F247"/>
      <c r="G247"/>
      <c r="J247"/>
      <c r="K247"/>
      <c r="L247"/>
      <c r="M247"/>
      <c r="N247"/>
      <c r="O247"/>
    </row>
    <row r="248" spans="6:15" ht="15" customHeight="1" x14ac:dyDescent="0.25">
      <c r="F248"/>
      <c r="G248"/>
      <c r="J248"/>
      <c r="K248"/>
      <c r="L248"/>
      <c r="M248"/>
      <c r="N248"/>
      <c r="O248"/>
    </row>
    <row r="249" spans="6:15" ht="15" customHeight="1" x14ac:dyDescent="0.25">
      <c r="F249"/>
      <c r="G249"/>
      <c r="J249"/>
      <c r="K249"/>
      <c r="L249"/>
      <c r="M249"/>
      <c r="N249"/>
      <c r="O249"/>
    </row>
    <row r="250" spans="6:15" ht="15" customHeight="1" x14ac:dyDescent="0.25">
      <c r="F250"/>
      <c r="G250"/>
      <c r="J250"/>
      <c r="K250"/>
      <c r="L250"/>
      <c r="M250"/>
      <c r="N250"/>
      <c r="O250"/>
    </row>
    <row r="251" spans="6:15" ht="15" customHeight="1" x14ac:dyDescent="0.25">
      <c r="F251"/>
      <c r="G251"/>
      <c r="J251"/>
      <c r="K251"/>
      <c r="L251"/>
      <c r="M251"/>
      <c r="N251"/>
      <c r="O251"/>
    </row>
    <row r="252" spans="6:15" ht="15" customHeight="1" x14ac:dyDescent="0.25">
      <c r="F252"/>
      <c r="G252"/>
      <c r="J252"/>
      <c r="K252"/>
      <c r="L252"/>
      <c r="M252"/>
      <c r="N252"/>
      <c r="O252"/>
    </row>
    <row r="253" spans="6:15" ht="15" customHeight="1" x14ac:dyDescent="0.25">
      <c r="F253"/>
      <c r="G253"/>
      <c r="J253"/>
      <c r="K253"/>
      <c r="L253"/>
      <c r="M253"/>
      <c r="N253"/>
      <c r="O253"/>
    </row>
    <row r="254" spans="6:15" ht="15" customHeight="1" x14ac:dyDescent="0.25">
      <c r="F254"/>
      <c r="G254"/>
      <c r="J254"/>
      <c r="K254"/>
      <c r="L254"/>
      <c r="M254"/>
      <c r="N254"/>
      <c r="O254"/>
    </row>
    <row r="255" spans="6:15" ht="15" customHeight="1" x14ac:dyDescent="0.25">
      <c r="F255"/>
      <c r="G255"/>
      <c r="J255"/>
      <c r="K255"/>
      <c r="L255"/>
      <c r="M255"/>
      <c r="N255"/>
      <c r="O255"/>
    </row>
    <row r="256" spans="6:15" ht="15" customHeight="1" x14ac:dyDescent="0.25">
      <c r="F256"/>
      <c r="G256"/>
      <c r="J256"/>
      <c r="K256"/>
      <c r="L256"/>
      <c r="M256"/>
      <c r="N256"/>
      <c r="O256"/>
    </row>
    <row r="257" spans="6:15" ht="15" customHeight="1" x14ac:dyDescent="0.25">
      <c r="F257"/>
      <c r="G257"/>
      <c r="J257"/>
      <c r="K257"/>
      <c r="L257"/>
      <c r="M257"/>
      <c r="N257"/>
      <c r="O257"/>
    </row>
    <row r="258" spans="6:15" ht="15" customHeight="1" x14ac:dyDescent="0.25">
      <c r="F258"/>
      <c r="G258"/>
      <c r="J258"/>
      <c r="K258"/>
      <c r="L258"/>
      <c r="M258"/>
      <c r="N258"/>
      <c r="O258"/>
    </row>
    <row r="259" spans="6:15" ht="15" customHeight="1" x14ac:dyDescent="0.25">
      <c r="F259"/>
      <c r="G259"/>
      <c r="J259"/>
      <c r="K259"/>
      <c r="L259"/>
      <c r="M259"/>
      <c r="N259"/>
      <c r="O259"/>
    </row>
    <row r="260" spans="6:15" ht="15" customHeight="1" x14ac:dyDescent="0.25">
      <c r="F260"/>
      <c r="G260"/>
      <c r="J260"/>
      <c r="K260"/>
      <c r="L260"/>
      <c r="M260"/>
      <c r="N260"/>
      <c r="O260"/>
    </row>
    <row r="261" spans="6:15" ht="15" customHeight="1" x14ac:dyDescent="0.25">
      <c r="F261"/>
      <c r="G261"/>
      <c r="J261"/>
      <c r="K261"/>
      <c r="L261"/>
      <c r="M261"/>
      <c r="N261"/>
      <c r="O261"/>
    </row>
    <row r="262" spans="6:15" ht="15" customHeight="1" x14ac:dyDescent="0.25">
      <c r="F262"/>
      <c r="G262"/>
      <c r="J262"/>
      <c r="K262"/>
      <c r="L262"/>
      <c r="M262"/>
      <c r="N262"/>
      <c r="O262"/>
    </row>
    <row r="263" spans="6:15" ht="15" customHeight="1" x14ac:dyDescent="0.25">
      <c r="F263"/>
      <c r="G263"/>
      <c r="J263"/>
      <c r="K263"/>
      <c r="L263"/>
      <c r="M263"/>
      <c r="N263"/>
      <c r="O263"/>
    </row>
    <row r="264" spans="6:15" ht="15" customHeight="1" x14ac:dyDescent="0.25">
      <c r="F264"/>
      <c r="G264"/>
      <c r="J264"/>
      <c r="K264"/>
      <c r="L264"/>
      <c r="M264"/>
      <c r="N264"/>
      <c r="O264"/>
    </row>
    <row r="265" spans="6:15" ht="15" customHeight="1" x14ac:dyDescent="0.2"/>
    <row r="266" spans="6:15" ht="15" customHeight="1" x14ac:dyDescent="0.2"/>
    <row r="267" spans="6:15" ht="15" customHeight="1" x14ac:dyDescent="0.2"/>
    <row r="268" spans="6:15" ht="15" customHeight="1" x14ac:dyDescent="0.2"/>
    <row r="269" spans="6:15" ht="15" customHeight="1" x14ac:dyDescent="0.2"/>
    <row r="270" spans="6:15" ht="15" customHeight="1" x14ac:dyDescent="0.2"/>
    <row r="271" spans="6:15" ht="15" customHeight="1" x14ac:dyDescent="0.2"/>
    <row r="272" spans="6:15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</sheetData>
  <mergeCells count="25">
    <mergeCell ref="M2:U2"/>
    <mergeCell ref="A60:K60"/>
    <mergeCell ref="AX22:AY22"/>
    <mergeCell ref="A1:K1"/>
    <mergeCell ref="M7:U7"/>
    <mergeCell ref="M3:U3"/>
    <mergeCell ref="A3:K3"/>
    <mergeCell ref="A2:K2"/>
    <mergeCell ref="A5:K5"/>
    <mergeCell ref="AX15:AY15"/>
    <mergeCell ref="M5:U5"/>
    <mergeCell ref="M1:U1"/>
    <mergeCell ref="AX29:AY29"/>
    <mergeCell ref="A61:K61"/>
    <mergeCell ref="A6:K6"/>
    <mergeCell ref="M6:U6"/>
    <mergeCell ref="A7:K7"/>
    <mergeCell ref="M18:U18"/>
    <mergeCell ref="M27:U27"/>
    <mergeCell ref="M61:U61"/>
    <mergeCell ref="A27:K27"/>
    <mergeCell ref="A18:K18"/>
    <mergeCell ref="M9:V9"/>
    <mergeCell ref="A9:L9"/>
    <mergeCell ref="M60:U60"/>
  </mergeCells>
  <pageMargins left="0.7" right="0.7" top="0.75" bottom="0.75" header="0.3" footer="0.3"/>
  <pageSetup paperSize="9" scale="63" fitToWidth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2015-06-05T18:19:34Z</dcterms:created>
  <dcterms:modified xsi:type="dcterms:W3CDTF">2023-06-14T18:39:33Z</dcterms:modified>
</cp:coreProperties>
</file>