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Tableau\"/>
    </mc:Choice>
  </mc:AlternateContent>
  <xr:revisionPtr revIDLastSave="0" documentId="8_{EC1B1221-3DB5-4803-B7E5-6BD31C9114C1}" xr6:coauthVersionLast="47" xr6:coauthVersionMax="47" xr10:uidLastSave="{00000000-0000-0000-0000-000000000000}"/>
  <bookViews>
    <workbookView xWindow="19090" yWindow="-6130" windowWidth="38620" windowHeight="21100" xr2:uid="{00000000-000D-0000-FFFF-FFFF00000000}"/>
  </bookViews>
  <sheets>
    <sheet name="bike_buyers" sheetId="1" r:id="rId1"/>
    <sheet name="Working Sheet" sheetId="4" r:id="rId2"/>
    <sheet name="Pivot Table" sheetId="6"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rital_Status">#N/A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<sst xmlns="http://schemas.openxmlformats.org/spreadsheetml/2006/main" count="16267" uniqueCount="54">
  <si>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</si>
  <si>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</si>
  <si>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</si>
  <si>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</si>
  <si>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</si>
  <si>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</si>
  <si>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</si>
  <si>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</si>
  <si>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</si>
  <si>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</si>
  <si>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</si>
  <si>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</si>
  <si>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</si>
  <si>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</si>
  <si>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</si>
  <si>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</si>
  <si>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</si>
  <si>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</si>
  <si>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</si>
  <si>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</si>
  <si>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</si>
  <si>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</si>
  <si>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</si>
  <si>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</si>
  <si>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</si>
  <si>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</si>
  <si>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</si>
  <si>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</si>
  <si>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</si>
  <si>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</si>
  <si>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</si>
  <si>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</si>
  <si>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</si>
  <si>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</si>
  <si>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</si>
  <si>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</si>
  <si>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</si>
  <si>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</si>
  <si>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</si>
  <si>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</si>
  <si>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</si>
  <si>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</si>
  <si>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</si>
  <si>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</si>
  <si>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</si>
  <si>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</si>
  <si>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No Purchase</t>
  </si>
  <si>
    <t>Purchase</t>
  </si>
  <si>
    <t>Count of Purchased Bike</t>
  </si>
  <si>
    <t>10 Plus</t>
  </si>
  <si>
    <t>Middle Age (35-59)</t>
  </si>
  <si>
    <t>Senior (60+)</t>
  </si>
  <si>
    <t>Young Adult (0-35)</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</si>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</sst>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Table'!$E$8:$E$9</c:f>
              <c:strCache>
                <c:ptCount val="1"/>
                <c:pt idx="0">
                  <c:v>No Purchase</c:v>
                </c:pt>
              </c:strCache>
            </c:strRef>
          </c:tx>
          <c:spPr>
            <a:solidFill>
              <a:schemeClr val="accent1"/>
            </a:solidFill>
            <a:ln>
              <a:noFill/>
            </a:ln>
            <a:effectLst/>
          </c:spPr>
          <c:invertIfNegative val="0"/>
          <c:cat>
            <c:strRef>
              <c:f>'Pivot Table'!$D$10:$D$12</c:f>
              <c:strCache>
                <c:ptCount val="2"/>
                <c:pt idx="0">
                  <c:v>Female</c:v>
                </c:pt>
                <c:pt idx="1">
                  <c:v>Male</c:v>
                </c:pt>
              </c:strCache>
            </c:strRef>
          </c:cat>
          <c:val>
            <c:numRef>
              <c:f>'Pivot Table'!$E$10:$E$12</c:f>
              <c:numCache>
                <c:formatCode>"$"#,##0.00</c:formatCode>
                <c:ptCount val="2"/>
                <c:pt idx="0">
                  <c:v>53440</c:v>
                </c:pt>
                <c:pt idx="1">
                  <c:v>56208.178438661707</c:v>
                </c:pt>
              </c:numCache>
            </c:numRef>
          </c:val>
          <c:extLst>
            <c:ext xmlns:c16="http://schemas.microsoft.com/office/drawing/2014/chart" uri="{C3380CC4-5D6E-409C-BE32-E72D297353CC}">
              <c16:uniqueId val="{00000000-0DDF-4AC7-A19C-5291DE454CDE}"/>
            </c:ext>
          </c:extLst>
        </c:ser>
        <c:ser>
          <c:idx val="1"/>
          <c:order val="1"/>
          <c:tx>
            <c:strRef>
              <c:f>'Pivot Table'!$F$8:$F$9</c:f>
              <c:strCache>
                <c:ptCount val="1"/>
                <c:pt idx="0">
                  <c:v>Purchase</c:v>
                </c:pt>
              </c:strCache>
            </c:strRef>
          </c:tx>
          <c:spPr>
            <a:solidFill>
              <a:schemeClr val="accent2"/>
            </a:solidFill>
            <a:ln>
              <a:noFill/>
            </a:ln>
            <a:effectLst/>
          </c:spPr>
          <c:invertIfNegative val="0"/>
          <c:cat>
            <c:strRef>
              <c:f>'Pivot Table'!$D$10:$D$12</c:f>
              <c:strCache>
                <c:ptCount val="2"/>
                <c:pt idx="0">
                  <c:v>Female</c:v>
                </c:pt>
                <c:pt idx="1">
                  <c:v>Male</c:v>
                </c:pt>
              </c:strCache>
            </c:strRef>
          </c:cat>
          <c:val>
            <c:numRef>
              <c:f>'Pivot Table'!$F$10:$F$12</c:f>
              <c:numCache>
                <c:formatCode>"$"#,##0.00</c:formatCode>
                <c:ptCount val="2"/>
                <c:pt idx="0">
                  <c:v>55774.058577405856</c:v>
                </c:pt>
                <c:pt idx="1">
                  <c:v>60123.966942148763</c:v>
                </c:pt>
              </c:numCache>
            </c:numRef>
          </c:val>
          <c:extLst>
            <c:ext xmlns:c16="http://schemas.microsoft.com/office/drawing/2014/chart" uri="{C3380CC4-5D6E-409C-BE32-E72D297353CC}">
              <c16:uniqueId val="{00000001-0DDF-4AC7-A19C-5291DE454CDE}"/>
            </c:ext>
          </c:extLst>
        </c:ser>
        <c:dLbls>
          <c:showLegendKey val="0"/>
          <c:showVal val="0"/>
          <c:showCatName val="0"/>
          <c:showSerName val="0"/>
          <c:showPercent val="0"/>
          <c:showBubbleSize val="0"/>
        </c:dLbls>
        <c:gapWidth val="219"/>
        <c:overlap val="-27"/>
        <c:axId val="1763386320"/>
        <c:axId val="1763386800"/>
      </c:barChart>
      <c:catAx>
        <c:axId val="17633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86800"/>
        <c:crosses val="autoZero"/>
        <c:auto val="1"/>
        <c:lblAlgn val="ctr"/>
        <c:lblOffset val="100"/>
        <c:noMultiLvlLbl val="0"/>
      </c:catAx>
      <c:valAx>
        <c:axId val="176338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Table'!$D$31:$D$32</c:f>
              <c:strCache>
                <c:ptCount val="1"/>
                <c:pt idx="0">
                  <c:v>No Purchase</c:v>
                </c:pt>
              </c:strCache>
            </c:strRef>
          </c:tx>
          <c:spPr>
            <a:ln w="28575" cap="rnd">
              <a:solidFill>
                <a:schemeClr val="accent1"/>
              </a:solidFill>
              <a:round/>
            </a:ln>
            <a:effectLst/>
          </c:spPr>
          <c:marker>
            <c:symbol val="none"/>
          </c:marker>
          <c:cat>
            <c:strRef>
              <c:f>'Pivot Table'!$C$33:$C$38</c:f>
              <c:strCache>
                <c:ptCount val="5"/>
                <c:pt idx="0">
                  <c:v>0-1 Miles</c:v>
                </c:pt>
                <c:pt idx="1">
                  <c:v>1-2 Miles</c:v>
                </c:pt>
                <c:pt idx="2">
                  <c:v>2-5 Miles</c:v>
                </c:pt>
                <c:pt idx="3">
                  <c:v>5-10 Miles</c:v>
                </c:pt>
                <c:pt idx="4">
                  <c:v>10 Plus</c:v>
                </c:pt>
              </c:strCache>
            </c:strRef>
          </c:cat>
          <c:val>
            <c:numRef>
              <c:f>'Pivot Table'!$D$33:$D$38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D8-481E-B8C6-F912D73F6F4A}"/>
            </c:ext>
          </c:extLst>
        </c:ser>
        <c:ser>
          <c:idx val="1"/>
          <c:order val="1"/>
          <c:tx>
            <c:strRef>
              <c:f>'Pivot Table'!$E$31:$E$32</c:f>
              <c:strCache>
                <c:ptCount val="1"/>
                <c:pt idx="0">
                  <c:v>Purchase</c:v>
                </c:pt>
              </c:strCache>
            </c:strRef>
          </c:tx>
          <c:spPr>
            <a:ln w="28575" cap="rnd">
              <a:solidFill>
                <a:schemeClr val="accent2"/>
              </a:solidFill>
              <a:round/>
            </a:ln>
            <a:effectLst/>
          </c:spPr>
          <c:marker>
            <c:symbol val="none"/>
          </c:marker>
          <c:cat>
            <c:strRef>
              <c:f>'Pivot Table'!$C$33:$C$38</c:f>
              <c:strCache>
                <c:ptCount val="5"/>
                <c:pt idx="0">
                  <c:v>0-1 Miles</c:v>
                </c:pt>
                <c:pt idx="1">
                  <c:v>1-2 Miles</c:v>
                </c:pt>
                <c:pt idx="2">
                  <c:v>2-5 Miles</c:v>
                </c:pt>
                <c:pt idx="3">
                  <c:v>5-10 Miles</c:v>
                </c:pt>
                <c:pt idx="4">
                  <c:v>10 Plus</c:v>
                </c:pt>
              </c:strCache>
            </c:strRef>
          </c:cat>
          <c:val>
            <c:numRef>
              <c:f>'Pivot Table'!$E$33:$E$38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1D8-481E-B8C6-F912D73F6F4A}"/>
            </c:ext>
          </c:extLst>
        </c:ser>
        <c:dLbls>
          <c:showLegendKey val="0"/>
          <c:showVal val="0"/>
          <c:showCatName val="0"/>
          <c:showSerName val="0"/>
          <c:showPercent val="0"/>
          <c:showBubbleSize val="0"/>
        </c:dLbls>
        <c:smooth val="0"/>
        <c:axId val="1757647328"/>
        <c:axId val="1757636288"/>
      </c:lineChart>
      <c:catAx>
        <c:axId val="175764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36288"/>
        <c:crosses val="autoZero"/>
        <c:auto val="1"/>
        <c:lblAlgn val="ctr"/>
        <c:lblOffset val="100"/>
        <c:noMultiLvlLbl val="0"/>
      </c:catAx>
      <c:valAx>
        <c:axId val="175763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Table'!$D$49:$D$50</c:f>
              <c:strCache>
                <c:ptCount val="1"/>
                <c:pt idx="0">
                  <c:v>No Purchase</c:v>
                </c:pt>
              </c:strCache>
            </c:strRef>
          </c:tx>
          <c:spPr>
            <a:solidFill>
              <a:schemeClr val="accent1"/>
            </a:solidFill>
            <a:ln>
              <a:noFill/>
            </a:ln>
            <a:effectLst/>
            <a:sp3d/>
          </c:spPr>
          <c:invertIfNegative val="0"/>
          <c:cat>
            <c:strRef>
              <c:f>'Pivot Table'!$C$51:$C$54</c:f>
              <c:strCache>
                <c:ptCount val="3"/>
                <c:pt idx="0">
                  <c:v>Middle Age (35-59)</c:v>
                </c:pt>
                <c:pt idx="1">
                  <c:v>Senior (60+)</c:v>
                </c:pt>
                <c:pt idx="2">
                  <c:v>Young Adult (0-35)</c:v>
                </c:pt>
              </c:strCache>
            </c:strRef>
          </c:cat>
          <c:val>
            <c:numRef>
              <c:f>'Pivot Table'!$D$51:$D$54</c:f>
              <c:numCache>
                <c:formatCode>General</c:formatCode>
                <c:ptCount val="3"/>
                <c:pt idx="0">
                  <c:v>314</c:v>
                </c:pt>
                <c:pt idx="1">
                  <c:v>78</c:v>
                </c:pt>
                <c:pt idx="2">
                  <c:v>127</c:v>
                </c:pt>
              </c:numCache>
            </c:numRef>
          </c:val>
          <c:extLst>
            <c:ext xmlns:c16="http://schemas.microsoft.com/office/drawing/2014/chart" uri="{C3380CC4-5D6E-409C-BE32-E72D297353CC}">
              <c16:uniqueId val="{00000000-F548-4E3D-A456-38CB74B722D3}"/>
            </c:ext>
          </c:extLst>
        </c:ser>
        <c:ser>
          <c:idx val="1"/>
          <c:order val="1"/>
          <c:tx>
            <c:strRef>
              <c:f>'Pivot Table'!$E$49:$E$50</c:f>
              <c:strCache>
                <c:ptCount val="1"/>
                <c:pt idx="0">
                  <c:v>Purchase</c:v>
                </c:pt>
              </c:strCache>
            </c:strRef>
          </c:tx>
          <c:spPr>
            <a:solidFill>
              <a:schemeClr val="accent2"/>
            </a:solidFill>
            <a:ln>
              <a:noFill/>
            </a:ln>
            <a:effectLst/>
            <a:sp3d/>
          </c:spPr>
          <c:invertIfNegative val="0"/>
          <c:cat>
            <c:strRef>
              <c:f>'Pivot Table'!$C$51:$C$54</c:f>
              <c:strCache>
                <c:ptCount val="3"/>
                <c:pt idx="0">
                  <c:v>Middle Age (35-59)</c:v>
                </c:pt>
                <c:pt idx="1">
                  <c:v>Senior (60+)</c:v>
                </c:pt>
                <c:pt idx="2">
                  <c:v>Young Adult (0-35)</c:v>
                </c:pt>
              </c:strCache>
            </c:strRef>
          </c:cat>
          <c:val>
            <c:numRef>
              <c:f>'Pivot Table'!$E$51:$E$54</c:f>
              <c:numCache>
                <c:formatCode>General</c:formatCode>
                <c:ptCount val="3"/>
                <c:pt idx="0">
                  <c:v>351</c:v>
                </c:pt>
                <c:pt idx="1">
                  <c:v>37</c:v>
                </c:pt>
                <c:pt idx="2">
                  <c:v>93</c:v>
                </c:pt>
              </c:numCache>
            </c:numRef>
          </c:val>
          <c:extLst>
            <c:ext xmlns:c16="http://schemas.microsoft.com/office/drawing/2014/chart" uri="{C3380CC4-5D6E-409C-BE32-E72D297353CC}">
              <c16:uniqueId val="{00000001-F548-4E3D-A456-38CB74B722D3}"/>
            </c:ext>
          </c:extLst>
        </c:ser>
        <c:dLbls>
          <c:showLegendKey val="0"/>
          <c:showVal val="0"/>
          <c:showCatName val="0"/>
          <c:showSerName val="0"/>
          <c:showPercent val="0"/>
          <c:showBubbleSize val="0"/>
        </c:dLbls>
        <c:gapWidth val="150"/>
        <c:shape val="box"/>
        <c:axId val="1757633888"/>
        <c:axId val="1757640128"/>
        <c:axId val="0"/>
      </c:bar3DChart>
      <c:catAx>
        <c:axId val="175763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40128"/>
        <c:crosses val="autoZero"/>
        <c:auto val="1"/>
        <c:lblAlgn val="ctr"/>
        <c:lblOffset val="100"/>
        <c:noMultiLvlLbl val="0"/>
      </c:catAx>
      <c:valAx>
        <c:axId val="175764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3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Table'!$E$8:$E$9</c:f>
              <c:strCache>
                <c:ptCount val="1"/>
                <c:pt idx="0">
                  <c:v>No Purchase</c:v>
                </c:pt>
              </c:strCache>
            </c:strRef>
          </c:tx>
          <c:spPr>
            <a:solidFill>
              <a:schemeClr val="accent1"/>
            </a:solidFill>
            <a:ln>
              <a:noFill/>
            </a:ln>
            <a:effectLst/>
          </c:spPr>
          <c:invertIfNegative val="0"/>
          <c:cat>
            <c:strRef>
              <c:f>'Pivot Table'!$D$10:$D$12</c:f>
              <c:strCache>
                <c:ptCount val="2"/>
                <c:pt idx="0">
                  <c:v>Female</c:v>
                </c:pt>
                <c:pt idx="1">
                  <c:v>Male</c:v>
                </c:pt>
              </c:strCache>
            </c:strRef>
          </c:cat>
          <c:val>
            <c:numRef>
              <c:f>'Pivot Table'!$E$10:$E$12</c:f>
              <c:numCache>
                <c:formatCode>"$"#,##0.00</c:formatCode>
                <c:ptCount val="2"/>
                <c:pt idx="0">
                  <c:v>53440</c:v>
                </c:pt>
                <c:pt idx="1">
                  <c:v>56208.178438661707</c:v>
                </c:pt>
              </c:numCache>
            </c:numRef>
          </c:val>
          <c:extLst>
            <c:ext xmlns:c16="http://schemas.microsoft.com/office/drawing/2014/chart" uri="{C3380CC4-5D6E-409C-BE32-E72D297353CC}">
              <c16:uniqueId val="{00000000-8BFC-4280-B259-7B1EC51E8C3F}"/>
            </c:ext>
          </c:extLst>
        </c:ser>
        <c:ser>
          <c:idx val="1"/>
          <c:order val="1"/>
          <c:tx>
            <c:strRef>
              <c:f>'Pivot Table'!$F$8:$F$9</c:f>
              <c:strCache>
                <c:ptCount val="1"/>
                <c:pt idx="0">
                  <c:v>Purchase</c:v>
                </c:pt>
              </c:strCache>
            </c:strRef>
          </c:tx>
          <c:spPr>
            <a:solidFill>
              <a:schemeClr val="accent2"/>
            </a:solidFill>
            <a:ln>
              <a:noFill/>
            </a:ln>
            <a:effectLst/>
          </c:spPr>
          <c:invertIfNegative val="0"/>
          <c:cat>
            <c:strRef>
              <c:f>'Pivot Table'!$D$10:$D$12</c:f>
              <c:strCache>
                <c:ptCount val="2"/>
                <c:pt idx="0">
                  <c:v>Female</c:v>
                </c:pt>
                <c:pt idx="1">
                  <c:v>Male</c:v>
                </c:pt>
              </c:strCache>
            </c:strRef>
          </c:cat>
          <c:val>
            <c:numRef>
              <c:f>'Pivot Table'!$F$10:$F$12</c:f>
              <c:numCache>
                <c:formatCode>"$"#,##0.00</c:formatCode>
                <c:ptCount val="2"/>
                <c:pt idx="0">
                  <c:v>55774.058577405856</c:v>
                </c:pt>
                <c:pt idx="1">
                  <c:v>60123.966942148763</c:v>
                </c:pt>
              </c:numCache>
            </c:numRef>
          </c:val>
          <c:extLst>
            <c:ext xmlns:c16="http://schemas.microsoft.com/office/drawing/2014/chart" uri="{C3380CC4-5D6E-409C-BE32-E72D297353CC}">
              <c16:uniqueId val="{00000001-8BFC-4280-B259-7B1EC51E8C3F}"/>
            </c:ext>
          </c:extLst>
        </c:ser>
        <c:dLbls>
          <c:showLegendKey val="0"/>
          <c:showVal val="0"/>
          <c:showCatName val="0"/>
          <c:showSerName val="0"/>
          <c:showPercent val="0"/>
          <c:showBubbleSize val="0"/>
        </c:dLbls>
        <c:gapWidth val="219"/>
        <c:overlap val="-27"/>
        <c:axId val="1763386320"/>
        <c:axId val="1763386800"/>
      </c:barChart>
      <c:catAx>
        <c:axId val="17633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86800"/>
        <c:crosses val="autoZero"/>
        <c:auto val="1"/>
        <c:lblAlgn val="ctr"/>
        <c:lblOffset val="100"/>
        <c:noMultiLvlLbl val="0"/>
      </c:catAx>
      <c:valAx>
        <c:axId val="176338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Table'!$D$31:$D$32</c:f>
              <c:strCache>
                <c:ptCount val="1"/>
                <c:pt idx="0">
                  <c:v>No Purchase</c:v>
                </c:pt>
              </c:strCache>
            </c:strRef>
          </c:tx>
          <c:spPr>
            <a:ln w="28575" cap="rnd">
              <a:solidFill>
                <a:schemeClr val="accent1"/>
              </a:solidFill>
              <a:round/>
            </a:ln>
            <a:effectLst/>
          </c:spPr>
          <c:marker>
            <c:symbol val="none"/>
          </c:marker>
          <c:cat>
            <c:strRef>
              <c:f>'Pivot Table'!$C$33:$C$38</c:f>
              <c:strCache>
                <c:ptCount val="5"/>
                <c:pt idx="0">
                  <c:v>0-1 Miles</c:v>
                </c:pt>
                <c:pt idx="1">
                  <c:v>1-2 Miles</c:v>
                </c:pt>
                <c:pt idx="2">
                  <c:v>2-5 Miles</c:v>
                </c:pt>
                <c:pt idx="3">
                  <c:v>5-10 Miles</c:v>
                </c:pt>
                <c:pt idx="4">
                  <c:v>10 Plus</c:v>
                </c:pt>
              </c:strCache>
            </c:strRef>
          </c:cat>
          <c:val>
            <c:numRef>
              <c:f>'Pivot Table'!$D$33:$D$38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E5-4B72-BFC6-8600613C1D5E}"/>
            </c:ext>
          </c:extLst>
        </c:ser>
        <c:ser>
          <c:idx val="1"/>
          <c:order val="1"/>
          <c:tx>
            <c:strRef>
              <c:f>'Pivot Table'!$E$31:$E$32</c:f>
              <c:strCache>
                <c:ptCount val="1"/>
                <c:pt idx="0">
                  <c:v>Purchase</c:v>
                </c:pt>
              </c:strCache>
            </c:strRef>
          </c:tx>
          <c:spPr>
            <a:ln w="28575" cap="rnd">
              <a:solidFill>
                <a:schemeClr val="accent2"/>
              </a:solidFill>
              <a:round/>
            </a:ln>
            <a:effectLst/>
          </c:spPr>
          <c:marker>
            <c:symbol val="none"/>
          </c:marker>
          <c:cat>
            <c:strRef>
              <c:f>'Pivot Table'!$C$33:$C$38</c:f>
              <c:strCache>
                <c:ptCount val="5"/>
                <c:pt idx="0">
                  <c:v>0-1 Miles</c:v>
                </c:pt>
                <c:pt idx="1">
                  <c:v>1-2 Miles</c:v>
                </c:pt>
                <c:pt idx="2">
                  <c:v>2-5 Miles</c:v>
                </c:pt>
                <c:pt idx="3">
                  <c:v>5-10 Miles</c:v>
                </c:pt>
                <c:pt idx="4">
                  <c:v>10 Plus</c:v>
                </c:pt>
              </c:strCache>
            </c:strRef>
          </c:cat>
          <c:val>
            <c:numRef>
              <c:f>'Pivot Table'!$E$33:$E$38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E5-4B72-BFC6-8600613C1D5E}"/>
            </c:ext>
          </c:extLst>
        </c:ser>
        <c:dLbls>
          <c:showLegendKey val="0"/>
          <c:showVal val="0"/>
          <c:showCatName val="0"/>
          <c:showSerName val="0"/>
          <c:showPercent val="0"/>
          <c:showBubbleSize val="0"/>
        </c:dLbls>
        <c:smooth val="0"/>
        <c:axId val="1757647328"/>
        <c:axId val="1757636288"/>
      </c:lineChart>
      <c:catAx>
        <c:axId val="175764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36288"/>
        <c:crosses val="autoZero"/>
        <c:auto val="1"/>
        <c:lblAlgn val="ctr"/>
        <c:lblOffset val="100"/>
        <c:noMultiLvlLbl val="0"/>
      </c:catAx>
      <c:valAx>
        <c:axId val="175763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Table'!$D$49:$D$50</c:f>
              <c:strCache>
                <c:ptCount val="1"/>
                <c:pt idx="0">
                  <c:v>No Purchase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Table'!$C$51:$C$54</c:f>
              <c:strCache>
                <c:ptCount val="3"/>
                <c:pt idx="0">
                  <c:v>Middle Age (35-59)</c:v>
                </c:pt>
                <c:pt idx="1">
                  <c:v>Senior (60+)</c:v>
                </c:pt>
                <c:pt idx="2">
                  <c:v>Young Adult (0-35)</c:v>
                </c:pt>
              </c:strCache>
            </c:strRef>
          </c:cat>
          <c:val>
            <c:numRef>
              <c:f>'Pivot Table'!$D$51:$D$54</c:f>
              <c:numCache>
                <c:formatCode>General</c:formatCode>
                <c:ptCount val="3"/>
                <c:pt idx="0">
                  <c:v>314</c:v>
                </c:pt>
                <c:pt idx="1">
                  <c:v>78</c:v>
                </c:pt>
                <c:pt idx="2">
                  <c:v>127</c:v>
                </c:pt>
              </c:numCache>
            </c:numRef>
          </c:val>
          <c:extLst>
            <c:ext xmlns:c16="http://schemas.microsoft.com/office/drawing/2014/chart" uri="{C3380CC4-5D6E-409C-BE32-E72D297353CC}">
              <c16:uniqueId val="{00000000-7F85-41C6-96CA-3AAA51236285}"/>
            </c:ext>
          </c:extLst>
        </c:ser>
        <c:ser>
          <c:idx val="1"/>
          <c:order val="1"/>
          <c:tx>
            <c:strRef>
              <c:f>'Pivot Table'!$E$49:$E$50</c:f>
              <c:strCache>
                <c:ptCount val="1"/>
                <c:pt idx="0">
                  <c:v>Purchase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Table'!$C$51:$C$54</c:f>
              <c:strCache>
                <c:ptCount val="3"/>
                <c:pt idx="0">
                  <c:v>Middle Age (35-59)</c:v>
                </c:pt>
                <c:pt idx="1">
                  <c:v>Senior (60+)</c:v>
                </c:pt>
                <c:pt idx="2">
                  <c:v>Young Adult (0-35)</c:v>
                </c:pt>
              </c:strCache>
            </c:strRef>
          </c:cat>
          <c:val>
            <c:numRef>
              <c:f>'Pivot Table'!$E$51:$E$54</c:f>
              <c:numCache>
                <c:formatCode>General</c:formatCode>
                <c:ptCount val="3"/>
                <c:pt idx="0">
                  <c:v>351</c:v>
                </c:pt>
                <c:pt idx="1">
                  <c:v>37</c:v>
                </c:pt>
                <c:pt idx="2">
                  <c:v>93</c:v>
                </c:pt>
              </c:numCache>
            </c:numRef>
          </c:val>
          <c:extLst>
            <c:ext xmlns:c16="http://schemas.microsoft.com/office/drawing/2014/chart" uri="{C3380CC4-5D6E-409C-BE32-E72D297353CC}">
              <c16:uniqueId val="{00000001-7F85-41C6-96CA-3AAA51236285}"/>
            </c:ext>
          </c:extLst>
        </c:ser>
        <c:dLbls>
          <c:showLegendKey val="0"/>
          <c:showVal val="0"/>
          <c:showCatName val="0"/>
          <c:showSerName val="0"/>
          <c:showPercent val="0"/>
          <c:showBubbleSize val="0"/>
        </c:dLbls>
        <c:gapWidth val="65"/>
        <c:shape val="box"/>
        <c:axId val="1757633888"/>
        <c:axId val="1757640128"/>
        <c:axId val="0"/>
      </c:bar3DChart>
      <c:catAx>
        <c:axId val="1757633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640128"/>
        <c:crosses val="autoZero"/>
        <c:auto val="1"/>
        <c:lblAlgn val="ctr"/>
        <c:lblOffset val="100"/>
        <c:noMultiLvlLbl val="0"/>
      </c:catAx>
      <c:valAx>
        <c:axId val="17576401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7633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Table'!$E$8:$E$9</c:f>
              <c:strCache>
                <c:ptCount val="1"/>
                <c:pt idx="0">
                  <c:v>No Purchase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Table'!$D$10:$D$12</c:f>
              <c:strCache>
                <c:ptCount val="2"/>
                <c:pt idx="0">
                  <c:v>Female</c:v>
                </c:pt>
                <c:pt idx="1">
                  <c:v>Male</c:v>
                </c:pt>
              </c:strCache>
            </c:strRef>
          </c:cat>
          <c:val>
            <c:numRef>
              <c:f>'Pivot Table'!$E$10:$E$12</c:f>
              <c:numCache>
                <c:formatCode>"$"#,##0.00</c:formatCode>
                <c:ptCount val="2"/>
                <c:pt idx="0">
                  <c:v>53440</c:v>
                </c:pt>
                <c:pt idx="1">
                  <c:v>56208.178438661707</c:v>
                </c:pt>
              </c:numCache>
            </c:numRef>
          </c:val>
          <c:extLst>
            <c:ext xmlns:c16="http://schemas.microsoft.com/office/drawing/2014/chart" uri="{C3380CC4-5D6E-409C-BE32-E72D297353CC}">
              <c16:uniqueId val="{00000000-8BFC-4280-B259-7B1EC51E8C3F}"/>
            </c:ext>
          </c:extLst>
        </c:ser>
        <c:ser>
          <c:idx val="1"/>
          <c:order val="1"/>
          <c:tx>
            <c:strRef>
              <c:f>'Pivot Table'!$F$8:$F$9</c:f>
              <c:strCache>
                <c:ptCount val="1"/>
                <c:pt idx="0">
                  <c:v>Purchase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Table'!$D$10:$D$12</c:f>
              <c:strCache>
                <c:ptCount val="2"/>
                <c:pt idx="0">
                  <c:v>Female</c:v>
                </c:pt>
                <c:pt idx="1">
                  <c:v>Male</c:v>
                </c:pt>
              </c:strCache>
            </c:strRef>
          </c:cat>
          <c:val>
            <c:numRef>
              <c:f>'Pivot Table'!$F$10:$F$12</c:f>
              <c:numCache>
                <c:formatCode>"$"#,##0.00</c:formatCode>
                <c:ptCount val="2"/>
                <c:pt idx="0">
                  <c:v>55774.058577405856</c:v>
                </c:pt>
                <c:pt idx="1">
                  <c:v>60123.966942148763</c:v>
                </c:pt>
              </c:numCache>
            </c:numRef>
          </c:val>
          <c:extLst>
            <c:ext xmlns:c16="http://schemas.microsoft.com/office/drawing/2014/chart" uri="{C3380CC4-5D6E-409C-BE32-E72D297353CC}">
              <c16:uniqueId val="{00000001-8BFC-4280-B259-7B1EC51E8C3F}"/>
            </c:ext>
          </c:extLst>
        </c:ser>
        <c:dLbls>
          <c:dLblPos val="inEnd"/>
          <c:showLegendKey val="0"/>
          <c:showVal val="1"/>
          <c:showCatName val="0"/>
          <c:showSerName val="0"/>
          <c:showPercent val="0"/>
          <c:showBubbleSize val="0"/>
        </c:dLbls>
        <c:gapWidth val="65"/>
        <c:axId val="1763386320"/>
        <c:axId val="1763386800"/>
      </c:barChart>
      <c:catAx>
        <c:axId val="1763386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3386800"/>
        <c:crosses val="autoZero"/>
        <c:auto val="1"/>
        <c:lblAlgn val="ctr"/>
        <c:lblOffset val="100"/>
        <c:noMultiLvlLbl val="0"/>
      </c:catAx>
      <c:valAx>
        <c:axId val="1763386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763386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Table'!$D$31:$D$32</c:f>
              <c:strCache>
                <c:ptCount val="1"/>
                <c:pt idx="0">
                  <c:v>No Purchase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Table'!$C$33:$C$38</c:f>
              <c:strCache>
                <c:ptCount val="5"/>
                <c:pt idx="0">
                  <c:v>0-1 Miles</c:v>
                </c:pt>
                <c:pt idx="1">
                  <c:v>1-2 Miles</c:v>
                </c:pt>
                <c:pt idx="2">
                  <c:v>2-5 Miles</c:v>
                </c:pt>
                <c:pt idx="3">
                  <c:v>5-10 Miles</c:v>
                </c:pt>
                <c:pt idx="4">
                  <c:v>10 Plus</c:v>
                </c:pt>
              </c:strCache>
            </c:strRef>
          </c:cat>
          <c:val>
            <c:numRef>
              <c:f>'Pivot Table'!$D$33:$D$38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E5-4B72-BFC6-8600613C1D5E}"/>
            </c:ext>
          </c:extLst>
        </c:ser>
        <c:ser>
          <c:idx val="1"/>
          <c:order val="1"/>
          <c:tx>
            <c:strRef>
              <c:f>'Pivot Table'!$E$31:$E$32</c:f>
              <c:strCache>
                <c:ptCount val="1"/>
                <c:pt idx="0">
                  <c:v>Purchase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Table'!$C$33:$C$38</c:f>
              <c:strCache>
                <c:ptCount val="5"/>
                <c:pt idx="0">
                  <c:v>0-1 Miles</c:v>
                </c:pt>
                <c:pt idx="1">
                  <c:v>1-2 Miles</c:v>
                </c:pt>
                <c:pt idx="2">
                  <c:v>2-5 Miles</c:v>
                </c:pt>
                <c:pt idx="3">
                  <c:v>5-10 Miles</c:v>
                </c:pt>
                <c:pt idx="4">
                  <c:v>10 Plus</c:v>
                </c:pt>
              </c:strCache>
            </c:strRef>
          </c:cat>
          <c:val>
            <c:numRef>
              <c:f>'Pivot Table'!$E$33:$E$38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E5-4B72-BFC6-8600613C1D5E}"/>
            </c:ext>
          </c:extLst>
        </c:ser>
        <c:dLbls>
          <c:dLblPos val="ctr"/>
          <c:showLegendKey val="0"/>
          <c:showVal val="1"/>
          <c:showCatName val="0"/>
          <c:showSerName val="0"/>
          <c:showPercent val="0"/>
          <c:showBubbleSize val="0"/>
        </c:dLbls>
        <c:marker val="1"/>
        <c:smooth val="0"/>
        <c:axId val="1757647328"/>
        <c:axId val="1757636288"/>
      </c:lineChart>
      <c:catAx>
        <c:axId val="1757647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636288"/>
        <c:crosses val="autoZero"/>
        <c:auto val="1"/>
        <c:lblAlgn val="ctr"/>
        <c:lblOffset val="100"/>
        <c:noMultiLvlLbl val="0"/>
      </c:catAx>
      <c:valAx>
        <c:axId val="1757636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57647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3174</xdr:colOff>
      <xdr:row>2</xdr:row>
      <xdr:rowOff>177800</xdr:rowOff>
    </xdr:from>
    <xdr:to>
      <xdr:col>18</xdr:col>
      <xdr:colOff>25399</xdr:colOff>
      <xdr:row>19</xdr:row>
      <xdr:rowOff>69850</xdr:rowOff>
    </xdr:to>
    <xdr:graphicFrame macro="">
      <xdr:nvGraphicFramePr>
        <xdr:cNvPr id="2" name="Chart 1">
          <a:extLst>
            <a:ext uri="{FF2B5EF4-FFF2-40B4-BE49-F238E27FC236}">
              <a16:creationId xmlns:a16="http://schemas.microsoft.com/office/drawing/2014/main" id="{6C9D4337-9C24-FF05-072C-8DEDE0BEB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606425</xdr:colOff>
      <xdr:row>24</xdr:row>
      <xdr:rowOff>12700</xdr:rowOff>
    </xdr:from>
    <xdr:to>
      <xdr:col>18</xdr:col>
      <xdr:colOff>34925</xdr:colOff>
      <xdr:row>40</xdr:row>
      <xdr:rowOff>19050</xdr:rowOff>
    </xdr:to>
    <xdr:graphicFrame macro="">
      <xdr:nvGraphicFramePr>
        <xdr:cNvPr id="3" name="Chart 2">
          <a:extLst>
            <a:ext uri="{FF2B5EF4-FFF2-40B4-BE49-F238E27FC236}">
              <a16:creationId xmlns:a16="http://schemas.microsoft.com/office/drawing/2014/main" id="{A02DD0AC-93CE-D87E-27FE-C1627BBF1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606425</xdr:colOff>
      <xdr:row>42</xdr:row>
      <xdr:rowOff>15874</xdr:rowOff>
    </xdr:from>
    <xdr:to>
      <xdr:col>17</xdr:col>
      <xdr:colOff>606425</xdr:colOff>
      <xdr:row>57</xdr:row>
      <xdr:rowOff>139700</xdr:rowOff>
    </xdr:to>
    <xdr:graphicFrame macro="">
      <xdr:nvGraphicFramePr>
        <xdr:cNvPr id="5" name="Chart 4">
          <a:extLst>
            <a:ext uri="{FF2B5EF4-FFF2-40B4-BE49-F238E27FC236}">
              <a16:creationId xmlns:a16="http://schemas.microsoft.com/office/drawing/2014/main" id="{B25EA3F4-9A1D-FB73-B4C4-DAD2F95D7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187325</xdr:rowOff>
    </xdr:from>
    <xdr:to>
      <xdr:col>7</xdr:col>
      <xdr:colOff>38100</xdr:colOff>
      <xdr:row>28</xdr:row>
      <xdr:rowOff>79375</xdr:rowOff>
    </xdr:to>
    <xdr:graphicFrame macro="">
      <xdr:nvGraphicFramePr>
        <xdr:cNvPr id="2" name="Chart 1">
          <a:extLst>
            <a:ext uri="{FF2B5EF4-FFF2-40B4-BE49-F238E27FC236}">
              <a16:creationId xmlns:a16="http://schemas.microsoft.com/office/drawing/2014/main" id="{23B43B27-A64E-443E-A0BF-7497DB1A2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53975</xdr:rowOff>
    </xdr:from>
    <xdr:to>
      <xdr:col>13</xdr:col>
      <xdr:colOff>606425</xdr:colOff>
      <xdr:row>44</xdr:row>
      <xdr:rowOff>130175</xdr:rowOff>
    </xdr:to>
    <xdr:graphicFrame macro="">
      <xdr:nvGraphicFramePr>
        <xdr:cNvPr id="3" name="Chart 2">
          <a:extLst>
            <a:ext uri="{FF2B5EF4-FFF2-40B4-BE49-F238E27FC236}">
              <a16:creationId xmlns:a16="http://schemas.microsoft.com/office/drawing/2014/main" id="{EE6F7A14-88BC-4FDF-B292-C5AAC5486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15875</xdr:colOff>
      <xdr:row>11</xdr:row>
      <xdr:rowOff>187325</xdr:rowOff>
    </xdr:from>
    <xdr:to>
      <xdr:col>14</xdr:col>
      <xdr:colOff>6350</xdr:colOff>
      <xdr:row>28</xdr:row>
      <xdr:rowOff>76200</xdr:rowOff>
    </xdr:to>
    <xdr:graphicFrame macro="">
      <xdr:nvGraphicFramePr>
        <xdr:cNvPr id="4" name="Chart 3">
          <a:extLst>
            <a:ext uri="{FF2B5EF4-FFF2-40B4-BE49-F238E27FC236}">
              <a16:creationId xmlns:a16="http://schemas.microsoft.com/office/drawing/2014/main" id="{52BA59B9-0409-465D-AF04-8D0291CBD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11</xdr:row>
      <xdr:rowOff>187325</xdr:rowOff>
    </xdr:from>
    <xdr:to>
      <xdr:col>7</xdr:col>
      <xdr:colOff>57150</xdr:colOff>
      <xdr:row>28</xdr:row>
      <xdr:rowOff>79375</xdr:rowOff>
    </xdr:to>
    <xdr:graphicFrame macro="">
      <xdr:nvGraphicFramePr>
        <xdr:cNvPr id="5" name="Chart 4">
          <a:extLst>
            <a:ext uri="{FF2B5EF4-FFF2-40B4-BE49-F238E27FC236}">
              <a16:creationId xmlns:a16="http://schemas.microsoft.com/office/drawing/2014/main" id="{ECFA811B-72A1-1522-25C9-8C5EBD839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19051</xdr:colOff>
      <xdr:row>28</xdr:row>
      <xdr:rowOff>53975</xdr:rowOff>
    </xdr:from>
    <xdr:to>
      <xdr:col>14</xdr:col>
      <xdr:colOff>6350</xdr:colOff>
      <xdr:row>44</xdr:row>
      <xdr:rowOff>130175</xdr:rowOff>
    </xdr:to>
    <xdr:graphicFrame macro="">
      <xdr:nvGraphicFramePr>
        <xdr:cNvPr id="6" name="Chart 5">
          <a:extLst>
            <a:ext uri="{FF2B5EF4-FFF2-40B4-BE49-F238E27FC236}">
              <a16:creationId xmlns:a16="http://schemas.microsoft.com/office/drawing/2014/main" id="{CE9F49E9-A6CE-CE80-14A5-9C00D6334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606425</xdr:colOff>
      <xdr:row>12</xdr:row>
      <xdr:rowOff>15874</xdr:rowOff>
    </xdr:from>
    <xdr:to>
      <xdr:col>16</xdr:col>
      <xdr:colOff>606425</xdr:colOff>
      <xdr:row>18</xdr:row>
      <xdr:rowOff>161924</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68B9160E-A4C5-95D2-F98E-2B1EFE3229E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31225" y="2301874"/>
              <a:ext cx="1828800" cy="129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606425</xdr:colOff>
      <xdr:row>26</xdr:row>
      <xdr:rowOff>69850</xdr:rowOff>
    </xdr:from>
    <xdr:to>
      <xdr:col>16</xdr:col>
      <xdr:colOff>606425</xdr:colOff>
      <xdr:row>45</xdr:row>
      <xdr:rowOff>6350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E4BEB29-7CD1-0294-9B7C-8DB9786DFD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1225" y="5026025"/>
              <a:ext cx="1828800" cy="349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606425</xdr:colOff>
      <xdr:row>18</xdr:row>
      <xdr:rowOff>161924</xdr:rowOff>
    </xdr:from>
    <xdr:to>
      <xdr:col>16</xdr:col>
      <xdr:colOff>606425</xdr:colOff>
      <xdr:row>26</xdr:row>
      <xdr:rowOff>66675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97DBE0CF-E310-B0E5-6342-0D3B316F5E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531225" y="3594099"/>
              <a:ext cx="1828800" cy="1428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3.610786805555" createdVersion="8" refreshedVersion="8" minRefreshableVersion="3" recordCount="1000" xr:uid="{4359A465-6985-4A7E-A535-DC902F34FBB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5-59)"/>
        <s v="Senior (60+)"/>
        <s v="Young Adult (0-35)"/>
        <s v="Senior" u="1"/>
        <s v="Young Adult" u="1"/>
        <s v="Middle Age" u="1"/>
      </sharedItems>
    </cacheField>
    <cacheField name="Purchased Bike" numFmtId="0">
      <sharedItems count="2">
        <s v="No Purchase"/>
        <s v="Purchase"/>
      </sharedItems>
    </cacheField>
  </cacheFields>
  <extLst>
    <ext xmlns:x14="http://schemas.microsoft.com/office/spreadsheetml/2009/9/main" uri="{725AE2AE-9491-48be-B2B4-4EB974FC3084}">
      <x14:pivotCacheDefinition pivotCacheId="1945780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2"/>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2"/>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2"/>
    <x v="1"/>
  </r>
  <r>
    <n v="19273"/>
    <x v="0"/>
    <x v="0"/>
    <n v="20000"/>
    <n v="2"/>
    <x v="1"/>
    <s v="Manual"/>
    <x v="0"/>
    <n v="0"/>
    <x v="0"/>
    <x v="0"/>
    <n v="63"/>
    <x v="1"/>
    <x v="0"/>
  </r>
  <r>
    <n v="22400"/>
    <x v="0"/>
    <x v="1"/>
    <n v="10000"/>
    <n v="0"/>
    <x v="1"/>
    <s v="Manual"/>
    <x v="1"/>
    <n v="1"/>
    <x v="0"/>
    <x v="1"/>
    <n v="26"/>
    <x v="2"/>
    <x v="1"/>
  </r>
  <r>
    <n v="20942"/>
    <x v="1"/>
    <x v="0"/>
    <n v="20000"/>
    <n v="0"/>
    <x v="2"/>
    <s v="Manual"/>
    <x v="1"/>
    <n v="1"/>
    <x v="2"/>
    <x v="0"/>
    <n v="31"/>
    <x v="2"/>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2"/>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2"/>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2"/>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2"/>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2"/>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2"/>
    <x v="0"/>
  </r>
  <r>
    <n v="20877"/>
    <x v="1"/>
    <x v="1"/>
    <n v="30000"/>
    <n v="1"/>
    <x v="0"/>
    <s v="Clerical"/>
    <x v="0"/>
    <n v="0"/>
    <x v="3"/>
    <x v="0"/>
    <n v="37"/>
    <x v="0"/>
    <x v="1"/>
  </r>
  <r>
    <n v="20729"/>
    <x v="0"/>
    <x v="0"/>
    <n v="40000"/>
    <n v="2"/>
    <x v="1"/>
    <s v="Clerical"/>
    <x v="1"/>
    <n v="1"/>
    <x v="0"/>
    <x v="0"/>
    <n v="34"/>
    <x v="2"/>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2"/>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2"/>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2"/>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2"/>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2"/>
    <x v="1"/>
  </r>
  <r>
    <n v="24584"/>
    <x v="1"/>
    <x v="1"/>
    <n v="60000"/>
    <n v="0"/>
    <x v="0"/>
    <s v="Professional"/>
    <x v="1"/>
    <n v="3"/>
    <x v="1"/>
    <x v="1"/>
    <n v="31"/>
    <x v="2"/>
    <x v="0"/>
  </r>
  <r>
    <n v="12585"/>
    <x v="0"/>
    <x v="1"/>
    <n v="10000"/>
    <n v="1"/>
    <x v="2"/>
    <s v="Manual"/>
    <x v="0"/>
    <n v="0"/>
    <x v="1"/>
    <x v="1"/>
    <n v="27"/>
    <x v="2"/>
    <x v="1"/>
  </r>
  <r>
    <n v="18626"/>
    <x v="1"/>
    <x v="1"/>
    <n v="40000"/>
    <n v="2"/>
    <x v="1"/>
    <s v="Clerical"/>
    <x v="0"/>
    <n v="0"/>
    <x v="3"/>
    <x v="0"/>
    <n v="33"/>
    <x v="2"/>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2"/>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2"/>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2"/>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2"/>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2"/>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2"/>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2"/>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2"/>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2"/>
    <x v="0"/>
  </r>
  <r>
    <n v="29424"/>
    <x v="0"/>
    <x v="1"/>
    <n v="10000"/>
    <n v="0"/>
    <x v="3"/>
    <s v="Manual"/>
    <x v="0"/>
    <n v="2"/>
    <x v="0"/>
    <x v="0"/>
    <n v="32"/>
    <x v="2"/>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2"/>
    <x v="1"/>
  </r>
  <r>
    <n v="19183"/>
    <x v="1"/>
    <x v="1"/>
    <n v="10000"/>
    <n v="0"/>
    <x v="3"/>
    <s v="Manual"/>
    <x v="0"/>
    <n v="2"/>
    <x v="3"/>
    <x v="0"/>
    <n v="35"/>
    <x v="0"/>
    <x v="0"/>
  </r>
  <r>
    <n v="13683"/>
    <x v="1"/>
    <x v="0"/>
    <n v="30000"/>
    <n v="0"/>
    <x v="2"/>
    <s v="Manual"/>
    <x v="1"/>
    <n v="1"/>
    <x v="1"/>
    <x v="0"/>
    <n v="32"/>
    <x v="2"/>
    <x v="0"/>
  </r>
  <r>
    <n v="17848"/>
    <x v="1"/>
    <x v="1"/>
    <n v="30000"/>
    <n v="0"/>
    <x v="1"/>
    <s v="Clerical"/>
    <x v="1"/>
    <n v="1"/>
    <x v="1"/>
    <x v="0"/>
    <n v="31"/>
    <x v="2"/>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2"/>
    <x v="0"/>
  </r>
  <r>
    <n v="23608"/>
    <x v="0"/>
    <x v="0"/>
    <n v="150000"/>
    <n v="3"/>
    <x v="2"/>
    <s v="Professional"/>
    <x v="0"/>
    <n v="3"/>
    <x v="0"/>
    <x v="0"/>
    <n v="51"/>
    <x v="0"/>
    <x v="1"/>
  </r>
  <r>
    <n v="22538"/>
    <x v="1"/>
    <x v="0"/>
    <n v="10000"/>
    <n v="0"/>
    <x v="3"/>
    <s v="Manual"/>
    <x v="0"/>
    <n v="2"/>
    <x v="3"/>
    <x v="0"/>
    <n v="33"/>
    <x v="2"/>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2"/>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2"/>
    <x v="1"/>
  </r>
  <r>
    <n v="13690"/>
    <x v="1"/>
    <x v="0"/>
    <n v="20000"/>
    <n v="0"/>
    <x v="3"/>
    <s v="Manual"/>
    <x v="1"/>
    <n v="2"/>
    <x v="3"/>
    <x v="0"/>
    <n v="34"/>
    <x v="2"/>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2"/>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2"/>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2"/>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2"/>
    <x v="1"/>
  </r>
  <r>
    <n v="27169"/>
    <x v="1"/>
    <x v="1"/>
    <n v="30000"/>
    <n v="0"/>
    <x v="2"/>
    <s v="Manual"/>
    <x v="0"/>
    <n v="1"/>
    <x v="1"/>
    <x v="0"/>
    <n v="34"/>
    <x v="2"/>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2"/>
    <x v="0"/>
  </r>
  <r>
    <n v="15019"/>
    <x v="1"/>
    <x v="0"/>
    <n v="30000"/>
    <n v="3"/>
    <x v="2"/>
    <s v="Skilled Manual"/>
    <x v="0"/>
    <n v="2"/>
    <x v="2"/>
    <x v="1"/>
    <n v="55"/>
    <x v="0"/>
    <x v="0"/>
  </r>
  <r>
    <n v="28488"/>
    <x v="1"/>
    <x v="1"/>
    <n v="20000"/>
    <n v="0"/>
    <x v="1"/>
    <s v="Manual"/>
    <x v="0"/>
    <n v="0"/>
    <x v="0"/>
    <x v="1"/>
    <n v="28"/>
    <x v="2"/>
    <x v="1"/>
  </r>
  <r>
    <n v="21891"/>
    <x v="0"/>
    <x v="0"/>
    <n v="110000"/>
    <n v="0"/>
    <x v="2"/>
    <s v="Management"/>
    <x v="0"/>
    <n v="3"/>
    <x v="4"/>
    <x v="1"/>
    <n v="34"/>
    <x v="2"/>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2"/>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2"/>
    <x v="0"/>
  </r>
  <r>
    <n v="25307"/>
    <x v="0"/>
    <x v="0"/>
    <n v="40000"/>
    <n v="1"/>
    <x v="0"/>
    <s v="Skilled Manual"/>
    <x v="0"/>
    <n v="1"/>
    <x v="3"/>
    <x v="0"/>
    <n v="32"/>
    <x v="2"/>
    <x v="1"/>
  </r>
  <r>
    <n v="14278"/>
    <x v="0"/>
    <x v="0"/>
    <n v="130000"/>
    <n v="0"/>
    <x v="4"/>
    <s v="Management"/>
    <x v="0"/>
    <n v="1"/>
    <x v="4"/>
    <x v="1"/>
    <n v="48"/>
    <x v="0"/>
    <x v="0"/>
  </r>
  <r>
    <n v="20711"/>
    <x v="0"/>
    <x v="0"/>
    <n v="40000"/>
    <n v="1"/>
    <x v="0"/>
    <s v="Skilled Manual"/>
    <x v="0"/>
    <n v="0"/>
    <x v="3"/>
    <x v="0"/>
    <n v="32"/>
    <x v="2"/>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2"/>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2"/>
    <x v="1"/>
  </r>
  <r>
    <n v="21554"/>
    <x v="1"/>
    <x v="0"/>
    <n v="80000"/>
    <n v="0"/>
    <x v="0"/>
    <s v="Professional"/>
    <x v="1"/>
    <n v="3"/>
    <x v="4"/>
    <x v="1"/>
    <n v="33"/>
    <x v="2"/>
    <x v="0"/>
  </r>
  <r>
    <n v="13662"/>
    <x v="1"/>
    <x v="1"/>
    <n v="20000"/>
    <n v="0"/>
    <x v="3"/>
    <s v="Manual"/>
    <x v="0"/>
    <n v="2"/>
    <x v="3"/>
    <x v="0"/>
    <n v="31"/>
    <x v="2"/>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2"/>
    <x v="1"/>
  </r>
  <r>
    <n v="18294"/>
    <x v="0"/>
    <x v="0"/>
    <n v="90000"/>
    <n v="1"/>
    <x v="0"/>
    <s v="Professional"/>
    <x v="0"/>
    <n v="1"/>
    <x v="2"/>
    <x v="1"/>
    <n v="46"/>
    <x v="0"/>
    <x v="0"/>
  </r>
  <r>
    <n v="28564"/>
    <x v="1"/>
    <x v="0"/>
    <n v="40000"/>
    <n v="2"/>
    <x v="1"/>
    <s v="Clerical"/>
    <x v="0"/>
    <n v="0"/>
    <x v="3"/>
    <x v="0"/>
    <n v="33"/>
    <x v="2"/>
    <x v="1"/>
  </r>
  <r>
    <n v="28521"/>
    <x v="1"/>
    <x v="1"/>
    <n v="40000"/>
    <n v="0"/>
    <x v="4"/>
    <s v="Clerical"/>
    <x v="1"/>
    <n v="0"/>
    <x v="0"/>
    <x v="0"/>
    <n v="36"/>
    <x v="0"/>
    <x v="1"/>
  </r>
  <r>
    <n v="15450"/>
    <x v="0"/>
    <x v="1"/>
    <n v="10000"/>
    <n v="1"/>
    <x v="4"/>
    <s v="Clerical"/>
    <x v="0"/>
    <n v="0"/>
    <x v="0"/>
    <x v="0"/>
    <n v="70"/>
    <x v="1"/>
    <x v="0"/>
  </r>
  <r>
    <n v="25681"/>
    <x v="1"/>
    <x v="0"/>
    <n v="30000"/>
    <n v="0"/>
    <x v="1"/>
    <s v="Clerical"/>
    <x v="1"/>
    <n v="1"/>
    <x v="1"/>
    <x v="0"/>
    <n v="31"/>
    <x v="2"/>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2"/>
    <x v="0"/>
  </r>
  <r>
    <n v="27835"/>
    <x v="0"/>
    <x v="1"/>
    <n v="20000"/>
    <n v="0"/>
    <x v="3"/>
    <s v="Manual"/>
    <x v="0"/>
    <n v="2"/>
    <x v="0"/>
    <x v="0"/>
    <n v="32"/>
    <x v="2"/>
    <x v="0"/>
  </r>
  <r>
    <n v="11738"/>
    <x v="0"/>
    <x v="1"/>
    <n v="60000"/>
    <n v="4"/>
    <x v="0"/>
    <s v="Professional"/>
    <x v="0"/>
    <n v="0"/>
    <x v="1"/>
    <x v="2"/>
    <n v="46"/>
    <x v="0"/>
    <x v="0"/>
  </r>
  <r>
    <n v="25065"/>
    <x v="0"/>
    <x v="1"/>
    <n v="70000"/>
    <n v="2"/>
    <x v="3"/>
    <s v="Skilled Manual"/>
    <x v="0"/>
    <n v="2"/>
    <x v="2"/>
    <x v="2"/>
    <n v="48"/>
    <x v="0"/>
    <x v="0"/>
  </r>
  <r>
    <n v="26238"/>
    <x v="1"/>
    <x v="0"/>
    <n v="40000"/>
    <n v="3"/>
    <x v="1"/>
    <s v="Clerical"/>
    <x v="0"/>
    <n v="1"/>
    <x v="3"/>
    <x v="2"/>
    <n v="31"/>
    <x v="2"/>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2"/>
    <x v="1"/>
  </r>
  <r>
    <n v="26012"/>
    <x v="0"/>
    <x v="1"/>
    <n v="80000"/>
    <n v="1"/>
    <x v="1"/>
    <s v="Skilled Manual"/>
    <x v="0"/>
    <n v="1"/>
    <x v="1"/>
    <x v="2"/>
    <n v="48"/>
    <x v="0"/>
    <x v="1"/>
  </r>
  <r>
    <n v="26575"/>
    <x v="1"/>
    <x v="0"/>
    <n v="40000"/>
    <n v="0"/>
    <x v="2"/>
    <s v="Skilled Manual"/>
    <x v="1"/>
    <n v="2"/>
    <x v="3"/>
    <x v="2"/>
    <n v="31"/>
    <x v="2"/>
    <x v="1"/>
  </r>
  <r>
    <n v="15559"/>
    <x v="0"/>
    <x v="1"/>
    <n v="60000"/>
    <n v="5"/>
    <x v="0"/>
    <s v="Professional"/>
    <x v="0"/>
    <n v="1"/>
    <x v="1"/>
    <x v="2"/>
    <n v="47"/>
    <x v="0"/>
    <x v="0"/>
  </r>
  <r>
    <n v="19235"/>
    <x v="0"/>
    <x v="0"/>
    <n v="50000"/>
    <n v="0"/>
    <x v="4"/>
    <s v="Skilled Manual"/>
    <x v="0"/>
    <n v="0"/>
    <x v="0"/>
    <x v="2"/>
    <n v="34"/>
    <x v="2"/>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2"/>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2"/>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2"/>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2"/>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2"/>
    <x v="1"/>
  </r>
  <r>
    <n v="13388"/>
    <x v="1"/>
    <x v="1"/>
    <n v="60000"/>
    <n v="2"/>
    <x v="1"/>
    <s v="Professional"/>
    <x v="0"/>
    <n v="1"/>
    <x v="4"/>
    <x v="2"/>
    <n v="56"/>
    <x v="0"/>
    <x v="0"/>
  </r>
  <r>
    <n v="18752"/>
    <x v="1"/>
    <x v="0"/>
    <n v="40000"/>
    <n v="0"/>
    <x v="2"/>
    <s v="Skilled Manual"/>
    <x v="0"/>
    <n v="1"/>
    <x v="2"/>
    <x v="2"/>
    <n v="31"/>
    <x v="2"/>
    <x v="0"/>
  </r>
  <r>
    <n v="16917"/>
    <x v="0"/>
    <x v="1"/>
    <n v="120000"/>
    <n v="1"/>
    <x v="0"/>
    <s v="Management"/>
    <x v="0"/>
    <n v="4"/>
    <x v="0"/>
    <x v="2"/>
    <n v="38"/>
    <x v="0"/>
    <x v="0"/>
  </r>
  <r>
    <n v="15313"/>
    <x v="0"/>
    <x v="1"/>
    <n v="60000"/>
    <n v="4"/>
    <x v="0"/>
    <s v="Management"/>
    <x v="0"/>
    <n v="2"/>
    <x v="1"/>
    <x v="2"/>
    <n v="59"/>
    <x v="0"/>
    <x v="0"/>
  </r>
  <r>
    <n v="25329"/>
    <x v="1"/>
    <x v="0"/>
    <n v="40000"/>
    <n v="3"/>
    <x v="1"/>
    <s v="Clerical"/>
    <x v="1"/>
    <n v="2"/>
    <x v="0"/>
    <x v="2"/>
    <n v="32"/>
    <x v="2"/>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2"/>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2"/>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2"/>
    <x v="1"/>
  </r>
  <r>
    <n v="11287"/>
    <x v="0"/>
    <x v="1"/>
    <n v="70000"/>
    <n v="5"/>
    <x v="1"/>
    <s v="Professional"/>
    <x v="1"/>
    <n v="3"/>
    <x v="2"/>
    <x v="2"/>
    <n v="45"/>
    <x v="0"/>
    <x v="0"/>
  </r>
  <r>
    <n v="13066"/>
    <x v="1"/>
    <x v="1"/>
    <n v="30000"/>
    <n v="0"/>
    <x v="2"/>
    <s v="Skilled Manual"/>
    <x v="1"/>
    <n v="2"/>
    <x v="3"/>
    <x v="2"/>
    <n v="31"/>
    <x v="2"/>
    <x v="1"/>
  </r>
  <r>
    <n v="29106"/>
    <x v="1"/>
    <x v="1"/>
    <n v="40000"/>
    <n v="0"/>
    <x v="2"/>
    <s v="Skilled Manual"/>
    <x v="1"/>
    <n v="2"/>
    <x v="3"/>
    <x v="2"/>
    <n v="31"/>
    <x v="2"/>
    <x v="1"/>
  </r>
  <r>
    <n v="26236"/>
    <x v="0"/>
    <x v="0"/>
    <n v="40000"/>
    <n v="3"/>
    <x v="1"/>
    <s v="Clerical"/>
    <x v="0"/>
    <n v="1"/>
    <x v="0"/>
    <x v="2"/>
    <n v="31"/>
    <x v="2"/>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2"/>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2"/>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2"/>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2"/>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2"/>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2"/>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2"/>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2"/>
    <x v="1"/>
  </r>
  <r>
    <n v="25908"/>
    <x v="0"/>
    <x v="0"/>
    <n v="60000"/>
    <n v="0"/>
    <x v="1"/>
    <s v="Skilled Manual"/>
    <x v="1"/>
    <n v="1"/>
    <x v="3"/>
    <x v="2"/>
    <n v="27"/>
    <x v="2"/>
    <x v="0"/>
  </r>
  <r>
    <n v="16753"/>
    <x v="1"/>
    <x v="0"/>
    <n v="70000"/>
    <n v="0"/>
    <x v="1"/>
    <s v="Skilled Manual"/>
    <x v="0"/>
    <n v="2"/>
    <x v="2"/>
    <x v="2"/>
    <n v="34"/>
    <x v="2"/>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2"/>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2"/>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2"/>
    <x v="0"/>
  </r>
  <r>
    <n v="23248"/>
    <x v="0"/>
    <x v="0"/>
    <n v="10000"/>
    <n v="2"/>
    <x v="2"/>
    <s v="Manual"/>
    <x v="0"/>
    <n v="2"/>
    <x v="3"/>
    <x v="2"/>
    <n v="53"/>
    <x v="0"/>
    <x v="0"/>
  </r>
  <r>
    <n v="21417"/>
    <x v="1"/>
    <x v="0"/>
    <n v="60000"/>
    <n v="0"/>
    <x v="1"/>
    <s v="Professional"/>
    <x v="1"/>
    <n v="2"/>
    <x v="3"/>
    <x v="2"/>
    <n v="32"/>
    <x v="2"/>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2"/>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2"/>
    <x v="1"/>
  </r>
  <r>
    <n v="14271"/>
    <x v="0"/>
    <x v="1"/>
    <n v="30000"/>
    <n v="0"/>
    <x v="2"/>
    <s v="Skilled Manual"/>
    <x v="0"/>
    <n v="2"/>
    <x v="2"/>
    <x v="2"/>
    <n v="32"/>
    <x v="2"/>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2"/>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2"/>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2"/>
    <x v="0"/>
  </r>
  <r>
    <n v="18347"/>
    <x v="1"/>
    <x v="0"/>
    <n v="30000"/>
    <n v="0"/>
    <x v="1"/>
    <s v="Skilled Manual"/>
    <x v="1"/>
    <n v="1"/>
    <x v="3"/>
    <x v="2"/>
    <n v="31"/>
    <x v="2"/>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2"/>
    <x v="0"/>
  </r>
  <r>
    <n v="13714"/>
    <x v="0"/>
    <x v="0"/>
    <n v="20000"/>
    <n v="2"/>
    <x v="2"/>
    <s v="Manual"/>
    <x v="1"/>
    <n v="2"/>
    <x v="3"/>
    <x v="2"/>
    <n v="53"/>
    <x v="0"/>
    <x v="1"/>
  </r>
  <r>
    <n v="22330"/>
    <x v="0"/>
    <x v="1"/>
    <n v="50000"/>
    <n v="0"/>
    <x v="4"/>
    <s v="Skilled Manual"/>
    <x v="0"/>
    <n v="0"/>
    <x v="3"/>
    <x v="2"/>
    <n v="32"/>
    <x v="2"/>
    <x v="1"/>
  </r>
  <r>
    <n v="18783"/>
    <x v="1"/>
    <x v="1"/>
    <n v="80000"/>
    <n v="0"/>
    <x v="0"/>
    <s v="Management"/>
    <x v="1"/>
    <n v="1"/>
    <x v="0"/>
    <x v="2"/>
    <n v="38"/>
    <x v="0"/>
    <x v="1"/>
  </r>
  <r>
    <n v="25041"/>
    <x v="1"/>
    <x v="1"/>
    <n v="40000"/>
    <n v="0"/>
    <x v="2"/>
    <s v="Skilled Manual"/>
    <x v="0"/>
    <n v="2"/>
    <x v="2"/>
    <x v="2"/>
    <n v="31"/>
    <x v="2"/>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2"/>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2"/>
    <x v="0"/>
  </r>
  <r>
    <n v="11622"/>
    <x v="0"/>
    <x v="1"/>
    <n v="50000"/>
    <n v="0"/>
    <x v="4"/>
    <s v="Skilled Manual"/>
    <x v="0"/>
    <n v="0"/>
    <x v="0"/>
    <x v="2"/>
    <n v="32"/>
    <x v="2"/>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2"/>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2"/>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2"/>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2"/>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2"/>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2"/>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2"/>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2"/>
    <x v="0"/>
  </r>
  <r>
    <n v="22296"/>
    <x v="0"/>
    <x v="1"/>
    <n v="70000"/>
    <n v="0"/>
    <x v="0"/>
    <s v="Professional"/>
    <x v="1"/>
    <n v="1"/>
    <x v="0"/>
    <x v="2"/>
    <n v="38"/>
    <x v="0"/>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2"/>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2"/>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2"/>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1D182-3C30-425A-B8FC-B20822DCFB74}"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9:F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75A38-D71C-4696-A5B1-CDFC38A4A1F5}"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1:F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74FFF-B316-403A-9F98-F73E89B014C8}"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G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4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FAB8AFF-45F2-4EB3-86D7-EB48C0E0042D}" sourceName="Marrital Status">
  <pivotTables>
    <pivotTable tabId="6" name="PivotTable4"/>
    <pivotTable tabId="6" name="PivotTable3"/>
    <pivotTable tabId="6" name="PivotTable5"/>
  </pivotTables>
  <data>
    <tabular pivotCacheId="1945780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9FAFDE-B972-4B38-A039-1EBD8AEF46C2}" sourceName="Education">
  <pivotTables>
    <pivotTable tabId="6" name="PivotTable4"/>
    <pivotTable tabId="6" name="PivotTable3"/>
    <pivotTable tabId="6" name="PivotTable5"/>
  </pivotTables>
  <data>
    <tabular pivotCacheId="1945780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0AAC87E-38A5-4A89-9E83-3C066FEF32B0}" sourceName="Home Owner">
  <pivotTables>
    <pivotTable tabId="6" name="PivotTable4"/>
    <pivotTable tabId="6" name="PivotTable3"/>
    <pivotTable tabId="6" name="PivotTable5"/>
  </pivotTables>
  <data>
    <tabular pivotCacheId="19457807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8A61FBE-6374-4CDD-8504-70537D62EED1}" cache="Slicer_Marrital_Status" caption="Marrital Status" rowHeight="241300"/>
  <slicer name="Education" xr10:uid="{31DC32A8-9130-47D1-8496-2D276CE4E923}" cache="Slicer_Education" caption="Education" rowHeight="241300"/>
  <slicer name="Home Owner" xr10:uid="{7D83DADB-BC83-40E2-9F90-972B78E6A7B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 sqref="N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CD92-1417-425A-A401-D66090723494}">
  <dimension ref="A1:N1001"/>
  <sheetViews>
    <sheetView workbookViewId="0">
      <selection activeCell="J1012" sqref="J1012"/>
    </sheetView>
  </sheetViews>
  <sheetFormatPr defaultColWidth="13.42578125" defaultRowHeight="15" x14ac:dyDescent="0.25"/>
  <cols>
    <col min="3" max="3" width="7.5703125" bestFit="1" customWidth="1"/>
    <col min="4" max="4" width="11.42578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8"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IF(L2&gt;=60,"Senior (60+)",IF(L2&gt;=35, "Middle Age (35-59)",IF(L2&lt;35, "Young Adult (0-35)", "Invalid")))</f>
        <v>Middle Age (35-59)</v>
      </c>
      <c r="N2" t="s">
        <v>46</v>
      </c>
    </row>
    <row r="3" spans="1:14" x14ac:dyDescent="0.25">
      <c r="A3">
        <v>24107</v>
      </c>
      <c r="B3" t="s">
        <v>36</v>
      </c>
      <c r="C3" t="s">
        <v>39</v>
      </c>
      <c r="D3" s="1">
        <v>30000</v>
      </c>
      <c r="E3">
        <v>3</v>
      </c>
      <c r="F3" t="s">
        <v>19</v>
      </c>
      <c r="G3" t="s">
        <v>20</v>
      </c>
      <c r="H3" t="s">
        <v>15</v>
      </c>
      <c r="I3">
        <v>1</v>
      </c>
      <c r="J3" t="s">
        <v>16</v>
      </c>
      <c r="K3" t="s">
        <v>17</v>
      </c>
      <c r="L3">
        <v>43</v>
      </c>
      <c r="M3" t="str">
        <f t="shared" ref="M3:M66" si="0">IF(L3&gt;=60,"Senior (60+)",IF(L3&gt;=35, "Middle Age (35-59)",IF(L3&lt;35, "Young Adult (0-35)", "Invalid")))</f>
        <v>Middle Age (35-59)</v>
      </c>
      <c r="N3" t="s">
        <v>46</v>
      </c>
    </row>
    <row r="4" spans="1:14" x14ac:dyDescent="0.25">
      <c r="A4">
        <v>14177</v>
      </c>
      <c r="B4" t="s">
        <v>36</v>
      </c>
      <c r="C4" t="s">
        <v>39</v>
      </c>
      <c r="D4" s="1">
        <v>80000</v>
      </c>
      <c r="E4">
        <v>5</v>
      </c>
      <c r="F4" t="s">
        <v>19</v>
      </c>
      <c r="G4" t="s">
        <v>21</v>
      </c>
      <c r="H4" t="s">
        <v>18</v>
      </c>
      <c r="I4">
        <v>2</v>
      </c>
      <c r="J4" t="s">
        <v>22</v>
      </c>
      <c r="K4" t="s">
        <v>17</v>
      </c>
      <c r="L4">
        <v>60</v>
      </c>
      <c r="M4" t="str">
        <f t="shared" si="0"/>
        <v>Senior (60+)</v>
      </c>
      <c r="N4" t="s">
        <v>46</v>
      </c>
    </row>
    <row r="5" spans="1:14" x14ac:dyDescent="0.25">
      <c r="A5">
        <v>24381</v>
      </c>
      <c r="B5" t="s">
        <v>37</v>
      </c>
      <c r="C5" t="s">
        <v>39</v>
      </c>
      <c r="D5" s="1">
        <v>70000</v>
      </c>
      <c r="E5">
        <v>0</v>
      </c>
      <c r="F5" t="s">
        <v>13</v>
      </c>
      <c r="G5" t="s">
        <v>21</v>
      </c>
      <c r="H5" t="s">
        <v>15</v>
      </c>
      <c r="I5">
        <v>1</v>
      </c>
      <c r="J5" t="s">
        <v>23</v>
      </c>
      <c r="K5" t="s">
        <v>24</v>
      </c>
      <c r="L5">
        <v>41</v>
      </c>
      <c r="M5" t="str">
        <f t="shared" si="0"/>
        <v>Middle Age (35-59)</v>
      </c>
      <c r="N5" t="s">
        <v>47</v>
      </c>
    </row>
    <row r="6" spans="1:14" x14ac:dyDescent="0.25">
      <c r="A6">
        <v>25597</v>
      </c>
      <c r="B6" t="s">
        <v>37</v>
      </c>
      <c r="C6" t="s">
        <v>39</v>
      </c>
      <c r="D6" s="1">
        <v>30000</v>
      </c>
      <c r="E6">
        <v>0</v>
      </c>
      <c r="F6" t="s">
        <v>13</v>
      </c>
      <c r="G6" t="s">
        <v>20</v>
      </c>
      <c r="H6" t="s">
        <v>18</v>
      </c>
      <c r="I6">
        <v>0</v>
      </c>
      <c r="J6" t="s">
        <v>16</v>
      </c>
      <c r="K6" t="s">
        <v>17</v>
      </c>
      <c r="L6">
        <v>36</v>
      </c>
      <c r="M6" t="str">
        <f t="shared" si="0"/>
        <v>Middle Age (35-59)</v>
      </c>
      <c r="N6" t="s">
        <v>47</v>
      </c>
    </row>
    <row r="7" spans="1:14" x14ac:dyDescent="0.25">
      <c r="A7">
        <v>13507</v>
      </c>
      <c r="B7" t="s">
        <v>36</v>
      </c>
      <c r="C7" t="s">
        <v>38</v>
      </c>
      <c r="D7" s="1">
        <v>10000</v>
      </c>
      <c r="E7">
        <v>2</v>
      </c>
      <c r="F7" t="s">
        <v>19</v>
      </c>
      <c r="G7" t="s">
        <v>25</v>
      </c>
      <c r="H7" t="s">
        <v>15</v>
      </c>
      <c r="I7">
        <v>0</v>
      </c>
      <c r="J7" t="s">
        <v>26</v>
      </c>
      <c r="K7" t="s">
        <v>17</v>
      </c>
      <c r="L7">
        <v>50</v>
      </c>
      <c r="M7" t="str">
        <f t="shared" si="0"/>
        <v>Middle Age (35-59)</v>
      </c>
      <c r="N7" t="s">
        <v>46</v>
      </c>
    </row>
    <row r="8" spans="1:14" x14ac:dyDescent="0.25">
      <c r="A8">
        <v>27974</v>
      </c>
      <c r="B8" t="s">
        <v>37</v>
      </c>
      <c r="C8" t="s">
        <v>39</v>
      </c>
      <c r="D8" s="1">
        <v>160000</v>
      </c>
      <c r="E8">
        <v>2</v>
      </c>
      <c r="F8" t="s">
        <v>27</v>
      </c>
      <c r="G8" t="s">
        <v>28</v>
      </c>
      <c r="H8" t="s">
        <v>15</v>
      </c>
      <c r="I8">
        <v>4</v>
      </c>
      <c r="J8" t="s">
        <v>16</v>
      </c>
      <c r="K8" t="s">
        <v>24</v>
      </c>
      <c r="L8">
        <v>33</v>
      </c>
      <c r="M8" t="str">
        <f t="shared" si="0"/>
        <v>Young Adult (0-35)</v>
      </c>
      <c r="N8" t="s">
        <v>47</v>
      </c>
    </row>
    <row r="9" spans="1:14" x14ac:dyDescent="0.25">
      <c r="A9">
        <v>19364</v>
      </c>
      <c r="B9" t="s">
        <v>36</v>
      </c>
      <c r="C9" t="s">
        <v>39</v>
      </c>
      <c r="D9" s="1">
        <v>40000</v>
      </c>
      <c r="E9">
        <v>1</v>
      </c>
      <c r="F9" t="s">
        <v>13</v>
      </c>
      <c r="G9" t="s">
        <v>14</v>
      </c>
      <c r="H9" t="s">
        <v>15</v>
      </c>
      <c r="I9">
        <v>0</v>
      </c>
      <c r="J9" t="s">
        <v>16</v>
      </c>
      <c r="K9" t="s">
        <v>17</v>
      </c>
      <c r="L9">
        <v>43</v>
      </c>
      <c r="M9" t="str">
        <f t="shared" si="0"/>
        <v>Middle Age (35-59)</v>
      </c>
      <c r="N9" t="s">
        <v>47</v>
      </c>
    </row>
    <row r="10" spans="1:14" x14ac:dyDescent="0.25">
      <c r="A10">
        <v>22155</v>
      </c>
      <c r="B10" t="s">
        <v>36</v>
      </c>
      <c r="C10" t="s">
        <v>39</v>
      </c>
      <c r="D10" s="1">
        <v>20000</v>
      </c>
      <c r="E10">
        <v>2</v>
      </c>
      <c r="F10" t="s">
        <v>29</v>
      </c>
      <c r="G10" t="s">
        <v>20</v>
      </c>
      <c r="H10" t="s">
        <v>15</v>
      </c>
      <c r="I10">
        <v>2</v>
      </c>
      <c r="J10" t="s">
        <v>23</v>
      </c>
      <c r="K10" t="s">
        <v>24</v>
      </c>
      <c r="L10">
        <v>58</v>
      </c>
      <c r="M10" t="str">
        <f t="shared" si="0"/>
        <v>Middle Age (35-59)</v>
      </c>
      <c r="N10" t="s">
        <v>46</v>
      </c>
    </row>
    <row r="11" spans="1:14" x14ac:dyDescent="0.25">
      <c r="A11">
        <v>19280</v>
      </c>
      <c r="B11" t="s">
        <v>36</v>
      </c>
      <c r="C11" t="s">
        <v>39</v>
      </c>
      <c r="D11" s="1">
        <v>120000</v>
      </c>
      <c r="E11">
        <v>2</v>
      </c>
      <c r="F11" t="s">
        <v>19</v>
      </c>
      <c r="G11" t="s">
        <v>25</v>
      </c>
      <c r="H11" t="s">
        <v>15</v>
      </c>
      <c r="I11">
        <v>1</v>
      </c>
      <c r="J11" t="s">
        <v>16</v>
      </c>
      <c r="K11" t="s">
        <v>17</v>
      </c>
      <c r="L11">
        <v>40</v>
      </c>
      <c r="M11" t="str">
        <f t="shared" si="0"/>
        <v>Middle Age (35-59)</v>
      </c>
      <c r="N11" t="s">
        <v>47</v>
      </c>
    </row>
    <row r="12" spans="1:14" x14ac:dyDescent="0.25">
      <c r="A12">
        <v>22173</v>
      </c>
      <c r="B12" t="s">
        <v>36</v>
      </c>
      <c r="C12" t="s">
        <v>38</v>
      </c>
      <c r="D12" s="1">
        <v>30000</v>
      </c>
      <c r="E12">
        <v>3</v>
      </c>
      <c r="F12" t="s">
        <v>27</v>
      </c>
      <c r="G12" t="s">
        <v>14</v>
      </c>
      <c r="H12" t="s">
        <v>18</v>
      </c>
      <c r="I12">
        <v>2</v>
      </c>
      <c r="J12" t="s">
        <v>26</v>
      </c>
      <c r="K12" t="s">
        <v>24</v>
      </c>
      <c r="L12">
        <v>54</v>
      </c>
      <c r="M12" t="str">
        <f t="shared" si="0"/>
        <v>Middle Age (35-59)</v>
      </c>
      <c r="N12" t="s">
        <v>47</v>
      </c>
    </row>
    <row r="13" spans="1:14" x14ac:dyDescent="0.25">
      <c r="A13">
        <v>12697</v>
      </c>
      <c r="B13" t="s">
        <v>37</v>
      </c>
      <c r="C13" t="s">
        <v>38</v>
      </c>
      <c r="D13" s="1">
        <v>90000</v>
      </c>
      <c r="E13">
        <v>0</v>
      </c>
      <c r="F13" t="s">
        <v>13</v>
      </c>
      <c r="G13" t="s">
        <v>21</v>
      </c>
      <c r="H13" t="s">
        <v>18</v>
      </c>
      <c r="I13">
        <v>4</v>
      </c>
      <c r="J13" t="s">
        <v>49</v>
      </c>
      <c r="K13" t="s">
        <v>24</v>
      </c>
      <c r="L13">
        <v>36</v>
      </c>
      <c r="M13" t="str">
        <f t="shared" si="0"/>
        <v>Middle Age (35-59)</v>
      </c>
      <c r="N13" t="s">
        <v>46</v>
      </c>
    </row>
    <row r="14" spans="1:14" x14ac:dyDescent="0.25">
      <c r="A14">
        <v>11434</v>
      </c>
      <c r="B14" t="s">
        <v>36</v>
      </c>
      <c r="C14" t="s">
        <v>39</v>
      </c>
      <c r="D14" s="1">
        <v>170000</v>
      </c>
      <c r="E14">
        <v>5</v>
      </c>
      <c r="F14" t="s">
        <v>19</v>
      </c>
      <c r="G14" t="s">
        <v>21</v>
      </c>
      <c r="H14" t="s">
        <v>15</v>
      </c>
      <c r="I14">
        <v>0</v>
      </c>
      <c r="J14" t="s">
        <v>16</v>
      </c>
      <c r="K14" t="s">
        <v>17</v>
      </c>
      <c r="L14">
        <v>55</v>
      </c>
      <c r="M14" t="str">
        <f t="shared" si="0"/>
        <v>Middle Age (35-59)</v>
      </c>
      <c r="N14" t="s">
        <v>46</v>
      </c>
    </row>
    <row r="15" spans="1:14" x14ac:dyDescent="0.25">
      <c r="A15">
        <v>25323</v>
      </c>
      <c r="B15" t="s">
        <v>36</v>
      </c>
      <c r="C15" t="s">
        <v>39</v>
      </c>
      <c r="D15" s="1">
        <v>40000</v>
      </c>
      <c r="E15">
        <v>2</v>
      </c>
      <c r="F15" t="s">
        <v>19</v>
      </c>
      <c r="G15" t="s">
        <v>20</v>
      </c>
      <c r="H15" t="s">
        <v>15</v>
      </c>
      <c r="I15">
        <v>1</v>
      </c>
      <c r="J15" t="s">
        <v>26</v>
      </c>
      <c r="K15" t="s">
        <v>17</v>
      </c>
      <c r="L15">
        <v>35</v>
      </c>
      <c r="M15" t="str">
        <f t="shared" si="0"/>
        <v>Middle Age (35-59)</v>
      </c>
      <c r="N15" t="s">
        <v>47</v>
      </c>
    </row>
    <row r="16" spans="1:14" x14ac:dyDescent="0.25">
      <c r="A16">
        <v>23542</v>
      </c>
      <c r="B16" t="s">
        <v>37</v>
      </c>
      <c r="C16" t="s">
        <v>39</v>
      </c>
      <c r="D16" s="1">
        <v>60000</v>
      </c>
      <c r="E16">
        <v>1</v>
      </c>
      <c r="F16" t="s">
        <v>19</v>
      </c>
      <c r="G16" t="s">
        <v>14</v>
      </c>
      <c r="H16" t="s">
        <v>18</v>
      </c>
      <c r="I16">
        <v>1</v>
      </c>
      <c r="J16" t="s">
        <v>16</v>
      </c>
      <c r="K16" t="s">
        <v>24</v>
      </c>
      <c r="L16">
        <v>45</v>
      </c>
      <c r="M16" t="str">
        <f t="shared" si="0"/>
        <v>Middle Age (35-59)</v>
      </c>
      <c r="N16" t="s">
        <v>47</v>
      </c>
    </row>
    <row r="17" spans="1:14" x14ac:dyDescent="0.25">
      <c r="A17">
        <v>20870</v>
      </c>
      <c r="B17" t="s">
        <v>37</v>
      </c>
      <c r="C17" t="s">
        <v>38</v>
      </c>
      <c r="D17" s="1">
        <v>10000</v>
      </c>
      <c r="E17">
        <v>2</v>
      </c>
      <c r="F17" t="s">
        <v>27</v>
      </c>
      <c r="G17" t="s">
        <v>25</v>
      </c>
      <c r="H17" t="s">
        <v>15</v>
      </c>
      <c r="I17">
        <v>1</v>
      </c>
      <c r="J17" t="s">
        <v>16</v>
      </c>
      <c r="K17" t="s">
        <v>17</v>
      </c>
      <c r="L17">
        <v>38</v>
      </c>
      <c r="M17" t="str">
        <f t="shared" si="0"/>
        <v>Middle Age (35-59)</v>
      </c>
      <c r="N17" t="s">
        <v>47</v>
      </c>
    </row>
    <row r="18" spans="1:14" x14ac:dyDescent="0.25">
      <c r="A18">
        <v>23316</v>
      </c>
      <c r="B18" t="s">
        <v>37</v>
      </c>
      <c r="C18" t="s">
        <v>39</v>
      </c>
      <c r="D18" s="1">
        <v>30000</v>
      </c>
      <c r="E18">
        <v>3</v>
      </c>
      <c r="F18" t="s">
        <v>19</v>
      </c>
      <c r="G18" t="s">
        <v>20</v>
      </c>
      <c r="H18" t="s">
        <v>18</v>
      </c>
      <c r="I18">
        <v>2</v>
      </c>
      <c r="J18" t="s">
        <v>26</v>
      </c>
      <c r="K18" t="s">
        <v>24</v>
      </c>
      <c r="L18">
        <v>59</v>
      </c>
      <c r="M18" t="str">
        <f t="shared" si="0"/>
        <v>Middle Age (35-59)</v>
      </c>
      <c r="N18" t="s">
        <v>47</v>
      </c>
    </row>
    <row r="19" spans="1:14" x14ac:dyDescent="0.25">
      <c r="A19">
        <v>12610</v>
      </c>
      <c r="B19" t="s">
        <v>36</v>
      </c>
      <c r="C19" t="s">
        <v>38</v>
      </c>
      <c r="D19" s="1">
        <v>30000</v>
      </c>
      <c r="E19">
        <v>1</v>
      </c>
      <c r="F19" t="s">
        <v>13</v>
      </c>
      <c r="G19" t="s">
        <v>20</v>
      </c>
      <c r="H19" t="s">
        <v>15</v>
      </c>
      <c r="I19">
        <v>0</v>
      </c>
      <c r="J19" t="s">
        <v>16</v>
      </c>
      <c r="K19" t="s">
        <v>17</v>
      </c>
      <c r="L19">
        <v>47</v>
      </c>
      <c r="M19" t="str">
        <f t="shared" si="0"/>
        <v>Middle Age (35-59)</v>
      </c>
      <c r="N19" t="s">
        <v>46</v>
      </c>
    </row>
    <row r="20" spans="1:14" x14ac:dyDescent="0.25">
      <c r="A20">
        <v>27183</v>
      </c>
      <c r="B20" t="s">
        <v>37</v>
      </c>
      <c r="C20" t="s">
        <v>39</v>
      </c>
      <c r="D20" s="1">
        <v>40000</v>
      </c>
      <c r="E20">
        <v>2</v>
      </c>
      <c r="F20" t="s">
        <v>19</v>
      </c>
      <c r="G20" t="s">
        <v>20</v>
      </c>
      <c r="H20" t="s">
        <v>15</v>
      </c>
      <c r="I20">
        <v>1</v>
      </c>
      <c r="J20" t="s">
        <v>26</v>
      </c>
      <c r="K20" t="s">
        <v>17</v>
      </c>
      <c r="L20">
        <v>35</v>
      </c>
      <c r="M20" t="str">
        <f t="shared" si="0"/>
        <v>Middle Age (35-59)</v>
      </c>
      <c r="N20" t="s">
        <v>47</v>
      </c>
    </row>
    <row r="21" spans="1:14" x14ac:dyDescent="0.25">
      <c r="A21">
        <v>25940</v>
      </c>
      <c r="B21" t="s">
        <v>37</v>
      </c>
      <c r="C21" t="s">
        <v>39</v>
      </c>
      <c r="D21" s="1">
        <v>20000</v>
      </c>
      <c r="E21">
        <v>2</v>
      </c>
      <c r="F21" t="s">
        <v>29</v>
      </c>
      <c r="G21" t="s">
        <v>20</v>
      </c>
      <c r="H21" t="s">
        <v>15</v>
      </c>
      <c r="I21">
        <v>2</v>
      </c>
      <c r="J21" t="s">
        <v>23</v>
      </c>
      <c r="K21" t="s">
        <v>24</v>
      </c>
      <c r="L21">
        <v>55</v>
      </c>
      <c r="M21" t="str">
        <f t="shared" si="0"/>
        <v>Middle Age (35-59)</v>
      </c>
      <c r="N21" t="s">
        <v>47</v>
      </c>
    </row>
    <row r="22" spans="1:14" x14ac:dyDescent="0.25">
      <c r="A22">
        <v>25598</v>
      </c>
      <c r="B22" t="s">
        <v>36</v>
      </c>
      <c r="C22" t="s">
        <v>38</v>
      </c>
      <c r="D22" s="1">
        <v>40000</v>
      </c>
      <c r="E22">
        <v>0</v>
      </c>
      <c r="F22" t="s">
        <v>31</v>
      </c>
      <c r="G22" t="s">
        <v>20</v>
      </c>
      <c r="H22" t="s">
        <v>15</v>
      </c>
      <c r="I22">
        <v>0</v>
      </c>
      <c r="J22" t="s">
        <v>16</v>
      </c>
      <c r="K22" t="s">
        <v>17</v>
      </c>
      <c r="L22">
        <v>36</v>
      </c>
      <c r="M22" t="str">
        <f t="shared" si="0"/>
        <v>Middle Age (35-59)</v>
      </c>
      <c r="N22" t="s">
        <v>47</v>
      </c>
    </row>
    <row r="23" spans="1:14" x14ac:dyDescent="0.25">
      <c r="A23">
        <v>21564</v>
      </c>
      <c r="B23" t="s">
        <v>37</v>
      </c>
      <c r="C23" t="s">
        <v>38</v>
      </c>
      <c r="D23" s="1">
        <v>80000</v>
      </c>
      <c r="E23">
        <v>0</v>
      </c>
      <c r="F23" t="s">
        <v>13</v>
      </c>
      <c r="G23" t="s">
        <v>21</v>
      </c>
      <c r="H23" t="s">
        <v>15</v>
      </c>
      <c r="I23">
        <v>4</v>
      </c>
      <c r="J23" t="s">
        <v>49</v>
      </c>
      <c r="K23" t="s">
        <v>24</v>
      </c>
      <c r="L23">
        <v>35</v>
      </c>
      <c r="M23" t="str">
        <f t="shared" si="0"/>
        <v>Middle Age (35-59)</v>
      </c>
      <c r="N23" t="s">
        <v>46</v>
      </c>
    </row>
    <row r="24" spans="1:14" x14ac:dyDescent="0.25">
      <c r="A24">
        <v>19193</v>
      </c>
      <c r="B24" t="s">
        <v>37</v>
      </c>
      <c r="C24" t="s">
        <v>39</v>
      </c>
      <c r="D24" s="1">
        <v>40000</v>
      </c>
      <c r="E24">
        <v>2</v>
      </c>
      <c r="F24" t="s">
        <v>19</v>
      </c>
      <c r="G24" t="s">
        <v>20</v>
      </c>
      <c r="H24" t="s">
        <v>15</v>
      </c>
      <c r="I24">
        <v>0</v>
      </c>
      <c r="J24" t="s">
        <v>26</v>
      </c>
      <c r="K24" t="s">
        <v>17</v>
      </c>
      <c r="L24">
        <v>35</v>
      </c>
      <c r="M24" t="str">
        <f t="shared" si="0"/>
        <v>Middle Age (35-59)</v>
      </c>
      <c r="N24" t="s">
        <v>47</v>
      </c>
    </row>
    <row r="25" spans="1:14" x14ac:dyDescent="0.25">
      <c r="A25">
        <v>26412</v>
      </c>
      <c r="B25" t="s">
        <v>36</v>
      </c>
      <c r="C25" t="s">
        <v>38</v>
      </c>
      <c r="D25" s="1">
        <v>80000</v>
      </c>
      <c r="E25">
        <v>5</v>
      </c>
      <c r="F25" t="s">
        <v>27</v>
      </c>
      <c r="G25" t="s">
        <v>28</v>
      </c>
      <c r="H25" t="s">
        <v>18</v>
      </c>
      <c r="I25">
        <v>3</v>
      </c>
      <c r="J25" t="s">
        <v>23</v>
      </c>
      <c r="K25" t="s">
        <v>17</v>
      </c>
      <c r="L25">
        <v>56</v>
      </c>
      <c r="M25" t="str">
        <f t="shared" si="0"/>
        <v>Middle Age (35-59)</v>
      </c>
      <c r="N25" t="s">
        <v>46</v>
      </c>
    </row>
    <row r="26" spans="1:14" x14ac:dyDescent="0.25">
      <c r="A26">
        <v>27184</v>
      </c>
      <c r="B26" t="s">
        <v>37</v>
      </c>
      <c r="C26" t="s">
        <v>39</v>
      </c>
      <c r="D26" s="1">
        <v>40000</v>
      </c>
      <c r="E26">
        <v>2</v>
      </c>
      <c r="F26" t="s">
        <v>19</v>
      </c>
      <c r="G26" t="s">
        <v>20</v>
      </c>
      <c r="H26" t="s">
        <v>18</v>
      </c>
      <c r="I26">
        <v>1</v>
      </c>
      <c r="J26" t="s">
        <v>16</v>
      </c>
      <c r="K26" t="s">
        <v>17</v>
      </c>
      <c r="L26">
        <v>34</v>
      </c>
      <c r="M26" t="str">
        <f t="shared" si="0"/>
        <v>Young Adult (0-35)</v>
      </c>
      <c r="N26" t="s">
        <v>46</v>
      </c>
    </row>
    <row r="27" spans="1:14" x14ac:dyDescent="0.25">
      <c r="A27">
        <v>12590</v>
      </c>
      <c r="B27" t="s">
        <v>37</v>
      </c>
      <c r="C27" t="s">
        <v>39</v>
      </c>
      <c r="D27" s="1">
        <v>30000</v>
      </c>
      <c r="E27">
        <v>1</v>
      </c>
      <c r="F27" t="s">
        <v>13</v>
      </c>
      <c r="G27" t="s">
        <v>20</v>
      </c>
      <c r="H27" t="s">
        <v>15</v>
      </c>
      <c r="I27">
        <v>0</v>
      </c>
      <c r="J27" t="s">
        <v>16</v>
      </c>
      <c r="K27" t="s">
        <v>17</v>
      </c>
      <c r="L27">
        <v>63</v>
      </c>
      <c r="M27" t="str">
        <f t="shared" si="0"/>
        <v>Senior (60+)</v>
      </c>
      <c r="N27" t="s">
        <v>46</v>
      </c>
    </row>
    <row r="28" spans="1:14" x14ac:dyDescent="0.25">
      <c r="A28">
        <v>17841</v>
      </c>
      <c r="B28" t="s">
        <v>37</v>
      </c>
      <c r="C28" t="s">
        <v>39</v>
      </c>
      <c r="D28" s="1">
        <v>30000</v>
      </c>
      <c r="E28">
        <v>0</v>
      </c>
      <c r="F28" t="s">
        <v>19</v>
      </c>
      <c r="G28" t="s">
        <v>20</v>
      </c>
      <c r="H28" t="s">
        <v>18</v>
      </c>
      <c r="I28">
        <v>1</v>
      </c>
      <c r="J28" t="s">
        <v>16</v>
      </c>
      <c r="K28" t="s">
        <v>17</v>
      </c>
      <c r="L28">
        <v>29</v>
      </c>
      <c r="M28" t="str">
        <f t="shared" si="0"/>
        <v>Young Adult (0-35)</v>
      </c>
      <c r="N28" t="s">
        <v>47</v>
      </c>
    </row>
    <row r="29" spans="1:14" x14ac:dyDescent="0.25">
      <c r="A29">
        <v>18283</v>
      </c>
      <c r="B29" t="s">
        <v>37</v>
      </c>
      <c r="C29" t="s">
        <v>38</v>
      </c>
      <c r="D29" s="1">
        <v>100000</v>
      </c>
      <c r="E29">
        <v>0</v>
      </c>
      <c r="F29" t="s">
        <v>13</v>
      </c>
      <c r="G29" t="s">
        <v>21</v>
      </c>
      <c r="H29" t="s">
        <v>18</v>
      </c>
      <c r="I29">
        <v>1</v>
      </c>
      <c r="J29" t="s">
        <v>23</v>
      </c>
      <c r="K29" t="s">
        <v>24</v>
      </c>
      <c r="L29">
        <v>40</v>
      </c>
      <c r="M29" t="str">
        <f t="shared" si="0"/>
        <v>Middle Age (35-59)</v>
      </c>
      <c r="N29" t="s">
        <v>46</v>
      </c>
    </row>
    <row r="30" spans="1:14" x14ac:dyDescent="0.25">
      <c r="A30">
        <v>18299</v>
      </c>
      <c r="B30" t="s">
        <v>36</v>
      </c>
      <c r="C30" t="s">
        <v>39</v>
      </c>
      <c r="D30" s="1">
        <v>70000</v>
      </c>
      <c r="E30">
        <v>5</v>
      </c>
      <c r="F30" t="s">
        <v>19</v>
      </c>
      <c r="G30" t="s">
        <v>14</v>
      </c>
      <c r="H30" t="s">
        <v>15</v>
      </c>
      <c r="I30">
        <v>2</v>
      </c>
      <c r="J30" t="s">
        <v>23</v>
      </c>
      <c r="K30" t="s">
        <v>24</v>
      </c>
      <c r="L30">
        <v>44</v>
      </c>
      <c r="M30" t="str">
        <f t="shared" si="0"/>
        <v>Middle Age (35-59)</v>
      </c>
      <c r="N30" t="s">
        <v>46</v>
      </c>
    </row>
    <row r="31" spans="1:14" x14ac:dyDescent="0.25">
      <c r="A31">
        <v>16466</v>
      </c>
      <c r="B31" t="s">
        <v>37</v>
      </c>
      <c r="C31" t="s">
        <v>38</v>
      </c>
      <c r="D31" s="1">
        <v>20000</v>
      </c>
      <c r="E31">
        <v>0</v>
      </c>
      <c r="F31" t="s">
        <v>29</v>
      </c>
      <c r="G31" t="s">
        <v>25</v>
      </c>
      <c r="H31" t="s">
        <v>18</v>
      </c>
      <c r="I31">
        <v>2</v>
      </c>
      <c r="J31" t="s">
        <v>16</v>
      </c>
      <c r="K31" t="s">
        <v>17</v>
      </c>
      <c r="L31">
        <v>32</v>
      </c>
      <c r="M31" t="str">
        <f t="shared" si="0"/>
        <v>Young Adult (0-35)</v>
      </c>
      <c r="N31" t="s">
        <v>47</v>
      </c>
    </row>
    <row r="32" spans="1:14" x14ac:dyDescent="0.25">
      <c r="A32">
        <v>19273</v>
      </c>
      <c r="B32" t="s">
        <v>36</v>
      </c>
      <c r="C32" t="s">
        <v>38</v>
      </c>
      <c r="D32" s="1">
        <v>20000</v>
      </c>
      <c r="E32">
        <v>2</v>
      </c>
      <c r="F32" t="s">
        <v>19</v>
      </c>
      <c r="G32" t="s">
        <v>25</v>
      </c>
      <c r="H32" t="s">
        <v>15</v>
      </c>
      <c r="I32">
        <v>0</v>
      </c>
      <c r="J32" t="s">
        <v>16</v>
      </c>
      <c r="K32" t="s">
        <v>17</v>
      </c>
      <c r="L32">
        <v>63</v>
      </c>
      <c r="M32" t="str">
        <f t="shared" si="0"/>
        <v>Senior (60+)</v>
      </c>
      <c r="N32" t="s">
        <v>46</v>
      </c>
    </row>
    <row r="33" spans="1:14" x14ac:dyDescent="0.25">
      <c r="A33">
        <v>22400</v>
      </c>
      <c r="B33" t="s">
        <v>36</v>
      </c>
      <c r="C33" t="s">
        <v>39</v>
      </c>
      <c r="D33" s="1">
        <v>10000</v>
      </c>
      <c r="E33">
        <v>0</v>
      </c>
      <c r="F33" t="s">
        <v>19</v>
      </c>
      <c r="G33" t="s">
        <v>25</v>
      </c>
      <c r="H33" t="s">
        <v>18</v>
      </c>
      <c r="I33">
        <v>1</v>
      </c>
      <c r="J33" t="s">
        <v>16</v>
      </c>
      <c r="K33" t="s">
        <v>24</v>
      </c>
      <c r="L33">
        <v>26</v>
      </c>
      <c r="M33" t="str">
        <f t="shared" si="0"/>
        <v>Young Adult (0-35)</v>
      </c>
      <c r="N33" t="s">
        <v>47</v>
      </c>
    </row>
    <row r="34" spans="1:14" x14ac:dyDescent="0.25">
      <c r="A34">
        <v>20942</v>
      </c>
      <c r="B34" t="s">
        <v>37</v>
      </c>
      <c r="C34" t="s">
        <v>38</v>
      </c>
      <c r="D34" s="1">
        <v>20000</v>
      </c>
      <c r="E34">
        <v>0</v>
      </c>
      <c r="F34" t="s">
        <v>27</v>
      </c>
      <c r="G34" t="s">
        <v>25</v>
      </c>
      <c r="H34" t="s">
        <v>18</v>
      </c>
      <c r="I34">
        <v>1</v>
      </c>
      <c r="J34" t="s">
        <v>23</v>
      </c>
      <c r="K34" t="s">
        <v>17</v>
      </c>
      <c r="L34">
        <v>31</v>
      </c>
      <c r="M34" t="str">
        <f t="shared" si="0"/>
        <v>Young Adult (0-35)</v>
      </c>
      <c r="N34" t="s">
        <v>46</v>
      </c>
    </row>
    <row r="35" spans="1:14" x14ac:dyDescent="0.25">
      <c r="A35">
        <v>18484</v>
      </c>
      <c r="B35" t="s">
        <v>37</v>
      </c>
      <c r="C35" t="s">
        <v>39</v>
      </c>
      <c r="D35" s="1">
        <v>80000</v>
      </c>
      <c r="E35">
        <v>2</v>
      </c>
      <c r="F35" t="s">
        <v>27</v>
      </c>
      <c r="G35" t="s">
        <v>14</v>
      </c>
      <c r="H35" t="s">
        <v>18</v>
      </c>
      <c r="I35">
        <v>2</v>
      </c>
      <c r="J35" t="s">
        <v>26</v>
      </c>
      <c r="K35" t="s">
        <v>24</v>
      </c>
      <c r="L35">
        <v>50</v>
      </c>
      <c r="M35" t="str">
        <f t="shared" si="0"/>
        <v>Middle Age (35-59)</v>
      </c>
      <c r="N35" t="s">
        <v>47</v>
      </c>
    </row>
    <row r="36" spans="1:14" x14ac:dyDescent="0.25">
      <c r="A36">
        <v>12291</v>
      </c>
      <c r="B36" t="s">
        <v>37</v>
      </c>
      <c r="C36" t="s">
        <v>39</v>
      </c>
      <c r="D36" s="1">
        <v>90000</v>
      </c>
      <c r="E36">
        <v>5</v>
      </c>
      <c r="F36" t="s">
        <v>19</v>
      </c>
      <c r="G36" t="s">
        <v>21</v>
      </c>
      <c r="H36" t="s">
        <v>18</v>
      </c>
      <c r="I36">
        <v>2</v>
      </c>
      <c r="J36" t="s">
        <v>22</v>
      </c>
      <c r="K36" t="s">
        <v>17</v>
      </c>
      <c r="L36">
        <v>62</v>
      </c>
      <c r="M36" t="str">
        <f t="shared" si="0"/>
        <v>Senior (60+)</v>
      </c>
      <c r="N36" t="s">
        <v>47</v>
      </c>
    </row>
    <row r="37" spans="1:14" x14ac:dyDescent="0.25">
      <c r="A37">
        <v>28380</v>
      </c>
      <c r="B37" t="s">
        <v>37</v>
      </c>
      <c r="C37" t="s">
        <v>38</v>
      </c>
      <c r="D37" s="1">
        <v>10000</v>
      </c>
      <c r="E37">
        <v>5</v>
      </c>
      <c r="F37" t="s">
        <v>29</v>
      </c>
      <c r="G37" t="s">
        <v>25</v>
      </c>
      <c r="H37" t="s">
        <v>18</v>
      </c>
      <c r="I37">
        <v>2</v>
      </c>
      <c r="J37" t="s">
        <v>16</v>
      </c>
      <c r="K37" t="s">
        <v>17</v>
      </c>
      <c r="L37">
        <v>41</v>
      </c>
      <c r="M37" t="str">
        <f t="shared" si="0"/>
        <v>Middle Age (35-59)</v>
      </c>
      <c r="N37" t="s">
        <v>46</v>
      </c>
    </row>
    <row r="38" spans="1:14" x14ac:dyDescent="0.25">
      <c r="A38">
        <v>17891</v>
      </c>
      <c r="B38" t="s">
        <v>36</v>
      </c>
      <c r="C38" t="s">
        <v>38</v>
      </c>
      <c r="D38" s="1">
        <v>10000</v>
      </c>
      <c r="E38">
        <v>2</v>
      </c>
      <c r="F38" t="s">
        <v>19</v>
      </c>
      <c r="G38" t="s">
        <v>25</v>
      </c>
      <c r="H38" t="s">
        <v>15</v>
      </c>
      <c r="I38">
        <v>1</v>
      </c>
      <c r="J38" t="s">
        <v>16</v>
      </c>
      <c r="K38" t="s">
        <v>17</v>
      </c>
      <c r="L38">
        <v>50</v>
      </c>
      <c r="M38" t="str">
        <f t="shared" si="0"/>
        <v>Middle Age (35-59)</v>
      </c>
      <c r="N38" t="s">
        <v>47</v>
      </c>
    </row>
    <row r="39" spans="1:14" x14ac:dyDescent="0.25">
      <c r="A39">
        <v>27832</v>
      </c>
      <c r="B39" t="s">
        <v>37</v>
      </c>
      <c r="C39" t="s">
        <v>38</v>
      </c>
      <c r="D39" s="1">
        <v>30000</v>
      </c>
      <c r="E39">
        <v>0</v>
      </c>
      <c r="F39" t="s">
        <v>19</v>
      </c>
      <c r="G39" t="s">
        <v>20</v>
      </c>
      <c r="H39" t="s">
        <v>18</v>
      </c>
      <c r="I39">
        <v>1</v>
      </c>
      <c r="J39" t="s">
        <v>22</v>
      </c>
      <c r="K39" t="s">
        <v>17</v>
      </c>
      <c r="L39">
        <v>30</v>
      </c>
      <c r="M39" t="str">
        <f t="shared" si="0"/>
        <v>Young Adult (0-35)</v>
      </c>
      <c r="N39" t="s">
        <v>46</v>
      </c>
    </row>
    <row r="40" spans="1:14" x14ac:dyDescent="0.25">
      <c r="A40">
        <v>26863</v>
      </c>
      <c r="B40" t="s">
        <v>37</v>
      </c>
      <c r="C40" t="s">
        <v>39</v>
      </c>
      <c r="D40" s="1">
        <v>20000</v>
      </c>
      <c r="E40">
        <v>0</v>
      </c>
      <c r="F40" t="s">
        <v>27</v>
      </c>
      <c r="G40" t="s">
        <v>25</v>
      </c>
      <c r="H40" t="s">
        <v>18</v>
      </c>
      <c r="I40">
        <v>1</v>
      </c>
      <c r="J40" t="s">
        <v>22</v>
      </c>
      <c r="K40" t="s">
        <v>17</v>
      </c>
      <c r="L40">
        <v>28</v>
      </c>
      <c r="M40" t="str">
        <f t="shared" si="0"/>
        <v>Young Adult (0-35)</v>
      </c>
      <c r="N40" t="s">
        <v>46</v>
      </c>
    </row>
    <row r="41" spans="1:14" x14ac:dyDescent="0.25">
      <c r="A41">
        <v>16259</v>
      </c>
      <c r="B41" t="s">
        <v>37</v>
      </c>
      <c r="C41" t="s">
        <v>38</v>
      </c>
      <c r="D41" s="1">
        <v>10000</v>
      </c>
      <c r="E41">
        <v>4</v>
      </c>
      <c r="F41" t="s">
        <v>29</v>
      </c>
      <c r="G41" t="s">
        <v>25</v>
      </c>
      <c r="H41" t="s">
        <v>15</v>
      </c>
      <c r="I41">
        <v>2</v>
      </c>
      <c r="J41" t="s">
        <v>16</v>
      </c>
      <c r="K41" t="s">
        <v>17</v>
      </c>
      <c r="L41">
        <v>40</v>
      </c>
      <c r="M41" t="str">
        <f t="shared" si="0"/>
        <v>Middle Age (35-59)</v>
      </c>
      <c r="N41" t="s">
        <v>47</v>
      </c>
    </row>
    <row r="42" spans="1:14" x14ac:dyDescent="0.25">
      <c r="A42">
        <v>27803</v>
      </c>
      <c r="B42" t="s">
        <v>37</v>
      </c>
      <c r="C42" t="s">
        <v>38</v>
      </c>
      <c r="D42" s="1">
        <v>30000</v>
      </c>
      <c r="E42">
        <v>2</v>
      </c>
      <c r="F42" t="s">
        <v>19</v>
      </c>
      <c r="G42" t="s">
        <v>20</v>
      </c>
      <c r="H42" t="s">
        <v>18</v>
      </c>
      <c r="I42">
        <v>0</v>
      </c>
      <c r="J42" t="s">
        <v>16</v>
      </c>
      <c r="K42" t="s">
        <v>17</v>
      </c>
      <c r="L42">
        <v>43</v>
      </c>
      <c r="M42" t="str">
        <f t="shared" si="0"/>
        <v>Middle Age (35-59)</v>
      </c>
      <c r="N42" t="s">
        <v>46</v>
      </c>
    </row>
    <row r="43" spans="1:14" x14ac:dyDescent="0.25">
      <c r="A43">
        <v>14347</v>
      </c>
      <c r="B43" t="s">
        <v>37</v>
      </c>
      <c r="C43" t="s">
        <v>38</v>
      </c>
      <c r="D43" s="1">
        <v>40000</v>
      </c>
      <c r="E43">
        <v>2</v>
      </c>
      <c r="F43" t="s">
        <v>13</v>
      </c>
      <c r="G43" t="s">
        <v>28</v>
      </c>
      <c r="H43" t="s">
        <v>15</v>
      </c>
      <c r="I43">
        <v>2</v>
      </c>
      <c r="J43" t="s">
        <v>23</v>
      </c>
      <c r="K43" t="s">
        <v>24</v>
      </c>
      <c r="L43">
        <v>65</v>
      </c>
      <c r="M43" t="str">
        <f t="shared" si="0"/>
        <v>Senior (60+)</v>
      </c>
      <c r="N43" t="s">
        <v>47</v>
      </c>
    </row>
    <row r="44" spans="1:14" x14ac:dyDescent="0.25">
      <c r="A44">
        <v>17703</v>
      </c>
      <c r="B44" t="s">
        <v>36</v>
      </c>
      <c r="C44" t="s">
        <v>38</v>
      </c>
      <c r="D44" s="1">
        <v>10000</v>
      </c>
      <c r="E44">
        <v>1</v>
      </c>
      <c r="F44" t="s">
        <v>31</v>
      </c>
      <c r="G44" t="s">
        <v>25</v>
      </c>
      <c r="H44" t="s">
        <v>15</v>
      </c>
      <c r="I44">
        <v>0</v>
      </c>
      <c r="J44" t="s">
        <v>16</v>
      </c>
      <c r="K44" t="s">
        <v>17</v>
      </c>
      <c r="L44">
        <v>40</v>
      </c>
      <c r="M44" t="str">
        <f t="shared" si="0"/>
        <v>Middle Age (35-59)</v>
      </c>
      <c r="N44" t="s">
        <v>46</v>
      </c>
    </row>
    <row r="45" spans="1:14" x14ac:dyDescent="0.25">
      <c r="A45">
        <v>17185</v>
      </c>
      <c r="B45" t="s">
        <v>36</v>
      </c>
      <c r="C45" t="s">
        <v>38</v>
      </c>
      <c r="D45" s="1">
        <v>170000</v>
      </c>
      <c r="E45">
        <v>4</v>
      </c>
      <c r="F45" t="s">
        <v>19</v>
      </c>
      <c r="G45" t="s">
        <v>21</v>
      </c>
      <c r="H45" t="s">
        <v>18</v>
      </c>
      <c r="I45">
        <v>3</v>
      </c>
      <c r="J45" t="s">
        <v>23</v>
      </c>
      <c r="K45" t="s">
        <v>17</v>
      </c>
      <c r="L45">
        <v>48</v>
      </c>
      <c r="M45" t="str">
        <f t="shared" si="0"/>
        <v>Middle Age (35-59)</v>
      </c>
      <c r="N45" t="s">
        <v>47</v>
      </c>
    </row>
    <row r="46" spans="1:14" x14ac:dyDescent="0.25">
      <c r="A46">
        <v>29380</v>
      </c>
      <c r="B46" t="s">
        <v>36</v>
      </c>
      <c r="C46" t="s">
        <v>38</v>
      </c>
      <c r="D46" s="1">
        <v>20000</v>
      </c>
      <c r="E46">
        <v>3</v>
      </c>
      <c r="F46" t="s">
        <v>27</v>
      </c>
      <c r="G46" t="s">
        <v>25</v>
      </c>
      <c r="H46" t="s">
        <v>15</v>
      </c>
      <c r="I46">
        <v>0</v>
      </c>
      <c r="J46" t="s">
        <v>16</v>
      </c>
      <c r="K46" t="s">
        <v>17</v>
      </c>
      <c r="L46">
        <v>41</v>
      </c>
      <c r="M46" t="str">
        <f t="shared" si="0"/>
        <v>Middle Age (35-59)</v>
      </c>
      <c r="N46" t="s">
        <v>47</v>
      </c>
    </row>
    <row r="47" spans="1:14" x14ac:dyDescent="0.25">
      <c r="A47">
        <v>23986</v>
      </c>
      <c r="B47" t="s">
        <v>36</v>
      </c>
      <c r="C47" t="s">
        <v>38</v>
      </c>
      <c r="D47" s="1">
        <v>20000</v>
      </c>
      <c r="E47">
        <v>1</v>
      </c>
      <c r="F47" t="s">
        <v>13</v>
      </c>
      <c r="G47" t="s">
        <v>20</v>
      </c>
      <c r="H47" t="s">
        <v>15</v>
      </c>
      <c r="I47">
        <v>0</v>
      </c>
      <c r="J47" t="s">
        <v>16</v>
      </c>
      <c r="K47" t="s">
        <v>17</v>
      </c>
      <c r="L47">
        <v>66</v>
      </c>
      <c r="M47" t="str">
        <f t="shared" si="0"/>
        <v>Senior (60+)</v>
      </c>
      <c r="N47" t="s">
        <v>47</v>
      </c>
    </row>
    <row r="48" spans="1:14" x14ac:dyDescent="0.25">
      <c r="A48">
        <v>24466</v>
      </c>
      <c r="B48" t="s">
        <v>36</v>
      </c>
      <c r="C48" t="s">
        <v>38</v>
      </c>
      <c r="D48" s="1">
        <v>60000</v>
      </c>
      <c r="E48">
        <v>1</v>
      </c>
      <c r="F48" t="s">
        <v>19</v>
      </c>
      <c r="G48" t="s">
        <v>14</v>
      </c>
      <c r="H48" t="s">
        <v>15</v>
      </c>
      <c r="I48">
        <v>1</v>
      </c>
      <c r="J48" t="s">
        <v>23</v>
      </c>
      <c r="K48" t="s">
        <v>24</v>
      </c>
      <c r="L48">
        <v>46</v>
      </c>
      <c r="M48" t="str">
        <f t="shared" si="0"/>
        <v>Middle Age (35-59)</v>
      </c>
      <c r="N48" t="s">
        <v>47</v>
      </c>
    </row>
    <row r="49" spans="1:14" x14ac:dyDescent="0.25">
      <c r="A49">
        <v>29097</v>
      </c>
      <c r="B49" t="s">
        <v>37</v>
      </c>
      <c r="C49" t="s">
        <v>38</v>
      </c>
      <c r="D49" s="1">
        <v>40000</v>
      </c>
      <c r="E49">
        <v>2</v>
      </c>
      <c r="F49" t="s">
        <v>19</v>
      </c>
      <c r="G49" t="s">
        <v>14</v>
      </c>
      <c r="H49" t="s">
        <v>15</v>
      </c>
      <c r="I49">
        <v>2</v>
      </c>
      <c r="J49" t="s">
        <v>23</v>
      </c>
      <c r="K49" t="s">
        <v>24</v>
      </c>
      <c r="L49">
        <v>52</v>
      </c>
      <c r="M49" t="str">
        <f t="shared" si="0"/>
        <v>Middle Age (35-59)</v>
      </c>
      <c r="N49" t="s">
        <v>47</v>
      </c>
    </row>
    <row r="50" spans="1:14" x14ac:dyDescent="0.25">
      <c r="A50">
        <v>19487</v>
      </c>
      <c r="B50" t="s">
        <v>36</v>
      </c>
      <c r="C50" t="s">
        <v>39</v>
      </c>
      <c r="D50" s="1">
        <v>30000</v>
      </c>
      <c r="E50">
        <v>2</v>
      </c>
      <c r="F50" t="s">
        <v>19</v>
      </c>
      <c r="G50" t="s">
        <v>20</v>
      </c>
      <c r="H50" t="s">
        <v>18</v>
      </c>
      <c r="I50">
        <v>2</v>
      </c>
      <c r="J50" t="s">
        <v>16</v>
      </c>
      <c r="K50" t="s">
        <v>17</v>
      </c>
      <c r="L50">
        <v>42</v>
      </c>
      <c r="M50" t="str">
        <f t="shared" si="0"/>
        <v>Middle Age (35-59)</v>
      </c>
      <c r="N50" t="s">
        <v>46</v>
      </c>
    </row>
    <row r="51" spans="1:14" x14ac:dyDescent="0.25">
      <c r="A51">
        <v>14939</v>
      </c>
      <c r="B51" t="s">
        <v>37</v>
      </c>
      <c r="C51" t="s">
        <v>39</v>
      </c>
      <c r="D51" s="1">
        <v>40000</v>
      </c>
      <c r="E51">
        <v>0</v>
      </c>
      <c r="F51" t="s">
        <v>13</v>
      </c>
      <c r="G51" t="s">
        <v>20</v>
      </c>
      <c r="H51" t="s">
        <v>15</v>
      </c>
      <c r="I51">
        <v>0</v>
      </c>
      <c r="J51" t="s">
        <v>16</v>
      </c>
      <c r="K51" t="s">
        <v>17</v>
      </c>
      <c r="L51">
        <v>39</v>
      </c>
      <c r="M51" t="str">
        <f t="shared" si="0"/>
        <v>Middle Age (35-59)</v>
      </c>
      <c r="N51" t="s">
        <v>47</v>
      </c>
    </row>
    <row r="52" spans="1:14" x14ac:dyDescent="0.25">
      <c r="A52">
        <v>13826</v>
      </c>
      <c r="B52" t="s">
        <v>37</v>
      </c>
      <c r="C52" t="s">
        <v>38</v>
      </c>
      <c r="D52" s="1">
        <v>30000</v>
      </c>
      <c r="E52">
        <v>0</v>
      </c>
      <c r="F52" t="s">
        <v>19</v>
      </c>
      <c r="G52" t="s">
        <v>20</v>
      </c>
      <c r="H52" t="s">
        <v>18</v>
      </c>
      <c r="I52">
        <v>1</v>
      </c>
      <c r="J52" t="s">
        <v>16</v>
      </c>
      <c r="K52" t="s">
        <v>17</v>
      </c>
      <c r="L52">
        <v>28</v>
      </c>
      <c r="M52" t="str">
        <f t="shared" si="0"/>
        <v>Young Adult (0-35)</v>
      </c>
      <c r="N52" t="s">
        <v>46</v>
      </c>
    </row>
    <row r="53" spans="1:14" x14ac:dyDescent="0.25">
      <c r="A53">
        <v>20619</v>
      </c>
      <c r="B53" t="s">
        <v>37</v>
      </c>
      <c r="C53" t="s">
        <v>39</v>
      </c>
      <c r="D53" s="1">
        <v>80000</v>
      </c>
      <c r="E53">
        <v>0</v>
      </c>
      <c r="F53" t="s">
        <v>13</v>
      </c>
      <c r="G53" t="s">
        <v>21</v>
      </c>
      <c r="H53" t="s">
        <v>18</v>
      </c>
      <c r="I53">
        <v>4</v>
      </c>
      <c r="J53" t="s">
        <v>49</v>
      </c>
      <c r="K53" t="s">
        <v>24</v>
      </c>
      <c r="L53">
        <v>35</v>
      </c>
      <c r="M53" t="str">
        <f t="shared" si="0"/>
        <v>Middle Age (35-59)</v>
      </c>
      <c r="N53" t="s">
        <v>46</v>
      </c>
    </row>
    <row r="54" spans="1:14" x14ac:dyDescent="0.25">
      <c r="A54">
        <v>12558</v>
      </c>
      <c r="B54" t="s">
        <v>36</v>
      </c>
      <c r="C54" t="s">
        <v>38</v>
      </c>
      <c r="D54" s="1">
        <v>20000</v>
      </c>
      <c r="E54">
        <v>1</v>
      </c>
      <c r="F54" t="s">
        <v>13</v>
      </c>
      <c r="G54" t="s">
        <v>20</v>
      </c>
      <c r="H54" t="s">
        <v>15</v>
      </c>
      <c r="I54">
        <v>0</v>
      </c>
      <c r="J54" t="s">
        <v>16</v>
      </c>
      <c r="K54" t="s">
        <v>17</v>
      </c>
      <c r="L54">
        <v>65</v>
      </c>
      <c r="M54" t="str">
        <f t="shared" si="0"/>
        <v>Senior (60+)</v>
      </c>
      <c r="N54" t="s">
        <v>46</v>
      </c>
    </row>
    <row r="55" spans="1:14" x14ac:dyDescent="0.25">
      <c r="A55">
        <v>24871</v>
      </c>
      <c r="B55" t="s">
        <v>37</v>
      </c>
      <c r="C55" t="s">
        <v>38</v>
      </c>
      <c r="D55" s="1">
        <v>90000</v>
      </c>
      <c r="E55">
        <v>4</v>
      </c>
      <c r="F55" t="s">
        <v>27</v>
      </c>
      <c r="G55" t="s">
        <v>28</v>
      </c>
      <c r="H55" t="s">
        <v>18</v>
      </c>
      <c r="I55">
        <v>3</v>
      </c>
      <c r="J55" t="s">
        <v>23</v>
      </c>
      <c r="K55" t="s">
        <v>17</v>
      </c>
      <c r="L55">
        <v>56</v>
      </c>
      <c r="M55" t="str">
        <f t="shared" si="0"/>
        <v>Middle Age (35-59)</v>
      </c>
      <c r="N55" t="s">
        <v>46</v>
      </c>
    </row>
    <row r="56" spans="1:14" x14ac:dyDescent="0.25">
      <c r="A56">
        <v>17319</v>
      </c>
      <c r="B56" t="s">
        <v>37</v>
      </c>
      <c r="C56" t="s">
        <v>38</v>
      </c>
      <c r="D56" s="1">
        <v>70000</v>
      </c>
      <c r="E56">
        <v>0</v>
      </c>
      <c r="F56" t="s">
        <v>13</v>
      </c>
      <c r="G56" t="s">
        <v>21</v>
      </c>
      <c r="H56" t="s">
        <v>18</v>
      </c>
      <c r="I56">
        <v>1</v>
      </c>
      <c r="J56" t="s">
        <v>23</v>
      </c>
      <c r="K56" t="s">
        <v>24</v>
      </c>
      <c r="L56">
        <v>42</v>
      </c>
      <c r="M56" t="str">
        <f t="shared" si="0"/>
        <v>Middle Age (35-59)</v>
      </c>
      <c r="N56" t="s">
        <v>46</v>
      </c>
    </row>
    <row r="57" spans="1:14" x14ac:dyDescent="0.25">
      <c r="A57">
        <v>28906</v>
      </c>
      <c r="B57" t="s">
        <v>36</v>
      </c>
      <c r="C57" t="s">
        <v>39</v>
      </c>
      <c r="D57" s="1">
        <v>80000</v>
      </c>
      <c r="E57">
        <v>4</v>
      </c>
      <c r="F57" t="s">
        <v>27</v>
      </c>
      <c r="G57" t="s">
        <v>21</v>
      </c>
      <c r="H57" t="s">
        <v>15</v>
      </c>
      <c r="I57">
        <v>2</v>
      </c>
      <c r="J57" t="s">
        <v>49</v>
      </c>
      <c r="K57" t="s">
        <v>17</v>
      </c>
      <c r="L57">
        <v>54</v>
      </c>
      <c r="M57" t="str">
        <f t="shared" si="0"/>
        <v>Middle Age (35-59)</v>
      </c>
      <c r="N57" t="s">
        <v>46</v>
      </c>
    </row>
    <row r="58" spans="1:14" x14ac:dyDescent="0.25">
      <c r="A58">
        <v>12808</v>
      </c>
      <c r="B58" t="s">
        <v>36</v>
      </c>
      <c r="C58" t="s">
        <v>39</v>
      </c>
      <c r="D58" s="1">
        <v>40000</v>
      </c>
      <c r="E58">
        <v>0</v>
      </c>
      <c r="F58" t="s">
        <v>13</v>
      </c>
      <c r="G58" t="s">
        <v>20</v>
      </c>
      <c r="H58" t="s">
        <v>15</v>
      </c>
      <c r="I58">
        <v>0</v>
      </c>
      <c r="J58" t="s">
        <v>16</v>
      </c>
      <c r="K58" t="s">
        <v>17</v>
      </c>
      <c r="L58">
        <v>38</v>
      </c>
      <c r="M58" t="str">
        <f t="shared" si="0"/>
        <v>Middle Age (35-59)</v>
      </c>
      <c r="N58" t="s">
        <v>47</v>
      </c>
    </row>
    <row r="59" spans="1:14" x14ac:dyDescent="0.25">
      <c r="A59">
        <v>20567</v>
      </c>
      <c r="B59" t="s">
        <v>36</v>
      </c>
      <c r="C59" t="s">
        <v>39</v>
      </c>
      <c r="D59" s="1">
        <v>130000</v>
      </c>
      <c r="E59">
        <v>4</v>
      </c>
      <c r="F59" t="s">
        <v>19</v>
      </c>
      <c r="G59" t="s">
        <v>21</v>
      </c>
      <c r="H59" t="s">
        <v>18</v>
      </c>
      <c r="I59">
        <v>4</v>
      </c>
      <c r="J59" t="s">
        <v>23</v>
      </c>
      <c r="K59" t="s">
        <v>17</v>
      </c>
      <c r="L59">
        <v>61</v>
      </c>
      <c r="M59" t="str">
        <f t="shared" si="0"/>
        <v>Senior (60+)</v>
      </c>
      <c r="N59" t="s">
        <v>47</v>
      </c>
    </row>
    <row r="60" spans="1:14" x14ac:dyDescent="0.25">
      <c r="A60">
        <v>25502</v>
      </c>
      <c r="B60" t="s">
        <v>36</v>
      </c>
      <c r="C60" t="s">
        <v>38</v>
      </c>
      <c r="D60" s="1">
        <v>40000</v>
      </c>
      <c r="E60">
        <v>1</v>
      </c>
      <c r="F60" t="s">
        <v>13</v>
      </c>
      <c r="G60" t="s">
        <v>14</v>
      </c>
      <c r="H60" t="s">
        <v>15</v>
      </c>
      <c r="I60">
        <v>0</v>
      </c>
      <c r="J60" t="s">
        <v>16</v>
      </c>
      <c r="K60" t="s">
        <v>17</v>
      </c>
      <c r="L60">
        <v>43</v>
      </c>
      <c r="M60" t="str">
        <f t="shared" si="0"/>
        <v>Middle Age (35-59)</v>
      </c>
      <c r="N60" t="s">
        <v>47</v>
      </c>
    </row>
    <row r="61" spans="1:14" x14ac:dyDescent="0.25">
      <c r="A61">
        <v>15580</v>
      </c>
      <c r="B61" t="s">
        <v>36</v>
      </c>
      <c r="C61" t="s">
        <v>39</v>
      </c>
      <c r="D61" s="1">
        <v>60000</v>
      </c>
      <c r="E61">
        <v>2</v>
      </c>
      <c r="F61" t="s">
        <v>13</v>
      </c>
      <c r="G61" t="s">
        <v>21</v>
      </c>
      <c r="H61" t="s">
        <v>15</v>
      </c>
      <c r="I61">
        <v>1</v>
      </c>
      <c r="J61" t="s">
        <v>22</v>
      </c>
      <c r="K61" t="s">
        <v>24</v>
      </c>
      <c r="L61">
        <v>38</v>
      </c>
      <c r="M61" t="str">
        <f t="shared" si="0"/>
        <v>Middle Age (35-59)</v>
      </c>
      <c r="N61" t="s">
        <v>47</v>
      </c>
    </row>
    <row r="62" spans="1:14" x14ac:dyDescent="0.25">
      <c r="A62">
        <v>24185</v>
      </c>
      <c r="B62" t="s">
        <v>37</v>
      </c>
      <c r="C62" t="s">
        <v>38</v>
      </c>
      <c r="D62" s="1">
        <v>10000</v>
      </c>
      <c r="E62">
        <v>1</v>
      </c>
      <c r="F62" t="s">
        <v>27</v>
      </c>
      <c r="G62" t="s">
        <v>25</v>
      </c>
      <c r="H62" t="s">
        <v>18</v>
      </c>
      <c r="I62">
        <v>1</v>
      </c>
      <c r="J62" t="s">
        <v>26</v>
      </c>
      <c r="K62" t="s">
        <v>17</v>
      </c>
      <c r="L62">
        <v>45</v>
      </c>
      <c r="M62" t="str">
        <f t="shared" si="0"/>
        <v>Middle Age (35-59)</v>
      </c>
      <c r="N62" t="s">
        <v>46</v>
      </c>
    </row>
    <row r="63" spans="1:14" x14ac:dyDescent="0.25">
      <c r="A63">
        <v>19291</v>
      </c>
      <c r="B63" t="s">
        <v>37</v>
      </c>
      <c r="C63" t="s">
        <v>38</v>
      </c>
      <c r="D63" s="1">
        <v>10000</v>
      </c>
      <c r="E63">
        <v>2</v>
      </c>
      <c r="F63" t="s">
        <v>27</v>
      </c>
      <c r="G63" t="s">
        <v>25</v>
      </c>
      <c r="H63" t="s">
        <v>15</v>
      </c>
      <c r="I63">
        <v>0</v>
      </c>
      <c r="J63" t="s">
        <v>16</v>
      </c>
      <c r="K63" t="s">
        <v>17</v>
      </c>
      <c r="L63">
        <v>35</v>
      </c>
      <c r="M63" t="str">
        <f t="shared" si="0"/>
        <v>Middle Age (35-59)</v>
      </c>
      <c r="N63" t="s">
        <v>46</v>
      </c>
    </row>
    <row r="64" spans="1:14" x14ac:dyDescent="0.25">
      <c r="A64">
        <v>16713</v>
      </c>
      <c r="B64" t="s">
        <v>36</v>
      </c>
      <c r="C64" t="s">
        <v>39</v>
      </c>
      <c r="D64" s="1">
        <v>40000</v>
      </c>
      <c r="E64">
        <v>2</v>
      </c>
      <c r="F64" t="s">
        <v>13</v>
      </c>
      <c r="G64" t="s">
        <v>28</v>
      </c>
      <c r="H64" t="s">
        <v>15</v>
      </c>
      <c r="I64">
        <v>1</v>
      </c>
      <c r="J64" t="s">
        <v>16</v>
      </c>
      <c r="K64" t="s">
        <v>24</v>
      </c>
      <c r="L64">
        <v>52</v>
      </c>
      <c r="M64" t="str">
        <f t="shared" si="0"/>
        <v>Middle Age (35-59)</v>
      </c>
      <c r="N64" t="s">
        <v>47</v>
      </c>
    </row>
    <row r="65" spans="1:14" x14ac:dyDescent="0.25">
      <c r="A65">
        <v>16185</v>
      </c>
      <c r="B65" t="s">
        <v>37</v>
      </c>
      <c r="C65" t="s">
        <v>39</v>
      </c>
      <c r="D65" s="1">
        <v>60000</v>
      </c>
      <c r="E65">
        <v>4</v>
      </c>
      <c r="F65" t="s">
        <v>13</v>
      </c>
      <c r="G65" t="s">
        <v>21</v>
      </c>
      <c r="H65" t="s">
        <v>15</v>
      </c>
      <c r="I65">
        <v>3</v>
      </c>
      <c r="J65" t="s">
        <v>49</v>
      </c>
      <c r="K65" t="s">
        <v>24</v>
      </c>
      <c r="L65">
        <v>41</v>
      </c>
      <c r="M65" t="str">
        <f t="shared" si="0"/>
        <v>Middle Age (35-59)</v>
      </c>
      <c r="N65" t="s">
        <v>46</v>
      </c>
    </row>
    <row r="66" spans="1:14" x14ac:dyDescent="0.25">
      <c r="A66">
        <v>14927</v>
      </c>
      <c r="B66" t="s">
        <v>36</v>
      </c>
      <c r="C66" t="s">
        <v>38</v>
      </c>
      <c r="D66" s="1">
        <v>30000</v>
      </c>
      <c r="E66">
        <v>1</v>
      </c>
      <c r="F66" t="s">
        <v>13</v>
      </c>
      <c r="G66" t="s">
        <v>20</v>
      </c>
      <c r="H66" t="s">
        <v>15</v>
      </c>
      <c r="I66">
        <v>0</v>
      </c>
      <c r="J66" t="s">
        <v>16</v>
      </c>
      <c r="K66" t="s">
        <v>17</v>
      </c>
      <c r="L66">
        <v>37</v>
      </c>
      <c r="M66" t="str">
        <f t="shared" si="0"/>
        <v>Middle Age (35-59)</v>
      </c>
      <c r="N66" t="s">
        <v>47</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IF(L67&gt;=60,"Senior (60+)",IF(L67&gt;=35, "Middle Age (35-59)",IF(L67&lt;35, "Young Adult (0-35)", "Invalid")))</f>
        <v>Senior (60+)</v>
      </c>
      <c r="N67" t="s">
        <v>46</v>
      </c>
    </row>
    <row r="68" spans="1:14" x14ac:dyDescent="0.25">
      <c r="A68">
        <v>29355</v>
      </c>
      <c r="B68" t="s">
        <v>36</v>
      </c>
      <c r="C68" t="s">
        <v>38</v>
      </c>
      <c r="D68" s="1">
        <v>40000</v>
      </c>
      <c r="E68">
        <v>0</v>
      </c>
      <c r="F68" t="s">
        <v>31</v>
      </c>
      <c r="G68" t="s">
        <v>20</v>
      </c>
      <c r="H68" t="s">
        <v>15</v>
      </c>
      <c r="I68">
        <v>0</v>
      </c>
      <c r="J68" t="s">
        <v>16</v>
      </c>
      <c r="K68" t="s">
        <v>17</v>
      </c>
      <c r="L68">
        <v>37</v>
      </c>
      <c r="M68" t="str">
        <f t="shared" si="1"/>
        <v>Middle Age (35-59)</v>
      </c>
      <c r="N68" t="s">
        <v>47</v>
      </c>
    </row>
    <row r="69" spans="1:14" x14ac:dyDescent="0.25">
      <c r="A69">
        <v>25303</v>
      </c>
      <c r="B69" t="s">
        <v>37</v>
      </c>
      <c r="C69" t="s">
        <v>39</v>
      </c>
      <c r="D69" s="1">
        <v>30000</v>
      </c>
      <c r="E69">
        <v>0</v>
      </c>
      <c r="F69" t="s">
        <v>27</v>
      </c>
      <c r="G69" t="s">
        <v>25</v>
      </c>
      <c r="H69" t="s">
        <v>15</v>
      </c>
      <c r="I69">
        <v>1</v>
      </c>
      <c r="J69" t="s">
        <v>22</v>
      </c>
      <c r="K69" t="s">
        <v>17</v>
      </c>
      <c r="L69">
        <v>33</v>
      </c>
      <c r="M69" t="str">
        <f t="shared" si="1"/>
        <v>Young Adult (0-35)</v>
      </c>
      <c r="N69" t="s">
        <v>47</v>
      </c>
    </row>
    <row r="70" spans="1:14" x14ac:dyDescent="0.25">
      <c r="A70">
        <v>14813</v>
      </c>
      <c r="B70" t="s">
        <v>37</v>
      </c>
      <c r="C70" t="s">
        <v>38</v>
      </c>
      <c r="D70" s="1">
        <v>20000</v>
      </c>
      <c r="E70">
        <v>4</v>
      </c>
      <c r="F70" t="s">
        <v>27</v>
      </c>
      <c r="G70" t="s">
        <v>25</v>
      </c>
      <c r="H70" t="s">
        <v>15</v>
      </c>
      <c r="I70">
        <v>1</v>
      </c>
      <c r="J70" t="s">
        <v>16</v>
      </c>
      <c r="K70" t="s">
        <v>17</v>
      </c>
      <c r="L70">
        <v>43</v>
      </c>
      <c r="M70" t="str">
        <f t="shared" si="1"/>
        <v>Middle Age (35-59)</v>
      </c>
      <c r="N70" t="s">
        <v>47</v>
      </c>
    </row>
    <row r="71" spans="1:14" x14ac:dyDescent="0.25">
      <c r="A71">
        <v>16438</v>
      </c>
      <c r="B71" t="s">
        <v>36</v>
      </c>
      <c r="C71" t="s">
        <v>38</v>
      </c>
      <c r="D71" s="1">
        <v>10000</v>
      </c>
      <c r="E71">
        <v>0</v>
      </c>
      <c r="F71" t="s">
        <v>29</v>
      </c>
      <c r="G71" t="s">
        <v>25</v>
      </c>
      <c r="H71" t="s">
        <v>18</v>
      </c>
      <c r="I71">
        <v>2</v>
      </c>
      <c r="J71" t="s">
        <v>16</v>
      </c>
      <c r="K71" t="s">
        <v>17</v>
      </c>
      <c r="L71">
        <v>30</v>
      </c>
      <c r="M71" t="str">
        <f t="shared" si="1"/>
        <v>Young Adult (0-35)</v>
      </c>
      <c r="N71" t="s">
        <v>46</v>
      </c>
    </row>
    <row r="72" spans="1:14" x14ac:dyDescent="0.25">
      <c r="A72">
        <v>14238</v>
      </c>
      <c r="B72" t="s">
        <v>36</v>
      </c>
      <c r="C72" t="s">
        <v>39</v>
      </c>
      <c r="D72" s="1">
        <v>120000</v>
      </c>
      <c r="E72">
        <v>0</v>
      </c>
      <c r="F72" t="s">
        <v>29</v>
      </c>
      <c r="G72" t="s">
        <v>21</v>
      </c>
      <c r="H72" t="s">
        <v>15</v>
      </c>
      <c r="I72">
        <v>4</v>
      </c>
      <c r="J72" t="s">
        <v>49</v>
      </c>
      <c r="K72" t="s">
        <v>24</v>
      </c>
      <c r="L72">
        <v>36</v>
      </c>
      <c r="M72" t="str">
        <f t="shared" si="1"/>
        <v>Middle Age (35-59)</v>
      </c>
      <c r="N72" t="s">
        <v>47</v>
      </c>
    </row>
    <row r="73" spans="1:14" x14ac:dyDescent="0.25">
      <c r="A73">
        <v>16200</v>
      </c>
      <c r="B73" t="s">
        <v>37</v>
      </c>
      <c r="C73" t="s">
        <v>38</v>
      </c>
      <c r="D73" s="1">
        <v>10000</v>
      </c>
      <c r="E73">
        <v>0</v>
      </c>
      <c r="F73" t="s">
        <v>29</v>
      </c>
      <c r="G73" t="s">
        <v>25</v>
      </c>
      <c r="H73" t="s">
        <v>18</v>
      </c>
      <c r="I73">
        <v>2</v>
      </c>
      <c r="J73" t="s">
        <v>16</v>
      </c>
      <c r="K73" t="s">
        <v>17</v>
      </c>
      <c r="L73">
        <v>35</v>
      </c>
      <c r="M73" t="str">
        <f t="shared" si="1"/>
        <v>Middle Age (35-59)</v>
      </c>
      <c r="N73" t="s">
        <v>46</v>
      </c>
    </row>
    <row r="74" spans="1:14" x14ac:dyDescent="0.25">
      <c r="A74">
        <v>24857</v>
      </c>
      <c r="B74" t="s">
        <v>36</v>
      </c>
      <c r="C74" t="s">
        <v>38</v>
      </c>
      <c r="D74" s="1">
        <v>130000</v>
      </c>
      <c r="E74">
        <v>3</v>
      </c>
      <c r="F74" t="s">
        <v>27</v>
      </c>
      <c r="G74" t="s">
        <v>21</v>
      </c>
      <c r="H74" t="s">
        <v>15</v>
      </c>
      <c r="I74">
        <v>4</v>
      </c>
      <c r="J74" t="s">
        <v>16</v>
      </c>
      <c r="K74" t="s">
        <v>17</v>
      </c>
      <c r="L74">
        <v>52</v>
      </c>
      <c r="M74" t="str">
        <f t="shared" si="1"/>
        <v>Middle Age (35-59)</v>
      </c>
      <c r="N74" t="s">
        <v>46</v>
      </c>
    </row>
    <row r="75" spans="1:14" x14ac:dyDescent="0.25">
      <c r="A75">
        <v>26956</v>
      </c>
      <c r="B75" t="s">
        <v>37</v>
      </c>
      <c r="C75" t="s">
        <v>38</v>
      </c>
      <c r="D75" s="1">
        <v>20000</v>
      </c>
      <c r="E75">
        <v>0</v>
      </c>
      <c r="F75" t="s">
        <v>19</v>
      </c>
      <c r="G75" t="s">
        <v>25</v>
      </c>
      <c r="H75" t="s">
        <v>18</v>
      </c>
      <c r="I75">
        <v>1</v>
      </c>
      <c r="J75" t="s">
        <v>22</v>
      </c>
      <c r="K75" t="s">
        <v>17</v>
      </c>
      <c r="L75">
        <v>36</v>
      </c>
      <c r="M75" t="str">
        <f t="shared" si="1"/>
        <v>Middle Age (35-59)</v>
      </c>
      <c r="N75" t="s">
        <v>47</v>
      </c>
    </row>
    <row r="76" spans="1:14" x14ac:dyDescent="0.25">
      <c r="A76">
        <v>14517</v>
      </c>
      <c r="B76" t="s">
        <v>36</v>
      </c>
      <c r="C76" t="s">
        <v>38</v>
      </c>
      <c r="D76" s="1">
        <v>20000</v>
      </c>
      <c r="E76">
        <v>3</v>
      </c>
      <c r="F76" t="s">
        <v>27</v>
      </c>
      <c r="G76" t="s">
        <v>14</v>
      </c>
      <c r="H76" t="s">
        <v>18</v>
      </c>
      <c r="I76">
        <v>2</v>
      </c>
      <c r="J76" t="s">
        <v>26</v>
      </c>
      <c r="K76" t="s">
        <v>24</v>
      </c>
      <c r="L76">
        <v>62</v>
      </c>
      <c r="M76" t="str">
        <f t="shared" si="1"/>
        <v>Senior (60+)</v>
      </c>
      <c r="N76" t="s">
        <v>46</v>
      </c>
    </row>
    <row r="77" spans="1:14" x14ac:dyDescent="0.25">
      <c r="A77">
        <v>12678</v>
      </c>
      <c r="B77" t="s">
        <v>37</v>
      </c>
      <c r="C77" t="s">
        <v>38</v>
      </c>
      <c r="D77" s="1">
        <v>130000</v>
      </c>
      <c r="E77">
        <v>4</v>
      </c>
      <c r="F77" t="s">
        <v>27</v>
      </c>
      <c r="G77" t="s">
        <v>28</v>
      </c>
      <c r="H77" t="s">
        <v>15</v>
      </c>
      <c r="I77">
        <v>4</v>
      </c>
      <c r="J77" t="s">
        <v>16</v>
      </c>
      <c r="K77" t="s">
        <v>24</v>
      </c>
      <c r="L77">
        <v>31</v>
      </c>
      <c r="M77" t="str">
        <f t="shared" si="1"/>
        <v>Young Adult (0-35)</v>
      </c>
      <c r="N77" t="s">
        <v>46</v>
      </c>
    </row>
    <row r="78" spans="1:14" x14ac:dyDescent="0.25">
      <c r="A78">
        <v>16188</v>
      </c>
      <c r="B78" t="s">
        <v>37</v>
      </c>
      <c r="C78" t="s">
        <v>38</v>
      </c>
      <c r="D78" s="1">
        <v>20000</v>
      </c>
      <c r="E78">
        <v>0</v>
      </c>
      <c r="F78" t="s">
        <v>29</v>
      </c>
      <c r="G78" t="s">
        <v>25</v>
      </c>
      <c r="H78" t="s">
        <v>18</v>
      </c>
      <c r="I78">
        <v>2</v>
      </c>
      <c r="J78" t="s">
        <v>26</v>
      </c>
      <c r="K78" t="s">
        <v>17</v>
      </c>
      <c r="L78">
        <v>26</v>
      </c>
      <c r="M78" t="str">
        <f t="shared" si="1"/>
        <v>Young Adult (0-35)</v>
      </c>
      <c r="N78" t="s">
        <v>46</v>
      </c>
    </row>
    <row r="79" spans="1:14" x14ac:dyDescent="0.25">
      <c r="A79">
        <v>27969</v>
      </c>
      <c r="B79" t="s">
        <v>36</v>
      </c>
      <c r="C79" t="s">
        <v>39</v>
      </c>
      <c r="D79" s="1">
        <v>80000</v>
      </c>
      <c r="E79">
        <v>0</v>
      </c>
      <c r="F79" t="s">
        <v>13</v>
      </c>
      <c r="G79" t="s">
        <v>21</v>
      </c>
      <c r="H79" t="s">
        <v>15</v>
      </c>
      <c r="I79">
        <v>2</v>
      </c>
      <c r="J79" t="s">
        <v>49</v>
      </c>
      <c r="K79" t="s">
        <v>24</v>
      </c>
      <c r="L79">
        <v>29</v>
      </c>
      <c r="M79" t="str">
        <f t="shared" si="1"/>
        <v>Young Adult (0-35)</v>
      </c>
      <c r="N79" t="s">
        <v>47</v>
      </c>
    </row>
    <row r="80" spans="1:14" x14ac:dyDescent="0.25">
      <c r="A80">
        <v>15752</v>
      </c>
      <c r="B80" t="s">
        <v>36</v>
      </c>
      <c r="C80" t="s">
        <v>39</v>
      </c>
      <c r="D80" s="1">
        <v>80000</v>
      </c>
      <c r="E80">
        <v>2</v>
      </c>
      <c r="F80" t="s">
        <v>27</v>
      </c>
      <c r="G80" t="s">
        <v>14</v>
      </c>
      <c r="H80" t="s">
        <v>18</v>
      </c>
      <c r="I80">
        <v>2</v>
      </c>
      <c r="J80" t="s">
        <v>26</v>
      </c>
      <c r="K80" t="s">
        <v>24</v>
      </c>
      <c r="L80">
        <v>50</v>
      </c>
      <c r="M80" t="str">
        <f t="shared" si="1"/>
        <v>Middle Age (35-59)</v>
      </c>
      <c r="N80" t="s">
        <v>47</v>
      </c>
    </row>
    <row r="81" spans="1:14" x14ac:dyDescent="0.25">
      <c r="A81">
        <v>27745</v>
      </c>
      <c r="B81" t="s">
        <v>37</v>
      </c>
      <c r="C81" t="s">
        <v>39</v>
      </c>
      <c r="D81" s="1">
        <v>40000</v>
      </c>
      <c r="E81">
        <v>2</v>
      </c>
      <c r="F81" t="s">
        <v>13</v>
      </c>
      <c r="G81" t="s">
        <v>28</v>
      </c>
      <c r="H81" t="s">
        <v>15</v>
      </c>
      <c r="I81">
        <v>2</v>
      </c>
      <c r="J81" t="s">
        <v>23</v>
      </c>
      <c r="K81" t="s">
        <v>24</v>
      </c>
      <c r="L81">
        <v>63</v>
      </c>
      <c r="M81" t="str">
        <f t="shared" si="1"/>
        <v>Senior (60+)</v>
      </c>
      <c r="N81" t="s">
        <v>47</v>
      </c>
    </row>
    <row r="82" spans="1:14" x14ac:dyDescent="0.25">
      <c r="A82">
        <v>20828</v>
      </c>
      <c r="B82" t="s">
        <v>36</v>
      </c>
      <c r="C82" t="s">
        <v>38</v>
      </c>
      <c r="D82" s="1">
        <v>30000</v>
      </c>
      <c r="E82">
        <v>4</v>
      </c>
      <c r="F82" t="s">
        <v>31</v>
      </c>
      <c r="G82" t="s">
        <v>20</v>
      </c>
      <c r="H82" t="s">
        <v>15</v>
      </c>
      <c r="I82">
        <v>0</v>
      </c>
      <c r="J82" t="s">
        <v>16</v>
      </c>
      <c r="K82" t="s">
        <v>17</v>
      </c>
      <c r="L82">
        <v>45</v>
      </c>
      <c r="M82" t="str">
        <f t="shared" si="1"/>
        <v>Middle Age (35-59)</v>
      </c>
      <c r="N82" t="s">
        <v>47</v>
      </c>
    </row>
    <row r="83" spans="1:14" x14ac:dyDescent="0.25">
      <c r="A83">
        <v>19461</v>
      </c>
      <c r="B83" t="s">
        <v>37</v>
      </c>
      <c r="C83" t="s">
        <v>38</v>
      </c>
      <c r="D83" s="1">
        <v>10000</v>
      </c>
      <c r="E83">
        <v>4</v>
      </c>
      <c r="F83" t="s">
        <v>29</v>
      </c>
      <c r="G83" t="s">
        <v>25</v>
      </c>
      <c r="H83" t="s">
        <v>15</v>
      </c>
      <c r="I83">
        <v>2</v>
      </c>
      <c r="J83" t="s">
        <v>16</v>
      </c>
      <c r="K83" t="s">
        <v>17</v>
      </c>
      <c r="L83">
        <v>40</v>
      </c>
      <c r="M83" t="str">
        <f t="shared" si="1"/>
        <v>Middle Age (35-59)</v>
      </c>
      <c r="N83" t="s">
        <v>46</v>
      </c>
    </row>
    <row r="84" spans="1:14" x14ac:dyDescent="0.25">
      <c r="A84">
        <v>26941</v>
      </c>
      <c r="B84" t="s">
        <v>36</v>
      </c>
      <c r="C84" t="s">
        <v>39</v>
      </c>
      <c r="D84" s="1">
        <v>30000</v>
      </c>
      <c r="E84">
        <v>0</v>
      </c>
      <c r="F84" t="s">
        <v>13</v>
      </c>
      <c r="G84" t="s">
        <v>20</v>
      </c>
      <c r="H84" t="s">
        <v>15</v>
      </c>
      <c r="I84">
        <v>0</v>
      </c>
      <c r="J84" t="s">
        <v>16</v>
      </c>
      <c r="K84" t="s">
        <v>17</v>
      </c>
      <c r="L84">
        <v>47</v>
      </c>
      <c r="M84" t="str">
        <f t="shared" si="1"/>
        <v>Middle Age (35-59)</v>
      </c>
      <c r="N84" t="s">
        <v>47</v>
      </c>
    </row>
    <row r="85" spans="1:14" x14ac:dyDescent="0.25">
      <c r="A85">
        <v>28412</v>
      </c>
      <c r="B85" t="s">
        <v>37</v>
      </c>
      <c r="C85" t="s">
        <v>39</v>
      </c>
      <c r="D85" s="1">
        <v>20000</v>
      </c>
      <c r="E85">
        <v>0</v>
      </c>
      <c r="F85" t="s">
        <v>27</v>
      </c>
      <c r="G85" t="s">
        <v>25</v>
      </c>
      <c r="H85" t="s">
        <v>18</v>
      </c>
      <c r="I85">
        <v>1</v>
      </c>
      <c r="J85" t="s">
        <v>22</v>
      </c>
      <c r="K85" t="s">
        <v>17</v>
      </c>
      <c r="L85">
        <v>29</v>
      </c>
      <c r="M85" t="str">
        <f t="shared" si="1"/>
        <v>Young Adult (0-35)</v>
      </c>
      <c r="N85" t="s">
        <v>46</v>
      </c>
    </row>
    <row r="86" spans="1:14" x14ac:dyDescent="0.25">
      <c r="A86">
        <v>24485</v>
      </c>
      <c r="B86" t="s">
        <v>37</v>
      </c>
      <c r="C86" t="s">
        <v>39</v>
      </c>
      <c r="D86" s="1">
        <v>40000</v>
      </c>
      <c r="E86">
        <v>2</v>
      </c>
      <c r="F86" t="s">
        <v>13</v>
      </c>
      <c r="G86" t="s">
        <v>28</v>
      </c>
      <c r="H86" t="s">
        <v>18</v>
      </c>
      <c r="I86">
        <v>1</v>
      </c>
      <c r="J86" t="s">
        <v>23</v>
      </c>
      <c r="K86" t="s">
        <v>24</v>
      </c>
      <c r="L86">
        <v>52</v>
      </c>
      <c r="M86" t="str">
        <f t="shared" si="1"/>
        <v>Middle Age (35-59)</v>
      </c>
      <c r="N86" t="s">
        <v>47</v>
      </c>
    </row>
    <row r="87" spans="1:14" x14ac:dyDescent="0.25">
      <c r="A87">
        <v>16514</v>
      </c>
      <c r="B87" t="s">
        <v>37</v>
      </c>
      <c r="C87" t="s">
        <v>39</v>
      </c>
      <c r="D87" s="1">
        <v>10000</v>
      </c>
      <c r="E87">
        <v>0</v>
      </c>
      <c r="F87" t="s">
        <v>19</v>
      </c>
      <c r="G87" t="s">
        <v>25</v>
      </c>
      <c r="H87" t="s">
        <v>15</v>
      </c>
      <c r="I87">
        <v>1</v>
      </c>
      <c r="J87" t="s">
        <v>26</v>
      </c>
      <c r="K87" t="s">
        <v>24</v>
      </c>
      <c r="L87">
        <v>26</v>
      </c>
      <c r="M87" t="str">
        <f t="shared" si="1"/>
        <v>Young Adult (0-35)</v>
      </c>
      <c r="N87" t="s">
        <v>47</v>
      </c>
    </row>
    <row r="88" spans="1:14" x14ac:dyDescent="0.25">
      <c r="A88">
        <v>17191</v>
      </c>
      <c r="B88" t="s">
        <v>37</v>
      </c>
      <c r="C88" t="s">
        <v>39</v>
      </c>
      <c r="D88" s="1">
        <v>130000</v>
      </c>
      <c r="E88">
        <v>3</v>
      </c>
      <c r="F88" t="s">
        <v>19</v>
      </c>
      <c r="G88" t="s">
        <v>21</v>
      </c>
      <c r="H88" t="s">
        <v>18</v>
      </c>
      <c r="I88">
        <v>3</v>
      </c>
      <c r="J88" t="s">
        <v>16</v>
      </c>
      <c r="K88" t="s">
        <v>17</v>
      </c>
      <c r="L88">
        <v>51</v>
      </c>
      <c r="M88" t="str">
        <f t="shared" si="1"/>
        <v>Middle Age (35-59)</v>
      </c>
      <c r="N88" t="s">
        <v>47</v>
      </c>
    </row>
    <row r="89" spans="1:14" x14ac:dyDescent="0.25">
      <c r="A89">
        <v>19608</v>
      </c>
      <c r="B89" t="s">
        <v>36</v>
      </c>
      <c r="C89" t="s">
        <v>39</v>
      </c>
      <c r="D89" s="1">
        <v>80000</v>
      </c>
      <c r="E89">
        <v>5</v>
      </c>
      <c r="F89" t="s">
        <v>13</v>
      </c>
      <c r="G89" t="s">
        <v>21</v>
      </c>
      <c r="H89" t="s">
        <v>15</v>
      </c>
      <c r="I89">
        <v>4</v>
      </c>
      <c r="J89" t="s">
        <v>26</v>
      </c>
      <c r="K89" t="s">
        <v>24</v>
      </c>
      <c r="L89">
        <v>40</v>
      </c>
      <c r="M89" t="str">
        <f t="shared" si="1"/>
        <v>Middle Age (35-59)</v>
      </c>
      <c r="N89" t="s">
        <v>46</v>
      </c>
    </row>
    <row r="90" spans="1:14" x14ac:dyDescent="0.25">
      <c r="A90">
        <v>24119</v>
      </c>
      <c r="B90" t="s">
        <v>37</v>
      </c>
      <c r="C90" t="s">
        <v>39</v>
      </c>
      <c r="D90" s="1">
        <v>30000</v>
      </c>
      <c r="E90">
        <v>0</v>
      </c>
      <c r="F90" t="s">
        <v>19</v>
      </c>
      <c r="G90" t="s">
        <v>20</v>
      </c>
      <c r="H90" t="s">
        <v>18</v>
      </c>
      <c r="I90">
        <v>1</v>
      </c>
      <c r="J90" t="s">
        <v>22</v>
      </c>
      <c r="K90" t="s">
        <v>17</v>
      </c>
      <c r="L90">
        <v>29</v>
      </c>
      <c r="M90" t="str">
        <f t="shared" si="1"/>
        <v>Young Adult (0-35)</v>
      </c>
      <c r="N90" t="s">
        <v>46</v>
      </c>
    </row>
    <row r="91" spans="1:14" x14ac:dyDescent="0.25">
      <c r="A91">
        <v>25458</v>
      </c>
      <c r="B91" t="s">
        <v>36</v>
      </c>
      <c r="C91" t="s">
        <v>39</v>
      </c>
      <c r="D91" s="1">
        <v>20000</v>
      </c>
      <c r="E91">
        <v>1</v>
      </c>
      <c r="F91" t="s">
        <v>27</v>
      </c>
      <c r="G91" t="s">
        <v>25</v>
      </c>
      <c r="H91" t="s">
        <v>18</v>
      </c>
      <c r="I91">
        <v>1</v>
      </c>
      <c r="J91" t="s">
        <v>26</v>
      </c>
      <c r="K91" t="s">
        <v>17</v>
      </c>
      <c r="L91">
        <v>40</v>
      </c>
      <c r="M91" t="str">
        <f t="shared" si="1"/>
        <v>Middle Age (35-59)</v>
      </c>
      <c r="N91" t="s">
        <v>47</v>
      </c>
    </row>
    <row r="92" spans="1:14" x14ac:dyDescent="0.25">
      <c r="A92">
        <v>26886</v>
      </c>
      <c r="B92" t="s">
        <v>37</v>
      </c>
      <c r="C92" t="s">
        <v>38</v>
      </c>
      <c r="D92" s="1">
        <v>30000</v>
      </c>
      <c r="E92">
        <v>0</v>
      </c>
      <c r="F92" t="s">
        <v>19</v>
      </c>
      <c r="G92" t="s">
        <v>20</v>
      </c>
      <c r="H92" t="s">
        <v>18</v>
      </c>
      <c r="I92">
        <v>1</v>
      </c>
      <c r="J92" t="s">
        <v>16</v>
      </c>
      <c r="K92" t="s">
        <v>17</v>
      </c>
      <c r="L92">
        <v>29</v>
      </c>
      <c r="M92" t="str">
        <f t="shared" si="1"/>
        <v>Young Adult (0-35)</v>
      </c>
      <c r="N92" t="s">
        <v>47</v>
      </c>
    </row>
    <row r="93" spans="1:14" x14ac:dyDescent="0.25">
      <c r="A93">
        <v>28436</v>
      </c>
      <c r="B93" t="s">
        <v>37</v>
      </c>
      <c r="C93" t="s">
        <v>39</v>
      </c>
      <c r="D93" s="1">
        <v>30000</v>
      </c>
      <c r="E93">
        <v>0</v>
      </c>
      <c r="F93" t="s">
        <v>19</v>
      </c>
      <c r="G93" t="s">
        <v>20</v>
      </c>
      <c r="H93" t="s">
        <v>18</v>
      </c>
      <c r="I93">
        <v>1</v>
      </c>
      <c r="J93" t="s">
        <v>16</v>
      </c>
      <c r="K93" t="s">
        <v>17</v>
      </c>
      <c r="L93">
        <v>30</v>
      </c>
      <c r="M93" t="str">
        <f t="shared" si="1"/>
        <v>Young Adult (0-35)</v>
      </c>
      <c r="N93" t="s">
        <v>47</v>
      </c>
    </row>
    <row r="94" spans="1:14" x14ac:dyDescent="0.25">
      <c r="A94">
        <v>19562</v>
      </c>
      <c r="B94" t="s">
        <v>37</v>
      </c>
      <c r="C94" t="s">
        <v>38</v>
      </c>
      <c r="D94" s="1">
        <v>60000</v>
      </c>
      <c r="E94">
        <v>2</v>
      </c>
      <c r="F94" t="s">
        <v>13</v>
      </c>
      <c r="G94" t="s">
        <v>21</v>
      </c>
      <c r="H94" t="s">
        <v>15</v>
      </c>
      <c r="I94">
        <v>1</v>
      </c>
      <c r="J94" t="s">
        <v>22</v>
      </c>
      <c r="K94" t="s">
        <v>24</v>
      </c>
      <c r="L94">
        <v>37</v>
      </c>
      <c r="M94" t="str">
        <f t="shared" si="1"/>
        <v>Middle Age (35-59)</v>
      </c>
      <c r="N94" t="s">
        <v>47</v>
      </c>
    </row>
    <row r="95" spans="1:14" x14ac:dyDescent="0.25">
      <c r="A95">
        <v>15608</v>
      </c>
      <c r="B95" t="s">
        <v>37</v>
      </c>
      <c r="C95" t="s">
        <v>38</v>
      </c>
      <c r="D95" s="1">
        <v>30000</v>
      </c>
      <c r="E95">
        <v>0</v>
      </c>
      <c r="F95" t="s">
        <v>19</v>
      </c>
      <c r="G95" t="s">
        <v>20</v>
      </c>
      <c r="H95" t="s">
        <v>18</v>
      </c>
      <c r="I95">
        <v>1</v>
      </c>
      <c r="J95" t="s">
        <v>22</v>
      </c>
      <c r="K95" t="s">
        <v>17</v>
      </c>
      <c r="L95">
        <v>33</v>
      </c>
      <c r="M95" t="str">
        <f t="shared" si="1"/>
        <v>Young Adult (0-35)</v>
      </c>
      <c r="N95" t="s">
        <v>46</v>
      </c>
    </row>
    <row r="96" spans="1:14" x14ac:dyDescent="0.25">
      <c r="A96">
        <v>16487</v>
      </c>
      <c r="B96" t="s">
        <v>37</v>
      </c>
      <c r="C96" t="s">
        <v>38</v>
      </c>
      <c r="D96" s="1">
        <v>30000</v>
      </c>
      <c r="E96">
        <v>3</v>
      </c>
      <c r="F96" t="s">
        <v>27</v>
      </c>
      <c r="G96" t="s">
        <v>14</v>
      </c>
      <c r="H96" t="s">
        <v>15</v>
      </c>
      <c r="I96">
        <v>2</v>
      </c>
      <c r="J96" t="s">
        <v>23</v>
      </c>
      <c r="K96" t="s">
        <v>24</v>
      </c>
      <c r="L96">
        <v>55</v>
      </c>
      <c r="M96" t="str">
        <f t="shared" si="1"/>
        <v>Middle Age (35-59)</v>
      </c>
      <c r="N96" t="s">
        <v>46</v>
      </c>
    </row>
    <row r="97" spans="1:14" x14ac:dyDescent="0.25">
      <c r="A97">
        <v>17197</v>
      </c>
      <c r="B97" t="s">
        <v>37</v>
      </c>
      <c r="C97" t="s">
        <v>38</v>
      </c>
      <c r="D97" s="1">
        <v>90000</v>
      </c>
      <c r="E97">
        <v>5</v>
      </c>
      <c r="F97" t="s">
        <v>19</v>
      </c>
      <c r="G97" t="s">
        <v>21</v>
      </c>
      <c r="H97" t="s">
        <v>15</v>
      </c>
      <c r="I97">
        <v>2</v>
      </c>
      <c r="J97" t="s">
        <v>49</v>
      </c>
      <c r="K97" t="s">
        <v>17</v>
      </c>
      <c r="L97">
        <v>62</v>
      </c>
      <c r="M97" t="str">
        <f t="shared" si="1"/>
        <v>Senior (60+)</v>
      </c>
      <c r="N97" t="s">
        <v>46</v>
      </c>
    </row>
    <row r="98" spans="1:14" x14ac:dyDescent="0.25">
      <c r="A98">
        <v>12507</v>
      </c>
      <c r="B98" t="s">
        <v>36</v>
      </c>
      <c r="C98" t="s">
        <v>39</v>
      </c>
      <c r="D98" s="1">
        <v>30000</v>
      </c>
      <c r="E98">
        <v>1</v>
      </c>
      <c r="F98" t="s">
        <v>19</v>
      </c>
      <c r="G98" t="s">
        <v>20</v>
      </c>
      <c r="H98" t="s">
        <v>15</v>
      </c>
      <c r="I98">
        <v>1</v>
      </c>
      <c r="J98" t="s">
        <v>16</v>
      </c>
      <c r="K98" t="s">
        <v>17</v>
      </c>
      <c r="L98">
        <v>43</v>
      </c>
      <c r="M98" t="str">
        <f t="shared" si="1"/>
        <v>Middle Age (35-59)</v>
      </c>
      <c r="N98" t="s">
        <v>46</v>
      </c>
    </row>
    <row r="99" spans="1:14" x14ac:dyDescent="0.25">
      <c r="A99">
        <v>23940</v>
      </c>
      <c r="B99" t="s">
        <v>36</v>
      </c>
      <c r="C99" t="s">
        <v>39</v>
      </c>
      <c r="D99" s="1">
        <v>40000</v>
      </c>
      <c r="E99">
        <v>1</v>
      </c>
      <c r="F99" t="s">
        <v>13</v>
      </c>
      <c r="G99" t="s">
        <v>14</v>
      </c>
      <c r="H99" t="s">
        <v>15</v>
      </c>
      <c r="I99">
        <v>1</v>
      </c>
      <c r="J99" t="s">
        <v>16</v>
      </c>
      <c r="K99" t="s">
        <v>17</v>
      </c>
      <c r="L99">
        <v>44</v>
      </c>
      <c r="M99" t="str">
        <f t="shared" si="1"/>
        <v>Middle Age (35-59)</v>
      </c>
      <c r="N99" t="s">
        <v>47</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 Adult (0-35)</v>
      </c>
      <c r="N100" t="s">
        <v>47</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(35-59)</v>
      </c>
      <c r="N101" t="s">
        <v>46</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(35-59)</v>
      </c>
      <c r="N102" t="s">
        <v>46</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(35-59)</v>
      </c>
      <c r="N103" t="s">
        <v>47</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(35-59)</v>
      </c>
      <c r="N104" t="s">
        <v>46</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(35-59)</v>
      </c>
      <c r="N105" t="s">
        <v>46</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(35-59)</v>
      </c>
      <c r="N106" t="s">
        <v>47</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 Adult (0-35)</v>
      </c>
      <c r="N107" t="s">
        <v>46</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(35-59)</v>
      </c>
      <c r="N108" t="s">
        <v>47</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(35-59)</v>
      </c>
      <c r="N109" t="s">
        <v>47</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(35-59)</v>
      </c>
      <c r="N110" t="s">
        <v>47</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(35-59)</v>
      </c>
      <c r="N111" t="s">
        <v>47</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(35-59)</v>
      </c>
      <c r="N112" t="s">
        <v>47</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(35-59)</v>
      </c>
      <c r="N113" t="s">
        <v>46</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(35-59)</v>
      </c>
      <c r="N114" t="s">
        <v>46</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(35-59)</v>
      </c>
      <c r="N115" t="s">
        <v>47</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 Adult (0-35)</v>
      </c>
      <c r="N116" t="s">
        <v>47</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 Adult (0-35)</v>
      </c>
      <c r="N117" t="s">
        <v>47</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(35-59)</v>
      </c>
      <c r="N118" t="s">
        <v>46</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(35-59)</v>
      </c>
      <c r="N119" t="s">
        <v>47</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 (60+)</v>
      </c>
      <c r="N120" t="s">
        <v>46</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 Adult (0-35)</v>
      </c>
      <c r="N121" t="s">
        <v>46</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 (60+)</v>
      </c>
      <c r="N122" t="s">
        <v>47</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(35-59)</v>
      </c>
      <c r="N123" t="s">
        <v>46</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Young Adult (0-35)</v>
      </c>
      <c r="N124" t="s">
        <v>46</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Middle Age (35-59)</v>
      </c>
      <c r="N125" t="s">
        <v>46</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(35-59)</v>
      </c>
      <c r="N126" t="s">
        <v>47</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(35-59)</v>
      </c>
      <c r="N127" t="s">
        <v>46</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Young Adult (0-35)</v>
      </c>
      <c r="N128" t="s">
        <v>46</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(35-59)</v>
      </c>
      <c r="N129" t="s">
        <v>46</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(35-59)</v>
      </c>
      <c r="N130" t="s">
        <v>47</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IF(L131&gt;=60,"Senior (60+)",IF(L131&gt;=35, "Middle Age (35-59)",IF(L131&lt;35, "Young Adult (0-35)", "Invalid")))</f>
        <v>Middle Age (35-59)</v>
      </c>
      <c r="N131" t="s">
        <v>47</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(35-59)</v>
      </c>
      <c r="N132" t="s">
        <v>46</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Middle Age (35-59)</v>
      </c>
      <c r="N133" t="s">
        <v>47</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(35-59)</v>
      </c>
      <c r="N134" t="s">
        <v>47</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 (60+)</v>
      </c>
      <c r="N135" t="s">
        <v>47</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(35-59)</v>
      </c>
      <c r="N136" t="s">
        <v>46</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(35-59)</v>
      </c>
      <c r="N137" t="s">
        <v>46</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(35-59)</v>
      </c>
      <c r="N138" t="s">
        <v>47</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(35-59)</v>
      </c>
      <c r="N139" t="s">
        <v>46</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(35-59)</v>
      </c>
      <c r="N140" t="s">
        <v>47</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 (60+)</v>
      </c>
      <c r="N141" t="s">
        <v>47</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(35-59)</v>
      </c>
      <c r="N142" t="s">
        <v>47</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 Adult (0-35)</v>
      </c>
      <c r="N143" t="s">
        <v>47</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(35-59)</v>
      </c>
      <c r="N144" t="s">
        <v>47</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Young Adult (0-35)</v>
      </c>
      <c r="N145" t="s">
        <v>46</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(35-59)</v>
      </c>
      <c r="N146" t="s">
        <v>47</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Young Adult (0-35)</v>
      </c>
      <c r="N147" t="s">
        <v>46</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(35-59)</v>
      </c>
      <c r="N148" t="s">
        <v>47</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(35-59)</v>
      </c>
      <c r="N149" t="s">
        <v>47</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 (60+)</v>
      </c>
      <c r="N150" t="s">
        <v>46</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 Adult (0-35)</v>
      </c>
      <c r="N151" t="s">
        <v>46</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(35-59)</v>
      </c>
      <c r="N152" t="s">
        <v>47</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(35-59)</v>
      </c>
      <c r="N153" t="s">
        <v>46</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Young Adult (0-35)</v>
      </c>
      <c r="N154" t="s">
        <v>46</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(35-59)</v>
      </c>
      <c r="N155" t="s">
        <v>46</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(35-59)</v>
      </c>
      <c r="N156" t="s">
        <v>46</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(35-59)</v>
      </c>
      <c r="N157" t="s">
        <v>47</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Middle Age (35-59)</v>
      </c>
      <c r="N158" t="s">
        <v>46</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(35-59)</v>
      </c>
      <c r="N159" t="s">
        <v>46</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(35-59)</v>
      </c>
      <c r="N160" t="s">
        <v>47</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(35-59)</v>
      </c>
      <c r="N161" t="s">
        <v>46</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(35-59)</v>
      </c>
      <c r="N162" t="s">
        <v>47</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(35-59)</v>
      </c>
      <c r="N163" t="s">
        <v>47</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(35-59)</v>
      </c>
      <c r="N164" t="s">
        <v>47</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(35-59)</v>
      </c>
      <c r="N165" t="s">
        <v>46</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 Adult (0-35)</v>
      </c>
      <c r="N166" t="s">
        <v>47</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 Adult (0-35)</v>
      </c>
      <c r="N167" t="s">
        <v>46</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(35-59)</v>
      </c>
      <c r="N168" t="s">
        <v>47</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 (35-59)</v>
      </c>
      <c r="N169" t="s">
        <v>46</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(35-59)</v>
      </c>
      <c r="N170" t="s">
        <v>47</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(35-59)</v>
      </c>
      <c r="N171" t="s">
        <v>46</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 (60+)</v>
      </c>
      <c r="N172" t="s">
        <v>47</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 (60+)</v>
      </c>
      <c r="N173" t="s">
        <v>46</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Young Adult (0-35)</v>
      </c>
      <c r="N174" t="s">
        <v>46</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 Adult (0-35)</v>
      </c>
      <c r="N175" t="s">
        <v>46</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(35-59)</v>
      </c>
      <c r="N176" t="s">
        <v>47</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(35-59)</v>
      </c>
      <c r="N177" t="s">
        <v>47</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 Adult (0-35)</v>
      </c>
      <c r="N178" t="s">
        <v>47</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(35-59)</v>
      </c>
      <c r="N179" t="s">
        <v>46</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Middle Age (35-59)</v>
      </c>
      <c r="N180" t="s">
        <v>47</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(35-59)</v>
      </c>
      <c r="N181" t="s">
        <v>47</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(35-59)</v>
      </c>
      <c r="N182" t="s">
        <v>46</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(35-59)</v>
      </c>
      <c r="N183" t="s">
        <v>47</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(35-59)</v>
      </c>
      <c r="N184" t="s">
        <v>46</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 (60+)</v>
      </c>
      <c r="N185" t="s">
        <v>47</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Middle Age (35-59)</v>
      </c>
      <c r="N186" t="s">
        <v>46</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(35-59)</v>
      </c>
      <c r="N187" t="s">
        <v>47</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Middle Age (35-59)</v>
      </c>
      <c r="N188" t="s">
        <v>47</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Middle Age (35-59)</v>
      </c>
      <c r="N189" t="s">
        <v>46</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Young Adult (0-35)</v>
      </c>
      <c r="N190" t="s">
        <v>47</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(35-59)</v>
      </c>
      <c r="N191" t="s">
        <v>47</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(35-59)</v>
      </c>
      <c r="N192" t="s">
        <v>46</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(35-59)</v>
      </c>
      <c r="N193" t="s">
        <v>47</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Senior (60+)</v>
      </c>
      <c r="N194" t="s">
        <v>46</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IF(L195&gt;=60,"Senior (60+)",IF(L195&gt;=35, "Middle Age (35-59)",IF(L195&lt;35, "Young Adult (0-35)", "Invalid")))</f>
        <v>Middle Age (35-59)</v>
      </c>
      <c r="N195" t="s">
        <v>46</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Young Adult (0-35)</v>
      </c>
      <c r="N196" t="s">
        <v>46</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 Adult (0-35)</v>
      </c>
      <c r="N197" t="s">
        <v>47</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(35-59)</v>
      </c>
      <c r="N198" t="s">
        <v>46</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 (60+)</v>
      </c>
      <c r="N199" t="s">
        <v>47</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(35-59)</v>
      </c>
      <c r="N200" t="s">
        <v>47</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Young Adult (0-35)</v>
      </c>
      <c r="N201" t="s">
        <v>47</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Young Adult (0-35)</v>
      </c>
      <c r="N202" t="s">
        <v>46</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 Adult (0-35)</v>
      </c>
      <c r="N203" t="s">
        <v>47</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Young Adult (0-35)</v>
      </c>
      <c r="N204" t="s">
        <v>47</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(35-59)</v>
      </c>
      <c r="N205" t="s">
        <v>47</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(35-59)</v>
      </c>
      <c r="N206" t="s">
        <v>46</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(35-59)</v>
      </c>
      <c r="N207" t="s">
        <v>47</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Senior (60+)</v>
      </c>
      <c r="N208" t="s">
        <v>46</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 Adult (0-35)</v>
      </c>
      <c r="N209" t="s">
        <v>47</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(35-59)</v>
      </c>
      <c r="N210" t="s">
        <v>47</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(35-59)</v>
      </c>
      <c r="N211" t="s">
        <v>47</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(35-59)</v>
      </c>
      <c r="N212" t="s">
        <v>46</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(35-59)</v>
      </c>
      <c r="N213" t="s">
        <v>47</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 Adult (0-35)</v>
      </c>
      <c r="N214" t="s">
        <v>46</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Young Adult (0-35)</v>
      </c>
      <c r="N215" t="s">
        <v>47</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 (60+)</v>
      </c>
      <c r="N216" t="s">
        <v>47</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(35-59)</v>
      </c>
      <c r="N217" t="s">
        <v>47</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(35-59)</v>
      </c>
      <c r="N218" t="s">
        <v>46</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 Adult (0-35)</v>
      </c>
      <c r="N219" t="s">
        <v>46</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(35-59)</v>
      </c>
      <c r="N220" t="s">
        <v>46</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 Adult (0-35)</v>
      </c>
      <c r="N221" t="s">
        <v>47</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(35-59)</v>
      </c>
      <c r="N222" t="s">
        <v>47</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(35-59)</v>
      </c>
      <c r="N223" t="s">
        <v>46</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(35-59)</v>
      </c>
      <c r="N224" t="s">
        <v>46</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 (35-59)</v>
      </c>
      <c r="N225" t="s">
        <v>46</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 (60+)</v>
      </c>
      <c r="N226" t="s">
        <v>46</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(35-59)</v>
      </c>
      <c r="N227" t="s">
        <v>46</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(35-59)</v>
      </c>
      <c r="N228" t="s">
        <v>47</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(35-59)</v>
      </c>
      <c r="N229" t="s">
        <v>46</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(35-59)</v>
      </c>
      <c r="N230" t="s">
        <v>46</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Middle Age (35-59)</v>
      </c>
      <c r="N231" t="s">
        <v>46</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Middle Age (35-59)</v>
      </c>
      <c r="N232" t="s">
        <v>46</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(35-59)</v>
      </c>
      <c r="N233" t="s">
        <v>47</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(35-59)</v>
      </c>
      <c r="N234" t="s">
        <v>46</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 Adult (0-35)</v>
      </c>
      <c r="N235" t="s">
        <v>47</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 (35-59)</v>
      </c>
      <c r="N236" t="s">
        <v>47</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 (60+)</v>
      </c>
      <c r="N237" t="s">
        <v>47</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(35-59)</v>
      </c>
      <c r="N238" t="s">
        <v>47</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 Adult (0-35)</v>
      </c>
      <c r="N239" t="s">
        <v>47</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(35-59)</v>
      </c>
      <c r="N240" t="s">
        <v>46</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Young Adult (0-35)</v>
      </c>
      <c r="N241" t="s">
        <v>47</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(35-59)</v>
      </c>
      <c r="N242" t="s">
        <v>46</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 Adult (0-35)</v>
      </c>
      <c r="N243" t="s">
        <v>46</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(35-59)</v>
      </c>
      <c r="N244" t="s">
        <v>47</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 Adult (0-35)</v>
      </c>
      <c r="N245" t="s">
        <v>46</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 (35-59)</v>
      </c>
      <c r="N246" t="s">
        <v>47</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(35-59)</v>
      </c>
      <c r="N247" t="s">
        <v>47</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(35-59)</v>
      </c>
      <c r="N248" t="s">
        <v>47</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Young Adult (0-35)</v>
      </c>
      <c r="N249" t="s">
        <v>47</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 (60+)</v>
      </c>
      <c r="N250" t="s">
        <v>46</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(35-59)</v>
      </c>
      <c r="N251" t="s">
        <v>47</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 (60+)</v>
      </c>
      <c r="N252" t="s">
        <v>47</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 (35-59)</v>
      </c>
      <c r="N253" t="s">
        <v>46</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Young Adult (0-35)</v>
      </c>
      <c r="N254" t="s">
        <v>46</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Middle Age (35-59)</v>
      </c>
      <c r="N255" t="s">
        <v>47</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Middle Age (35-59)</v>
      </c>
      <c r="N256" t="s">
        <v>46</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(35-59)</v>
      </c>
      <c r="N257" t="s">
        <v>47</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(35-59)</v>
      </c>
      <c r="N258" t="s">
        <v>46</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IF(L259&gt;=60,"Senior (60+)",IF(L259&gt;=35, "Middle Age (35-59)",IF(L259&lt;35, "Young Adult (0-35)", "Invalid")))</f>
        <v>Middle Age (35-59)</v>
      </c>
      <c r="N259" t="s">
        <v>47</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Middle Age (35-59)</v>
      </c>
      <c r="N260" t="s">
        <v>46</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(35-59)</v>
      </c>
      <c r="N261" t="s">
        <v>47</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(35-59)</v>
      </c>
      <c r="N262" t="s">
        <v>46</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Young Adult (0-35)</v>
      </c>
      <c r="N263" t="s">
        <v>47</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(35-59)</v>
      </c>
      <c r="N264" t="s">
        <v>46</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 (35-59)</v>
      </c>
      <c r="N265" t="s">
        <v>46</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(35-59)</v>
      </c>
      <c r="N266" t="s">
        <v>47</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(35-59)</v>
      </c>
      <c r="N267" t="s">
        <v>46</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 Adult (0-35)</v>
      </c>
      <c r="N268" t="s">
        <v>46</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(35-59)</v>
      </c>
      <c r="N269" t="s">
        <v>47</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(35-59)</v>
      </c>
      <c r="N270" t="s">
        <v>46</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(35-59)</v>
      </c>
      <c r="N271" t="s">
        <v>47</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(35-59)</v>
      </c>
      <c r="N272" t="s">
        <v>47</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 Adult (0-35)</v>
      </c>
      <c r="N273" t="s">
        <v>46</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(35-59)</v>
      </c>
      <c r="N274" t="s">
        <v>47</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 Adult (0-35)</v>
      </c>
      <c r="N275" t="s">
        <v>46</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(35-59)</v>
      </c>
      <c r="N276" t="s">
        <v>47</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(35-59)</v>
      </c>
      <c r="N277" t="s">
        <v>47</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(35-59)</v>
      </c>
      <c r="N278" t="s">
        <v>46</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(35-59)</v>
      </c>
      <c r="N279" t="s">
        <v>47</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 (35-59)</v>
      </c>
      <c r="N280" t="s">
        <v>47</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(35-59)</v>
      </c>
      <c r="N281" t="s">
        <v>47</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(35-59)</v>
      </c>
      <c r="N282" t="s">
        <v>46</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(35-59)</v>
      </c>
      <c r="N283" t="s">
        <v>46</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Young Adult (0-35)</v>
      </c>
      <c r="N284" t="s">
        <v>46</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(35-59)</v>
      </c>
      <c r="N285" t="s">
        <v>46</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(35-59)</v>
      </c>
      <c r="N286" t="s">
        <v>46</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(35-59)</v>
      </c>
      <c r="N287" t="s">
        <v>46</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(35-59)</v>
      </c>
      <c r="N288" t="s">
        <v>46</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(35-59)</v>
      </c>
      <c r="N289" t="s">
        <v>47</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(35-59)</v>
      </c>
      <c r="N290" t="s">
        <v>46</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(35-59)</v>
      </c>
      <c r="N291" t="s">
        <v>47</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(35-59)</v>
      </c>
      <c r="N292" t="s">
        <v>47</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(35-59)</v>
      </c>
      <c r="N293" t="s">
        <v>47</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(35-59)</v>
      </c>
      <c r="N294" t="s">
        <v>47</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(35-59)</v>
      </c>
      <c r="N295" t="s">
        <v>47</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(35-59)</v>
      </c>
      <c r="N296" t="s">
        <v>47</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Young Adult (0-35)</v>
      </c>
      <c r="N297" t="s">
        <v>47</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(35-59)</v>
      </c>
      <c r="N298" t="s">
        <v>47</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(35-59)</v>
      </c>
      <c r="N299" t="s">
        <v>47</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(35-59)</v>
      </c>
      <c r="N300" t="s">
        <v>47</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 (60+)</v>
      </c>
      <c r="N301" t="s">
        <v>46</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 (60+)</v>
      </c>
      <c r="N302" t="s">
        <v>46</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 Adult (0-35)</v>
      </c>
      <c r="N303" t="s">
        <v>47</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 (60+)</v>
      </c>
      <c r="N304" t="s">
        <v>47</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(35-59)</v>
      </c>
      <c r="N305" t="s">
        <v>46</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(35-59)</v>
      </c>
      <c r="N306" t="s">
        <v>47</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Middle Age (35-59)</v>
      </c>
      <c r="N307" t="s">
        <v>46</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(35-59)</v>
      </c>
      <c r="N308" t="s">
        <v>47</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 (60+)</v>
      </c>
      <c r="N309" t="s">
        <v>46</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(35-59)</v>
      </c>
      <c r="N310" t="s">
        <v>47</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(35-59)</v>
      </c>
      <c r="N311" t="s">
        <v>47</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(35-59)</v>
      </c>
      <c r="N312" t="s">
        <v>46</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(35-59)</v>
      </c>
      <c r="N313" t="s">
        <v>46</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Middle Age (35-59)</v>
      </c>
      <c r="N314" t="s">
        <v>47</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(35-59)</v>
      </c>
      <c r="N315" t="s">
        <v>47</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(35-59)</v>
      </c>
      <c r="N316" t="s">
        <v>47</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(35-59)</v>
      </c>
      <c r="N317" t="s">
        <v>46</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 (60+)</v>
      </c>
      <c r="N318" t="s">
        <v>47</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(35-59)</v>
      </c>
      <c r="N319" t="s">
        <v>47</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 (35-59)</v>
      </c>
      <c r="N320" t="s">
        <v>46</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(35-59)</v>
      </c>
      <c r="N321" t="s">
        <v>46</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(35-59)</v>
      </c>
      <c r="N322" t="s">
        <v>47</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IF(L323&gt;=60,"Senior (60+)",IF(L323&gt;=35, "Middle Age (35-59)",IF(L323&lt;35, "Young Adult (0-35)", "Invalid")))</f>
        <v>Middle Age (35-59)</v>
      </c>
      <c r="N323" t="s">
        <v>47</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(35-59)</v>
      </c>
      <c r="N324" t="s">
        <v>47</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(35-59)</v>
      </c>
      <c r="N325" t="s">
        <v>47</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(35-59)</v>
      </c>
      <c r="N326" t="s">
        <v>47</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(35-59)</v>
      </c>
      <c r="N327" t="s">
        <v>47</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 Adult (0-35)</v>
      </c>
      <c r="N328" t="s">
        <v>47</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(35-59)</v>
      </c>
      <c r="N329" t="s">
        <v>46</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(35-59)</v>
      </c>
      <c r="N330" t="s">
        <v>46</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Middle Age (35-59)</v>
      </c>
      <c r="N331" t="s">
        <v>46</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Young Adult (0-35)</v>
      </c>
      <c r="N332" t="s">
        <v>46</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 Adult (0-35)</v>
      </c>
      <c r="N333" t="s">
        <v>46</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(35-59)</v>
      </c>
      <c r="N334" t="s">
        <v>47</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(35-59)</v>
      </c>
      <c r="N335" t="s">
        <v>47</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(35-59)</v>
      </c>
      <c r="N336" t="s">
        <v>46</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(35-59)</v>
      </c>
      <c r="N337" t="s">
        <v>46</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Young Adult (0-35)</v>
      </c>
      <c r="N338" t="s">
        <v>46</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Young Adult (0-35)</v>
      </c>
      <c r="N339" t="s">
        <v>46</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(35-59)</v>
      </c>
      <c r="N340" t="s">
        <v>47</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 (60+)</v>
      </c>
      <c r="N341" t="s">
        <v>46</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 Adult (0-35)</v>
      </c>
      <c r="N342" t="s">
        <v>46</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Young Adult (0-35)</v>
      </c>
      <c r="N343" t="s">
        <v>47</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(35-59)</v>
      </c>
      <c r="N344" t="s">
        <v>46</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Young Adult (0-35)</v>
      </c>
      <c r="N345" t="s">
        <v>46</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Young Adult (0-35)</v>
      </c>
      <c r="N346" t="s">
        <v>47</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(35-59)</v>
      </c>
      <c r="N347" t="s">
        <v>47</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(35-59)</v>
      </c>
      <c r="N348" t="s">
        <v>47</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(35-59)</v>
      </c>
      <c r="N349" t="s">
        <v>47</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(35-59)</v>
      </c>
      <c r="N350" t="s">
        <v>46</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 Adult (0-35)</v>
      </c>
      <c r="N351" t="s">
        <v>47</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 Adult (0-35)</v>
      </c>
      <c r="N352" t="s">
        <v>47</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(35-59)</v>
      </c>
      <c r="N353" t="s">
        <v>47</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(35-59)</v>
      </c>
      <c r="N354" t="s">
        <v>46</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(35-59)</v>
      </c>
      <c r="N355" t="s">
        <v>47</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(35-59)</v>
      </c>
      <c r="N356" t="s">
        <v>46</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Young Adult (0-35)</v>
      </c>
      <c r="N357" t="s">
        <v>46</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(35-59)</v>
      </c>
      <c r="N358" t="s">
        <v>47</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Young Adult (0-35)</v>
      </c>
      <c r="N359" t="s">
        <v>46</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Middle Age (35-59)</v>
      </c>
      <c r="N360" t="s">
        <v>47</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Young Adult (0-35)</v>
      </c>
      <c r="N361" t="s">
        <v>46</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(35-59)</v>
      </c>
      <c r="N362" t="s">
        <v>47</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 Adult (0-35)</v>
      </c>
      <c r="N363" t="s">
        <v>47</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Young Adult (0-35)</v>
      </c>
      <c r="N364" t="s">
        <v>47</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 (60+)</v>
      </c>
      <c r="N365" t="s">
        <v>47</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(35-59)</v>
      </c>
      <c r="N366" t="s">
        <v>47</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(35-59)</v>
      </c>
      <c r="N367" t="s">
        <v>47</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(35-59)</v>
      </c>
      <c r="N368" t="s">
        <v>47</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(35-59)</v>
      </c>
      <c r="N369" t="s">
        <v>47</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 (60+)</v>
      </c>
      <c r="N370" t="s">
        <v>47</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(35-59)</v>
      </c>
      <c r="N371" t="s">
        <v>47</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 (35-59)</v>
      </c>
      <c r="N372" t="s">
        <v>46</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(35-59)</v>
      </c>
      <c r="N373" t="s">
        <v>46</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(35-59)</v>
      </c>
      <c r="N374" t="s">
        <v>47</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 Adult (0-35)</v>
      </c>
      <c r="N375" t="s">
        <v>46</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(35-59)</v>
      </c>
      <c r="N376" t="s">
        <v>46</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 (60+)</v>
      </c>
      <c r="N377" t="s">
        <v>46</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 (60+)</v>
      </c>
      <c r="N378" t="s">
        <v>47</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(35-59)</v>
      </c>
      <c r="N379" t="s">
        <v>47</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Middle Age (35-59)</v>
      </c>
      <c r="N380" t="s">
        <v>46</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(35-59)</v>
      </c>
      <c r="N381" t="s">
        <v>46</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Young Adult (0-35)</v>
      </c>
      <c r="N382" t="s">
        <v>47</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 (60+)</v>
      </c>
      <c r="N383" t="s">
        <v>46</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 (35-59)</v>
      </c>
      <c r="N384" t="s">
        <v>46</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(35-59)</v>
      </c>
      <c r="N385" t="s">
        <v>47</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 Adult (0-35)</v>
      </c>
      <c r="N386" t="s">
        <v>47</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IF(L387&gt;=60,"Senior (60+)",IF(L387&gt;=35, "Middle Age (35-59)",IF(L387&lt;35, "Young Adult (0-35)", "Invalid")))</f>
        <v>Middle Age (35-59)</v>
      </c>
      <c r="N387" t="s">
        <v>46</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Young Adult (0-35)</v>
      </c>
      <c r="N388" t="s">
        <v>47</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Young Adult (0-35)</v>
      </c>
      <c r="N389" t="s">
        <v>47</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 (60+)</v>
      </c>
      <c r="N390" t="s">
        <v>46</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(35-59)</v>
      </c>
      <c r="N391" t="s">
        <v>47</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(35-59)</v>
      </c>
      <c r="N392" t="s">
        <v>46</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(35-59)</v>
      </c>
      <c r="N393" t="s">
        <v>47</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(35-59)</v>
      </c>
      <c r="N394" t="s">
        <v>46</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Young Adult (0-35)</v>
      </c>
      <c r="N395" t="s">
        <v>46</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(35-59)</v>
      </c>
      <c r="N396" t="s">
        <v>47</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(35-59)</v>
      </c>
      <c r="N397" t="s">
        <v>47</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(35-59)</v>
      </c>
      <c r="N398" t="s">
        <v>47</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Middle Age (35-59)</v>
      </c>
      <c r="N399" t="s">
        <v>46</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(35-59)</v>
      </c>
      <c r="N400" t="s">
        <v>47</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(35-59)</v>
      </c>
      <c r="N401" t="s">
        <v>47</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 (35-59)</v>
      </c>
      <c r="N402" t="s">
        <v>46</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 (60+)</v>
      </c>
      <c r="N403" t="s">
        <v>46</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(35-59)</v>
      </c>
      <c r="N404" t="s">
        <v>46</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(35-59)</v>
      </c>
      <c r="N405" t="s">
        <v>46</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(35-59)</v>
      </c>
      <c r="N406" t="s">
        <v>47</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(35-59)</v>
      </c>
      <c r="N407" t="s">
        <v>47</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(35-59)</v>
      </c>
      <c r="N408" t="s">
        <v>46</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(35-59)</v>
      </c>
      <c r="N409" t="s">
        <v>47</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Young Adult (0-35)</v>
      </c>
      <c r="N410" t="s">
        <v>46</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(35-59)</v>
      </c>
      <c r="N411" t="s">
        <v>46</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(35-59)</v>
      </c>
      <c r="N412" t="s">
        <v>47</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(35-59)</v>
      </c>
      <c r="N413" t="s">
        <v>46</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Young Adult (0-35)</v>
      </c>
      <c r="N414" t="s">
        <v>46</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 (60+)</v>
      </c>
      <c r="N415" t="s">
        <v>46</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(35-59)</v>
      </c>
      <c r="N416" t="s">
        <v>47</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(35-59)</v>
      </c>
      <c r="N417" t="s">
        <v>46</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(35-59)</v>
      </c>
      <c r="N418" t="s">
        <v>47</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 (60+)</v>
      </c>
      <c r="N419" t="s">
        <v>46</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(35-59)</v>
      </c>
      <c r="N420" t="s">
        <v>47</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(35-59)</v>
      </c>
      <c r="N421" t="s">
        <v>47</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Middle Age (35-59)</v>
      </c>
      <c r="N422" t="s">
        <v>46</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(35-59)</v>
      </c>
      <c r="N423" t="s">
        <v>46</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Young Adult (0-35)</v>
      </c>
      <c r="N424" t="s">
        <v>47</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Young Adult (0-35)</v>
      </c>
      <c r="N425" t="s">
        <v>47</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(35-59)</v>
      </c>
      <c r="N426" t="s">
        <v>46</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 (60+)</v>
      </c>
      <c r="N427" t="s">
        <v>46</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 Adult (0-35)</v>
      </c>
      <c r="N428" t="s">
        <v>46</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(35-59)</v>
      </c>
      <c r="N429" t="s">
        <v>47</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(35-59)</v>
      </c>
      <c r="N430" t="s">
        <v>46</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Young Adult (0-35)</v>
      </c>
      <c r="N431" t="s">
        <v>46</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(35-59)</v>
      </c>
      <c r="N432" t="s">
        <v>46</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 Adult (0-35)</v>
      </c>
      <c r="N433" t="s">
        <v>47</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Young Adult (0-35)</v>
      </c>
      <c r="N434" t="s">
        <v>47</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 Adult (0-35)</v>
      </c>
      <c r="N435" t="s">
        <v>46</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(35-59)</v>
      </c>
      <c r="N436" t="s">
        <v>47</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 (60+)</v>
      </c>
      <c r="N437" t="s">
        <v>46</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(35-59)</v>
      </c>
      <c r="N438" t="s">
        <v>47</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 Adult (0-35)</v>
      </c>
      <c r="N439" t="s">
        <v>47</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(35-59)</v>
      </c>
      <c r="N440" t="s">
        <v>47</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(35-59)</v>
      </c>
      <c r="N441" t="s">
        <v>46</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Young Adult (0-35)</v>
      </c>
      <c r="N442" t="s">
        <v>47</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(35-59)</v>
      </c>
      <c r="N443" t="s">
        <v>47</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(35-59)</v>
      </c>
      <c r="N444" t="s">
        <v>47</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(35-59)</v>
      </c>
      <c r="N445" t="s">
        <v>47</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Young Adult (0-35)</v>
      </c>
      <c r="N446" t="s">
        <v>46</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Young Adult (0-35)</v>
      </c>
      <c r="N447" t="s">
        <v>47</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 (35-59)</v>
      </c>
      <c r="N448" t="s">
        <v>46</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Young Adult (0-35)</v>
      </c>
      <c r="N449" t="s">
        <v>47</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(35-59)</v>
      </c>
      <c r="N450" t="s">
        <v>46</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IF(L451&gt;=60,"Senior (60+)",IF(L451&gt;=35, "Middle Age (35-59)",IF(L451&lt;35, "Young Adult (0-35)", "Invalid")))</f>
        <v>Middle Age (35-59)</v>
      </c>
      <c r="N451" t="s">
        <v>46</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(35-59)</v>
      </c>
      <c r="N452" t="s">
        <v>47</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(35-59)</v>
      </c>
      <c r="N453" t="s">
        <v>46</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 (60+)</v>
      </c>
      <c r="N454" t="s">
        <v>46</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(35-59)</v>
      </c>
      <c r="N455" t="s">
        <v>46</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Young Adult (0-35)</v>
      </c>
      <c r="N456" t="s">
        <v>46</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(35-59)</v>
      </c>
      <c r="N457" t="s">
        <v>47</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(35-59)</v>
      </c>
      <c r="N458" t="s">
        <v>46</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 (60+)</v>
      </c>
      <c r="N459" t="s">
        <v>46</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Young Adult (0-35)</v>
      </c>
      <c r="N460" t="s">
        <v>47</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Young Adult (0-35)</v>
      </c>
      <c r="N461" t="s">
        <v>46</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Young Adult (0-35)</v>
      </c>
      <c r="N462" t="s">
        <v>47</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(35-59)</v>
      </c>
      <c r="N463" t="s">
        <v>47</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(35-59)</v>
      </c>
      <c r="N464" t="s">
        <v>47</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(35-59)</v>
      </c>
      <c r="N465" t="s">
        <v>46</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(35-59)</v>
      </c>
      <c r="N466" t="s">
        <v>47</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 (60+)</v>
      </c>
      <c r="N467" t="s">
        <v>46</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(35-59)</v>
      </c>
      <c r="N468" t="s">
        <v>47</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(35-59)</v>
      </c>
      <c r="N469" t="s">
        <v>47</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(35-59)</v>
      </c>
      <c r="N470" t="s">
        <v>46</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 (60+)</v>
      </c>
      <c r="N471" t="s">
        <v>46</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 Adult (0-35)</v>
      </c>
      <c r="N472" t="s">
        <v>46</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(35-59)</v>
      </c>
      <c r="N473" t="s">
        <v>47</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(35-59)</v>
      </c>
      <c r="N474" t="s">
        <v>47</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(35-59)</v>
      </c>
      <c r="N475" t="s">
        <v>47</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(35-59)</v>
      </c>
      <c r="N476" t="s">
        <v>47</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 (60+)</v>
      </c>
      <c r="N477" t="s">
        <v>46</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(35-59)</v>
      </c>
      <c r="N478" t="s">
        <v>47</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(35-59)</v>
      </c>
      <c r="N479" t="s">
        <v>47</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(35-59)</v>
      </c>
      <c r="N480" t="s">
        <v>47</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Young Adult (0-35)</v>
      </c>
      <c r="N481" t="s">
        <v>47</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(35-59)</v>
      </c>
      <c r="N482" t="s">
        <v>46</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Young Adult (0-35)</v>
      </c>
      <c r="N483" t="s">
        <v>47</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(35-59)</v>
      </c>
      <c r="N484" t="s">
        <v>47</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 (60+)</v>
      </c>
      <c r="N485" t="s">
        <v>46</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Young Adult (0-35)</v>
      </c>
      <c r="N486" t="s">
        <v>47</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(35-59)</v>
      </c>
      <c r="N487" t="s">
        <v>46</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Middle Age (35-59)</v>
      </c>
      <c r="N488" t="s">
        <v>46</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(35-59)</v>
      </c>
      <c r="N489" t="s">
        <v>46</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Young Adult (0-35)</v>
      </c>
      <c r="N490" t="s">
        <v>46</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Young Adult (0-35)</v>
      </c>
      <c r="N491" t="s">
        <v>46</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(35-59)</v>
      </c>
      <c r="N492" t="s">
        <v>46</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(35-59)</v>
      </c>
      <c r="N493" t="s">
        <v>46</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Young Adult (0-35)</v>
      </c>
      <c r="N494" t="s">
        <v>47</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Senior (60+)</v>
      </c>
      <c r="N495" t="s">
        <v>47</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(35-59)</v>
      </c>
      <c r="N496" t="s">
        <v>46</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Middle Age (35-59)</v>
      </c>
      <c r="N497" t="s">
        <v>46</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(35-59)</v>
      </c>
      <c r="N498" t="s">
        <v>47</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Young Adult (0-35)</v>
      </c>
      <c r="N499" t="s">
        <v>47</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(35-59)</v>
      </c>
      <c r="N500" t="s">
        <v>47</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Young Adult (0-35)</v>
      </c>
      <c r="N501" t="s">
        <v>47</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(35-59)</v>
      </c>
      <c r="N502" t="s">
        <v>46</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Young Adult (0-35)</v>
      </c>
      <c r="N503" t="s">
        <v>46</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 Adult (0-35)</v>
      </c>
      <c r="N504" t="s">
        <v>46</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(35-59)</v>
      </c>
      <c r="N505" t="s">
        <v>47</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(35-59)</v>
      </c>
      <c r="N506" t="s">
        <v>47</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(35-59)</v>
      </c>
      <c r="N507" t="s">
        <v>46</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(35-59)</v>
      </c>
      <c r="N508" t="s">
        <v>47</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(35-59)</v>
      </c>
      <c r="N509" t="s">
        <v>47</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 Adult (0-35)</v>
      </c>
      <c r="N510" t="s">
        <v>46</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(35-59)</v>
      </c>
      <c r="N511" t="s">
        <v>47</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(35-59)</v>
      </c>
      <c r="N512" t="s">
        <v>47</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 (60+)</v>
      </c>
      <c r="N513" t="s">
        <v>47</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(35-59)</v>
      </c>
      <c r="N514" t="s">
        <v>47</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IF(L515&gt;=60,"Senior (60+)",IF(L515&gt;=35, "Middle Age (35-59)",IF(L515&lt;35, "Young Adult (0-35)", "Invalid")))</f>
        <v>Senior (60+)</v>
      </c>
      <c r="N515" t="s">
        <v>47</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(35-59)</v>
      </c>
      <c r="N516" t="s">
        <v>46</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(35-59)</v>
      </c>
      <c r="N517" t="s">
        <v>46</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(35-59)</v>
      </c>
      <c r="N518" t="s">
        <v>46</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(35-59)</v>
      </c>
      <c r="N519" t="s">
        <v>47</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Young Adult (0-35)</v>
      </c>
      <c r="N520" t="s">
        <v>47</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 (60+)</v>
      </c>
      <c r="N521" t="s">
        <v>46</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(35-59)</v>
      </c>
      <c r="N522" t="s">
        <v>46</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Senior (60+)</v>
      </c>
      <c r="N523" t="s">
        <v>47</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(35-59)</v>
      </c>
      <c r="N524" t="s">
        <v>47</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(35-59)</v>
      </c>
      <c r="N525" t="s">
        <v>47</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 (60+)</v>
      </c>
      <c r="N526" t="s">
        <v>46</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Middle Age (35-59)</v>
      </c>
      <c r="N527" t="s">
        <v>47</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(35-59)</v>
      </c>
      <c r="N528" t="s">
        <v>46</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(35-59)</v>
      </c>
      <c r="N529" t="s">
        <v>46</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 Adult (0-35)</v>
      </c>
      <c r="N530" t="s">
        <v>46</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Middle Age (35-59)</v>
      </c>
      <c r="N531" t="s">
        <v>47</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 Adult (0-35)</v>
      </c>
      <c r="N532" t="s">
        <v>47</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 Adult (0-35)</v>
      </c>
      <c r="N533" t="s">
        <v>46</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(35-59)</v>
      </c>
      <c r="N534" t="s">
        <v>47</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Senior (60+)</v>
      </c>
      <c r="N535" t="s">
        <v>46</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Senior (60+)</v>
      </c>
      <c r="N536" t="s">
        <v>46</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 (35-59)</v>
      </c>
      <c r="N537" t="s">
        <v>46</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(35-59)</v>
      </c>
      <c r="N538" t="s">
        <v>47</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(35-59)</v>
      </c>
      <c r="N539" t="s">
        <v>47</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(35-59)</v>
      </c>
      <c r="N540" t="s">
        <v>46</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(35-59)</v>
      </c>
      <c r="N541" t="s">
        <v>47</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(35-59)</v>
      </c>
      <c r="N542" t="s">
        <v>46</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Young Adult (0-35)</v>
      </c>
      <c r="N543" t="s">
        <v>46</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 Adult (0-35)</v>
      </c>
      <c r="N544" t="s">
        <v>46</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(35-59)</v>
      </c>
      <c r="N545" t="s">
        <v>46</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(35-59)</v>
      </c>
      <c r="N546" t="s">
        <v>46</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 Adult (0-35)</v>
      </c>
      <c r="N547" t="s">
        <v>46</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(35-59)</v>
      </c>
      <c r="N548" t="s">
        <v>47</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 (35-59)</v>
      </c>
      <c r="N549" t="s">
        <v>47</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(35-59)</v>
      </c>
      <c r="N550" t="s">
        <v>46</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(35-59)</v>
      </c>
      <c r="N551" t="s">
        <v>47</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(35-59)</v>
      </c>
      <c r="N552" t="s">
        <v>47</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Senior (60+)</v>
      </c>
      <c r="N553" t="s">
        <v>46</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 (35-59)</v>
      </c>
      <c r="N554" t="s">
        <v>47</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 (60+)</v>
      </c>
      <c r="N555" t="s">
        <v>47</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(35-59)</v>
      </c>
      <c r="N556" t="s">
        <v>47</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(35-59)</v>
      </c>
      <c r="N557" t="s">
        <v>47</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(35-59)</v>
      </c>
      <c r="N558" t="s">
        <v>46</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Young Adult (0-35)</v>
      </c>
      <c r="N559" t="s">
        <v>46</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(35-59)</v>
      </c>
      <c r="N560" t="s">
        <v>46</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Middle Age (35-59)</v>
      </c>
      <c r="N561" t="s">
        <v>46</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(35-59)</v>
      </c>
      <c r="N562" t="s">
        <v>46</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(35-59)</v>
      </c>
      <c r="N563" t="s">
        <v>46</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Young Adult (0-35)</v>
      </c>
      <c r="N564" t="s">
        <v>47</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 Adult (0-35)</v>
      </c>
      <c r="N565" t="s">
        <v>46</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 Adult (0-35)</v>
      </c>
      <c r="N566" t="s">
        <v>46</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(35-59)</v>
      </c>
      <c r="N567" t="s">
        <v>47</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 (60+)</v>
      </c>
      <c r="N568" t="s">
        <v>46</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(35-59)</v>
      </c>
      <c r="N569" t="s">
        <v>47</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(35-59)</v>
      </c>
      <c r="N570" t="s">
        <v>47</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Senior (60+)</v>
      </c>
      <c r="N571" t="s">
        <v>46</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(35-59)</v>
      </c>
      <c r="N572" t="s">
        <v>46</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(35-59)</v>
      </c>
      <c r="N573" t="s">
        <v>46</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 Adult (0-35)</v>
      </c>
      <c r="N574" t="s">
        <v>46</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 (60+)</v>
      </c>
      <c r="N575" t="s">
        <v>46</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Young Adult (0-35)</v>
      </c>
      <c r="N576" t="s">
        <v>47</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Middle Age (35-59)</v>
      </c>
      <c r="N577" t="s">
        <v>46</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Young Adult (0-35)</v>
      </c>
      <c r="N578" t="s">
        <v>46</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IF(L579&gt;=60,"Senior (60+)",IF(L579&gt;=35, "Middle Age (35-59)",IF(L579&lt;35, "Young Adult (0-35)", "Invalid")))</f>
        <v>Middle Age (35-59)</v>
      </c>
      <c r="N579" t="s">
        <v>46</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Middle Age (35-59)</v>
      </c>
      <c r="N580" t="s">
        <v>46</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Young Adult (0-35)</v>
      </c>
      <c r="N581" t="s">
        <v>46</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Senior (60+)</v>
      </c>
      <c r="N582" t="s">
        <v>46</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 Adult (0-35)</v>
      </c>
      <c r="N583" t="s">
        <v>46</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(35-59)</v>
      </c>
      <c r="N584" t="s">
        <v>46</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Senior (60+)</v>
      </c>
      <c r="N585" t="s">
        <v>46</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(35-59)</v>
      </c>
      <c r="N586" t="s">
        <v>47</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(35-59)</v>
      </c>
      <c r="N587" t="s">
        <v>47</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(35-59)</v>
      </c>
      <c r="N588" t="s">
        <v>46</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(35-59)</v>
      </c>
      <c r="N589" t="s">
        <v>46</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 (35-59)</v>
      </c>
      <c r="N590" t="s">
        <v>47</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Middle Age (35-59)</v>
      </c>
      <c r="N591" t="s">
        <v>46</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(35-59)</v>
      </c>
      <c r="N592" t="s">
        <v>47</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Senior (60+)</v>
      </c>
      <c r="N593" t="s">
        <v>47</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(35-59)</v>
      </c>
      <c r="N594" t="s">
        <v>46</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(35-59)</v>
      </c>
      <c r="N595" t="s">
        <v>47</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 (60+)</v>
      </c>
      <c r="N596" t="s">
        <v>46</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 (60+)</v>
      </c>
      <c r="N597" t="s">
        <v>46</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(35-59)</v>
      </c>
      <c r="N598" t="s">
        <v>46</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Middle Age (35-59)</v>
      </c>
      <c r="N599" t="s">
        <v>47</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(35-59)</v>
      </c>
      <c r="N600" t="s">
        <v>46</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Middle Age (35-59)</v>
      </c>
      <c r="N601" t="s">
        <v>47</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(35-59)</v>
      </c>
      <c r="N602" t="s">
        <v>46</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(35-59)</v>
      </c>
      <c r="N603" t="s">
        <v>46</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(35-59)</v>
      </c>
      <c r="N604" t="s">
        <v>47</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(35-59)</v>
      </c>
      <c r="N605" t="s">
        <v>47</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 Adult (0-35)</v>
      </c>
      <c r="N606" t="s">
        <v>46</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(35-59)</v>
      </c>
      <c r="N607" t="s">
        <v>47</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(35-59)</v>
      </c>
      <c r="N608" t="s">
        <v>46</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 (35-59)</v>
      </c>
      <c r="N609" t="s">
        <v>47</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(35-59)</v>
      </c>
      <c r="N610" t="s">
        <v>47</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(35-59)</v>
      </c>
      <c r="N611" t="s">
        <v>46</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(35-59)</v>
      </c>
      <c r="N612" t="s">
        <v>46</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Young Adult (0-35)</v>
      </c>
      <c r="N613" t="s">
        <v>47</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 Adult (0-35)</v>
      </c>
      <c r="N614" t="s">
        <v>46</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(35-59)</v>
      </c>
      <c r="N615" t="s">
        <v>47</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(35-59)</v>
      </c>
      <c r="N616" t="s">
        <v>46</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(35-59)</v>
      </c>
      <c r="N617" t="s">
        <v>47</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(35-59)</v>
      </c>
      <c r="N618" t="s">
        <v>46</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(35-59)</v>
      </c>
      <c r="N619" t="s">
        <v>47</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(35-59)</v>
      </c>
      <c r="N620" t="s">
        <v>46</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 Adult (0-35)</v>
      </c>
      <c r="N621" t="s">
        <v>46</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(35-59)</v>
      </c>
      <c r="N622" t="s">
        <v>47</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Middle Age (35-59)</v>
      </c>
      <c r="N623" t="s">
        <v>46</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(35-59)</v>
      </c>
      <c r="N624" t="s">
        <v>46</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 (35-59)</v>
      </c>
      <c r="N625" t="s">
        <v>46</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 Adult (0-35)</v>
      </c>
      <c r="N626" t="s">
        <v>47</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 (60+)</v>
      </c>
      <c r="N627" t="s">
        <v>46</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 Adult (0-35)</v>
      </c>
      <c r="N628" t="s">
        <v>46</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 (60+)</v>
      </c>
      <c r="N629" t="s">
        <v>46</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(35-59)</v>
      </c>
      <c r="N630" t="s">
        <v>47</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(35-59)</v>
      </c>
      <c r="N631" t="s">
        <v>46</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 Adult (0-35)</v>
      </c>
      <c r="N632" t="s">
        <v>46</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(35-59)</v>
      </c>
      <c r="N633" t="s">
        <v>46</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(35-59)</v>
      </c>
      <c r="N634" t="s">
        <v>46</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(35-59)</v>
      </c>
      <c r="N635" t="s">
        <v>47</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 (60+)</v>
      </c>
      <c r="N636" t="s">
        <v>46</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(35-59)</v>
      </c>
      <c r="N637" t="s">
        <v>46</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(35-59)</v>
      </c>
      <c r="N638" t="s">
        <v>47</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 Adult (0-35)</v>
      </c>
      <c r="N639" t="s">
        <v>46</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 (60+)</v>
      </c>
      <c r="N640" t="s">
        <v>47</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 (60+)</v>
      </c>
      <c r="N641" t="s">
        <v>46</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Middle Age (35-59)</v>
      </c>
      <c r="N642" t="s">
        <v>47</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IF(L643&gt;=60,"Senior (60+)",IF(L643&gt;=35, "Middle Age (35-59)",IF(L643&lt;35, "Young Adult (0-35)", "Invalid")))</f>
        <v>Senior (60+)</v>
      </c>
      <c r="N643" t="s">
        <v>46</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(35-59)</v>
      </c>
      <c r="N644" t="s">
        <v>47</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(35-59)</v>
      </c>
      <c r="N645" t="s">
        <v>47</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 (35-59)</v>
      </c>
      <c r="N646" t="s">
        <v>46</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(35-59)</v>
      </c>
      <c r="N647" t="s">
        <v>46</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(35-59)</v>
      </c>
      <c r="N648" t="s">
        <v>46</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Young Adult (0-35)</v>
      </c>
      <c r="N649" t="s">
        <v>46</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Middle Age (35-59)</v>
      </c>
      <c r="N650" t="s">
        <v>47</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(35-59)</v>
      </c>
      <c r="N651" t="s">
        <v>47</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Senior (60+)</v>
      </c>
      <c r="N652" t="s">
        <v>47</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Young Adult (0-35)</v>
      </c>
      <c r="N653" t="s">
        <v>47</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(35-59)</v>
      </c>
      <c r="N654" t="s">
        <v>46</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Young Adult (0-35)</v>
      </c>
      <c r="N655" t="s">
        <v>47</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Young Adult (0-35)</v>
      </c>
      <c r="N656" t="s">
        <v>47</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Young Adult (0-35)</v>
      </c>
      <c r="N657" t="s">
        <v>46</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(35-59)</v>
      </c>
      <c r="N658" t="s">
        <v>46</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(35-59)</v>
      </c>
      <c r="N659" t="s">
        <v>46</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(35-59)</v>
      </c>
      <c r="N660" t="s">
        <v>47</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Senior (60+)</v>
      </c>
      <c r="N661" t="s">
        <v>46</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(35-59)</v>
      </c>
      <c r="N662" t="s">
        <v>47</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 Adult (0-35)</v>
      </c>
      <c r="N663" t="s">
        <v>47</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(35-59)</v>
      </c>
      <c r="N664" t="s">
        <v>46</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(35-59)</v>
      </c>
      <c r="N665" t="s">
        <v>46</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(35-59)</v>
      </c>
      <c r="N666" t="s">
        <v>47</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(35-59)</v>
      </c>
      <c r="N667" t="s">
        <v>46</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(35-59)</v>
      </c>
      <c r="N668" t="s">
        <v>47</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Senior (60+)</v>
      </c>
      <c r="N669" t="s">
        <v>46</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(35-59)</v>
      </c>
      <c r="N670" t="s">
        <v>46</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(35-59)</v>
      </c>
      <c r="N671" t="s">
        <v>46</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Middle Age (35-59)</v>
      </c>
      <c r="N672" t="s">
        <v>46</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(35-59)</v>
      </c>
      <c r="N673" t="s">
        <v>47</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 Adult (0-35)</v>
      </c>
      <c r="N674" t="s">
        <v>46</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(35-59)</v>
      </c>
      <c r="N675" t="s">
        <v>47</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(35-59)</v>
      </c>
      <c r="N676" t="s">
        <v>46</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(35-59)</v>
      </c>
      <c r="N677" t="s">
        <v>46</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(35-59)</v>
      </c>
      <c r="N678" t="s">
        <v>46</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(35-59)</v>
      </c>
      <c r="N679" t="s">
        <v>46</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 (60+)</v>
      </c>
      <c r="N680" t="s">
        <v>46</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Senior (60+)</v>
      </c>
      <c r="N681" t="s">
        <v>46</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Young Adult (0-35)</v>
      </c>
      <c r="N682" t="s">
        <v>46</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(35-59)</v>
      </c>
      <c r="N683" t="s">
        <v>46</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(35-59)</v>
      </c>
      <c r="N684" t="s">
        <v>46</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(35-59)</v>
      </c>
      <c r="N685" t="s">
        <v>46</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(35-59)</v>
      </c>
      <c r="N686" t="s">
        <v>46</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(35-59)</v>
      </c>
      <c r="N687" t="s">
        <v>47</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(35-59)</v>
      </c>
      <c r="N688" t="s">
        <v>47</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 Adult (0-35)</v>
      </c>
      <c r="N689" t="s">
        <v>46</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 Adult (0-35)</v>
      </c>
      <c r="N690" t="s">
        <v>46</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 Adult (0-35)</v>
      </c>
      <c r="N691" t="s">
        <v>46</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(35-59)</v>
      </c>
      <c r="N692" t="s">
        <v>46</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Young Adult (0-35)</v>
      </c>
      <c r="N693" t="s">
        <v>47</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(35-59)</v>
      </c>
      <c r="N694" t="s">
        <v>47</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(35-59)</v>
      </c>
      <c r="N695" t="s">
        <v>47</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(35-59)</v>
      </c>
      <c r="N696" t="s">
        <v>47</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(35-59)</v>
      </c>
      <c r="N697" t="s">
        <v>46</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 Adult (0-35)</v>
      </c>
      <c r="N698" t="s">
        <v>46</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 Adult (0-35)</v>
      </c>
      <c r="N699" t="s">
        <v>46</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(35-59)</v>
      </c>
      <c r="N700" t="s">
        <v>46</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(35-59)</v>
      </c>
      <c r="N701" t="s">
        <v>47</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Middle Age (35-59)</v>
      </c>
      <c r="N702" t="s">
        <v>46</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 Adult (0-35)</v>
      </c>
      <c r="N703" t="s">
        <v>46</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(35-59)</v>
      </c>
      <c r="N704" t="s">
        <v>47</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Young Adult (0-35)</v>
      </c>
      <c r="N705" t="s">
        <v>46</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(35-59)</v>
      </c>
      <c r="N706" t="s">
        <v>47</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IF(L707&gt;=60,"Senior (60+)",IF(L707&gt;=35, "Middle Age (35-59)",IF(L707&lt;35, "Young Adult (0-35)", "Invalid")))</f>
        <v>Middle Age (35-59)</v>
      </c>
      <c r="N707" t="s">
        <v>46</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Young Adult (0-35)</v>
      </c>
      <c r="N708" t="s">
        <v>47</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(35-59)</v>
      </c>
      <c r="N709" t="s">
        <v>47</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Senior (60+)</v>
      </c>
      <c r="N710" t="s">
        <v>46</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Middle Age (35-59)</v>
      </c>
      <c r="N711" t="s">
        <v>46</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Young Adult (0-35)</v>
      </c>
      <c r="N712" t="s">
        <v>47</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Middle Age (35-59)</v>
      </c>
      <c r="N713" t="s">
        <v>46</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Middle Age (35-59)</v>
      </c>
      <c r="N714" t="s">
        <v>46</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(35-59)</v>
      </c>
      <c r="N715" t="s">
        <v>46</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 Adult (0-35)</v>
      </c>
      <c r="N716" t="s">
        <v>47</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(35-59)</v>
      </c>
      <c r="N717" t="s">
        <v>47</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(35-59)</v>
      </c>
      <c r="N718" t="s">
        <v>46</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(35-59)</v>
      </c>
      <c r="N719" t="s">
        <v>47</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(35-59)</v>
      </c>
      <c r="N720" t="s">
        <v>47</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(35-59)</v>
      </c>
      <c r="N721" t="s">
        <v>46</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 (60+)</v>
      </c>
      <c r="N722" t="s">
        <v>47</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(35-59)</v>
      </c>
      <c r="N723" t="s">
        <v>47</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(35-59)</v>
      </c>
      <c r="N724" t="s">
        <v>46</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(35-59)</v>
      </c>
      <c r="N725" t="s">
        <v>46</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(35-59)</v>
      </c>
      <c r="N726" t="s">
        <v>46</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(35-59)</v>
      </c>
      <c r="N727" t="s">
        <v>47</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(35-59)</v>
      </c>
      <c r="N728" t="s">
        <v>46</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(35-59)</v>
      </c>
      <c r="N729" t="s">
        <v>47</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 Adult (0-35)</v>
      </c>
      <c r="N730" t="s">
        <v>46</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(35-59)</v>
      </c>
      <c r="N731" t="s">
        <v>47</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(35-59)</v>
      </c>
      <c r="N732" t="s">
        <v>47</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(35-59)</v>
      </c>
      <c r="N733" t="s">
        <v>47</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(35-59)</v>
      </c>
      <c r="N734" t="s">
        <v>47</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(35-59)</v>
      </c>
      <c r="N735" t="s">
        <v>46</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(35-59)</v>
      </c>
      <c r="N736" t="s">
        <v>47</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 Adult (0-35)</v>
      </c>
      <c r="N737" t="s">
        <v>46</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Young Adult (0-35)</v>
      </c>
      <c r="N738" t="s">
        <v>46</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(35-59)</v>
      </c>
      <c r="N739" t="s">
        <v>46</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(35-59)</v>
      </c>
      <c r="N740" t="s">
        <v>47</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Middle Age (35-59)</v>
      </c>
      <c r="N741" t="s">
        <v>46</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 Adult (0-35)</v>
      </c>
      <c r="N742" t="s">
        <v>46</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(35-59)</v>
      </c>
      <c r="N743" t="s">
        <v>47</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 Adult (0-35)</v>
      </c>
      <c r="N744" t="s">
        <v>46</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(35-59)</v>
      </c>
      <c r="N745" t="s">
        <v>46</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Middle Age (35-59)</v>
      </c>
      <c r="N746" t="s">
        <v>46</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(35-59)</v>
      </c>
      <c r="N747" t="s">
        <v>47</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Middle Age (35-59)</v>
      </c>
      <c r="N748" t="s">
        <v>46</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(35-59)</v>
      </c>
      <c r="N749" t="s">
        <v>46</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 (60+)</v>
      </c>
      <c r="N750" t="s">
        <v>46</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Middle Age (35-59)</v>
      </c>
      <c r="N751" t="s">
        <v>46</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(35-59)</v>
      </c>
      <c r="N752" t="s">
        <v>46</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(35-59)</v>
      </c>
      <c r="N753" t="s">
        <v>46</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Young Adult (0-35)</v>
      </c>
      <c r="N754" t="s">
        <v>46</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 Adult (0-35)</v>
      </c>
      <c r="N755" t="s">
        <v>46</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Middle Age (35-59)</v>
      </c>
      <c r="N756" t="s">
        <v>47</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(35-59)</v>
      </c>
      <c r="N757" t="s">
        <v>46</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(35-59)</v>
      </c>
      <c r="N758" t="s">
        <v>47</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(35-59)</v>
      </c>
      <c r="N759" t="s">
        <v>47</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(35-59)</v>
      </c>
      <c r="N760" t="s">
        <v>46</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(35-59)</v>
      </c>
      <c r="N761" t="s">
        <v>47</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(35-59)</v>
      </c>
      <c r="N762" t="s">
        <v>46</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Middle Age (35-59)</v>
      </c>
      <c r="N763" t="s">
        <v>46</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(35-59)</v>
      </c>
      <c r="N764" t="s">
        <v>47</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Young Adult (0-35)</v>
      </c>
      <c r="N765" t="s">
        <v>47</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 Adult (0-35)</v>
      </c>
      <c r="N766" t="s">
        <v>46</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Young Adult (0-35)</v>
      </c>
      <c r="N767" t="s">
        <v>47</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 (35-59)</v>
      </c>
      <c r="N768" t="s">
        <v>46</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Middle Age (35-59)</v>
      </c>
      <c r="N769" t="s">
        <v>47</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(35-59)</v>
      </c>
      <c r="N770" t="s">
        <v>46</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IF(L771&gt;=60,"Senior (60+)",IF(L771&gt;=35, "Middle Age (35-59)",IF(L771&lt;35, "Young Adult (0-35)", "Invalid")))</f>
        <v>Middle Age (35-59)</v>
      </c>
      <c r="N771" t="s">
        <v>46</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(35-59)</v>
      </c>
      <c r="N772" t="s">
        <v>46</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(35-59)</v>
      </c>
      <c r="N773" t="s">
        <v>47</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(35-59)</v>
      </c>
      <c r="N774" t="s">
        <v>47</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Young Adult (0-35)</v>
      </c>
      <c r="N775" t="s">
        <v>46</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(35-59)</v>
      </c>
      <c r="N776" t="s">
        <v>47</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 (35-59)</v>
      </c>
      <c r="N777" t="s">
        <v>46</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Middle Age (35-59)</v>
      </c>
      <c r="N778" t="s">
        <v>47</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 Adult (0-35)</v>
      </c>
      <c r="N779" t="s">
        <v>46</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(35-59)</v>
      </c>
      <c r="N780" t="s">
        <v>46</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(35-59)</v>
      </c>
      <c r="N781" t="s">
        <v>47</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Middle Age (35-59)</v>
      </c>
      <c r="N782" t="s">
        <v>46</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(35-59)</v>
      </c>
      <c r="N783" t="s">
        <v>46</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(35-59)</v>
      </c>
      <c r="N784" t="s">
        <v>47</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(35-59)</v>
      </c>
      <c r="N785" t="s">
        <v>46</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(35-59)</v>
      </c>
      <c r="N786" t="s">
        <v>47</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 Adult (0-35)</v>
      </c>
      <c r="N787" t="s">
        <v>47</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(35-59)</v>
      </c>
      <c r="N788" t="s">
        <v>46</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Middle Age (35-59)</v>
      </c>
      <c r="N789" t="s">
        <v>47</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(35-59)</v>
      </c>
      <c r="N790" t="s">
        <v>46</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(35-59)</v>
      </c>
      <c r="N791" t="s">
        <v>47</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(35-59)</v>
      </c>
      <c r="N792" t="s">
        <v>46</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 Adult (0-35)</v>
      </c>
      <c r="N793" t="s">
        <v>47</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(35-59)</v>
      </c>
      <c r="N794" t="s">
        <v>46</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(35-59)</v>
      </c>
      <c r="N795" t="s">
        <v>47</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 (60+)</v>
      </c>
      <c r="N796" t="s">
        <v>46</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(35-59)</v>
      </c>
      <c r="N797" t="s">
        <v>46</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Middle Age (35-59)</v>
      </c>
      <c r="N798" t="s">
        <v>47</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 Adult (0-35)</v>
      </c>
      <c r="N799" t="s">
        <v>47</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 Adult (0-35)</v>
      </c>
      <c r="N800" t="s">
        <v>47</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Young Adult (0-35)</v>
      </c>
      <c r="N801" t="s">
        <v>47</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(35-59)</v>
      </c>
      <c r="N802" t="s">
        <v>47</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 (60+)</v>
      </c>
      <c r="N803" t="s">
        <v>46</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 Adult (0-35)</v>
      </c>
      <c r="N804" t="s">
        <v>46</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 Adult (0-35)</v>
      </c>
      <c r="N805" t="s">
        <v>47</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 Adult (0-35)</v>
      </c>
      <c r="N806" t="s">
        <v>47</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Young Adult (0-35)</v>
      </c>
      <c r="N807" t="s">
        <v>46</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(35-59)</v>
      </c>
      <c r="N808" t="s">
        <v>46</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Young Adult (0-35)</v>
      </c>
      <c r="N809" t="s">
        <v>47</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(35-59)</v>
      </c>
      <c r="N810" t="s">
        <v>47</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 (60+)</v>
      </c>
      <c r="N811" t="s">
        <v>46</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(35-59)</v>
      </c>
      <c r="N812" t="s">
        <v>47</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Young Adult (0-35)</v>
      </c>
      <c r="N813" t="s">
        <v>46</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Senior (60+)</v>
      </c>
      <c r="N814" t="s">
        <v>46</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 (35-59)</v>
      </c>
      <c r="N815" t="s">
        <v>46</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 (60+)</v>
      </c>
      <c r="N816" t="s">
        <v>47</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 Adult (0-35)</v>
      </c>
      <c r="N817" t="s">
        <v>46</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(35-59)</v>
      </c>
      <c r="N818" t="s">
        <v>47</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(35-59)</v>
      </c>
      <c r="N819" t="s">
        <v>47</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 Adult (0-35)</v>
      </c>
      <c r="N820" t="s">
        <v>46</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 Adult (0-35)</v>
      </c>
      <c r="N821" t="s">
        <v>46</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(35-59)</v>
      </c>
      <c r="N822" t="s">
        <v>46</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Young Adult (0-35)</v>
      </c>
      <c r="N823" t="s">
        <v>47</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Young Adult (0-35)</v>
      </c>
      <c r="N824" t="s">
        <v>46</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(35-59)</v>
      </c>
      <c r="N825" t="s">
        <v>47</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(35-59)</v>
      </c>
      <c r="N826" t="s">
        <v>47</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(35-59)</v>
      </c>
      <c r="N827" t="s">
        <v>47</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(35-59)</v>
      </c>
      <c r="N828" t="s">
        <v>47</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(35-59)</v>
      </c>
      <c r="N829" t="s">
        <v>47</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 Adult (0-35)</v>
      </c>
      <c r="N830" t="s">
        <v>46</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 (60+)</v>
      </c>
      <c r="N831" t="s">
        <v>46</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(35-59)</v>
      </c>
      <c r="N832" t="s">
        <v>46</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(35-59)</v>
      </c>
      <c r="N833" t="s">
        <v>47</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(35-59)</v>
      </c>
      <c r="N834" t="s">
        <v>46</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IF(L835&gt;=60,"Senior (60+)",IF(L835&gt;=35, "Middle Age (35-59)",IF(L835&lt;35, "Young Adult (0-35)", "Invalid")))</f>
        <v>Middle Age (35-59)</v>
      </c>
      <c r="N835" t="s">
        <v>47</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(35-59)</v>
      </c>
      <c r="N836" t="s">
        <v>47</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(35-59)</v>
      </c>
      <c r="N837" t="s">
        <v>47</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 Adult (0-35)</v>
      </c>
      <c r="N838" t="s">
        <v>46</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Young Adult (0-35)</v>
      </c>
      <c r="N839" t="s">
        <v>46</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(35-59)</v>
      </c>
      <c r="N840" t="s">
        <v>47</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(35-59)</v>
      </c>
      <c r="N841" t="s">
        <v>47</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 (35-59)</v>
      </c>
      <c r="N842" t="s">
        <v>46</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 (60+)</v>
      </c>
      <c r="N843" t="s">
        <v>46</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(35-59)</v>
      </c>
      <c r="N844" t="s">
        <v>47</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(35-59)</v>
      </c>
      <c r="N845" t="s">
        <v>46</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Senior (60+)</v>
      </c>
      <c r="N846" t="s">
        <v>46</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(35-59)</v>
      </c>
      <c r="N847" t="s">
        <v>46</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Middle Age (35-59)</v>
      </c>
      <c r="N848" t="s">
        <v>46</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 Adult (0-35)</v>
      </c>
      <c r="N849" t="s">
        <v>46</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(35-59)</v>
      </c>
      <c r="N850" t="s">
        <v>47</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 (60+)</v>
      </c>
      <c r="N851" t="s">
        <v>46</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 (60+)</v>
      </c>
      <c r="N852" t="s">
        <v>46</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Young Adult (0-35)</v>
      </c>
      <c r="N853" t="s">
        <v>47</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(35-59)</v>
      </c>
      <c r="N854" t="s">
        <v>47</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(35-59)</v>
      </c>
      <c r="N855" t="s">
        <v>47</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Young Adult (0-35)</v>
      </c>
      <c r="N856" t="s">
        <v>46</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Young Adult (0-35)</v>
      </c>
      <c r="N857" t="s">
        <v>46</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 Adult (0-35)</v>
      </c>
      <c r="N858" t="s">
        <v>46</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(35-59)</v>
      </c>
      <c r="N859" t="s">
        <v>47</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(35-59)</v>
      </c>
      <c r="N860" t="s">
        <v>46</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(35-59)</v>
      </c>
      <c r="N861" t="s">
        <v>46</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Young Adult (0-35)</v>
      </c>
      <c r="N862" t="s">
        <v>46</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(35-59)</v>
      </c>
      <c r="N863" t="s">
        <v>47</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Young Adult (0-35)</v>
      </c>
      <c r="N864" t="s">
        <v>47</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(35-59)</v>
      </c>
      <c r="N865" t="s">
        <v>47</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Young Adult (0-35)</v>
      </c>
      <c r="N866" t="s">
        <v>46</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(35-59)</v>
      </c>
      <c r="N867" t="s">
        <v>47</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Middle Age (35-59)</v>
      </c>
      <c r="N868" t="s">
        <v>46</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(35-59)</v>
      </c>
      <c r="N869" t="s">
        <v>46</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Senior (60+)</v>
      </c>
      <c r="N870" t="s">
        <v>47</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(35-59)</v>
      </c>
      <c r="N871" t="s">
        <v>46</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(35-59)</v>
      </c>
      <c r="N872" t="s">
        <v>46</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Middle Age (35-59)</v>
      </c>
      <c r="N873" t="s">
        <v>46</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(35-59)</v>
      </c>
      <c r="N874" t="s">
        <v>47</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(35-59)</v>
      </c>
      <c r="N875" t="s">
        <v>46</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(35-59)</v>
      </c>
      <c r="N876" t="s">
        <v>47</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(35-59)</v>
      </c>
      <c r="N877" t="s">
        <v>47</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 Adult (0-35)</v>
      </c>
      <c r="N878" t="s">
        <v>46</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 (60+)</v>
      </c>
      <c r="N879" t="s">
        <v>46</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 (60+)</v>
      </c>
      <c r="N880" t="s">
        <v>46</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(35-59)</v>
      </c>
      <c r="N881" t="s">
        <v>46</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(35-59)</v>
      </c>
      <c r="N882" t="s">
        <v>47</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 (60+)</v>
      </c>
      <c r="N883" t="s">
        <v>47</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Young Adult (0-35)</v>
      </c>
      <c r="N884" t="s">
        <v>46</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(35-59)</v>
      </c>
      <c r="N885" t="s">
        <v>47</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 (60+)</v>
      </c>
      <c r="N886" t="s">
        <v>46</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(35-59)</v>
      </c>
      <c r="N887" t="s">
        <v>46</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Young Adult (0-35)</v>
      </c>
      <c r="N888" t="s">
        <v>46</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Young Adult (0-35)</v>
      </c>
      <c r="N889" t="s">
        <v>46</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(35-59)</v>
      </c>
      <c r="N890" t="s">
        <v>46</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(35-59)</v>
      </c>
      <c r="N891" t="s">
        <v>47</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(35-59)</v>
      </c>
      <c r="N892" t="s">
        <v>46</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 (60+)</v>
      </c>
      <c r="N893" t="s">
        <v>47</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(35-59)</v>
      </c>
      <c r="N894" t="s">
        <v>47</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(35-59)</v>
      </c>
      <c r="N895" t="s">
        <v>46</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(35-59)</v>
      </c>
      <c r="N896" t="s">
        <v>47</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 (60+)</v>
      </c>
      <c r="N897" t="s">
        <v>47</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Young Adult (0-35)</v>
      </c>
      <c r="N898" t="s">
        <v>47</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IF(L899&gt;=60,"Senior (60+)",IF(L899&gt;=35, "Middle Age (35-59)",IF(L899&lt;35, "Young Adult (0-35)", "Invalid")))</f>
        <v>Young Adult (0-35)</v>
      </c>
      <c r="N899" t="s">
        <v>46</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Senior (60+)</v>
      </c>
      <c r="N900" t="s">
        <v>47</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 (35-59)</v>
      </c>
      <c r="N901" t="s">
        <v>46</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(35-59)</v>
      </c>
      <c r="N902" t="s">
        <v>47</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(35-59)</v>
      </c>
      <c r="N903" t="s">
        <v>47</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(35-59)</v>
      </c>
      <c r="N904" t="s">
        <v>46</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 (60+)</v>
      </c>
      <c r="N905" t="s">
        <v>46</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(35-59)</v>
      </c>
      <c r="N906" t="s">
        <v>47</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(35-59)</v>
      </c>
      <c r="N907" t="s">
        <v>47</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Young Adult (0-35)</v>
      </c>
      <c r="N908" t="s">
        <v>47</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Senior (60+)</v>
      </c>
      <c r="N909" t="s">
        <v>46</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(35-59)</v>
      </c>
      <c r="N910" t="s">
        <v>47</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(35-59)</v>
      </c>
      <c r="N911" t="s">
        <v>47</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(35-59)</v>
      </c>
      <c r="N912" t="s">
        <v>46</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 (60+)</v>
      </c>
      <c r="N913" t="s">
        <v>46</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Young Adult (0-35)</v>
      </c>
      <c r="N914" t="s">
        <v>46</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(35-59)</v>
      </c>
      <c r="N915" t="s">
        <v>47</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(35-59)</v>
      </c>
      <c r="N916" t="s">
        <v>46</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Senior (60+)</v>
      </c>
      <c r="N917" t="s">
        <v>46</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(35-59)</v>
      </c>
      <c r="N918" t="s">
        <v>47</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(35-59)</v>
      </c>
      <c r="N919" t="s">
        <v>47</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Young Adult (0-35)</v>
      </c>
      <c r="N920" t="s">
        <v>47</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Senior (60+)</v>
      </c>
      <c r="N921" t="s">
        <v>46</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(35-59)</v>
      </c>
      <c r="N922" t="s">
        <v>46</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(35-59)</v>
      </c>
      <c r="N923" t="s">
        <v>47</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(35-59)</v>
      </c>
      <c r="N924" t="s">
        <v>47</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(35-59)</v>
      </c>
      <c r="N925" t="s">
        <v>47</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(35-59)</v>
      </c>
      <c r="N926" t="s">
        <v>47</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Young Adult (0-35)</v>
      </c>
      <c r="N927" t="s">
        <v>47</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Middle Age (35-59)</v>
      </c>
      <c r="N928" t="s">
        <v>46</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(35-59)</v>
      </c>
      <c r="N929" t="s">
        <v>46</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(35-59)</v>
      </c>
      <c r="N930" t="s">
        <v>46</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(35-59)</v>
      </c>
      <c r="N931" t="s">
        <v>46</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 (35-59)</v>
      </c>
      <c r="N932" t="s">
        <v>46</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(35-59)</v>
      </c>
      <c r="N933" t="s">
        <v>47</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 Adult (0-35)</v>
      </c>
      <c r="N934" t="s">
        <v>47</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 Adult (0-35)</v>
      </c>
      <c r="N935" t="s">
        <v>46</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Middle Age (35-59)</v>
      </c>
      <c r="N936" t="s">
        <v>46</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(35-59)</v>
      </c>
      <c r="N937" t="s">
        <v>47</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 (60+)</v>
      </c>
      <c r="N938" t="s">
        <v>46</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(35-59)</v>
      </c>
      <c r="N939" t="s">
        <v>47</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 Adult (0-35)</v>
      </c>
      <c r="N940" t="s">
        <v>46</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(35-59)</v>
      </c>
      <c r="N941" t="s">
        <v>46</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(35-59)</v>
      </c>
      <c r="N942" t="s">
        <v>46</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Young Adult (0-35)</v>
      </c>
      <c r="N943" t="s">
        <v>47</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(35-59)</v>
      </c>
      <c r="N944" t="s">
        <v>46</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(35-59)</v>
      </c>
      <c r="N945" t="s">
        <v>46</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Young Adult (0-35)</v>
      </c>
      <c r="N946" t="s">
        <v>47</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(35-59)</v>
      </c>
      <c r="N947" t="s">
        <v>47</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 (60+)</v>
      </c>
      <c r="N948" t="s">
        <v>47</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(35-59)</v>
      </c>
      <c r="N949" t="s">
        <v>47</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(35-59)</v>
      </c>
      <c r="N950" t="s">
        <v>46</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 (35-59)</v>
      </c>
      <c r="N951" t="s">
        <v>46</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Young Adult (0-35)</v>
      </c>
      <c r="N952" t="s">
        <v>46</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(35-59)</v>
      </c>
      <c r="N953" t="s">
        <v>46</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Middle Age (35-59)</v>
      </c>
      <c r="N954" t="s">
        <v>46</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 Adult (0-35)</v>
      </c>
      <c r="N955" t="s">
        <v>47</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(35-59)</v>
      </c>
      <c r="N956" t="s">
        <v>47</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(35-59)</v>
      </c>
      <c r="N957" t="s">
        <v>46</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(35-59)</v>
      </c>
      <c r="N958" t="s">
        <v>47</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 Adult (0-35)</v>
      </c>
      <c r="N959" t="s">
        <v>46</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(35-59)</v>
      </c>
      <c r="N960" t="s">
        <v>47</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(35-59)</v>
      </c>
      <c r="N961" t="s">
        <v>47</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(35-59)</v>
      </c>
      <c r="N962" t="s">
        <v>46</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IF(L963&gt;=60,"Senior (60+)",IF(L963&gt;=35, "Middle Age (35-59)",IF(L963&lt;35, "Young Adult (0-35)", "Invalid")))</f>
        <v>Senior (60+)</v>
      </c>
      <c r="N963" t="s">
        <v>46</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Middle Age (35-59)</v>
      </c>
      <c r="N964" t="s">
        <v>46</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 (60+)</v>
      </c>
      <c r="N965" t="s">
        <v>47</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Middle Age (35-59)</v>
      </c>
      <c r="N966" t="s">
        <v>46</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(35-59)</v>
      </c>
      <c r="N967" t="s">
        <v>46</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Young Adult (0-35)</v>
      </c>
      <c r="N968" t="s">
        <v>47</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Middle Age (35-59)</v>
      </c>
      <c r="N969" t="s">
        <v>46</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 Adult (0-35)</v>
      </c>
      <c r="N970" t="s">
        <v>46</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(35-59)</v>
      </c>
      <c r="N971" t="s">
        <v>46</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Young Adult (0-35)</v>
      </c>
      <c r="N972" t="s">
        <v>46</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(35-59)</v>
      </c>
      <c r="N973" t="s">
        <v>46</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(35-59)</v>
      </c>
      <c r="N974" t="s">
        <v>46</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(35-59)</v>
      </c>
      <c r="N975" t="s">
        <v>46</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(35-59)</v>
      </c>
      <c r="N976" t="s">
        <v>47</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(35-59)</v>
      </c>
      <c r="N977" t="s">
        <v>47</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Senior (60+)</v>
      </c>
      <c r="N978" t="s">
        <v>46</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 (60+)</v>
      </c>
      <c r="N979" t="s">
        <v>46</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(35-59)</v>
      </c>
      <c r="N980" t="s">
        <v>46</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Young Adult (0-35)</v>
      </c>
      <c r="N981" t="s">
        <v>46</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 (35-59)</v>
      </c>
      <c r="N982" t="s">
        <v>47</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(35-59)</v>
      </c>
      <c r="N983" t="s">
        <v>46</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(35-59)</v>
      </c>
      <c r="N984" t="s">
        <v>47</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(35-59)</v>
      </c>
      <c r="N985" t="s">
        <v>46</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(35-59)</v>
      </c>
      <c r="N986" t="s">
        <v>47</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(35-59)</v>
      </c>
      <c r="N987" t="s">
        <v>46</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Senior (60+)</v>
      </c>
      <c r="N988" t="s">
        <v>47</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Senior (60+)</v>
      </c>
      <c r="N989" t="s">
        <v>46</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Senior (60+)</v>
      </c>
      <c r="N990" t="s">
        <v>46</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 (35-59)</v>
      </c>
      <c r="N991" t="s">
        <v>46</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 Adult (0-35)</v>
      </c>
      <c r="N992" t="s">
        <v>46</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(35-59)</v>
      </c>
      <c r="N993" t="s">
        <v>47</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(35-59)</v>
      </c>
      <c r="N994" t="s">
        <v>47</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(35-59)</v>
      </c>
      <c r="N995" t="s">
        <v>47</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(35-59)</v>
      </c>
      <c r="N996" t="s">
        <v>46</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(35-59)</v>
      </c>
      <c r="N997" t="s">
        <v>47</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(35-59)</v>
      </c>
      <c r="N998" t="s">
        <v>47</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(35-59)</v>
      </c>
      <c r="N999" t="s">
        <v>47</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(35-59)</v>
      </c>
      <c r="N1000" t="s">
        <v>46</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 (35-59)</v>
      </c>
      <c r="N1001" t="s">
        <v>47</v>
      </c>
    </row>
  </sheetData>
  <autoFilter ref="A1:N1001" xr:uid="{BA0ACD92-1417-425A-A401-D660907234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8D7FC-BAF2-4B8F-B90C-37680BACB019}">
  <dimension ref="C8:G54"/>
  <sheetViews>
    <sheetView workbookViewId="0">
      <selection activeCell="G21" sqref="G21"/>
    </sheetView>
  </sheetViews>
  <sheetFormatPr defaultRowHeight="15" x14ac:dyDescent="0.25"/>
  <cols>
    <col min="3" max="3" width="22.85546875" bestFit="1" customWidth="1"/>
    <col min="4" max="4" width="16.28515625" bestFit="1" customWidth="1"/>
    <col min="5" max="5" width="9" bestFit="1" customWidth="1"/>
    <col min="6" max="7" width="11.28515625" bestFit="1" customWidth="1"/>
  </cols>
  <sheetData>
    <row r="8" spans="4:7" x14ac:dyDescent="0.25">
      <c r="D8" s="4" t="s">
        <v>44</v>
      </c>
      <c r="E8" s="4" t="s">
        <v>45</v>
      </c>
    </row>
    <row r="9" spans="4:7" x14ac:dyDescent="0.25">
      <c r="D9" s="4" t="s">
        <v>42</v>
      </c>
      <c r="E9" t="s">
        <v>46</v>
      </c>
      <c r="F9" t="s">
        <v>47</v>
      </c>
      <c r="G9" t="s">
        <v>43</v>
      </c>
    </row>
    <row r="10" spans="4:7" x14ac:dyDescent="0.25">
      <c r="D10" s="5" t="s">
        <v>38</v>
      </c>
      <c r="E10" s="1">
        <v>53440</v>
      </c>
      <c r="F10" s="1">
        <v>55774.058577405856</v>
      </c>
      <c r="G10" s="1">
        <v>54580.777096114522</v>
      </c>
    </row>
    <row r="11" spans="4:7" x14ac:dyDescent="0.25">
      <c r="D11" s="5" t="s">
        <v>39</v>
      </c>
      <c r="E11" s="1">
        <v>56208.178438661707</v>
      </c>
      <c r="F11" s="1">
        <v>60123.966942148763</v>
      </c>
      <c r="G11" s="1">
        <v>58062.62230919765</v>
      </c>
    </row>
    <row r="12" spans="4:7" x14ac:dyDescent="0.25">
      <c r="D12" s="5" t="s">
        <v>43</v>
      </c>
      <c r="E12" s="1">
        <v>54874.759152215796</v>
      </c>
      <c r="F12" s="1">
        <v>57962.577962577961</v>
      </c>
      <c r="G12" s="1">
        <v>56360</v>
      </c>
    </row>
    <row r="31" spans="3:6" x14ac:dyDescent="0.25">
      <c r="C31" s="4" t="s">
        <v>48</v>
      </c>
      <c r="D31" s="4" t="s">
        <v>45</v>
      </c>
    </row>
    <row r="32" spans="3:6" x14ac:dyDescent="0.25">
      <c r="C32" s="4" t="s">
        <v>42</v>
      </c>
      <c r="D32" t="s">
        <v>46</v>
      </c>
      <c r="E32" t="s">
        <v>47</v>
      </c>
      <c r="F32" t="s">
        <v>43</v>
      </c>
    </row>
    <row r="33" spans="3:6" x14ac:dyDescent="0.25">
      <c r="C33" s="5" t="s">
        <v>16</v>
      </c>
      <c r="D33" s="3">
        <v>166</v>
      </c>
      <c r="E33" s="3">
        <v>200</v>
      </c>
      <c r="F33" s="3">
        <v>366</v>
      </c>
    </row>
    <row r="34" spans="3:6" x14ac:dyDescent="0.25">
      <c r="C34" s="5" t="s">
        <v>26</v>
      </c>
      <c r="D34" s="3">
        <v>92</v>
      </c>
      <c r="E34" s="3">
        <v>77</v>
      </c>
      <c r="F34" s="3">
        <v>169</v>
      </c>
    </row>
    <row r="35" spans="3:6" x14ac:dyDescent="0.25">
      <c r="C35" s="5" t="s">
        <v>22</v>
      </c>
      <c r="D35" s="3">
        <v>67</v>
      </c>
      <c r="E35" s="3">
        <v>95</v>
      </c>
      <c r="F35" s="3">
        <v>162</v>
      </c>
    </row>
    <row r="36" spans="3:6" x14ac:dyDescent="0.25">
      <c r="C36" s="5" t="s">
        <v>23</v>
      </c>
      <c r="D36" s="3">
        <v>116</v>
      </c>
      <c r="E36" s="3">
        <v>76</v>
      </c>
      <c r="F36" s="3">
        <v>192</v>
      </c>
    </row>
    <row r="37" spans="3:6" x14ac:dyDescent="0.25">
      <c r="C37" s="5" t="s">
        <v>49</v>
      </c>
      <c r="D37" s="3">
        <v>78</v>
      </c>
      <c r="E37" s="3">
        <v>33</v>
      </c>
      <c r="F37" s="3">
        <v>111</v>
      </c>
    </row>
    <row r="38" spans="3:6" x14ac:dyDescent="0.25">
      <c r="C38" s="5" t="s">
        <v>43</v>
      </c>
      <c r="D38" s="3">
        <v>519</v>
      </c>
      <c r="E38" s="3">
        <v>481</v>
      </c>
      <c r="F38" s="3">
        <v>1000</v>
      </c>
    </row>
    <row r="49" spans="3:6" x14ac:dyDescent="0.25">
      <c r="C49" s="4" t="s">
        <v>48</v>
      </c>
      <c r="D49" s="4" t="s">
        <v>45</v>
      </c>
    </row>
    <row r="50" spans="3:6" x14ac:dyDescent="0.25">
      <c r="C50" s="4" t="s">
        <v>42</v>
      </c>
      <c r="D50" t="s">
        <v>46</v>
      </c>
      <c r="E50" t="s">
        <v>47</v>
      </c>
      <c r="F50" t="s">
        <v>43</v>
      </c>
    </row>
    <row r="51" spans="3:6" x14ac:dyDescent="0.25">
      <c r="C51" s="5" t="s">
        <v>50</v>
      </c>
      <c r="D51" s="3">
        <v>314</v>
      </c>
      <c r="E51" s="3">
        <v>351</v>
      </c>
      <c r="F51" s="3">
        <v>665</v>
      </c>
    </row>
    <row r="52" spans="3:6" x14ac:dyDescent="0.25">
      <c r="C52" s="5" t="s">
        <v>51</v>
      </c>
      <c r="D52" s="3">
        <v>78</v>
      </c>
      <c r="E52" s="3">
        <v>37</v>
      </c>
      <c r="F52" s="3">
        <v>115</v>
      </c>
    </row>
    <row r="53" spans="3:6" x14ac:dyDescent="0.25">
      <c r="C53" s="5" t="s">
        <v>52</v>
      </c>
      <c r="D53" s="3">
        <v>127</v>
      </c>
      <c r="E53" s="3">
        <v>93</v>
      </c>
      <c r="F53" s="3">
        <v>220</v>
      </c>
    </row>
    <row r="54" spans="3:6" x14ac:dyDescent="0.25">
      <c r="C54" s="5" t="s">
        <v>43</v>
      </c>
      <c r="D54" s="3">
        <v>519</v>
      </c>
      <c r="E54" s="3">
        <v>481</v>
      </c>
      <c r="F5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98090-5478-4B73-BC43-1925357B79DA}">
  <dimension ref="A7:Q45"/>
  <sheetViews>
    <sheetView showGridLines="0" topLeftCell="C1" workbookViewId="0">
      <selection activeCell="N54" sqref="N54"/>
    </sheetView>
  </sheetViews>
  <sheetFormatPr defaultRowHeight="15" x14ac:dyDescent="0.25"/>
  <sheetData>
    <row r="7" spans="1:17" ht="15" customHeight="1" x14ac:dyDescent="0.25">
      <c r="A7" s="6" t="s">
        <v>53</v>
      </c>
      <c r="B7" s="6"/>
      <c r="C7" s="6"/>
      <c r="D7" s="6"/>
      <c r="E7" s="6"/>
      <c r="F7" s="6"/>
      <c r="G7" s="6"/>
      <c r="H7" s="6"/>
      <c r="I7" s="6"/>
      <c r="J7" s="6"/>
      <c r="K7" s="6"/>
      <c r="L7" s="6"/>
      <c r="M7" s="6"/>
      <c r="N7" s="6"/>
      <c r="O7" s="6"/>
      <c r="P7" s="6"/>
      <c r="Q7" s="6"/>
    </row>
    <row r="8" spans="1:17" ht="15" customHeight="1" x14ac:dyDescent="0.25">
      <c r="A8" s="6"/>
      <c r="B8" s="6"/>
      <c r="C8" s="6"/>
      <c r="D8" s="6"/>
      <c r="E8" s="6"/>
      <c r="F8" s="6"/>
      <c r="G8" s="6"/>
      <c r="H8" s="6"/>
      <c r="I8" s="6"/>
      <c r="J8" s="6"/>
      <c r="K8" s="6"/>
      <c r="L8" s="6"/>
      <c r="M8" s="6"/>
      <c r="N8" s="6"/>
      <c r="O8" s="6"/>
      <c r="P8" s="6"/>
      <c r="Q8" s="6"/>
    </row>
    <row r="9" spans="1:17" ht="15" customHeight="1" x14ac:dyDescent="0.25">
      <c r="A9" s="6"/>
      <c r="B9" s="6"/>
      <c r="C9" s="6"/>
      <c r="D9" s="6"/>
      <c r="E9" s="6"/>
      <c r="F9" s="6"/>
      <c r="G9" s="6"/>
      <c r="H9" s="6"/>
      <c r="I9" s="6"/>
      <c r="J9" s="6"/>
      <c r="K9" s="6"/>
      <c r="L9" s="6"/>
      <c r="M9" s="6"/>
      <c r="N9" s="6"/>
      <c r="O9" s="6"/>
      <c r="P9" s="6"/>
      <c r="Q9" s="6"/>
    </row>
    <row r="10" spans="1:17" ht="15" customHeight="1" x14ac:dyDescent="0.25">
      <c r="A10" s="6"/>
      <c r="B10" s="6"/>
      <c r="C10" s="6"/>
      <c r="D10" s="6"/>
      <c r="E10" s="6"/>
      <c r="F10" s="6"/>
      <c r="G10" s="6"/>
      <c r="H10" s="6"/>
      <c r="I10" s="6"/>
      <c r="J10" s="6"/>
      <c r="K10" s="6"/>
      <c r="L10" s="6"/>
      <c r="M10" s="6"/>
      <c r="N10" s="6"/>
      <c r="O10" s="6"/>
      <c r="P10" s="6"/>
      <c r="Q10" s="6"/>
    </row>
    <row r="11" spans="1:17" ht="15" customHeight="1" x14ac:dyDescent="0.25">
      <c r="A11" s="6"/>
      <c r="B11" s="6"/>
      <c r="C11" s="6"/>
      <c r="D11" s="6"/>
      <c r="E11" s="6"/>
      <c r="F11" s="6"/>
      <c r="G11" s="6"/>
      <c r="H11" s="6"/>
      <c r="I11" s="6"/>
      <c r="J11" s="6"/>
      <c r="K11" s="6"/>
      <c r="L11" s="6"/>
      <c r="M11" s="6"/>
      <c r="N11" s="6"/>
      <c r="O11" s="6"/>
      <c r="P11" s="6"/>
      <c r="Q11" s="6"/>
    </row>
    <row r="12" spans="1:17" ht="15" customHeight="1" x14ac:dyDescent="0.25">
      <c r="A12" s="6"/>
      <c r="B12" s="6"/>
      <c r="C12" s="6"/>
      <c r="D12" s="6"/>
      <c r="E12" s="6"/>
      <c r="F12" s="6"/>
      <c r="G12" s="6"/>
      <c r="H12" s="6"/>
      <c r="I12" s="6"/>
      <c r="J12" s="6"/>
      <c r="K12" s="6"/>
      <c r="L12" s="6"/>
      <c r="M12" s="6"/>
      <c r="N12" s="6"/>
      <c r="O12" s="6"/>
      <c r="P12" s="6"/>
      <c r="Q12" s="6"/>
    </row>
    <row r="45" ht="9.75" customHeight="1" x14ac:dyDescent="0.25"/>
  </sheetData>
  <mergeCells count="1">
    <mergeCell ref="A7:Q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2023-05-20T17:13:47Z</dcterms:modified>
</cp:coreProperties>
</file>