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NAS同步\IHLCA\Github\Figure 3\uncertainty analysis\Fish\"/>
    </mc:Choice>
  </mc:AlternateContent>
  <xr:revisionPtr revIDLastSave="0" documentId="13_ncr:1_{E81CDF02-C435-4B1F-A9D2-2DD33152446D}" xr6:coauthVersionLast="47" xr6:coauthVersionMax="47" xr10:uidLastSave="{00000000-0000-0000-0000-000000000000}"/>
  <bookViews>
    <workbookView xWindow="-110" yWindow="-110" windowWidth="38620" windowHeight="21220" tabRatio="879" activeTab="4" xr2:uid="{347AE01F-1B8F-4DCD-B022-C7CEA597001F}"/>
  </bookViews>
  <sheets>
    <sheet name="Step1_concordance matrix2" sheetId="11" r:id="rId1"/>
    <sheet name="Step2_unit prices" sheetId="9" r:id="rId2"/>
    <sheet name="Step3_Technical coeffi matrix" sheetId="6" r:id="rId3"/>
    <sheet name="Step5_double-count石斑室内水泥池" sheetId="17" r:id="rId4"/>
    <sheet name="Step5_double-count石斑高位池" sheetId="20" r:id="rId5"/>
    <sheet name="Step5_double-count石斑网箱" sheetId="21" r:id="rId6"/>
    <sheet name="Step5_double-count大黄网箱 1" sheetId="22" r:id="rId7"/>
    <sheet name="Step5_double-count大黄网箱4" sheetId="25" r:id="rId8"/>
    <sheet name="Average" sheetId="2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" i="27" l="1"/>
  <c r="C1" i="27"/>
  <c r="D1" i="27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B2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B40" i="27"/>
  <c r="C40" i="27"/>
  <c r="D40" i="27"/>
  <c r="E40" i="27"/>
  <c r="G40" i="27"/>
  <c r="H40" i="27"/>
  <c r="I40" i="27"/>
  <c r="J40" i="27"/>
  <c r="K40" i="27"/>
  <c r="L40" i="27"/>
  <c r="M40" i="27"/>
  <c r="N40" i="27"/>
  <c r="O40" i="27"/>
  <c r="P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B90" i="27"/>
  <c r="C90" i="27"/>
  <c r="D90" i="27"/>
  <c r="E90" i="27"/>
  <c r="F90" i="27"/>
  <c r="G90" i="27"/>
  <c r="I90" i="27"/>
  <c r="J90" i="27"/>
  <c r="K90" i="27"/>
  <c r="L90" i="27"/>
  <c r="M90" i="27"/>
  <c r="N90" i="27"/>
  <c r="O90" i="27"/>
  <c r="P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B102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B103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B104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B105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B106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B107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B108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B109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B110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B111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B112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B113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B114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B115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B116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B118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B119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B120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B122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B123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B124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B125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B126" i="27"/>
  <c r="C126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B127" i="27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B128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B129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B130" i="27"/>
  <c r="C130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B131" i="27"/>
  <c r="C131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B132" i="27"/>
  <c r="C132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B133" i="27"/>
  <c r="C133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B134" i="27"/>
  <c r="C134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B135" i="27"/>
  <c r="C135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B136" i="27"/>
  <c r="C136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B137" i="27"/>
  <c r="C137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B138" i="27"/>
  <c r="C138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B139" i="27"/>
  <c r="C139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B140" i="27"/>
  <c r="C140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B141" i="27"/>
  <c r="C141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B142" i="27"/>
  <c r="C142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B143" i="27"/>
  <c r="C143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B144" i="27"/>
  <c r="C144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B145" i="27"/>
  <c r="C145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B146" i="27"/>
  <c r="C146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" i="27"/>
  <c r="J5" i="9"/>
  <c r="I5" i="25" l="1"/>
  <c r="Q5" i="25"/>
  <c r="I6" i="25"/>
  <c r="Q6" i="25"/>
  <c r="I7" i="25"/>
  <c r="Q7" i="25"/>
  <c r="I8" i="25"/>
  <c r="Q8" i="25"/>
  <c r="I9" i="25"/>
  <c r="Q9" i="25"/>
  <c r="I10" i="25"/>
  <c r="Q10" i="25"/>
  <c r="I11" i="25"/>
  <c r="Q11" i="25"/>
  <c r="I12" i="25"/>
  <c r="Q12" i="25"/>
  <c r="I13" i="25"/>
  <c r="Q13" i="25"/>
  <c r="I14" i="25"/>
  <c r="Q14" i="25"/>
  <c r="I15" i="25"/>
  <c r="Q15" i="25"/>
  <c r="I16" i="25"/>
  <c r="Q16" i="25"/>
  <c r="I17" i="25"/>
  <c r="Q17" i="25"/>
  <c r="I18" i="25"/>
  <c r="Q18" i="25"/>
  <c r="I19" i="25"/>
  <c r="Q19" i="25"/>
  <c r="I20" i="25"/>
  <c r="Q20" i="25"/>
  <c r="I21" i="25"/>
  <c r="Q21" i="25"/>
  <c r="I22" i="25"/>
  <c r="Q22" i="25"/>
  <c r="I23" i="25"/>
  <c r="Q23" i="25"/>
  <c r="I24" i="25"/>
  <c r="Q24" i="25"/>
  <c r="I25" i="25"/>
  <c r="Q25" i="25"/>
  <c r="I26" i="25"/>
  <c r="Q26" i="25"/>
  <c r="I27" i="25"/>
  <c r="Q27" i="25"/>
  <c r="I28" i="25"/>
  <c r="Q28" i="25"/>
  <c r="I29" i="25"/>
  <c r="Q29" i="25"/>
  <c r="I30" i="25"/>
  <c r="Q30" i="25"/>
  <c r="I31" i="25"/>
  <c r="Q31" i="25"/>
  <c r="I32" i="25"/>
  <c r="Q32" i="25"/>
  <c r="I33" i="25"/>
  <c r="Q33" i="25"/>
  <c r="I34" i="25"/>
  <c r="Q34" i="25"/>
  <c r="I35" i="25"/>
  <c r="Q35" i="25"/>
  <c r="I36" i="25"/>
  <c r="Q36" i="25"/>
  <c r="I37" i="25"/>
  <c r="Q37" i="25"/>
  <c r="I38" i="25"/>
  <c r="Q38" i="25"/>
  <c r="I39" i="25"/>
  <c r="Q39" i="25"/>
  <c r="I40" i="25"/>
  <c r="Q40" i="25"/>
  <c r="I41" i="25"/>
  <c r="Q41" i="25"/>
  <c r="I42" i="25"/>
  <c r="Q42" i="25"/>
  <c r="I43" i="25"/>
  <c r="Q43" i="25"/>
  <c r="I44" i="25"/>
  <c r="Q44" i="25"/>
  <c r="I45" i="25"/>
  <c r="Q45" i="25"/>
  <c r="I46" i="25"/>
  <c r="Q46" i="25"/>
  <c r="I47" i="25"/>
  <c r="Q47" i="25"/>
  <c r="I48" i="25"/>
  <c r="Q48" i="25"/>
  <c r="I49" i="25"/>
  <c r="Q49" i="25"/>
  <c r="I50" i="25"/>
  <c r="Q50" i="25"/>
  <c r="I51" i="25"/>
  <c r="Q51" i="25"/>
  <c r="I52" i="25"/>
  <c r="Q52" i="25"/>
  <c r="I53" i="25"/>
  <c r="Q53" i="25"/>
  <c r="I54" i="25"/>
  <c r="Q54" i="25"/>
  <c r="I55" i="25"/>
  <c r="Q55" i="25"/>
  <c r="I56" i="25"/>
  <c r="Q56" i="25"/>
  <c r="I57" i="25"/>
  <c r="Q57" i="25"/>
  <c r="I58" i="25"/>
  <c r="Q58" i="25"/>
  <c r="I59" i="25"/>
  <c r="Q59" i="25"/>
  <c r="I60" i="25"/>
  <c r="Q60" i="25"/>
  <c r="I61" i="25"/>
  <c r="Q61" i="25"/>
  <c r="I62" i="25"/>
  <c r="Q62" i="25"/>
  <c r="I63" i="25"/>
  <c r="Q63" i="25"/>
  <c r="I64" i="25"/>
  <c r="Q64" i="25"/>
  <c r="I65" i="25"/>
  <c r="Q65" i="25"/>
  <c r="I66" i="25"/>
  <c r="Q66" i="25"/>
  <c r="I67" i="25"/>
  <c r="Q67" i="25"/>
  <c r="I68" i="25"/>
  <c r="Q68" i="25"/>
  <c r="I69" i="25"/>
  <c r="Q69" i="25"/>
  <c r="I70" i="25"/>
  <c r="Q70" i="25"/>
  <c r="I71" i="25"/>
  <c r="Q71" i="25"/>
  <c r="I72" i="25"/>
  <c r="Q72" i="25"/>
  <c r="I73" i="25"/>
  <c r="Q73" i="25"/>
  <c r="I74" i="25"/>
  <c r="Q74" i="25"/>
  <c r="I75" i="25"/>
  <c r="Q75" i="25"/>
  <c r="I76" i="25"/>
  <c r="Q76" i="25"/>
  <c r="I77" i="25"/>
  <c r="Q77" i="25"/>
  <c r="I78" i="25"/>
  <c r="Q78" i="25"/>
  <c r="I79" i="25"/>
  <c r="Q79" i="25"/>
  <c r="I80" i="25"/>
  <c r="Q80" i="25"/>
  <c r="I81" i="25"/>
  <c r="Q81" i="25"/>
  <c r="I82" i="25"/>
  <c r="Q82" i="25"/>
  <c r="I83" i="25"/>
  <c r="Q83" i="25"/>
  <c r="I84" i="25"/>
  <c r="Q84" i="25"/>
  <c r="I85" i="25"/>
  <c r="Q85" i="25"/>
  <c r="I86" i="25"/>
  <c r="Q86" i="25"/>
  <c r="I87" i="25"/>
  <c r="Q87" i="25"/>
  <c r="I88" i="25"/>
  <c r="Q88" i="25"/>
  <c r="I89" i="25"/>
  <c r="Q89" i="25"/>
  <c r="I90" i="25"/>
  <c r="Q90" i="25"/>
  <c r="I91" i="25"/>
  <c r="Q91" i="25"/>
  <c r="I92" i="25"/>
  <c r="Q92" i="25"/>
  <c r="I93" i="25"/>
  <c r="Q93" i="25"/>
  <c r="I94" i="25"/>
  <c r="Q94" i="25"/>
  <c r="I95" i="25"/>
  <c r="Q95" i="25"/>
  <c r="I96" i="25"/>
  <c r="Q96" i="25"/>
  <c r="I97" i="25"/>
  <c r="Q97" i="25"/>
  <c r="I98" i="25"/>
  <c r="Q98" i="25"/>
  <c r="I99" i="25"/>
  <c r="Q99" i="25"/>
  <c r="I100" i="25"/>
  <c r="Q100" i="25"/>
  <c r="I101" i="25"/>
  <c r="Q101" i="25"/>
  <c r="I102" i="25"/>
  <c r="Q102" i="25"/>
  <c r="I103" i="25"/>
  <c r="Q103" i="25"/>
  <c r="I104" i="25"/>
  <c r="Q104" i="25"/>
  <c r="I105" i="25"/>
  <c r="Q105" i="25"/>
  <c r="I106" i="25"/>
  <c r="Q106" i="25"/>
  <c r="I107" i="25"/>
  <c r="Q107" i="25"/>
  <c r="I108" i="25"/>
  <c r="Q108" i="25"/>
  <c r="I109" i="25"/>
  <c r="Q109" i="25"/>
  <c r="I110" i="25"/>
  <c r="Q110" i="25"/>
  <c r="I111" i="25"/>
  <c r="Q111" i="25"/>
  <c r="I112" i="25"/>
  <c r="Q112" i="25"/>
  <c r="I113" i="25"/>
  <c r="Q113" i="25"/>
  <c r="I114" i="25"/>
  <c r="Q114" i="25"/>
  <c r="I115" i="25"/>
  <c r="Q115" i="25"/>
  <c r="I116" i="25"/>
  <c r="Q116" i="25"/>
  <c r="I117" i="25"/>
  <c r="Q117" i="25"/>
  <c r="I118" i="25"/>
  <c r="Q118" i="25"/>
  <c r="I119" i="25"/>
  <c r="Q119" i="25"/>
  <c r="I120" i="25"/>
  <c r="Q120" i="25"/>
  <c r="I121" i="25"/>
  <c r="Q121" i="25"/>
  <c r="I122" i="25"/>
  <c r="Q122" i="25"/>
  <c r="I123" i="25"/>
  <c r="Q123" i="25"/>
  <c r="I124" i="25"/>
  <c r="Q124" i="25"/>
  <c r="I125" i="25"/>
  <c r="Q125" i="25"/>
  <c r="I126" i="25"/>
  <c r="Q126" i="25"/>
  <c r="I127" i="25"/>
  <c r="Q127" i="25"/>
  <c r="I128" i="25"/>
  <c r="Q128" i="25"/>
  <c r="I129" i="25"/>
  <c r="Q129" i="25"/>
  <c r="I130" i="25"/>
  <c r="Q130" i="25"/>
  <c r="I131" i="25"/>
  <c r="Q131" i="25"/>
  <c r="I132" i="25"/>
  <c r="Q132" i="25"/>
  <c r="I133" i="25"/>
  <c r="Q133" i="25"/>
  <c r="I134" i="25"/>
  <c r="Q134" i="25"/>
  <c r="I135" i="25"/>
  <c r="Q135" i="25"/>
  <c r="I136" i="25"/>
  <c r="Q136" i="25"/>
  <c r="I137" i="25"/>
  <c r="Q137" i="25"/>
  <c r="I138" i="25"/>
  <c r="Q138" i="25"/>
  <c r="I139" i="25"/>
  <c r="Q139" i="25"/>
  <c r="I140" i="25"/>
  <c r="Q140" i="25"/>
  <c r="I141" i="25"/>
  <c r="Q141" i="25"/>
  <c r="I142" i="25"/>
  <c r="Q142" i="25"/>
  <c r="I143" i="25"/>
  <c r="Q143" i="25"/>
  <c r="I144" i="25"/>
  <c r="Q144" i="25"/>
  <c r="I145" i="25"/>
  <c r="Q145" i="25"/>
  <c r="I146" i="25"/>
  <c r="Q146" i="25"/>
  <c r="I147" i="25"/>
  <c r="Q147" i="25"/>
  <c r="I148" i="25"/>
  <c r="Q148" i="25"/>
  <c r="I149" i="25"/>
  <c r="Q149" i="25"/>
  <c r="I4" i="25"/>
  <c r="Q4" i="25"/>
  <c r="I5" i="22"/>
  <c r="Q5" i="22"/>
  <c r="I6" i="22"/>
  <c r="Q6" i="22"/>
  <c r="I7" i="22"/>
  <c r="Q7" i="22"/>
  <c r="I8" i="22"/>
  <c r="Q8" i="22"/>
  <c r="I9" i="22"/>
  <c r="Q9" i="22"/>
  <c r="I10" i="22"/>
  <c r="Q10" i="22"/>
  <c r="I11" i="22"/>
  <c r="Q11" i="22"/>
  <c r="I12" i="22"/>
  <c r="Q12" i="22"/>
  <c r="I13" i="22"/>
  <c r="Q13" i="22"/>
  <c r="I14" i="22"/>
  <c r="Q14" i="22"/>
  <c r="I15" i="22"/>
  <c r="Q15" i="22"/>
  <c r="I16" i="22"/>
  <c r="Q16" i="22"/>
  <c r="I17" i="22"/>
  <c r="Q17" i="22"/>
  <c r="I18" i="22"/>
  <c r="Q18" i="22"/>
  <c r="I19" i="22"/>
  <c r="Q19" i="22"/>
  <c r="I20" i="22"/>
  <c r="Q20" i="22"/>
  <c r="I21" i="22"/>
  <c r="Q21" i="22"/>
  <c r="I22" i="22"/>
  <c r="Q22" i="22"/>
  <c r="I23" i="22"/>
  <c r="Q23" i="22"/>
  <c r="I24" i="22"/>
  <c r="Q24" i="22"/>
  <c r="I25" i="22"/>
  <c r="Q25" i="22"/>
  <c r="I26" i="22"/>
  <c r="Q26" i="22"/>
  <c r="I27" i="22"/>
  <c r="Q27" i="22"/>
  <c r="I28" i="22"/>
  <c r="Q28" i="22"/>
  <c r="I29" i="22"/>
  <c r="Q29" i="22"/>
  <c r="I30" i="22"/>
  <c r="Q30" i="22"/>
  <c r="I31" i="22"/>
  <c r="Q31" i="22"/>
  <c r="I32" i="22"/>
  <c r="Q32" i="22"/>
  <c r="I33" i="22"/>
  <c r="Q33" i="22"/>
  <c r="I34" i="22"/>
  <c r="Q34" i="22"/>
  <c r="I35" i="22"/>
  <c r="Q35" i="22"/>
  <c r="I36" i="22"/>
  <c r="Q36" i="22"/>
  <c r="I37" i="22"/>
  <c r="Q37" i="22"/>
  <c r="I38" i="22"/>
  <c r="Q38" i="22"/>
  <c r="I39" i="22"/>
  <c r="Q39" i="22"/>
  <c r="I40" i="22"/>
  <c r="Q40" i="22"/>
  <c r="I41" i="22"/>
  <c r="Q41" i="22"/>
  <c r="I42" i="22"/>
  <c r="Q42" i="22"/>
  <c r="I43" i="22"/>
  <c r="Q43" i="22"/>
  <c r="I44" i="22"/>
  <c r="Q44" i="22"/>
  <c r="I45" i="22"/>
  <c r="Q45" i="22"/>
  <c r="I46" i="22"/>
  <c r="Q46" i="22"/>
  <c r="I47" i="22"/>
  <c r="Q47" i="22"/>
  <c r="I48" i="22"/>
  <c r="Q48" i="22"/>
  <c r="I49" i="22"/>
  <c r="Q49" i="22"/>
  <c r="I50" i="22"/>
  <c r="Q50" i="22"/>
  <c r="I51" i="22"/>
  <c r="Q51" i="22"/>
  <c r="I52" i="22"/>
  <c r="Q52" i="22"/>
  <c r="I53" i="22"/>
  <c r="Q53" i="22"/>
  <c r="I54" i="22"/>
  <c r="Q54" i="22"/>
  <c r="I55" i="22"/>
  <c r="Q55" i="22"/>
  <c r="I56" i="22"/>
  <c r="Q56" i="22"/>
  <c r="I57" i="22"/>
  <c r="Q57" i="22"/>
  <c r="I58" i="22"/>
  <c r="Q58" i="22"/>
  <c r="I59" i="22"/>
  <c r="Q59" i="22"/>
  <c r="I60" i="22"/>
  <c r="Q60" i="22"/>
  <c r="I61" i="22"/>
  <c r="Q61" i="22"/>
  <c r="I62" i="22"/>
  <c r="Q62" i="22"/>
  <c r="I63" i="22"/>
  <c r="Q63" i="22"/>
  <c r="I64" i="22"/>
  <c r="Q64" i="22"/>
  <c r="I65" i="22"/>
  <c r="Q65" i="22"/>
  <c r="I66" i="22"/>
  <c r="Q66" i="22"/>
  <c r="I67" i="22"/>
  <c r="Q67" i="22"/>
  <c r="I68" i="22"/>
  <c r="Q68" i="22"/>
  <c r="I69" i="22"/>
  <c r="Q69" i="22"/>
  <c r="I70" i="22"/>
  <c r="Q70" i="22"/>
  <c r="I71" i="22"/>
  <c r="Q71" i="22"/>
  <c r="I72" i="22"/>
  <c r="Q72" i="22"/>
  <c r="I73" i="22"/>
  <c r="Q73" i="22"/>
  <c r="I74" i="22"/>
  <c r="Q74" i="22"/>
  <c r="I75" i="22"/>
  <c r="Q75" i="22"/>
  <c r="I76" i="22"/>
  <c r="Q76" i="22"/>
  <c r="I77" i="22"/>
  <c r="Q77" i="22"/>
  <c r="I78" i="22"/>
  <c r="Q78" i="22"/>
  <c r="I79" i="22"/>
  <c r="Q79" i="22"/>
  <c r="I80" i="22"/>
  <c r="Q80" i="22"/>
  <c r="I81" i="22"/>
  <c r="Q81" i="22"/>
  <c r="I82" i="22"/>
  <c r="Q82" i="22"/>
  <c r="I83" i="22"/>
  <c r="Q83" i="22"/>
  <c r="I84" i="22"/>
  <c r="Q84" i="22"/>
  <c r="I85" i="22"/>
  <c r="Q85" i="22"/>
  <c r="I86" i="22"/>
  <c r="Q86" i="22"/>
  <c r="I87" i="22"/>
  <c r="Q87" i="22"/>
  <c r="I88" i="22"/>
  <c r="Q88" i="22"/>
  <c r="I89" i="22"/>
  <c r="Q89" i="22"/>
  <c r="I90" i="22"/>
  <c r="Q90" i="22"/>
  <c r="I91" i="22"/>
  <c r="Q91" i="22"/>
  <c r="I92" i="22"/>
  <c r="Q92" i="22"/>
  <c r="I93" i="22"/>
  <c r="Q93" i="22"/>
  <c r="I94" i="22"/>
  <c r="Q94" i="22"/>
  <c r="I95" i="22"/>
  <c r="Q95" i="22"/>
  <c r="I96" i="22"/>
  <c r="Q96" i="22"/>
  <c r="I97" i="22"/>
  <c r="Q97" i="22"/>
  <c r="I98" i="22"/>
  <c r="Q98" i="22"/>
  <c r="I99" i="22"/>
  <c r="Q99" i="22"/>
  <c r="I100" i="22"/>
  <c r="Q100" i="22"/>
  <c r="I101" i="22"/>
  <c r="Q101" i="22"/>
  <c r="I102" i="22"/>
  <c r="Q102" i="22"/>
  <c r="I103" i="22"/>
  <c r="Q103" i="22"/>
  <c r="I104" i="22"/>
  <c r="Q104" i="22"/>
  <c r="I105" i="22"/>
  <c r="Q105" i="22"/>
  <c r="I106" i="22"/>
  <c r="Q106" i="22"/>
  <c r="I107" i="22"/>
  <c r="Q107" i="22"/>
  <c r="I108" i="22"/>
  <c r="Q108" i="22"/>
  <c r="I109" i="22"/>
  <c r="Q109" i="22"/>
  <c r="I110" i="22"/>
  <c r="Q110" i="22"/>
  <c r="I111" i="22"/>
  <c r="Q111" i="22"/>
  <c r="I112" i="22"/>
  <c r="Q112" i="22"/>
  <c r="I113" i="22"/>
  <c r="Q113" i="22"/>
  <c r="I114" i="22"/>
  <c r="Q114" i="22"/>
  <c r="I115" i="22"/>
  <c r="Q115" i="22"/>
  <c r="I116" i="22"/>
  <c r="Q116" i="22"/>
  <c r="I117" i="22"/>
  <c r="Q117" i="22"/>
  <c r="I118" i="22"/>
  <c r="Q118" i="22"/>
  <c r="I119" i="22"/>
  <c r="Q119" i="22"/>
  <c r="I120" i="22"/>
  <c r="Q120" i="22"/>
  <c r="I121" i="22"/>
  <c r="Q121" i="22"/>
  <c r="I122" i="22"/>
  <c r="Q122" i="22"/>
  <c r="I123" i="22"/>
  <c r="Q123" i="22"/>
  <c r="I124" i="22"/>
  <c r="Q124" i="22"/>
  <c r="I125" i="22"/>
  <c r="Q125" i="22"/>
  <c r="I126" i="22"/>
  <c r="Q126" i="22"/>
  <c r="I127" i="22"/>
  <c r="Q127" i="22"/>
  <c r="I128" i="22"/>
  <c r="Q128" i="22"/>
  <c r="I129" i="22"/>
  <c r="Q129" i="22"/>
  <c r="I130" i="22"/>
  <c r="Q130" i="22"/>
  <c r="I131" i="22"/>
  <c r="Q131" i="22"/>
  <c r="I132" i="22"/>
  <c r="Q132" i="22"/>
  <c r="I133" i="22"/>
  <c r="Q133" i="22"/>
  <c r="I134" i="22"/>
  <c r="Q134" i="22"/>
  <c r="I135" i="22"/>
  <c r="Q135" i="22"/>
  <c r="I136" i="22"/>
  <c r="Q136" i="22"/>
  <c r="I137" i="22"/>
  <c r="Q137" i="22"/>
  <c r="I138" i="22"/>
  <c r="Q138" i="22"/>
  <c r="I139" i="22"/>
  <c r="Q139" i="22"/>
  <c r="I140" i="22"/>
  <c r="Q140" i="22"/>
  <c r="I141" i="22"/>
  <c r="Q141" i="22"/>
  <c r="I142" i="22"/>
  <c r="Q142" i="22"/>
  <c r="I143" i="22"/>
  <c r="Q143" i="22"/>
  <c r="I144" i="22"/>
  <c r="Q144" i="22"/>
  <c r="I145" i="22"/>
  <c r="Q145" i="22"/>
  <c r="I146" i="22"/>
  <c r="Q146" i="22"/>
  <c r="I147" i="22"/>
  <c r="Q147" i="22"/>
  <c r="I148" i="22"/>
  <c r="Q148" i="22"/>
  <c r="I149" i="22"/>
  <c r="Q149" i="22"/>
  <c r="I4" i="22"/>
  <c r="Q4" i="22"/>
  <c r="J4" i="9"/>
  <c r="D5" i="9"/>
  <c r="C73" i="25" s="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4" i="21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4" i="20"/>
  <c r="D4" i="9"/>
  <c r="C5" i="21" s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P79" i="27" s="1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I20" i="17" l="1"/>
  <c r="I28" i="17"/>
  <c r="I19" i="17"/>
  <c r="I80" i="20"/>
  <c r="I49" i="17"/>
  <c r="I55" i="20"/>
  <c r="I126" i="20"/>
  <c r="C131" i="17"/>
  <c r="C138" i="17"/>
  <c r="C123" i="17"/>
  <c r="C20" i="17"/>
  <c r="C5" i="17"/>
  <c r="C106" i="17"/>
  <c r="C90" i="17"/>
  <c r="C80" i="17"/>
  <c r="C116" i="20"/>
  <c r="C77" i="20"/>
  <c r="C42" i="17"/>
  <c r="C143" i="20"/>
  <c r="C68" i="20"/>
  <c r="C68" i="21"/>
  <c r="C137" i="17"/>
  <c r="C105" i="17"/>
  <c r="C64" i="17"/>
  <c r="C19" i="20"/>
  <c r="C97" i="17"/>
  <c r="C49" i="17"/>
  <c r="C96" i="20"/>
  <c r="C53" i="21"/>
  <c r="C86" i="17"/>
  <c r="C16" i="17"/>
  <c r="C147" i="20"/>
  <c r="C133" i="20"/>
  <c r="C149" i="17"/>
  <c r="C38" i="17"/>
  <c r="C102" i="20"/>
  <c r="C33" i="21"/>
  <c r="C53" i="17"/>
  <c r="C6" i="17"/>
  <c r="C27" i="17"/>
  <c r="C68" i="17"/>
  <c r="C60" i="17"/>
  <c r="C128" i="20"/>
  <c r="C62" i="20"/>
  <c r="C75" i="17"/>
  <c r="C89" i="20"/>
  <c r="C38" i="20"/>
  <c r="C144" i="20"/>
  <c r="C117" i="20"/>
  <c r="C109" i="20"/>
  <c r="C130" i="21"/>
  <c r="C97" i="20"/>
  <c r="C88" i="20"/>
  <c r="C12" i="17"/>
  <c r="C48" i="20"/>
  <c r="C36" i="20"/>
  <c r="C111" i="21"/>
  <c r="C41" i="21"/>
  <c r="C112" i="17"/>
  <c r="C17" i="17"/>
  <c r="C123" i="20"/>
  <c r="C9" i="21"/>
  <c r="C79" i="17"/>
  <c r="C84" i="20"/>
  <c r="C55" i="20"/>
  <c r="C127" i="17"/>
  <c r="C63" i="17"/>
  <c r="C54" i="17"/>
  <c r="C102" i="17"/>
  <c r="C95" i="17"/>
  <c r="C69" i="17"/>
  <c r="C31" i="17"/>
  <c r="C23" i="17"/>
  <c r="C142" i="17"/>
  <c r="C117" i="17"/>
  <c r="C126" i="17"/>
  <c r="C101" i="17"/>
  <c r="C148" i="17"/>
  <c r="C116" i="17"/>
  <c r="C91" i="17"/>
  <c r="C43" i="17"/>
  <c r="C120" i="17"/>
  <c r="C78" i="17"/>
  <c r="C141" i="20"/>
  <c r="C59" i="20"/>
  <c r="C141" i="17"/>
  <c r="C135" i="17"/>
  <c r="C46" i="17"/>
  <c r="C41" i="17"/>
  <c r="C9" i="17"/>
  <c r="C13" i="20"/>
  <c r="C115" i="17"/>
  <c r="C139" i="21"/>
  <c r="C130" i="17"/>
  <c r="C109" i="17"/>
  <c r="C104" i="17"/>
  <c r="C30" i="17"/>
  <c r="C4" i="17"/>
  <c r="C146" i="20"/>
  <c r="C136" i="20"/>
  <c r="C80" i="20"/>
  <c r="C67" i="20"/>
  <c r="C120" i="20"/>
  <c r="C4" i="21"/>
  <c r="C94" i="17"/>
  <c r="C72" i="17"/>
  <c r="C67" i="17"/>
  <c r="C35" i="17"/>
  <c r="C72" i="21"/>
  <c r="C57" i="17"/>
  <c r="C62" i="21"/>
  <c r="C101" i="20"/>
  <c r="C124" i="17"/>
  <c r="C61" i="17"/>
  <c r="C56" i="17"/>
  <c r="C24" i="17"/>
  <c r="C19" i="17"/>
  <c r="C4" i="20"/>
  <c r="C113" i="20"/>
  <c r="C85" i="20"/>
  <c r="C146" i="17"/>
  <c r="C145" i="17"/>
  <c r="C119" i="17"/>
  <c r="C98" i="17"/>
  <c r="C93" i="17"/>
  <c r="C82" i="17"/>
  <c r="C50" i="17"/>
  <c r="C119" i="20"/>
  <c r="C83" i="17"/>
  <c r="C23" i="20"/>
  <c r="C134" i="17"/>
  <c r="C113" i="17"/>
  <c r="C87" i="17"/>
  <c r="C45" i="17"/>
  <c r="C13" i="17"/>
  <c r="C8" i="17"/>
  <c r="C140" i="20"/>
  <c r="C130" i="20"/>
  <c r="C124" i="20"/>
  <c r="C81" i="21"/>
  <c r="C108" i="17"/>
  <c r="C76" i="17"/>
  <c r="C39" i="17"/>
  <c r="C24" i="21"/>
  <c r="C126" i="20"/>
  <c r="C38" i="21"/>
  <c r="C131" i="20"/>
  <c r="C128" i="17"/>
  <c r="C71" i="17"/>
  <c r="C65" i="17"/>
  <c r="C34" i="17"/>
  <c r="C28" i="17"/>
  <c r="C134" i="20"/>
  <c r="C31" i="20"/>
  <c r="C82" i="25"/>
  <c r="I112" i="17"/>
  <c r="I57" i="17"/>
  <c r="I8" i="17"/>
  <c r="I146" i="17"/>
  <c r="C66" i="22"/>
  <c r="C69" i="22"/>
  <c r="I86" i="17"/>
  <c r="I65" i="17"/>
  <c r="I56" i="17"/>
  <c r="C71" i="20"/>
  <c r="C96" i="21"/>
  <c r="C59" i="21"/>
  <c r="I18" i="21"/>
  <c r="C72" i="22"/>
  <c r="C58" i="25"/>
  <c r="C32" i="25"/>
  <c r="I101" i="21"/>
  <c r="C41" i="22"/>
  <c r="C63" i="22"/>
  <c r="C49" i="25"/>
  <c r="C52" i="25"/>
  <c r="I26" i="20"/>
  <c r="I120" i="17"/>
  <c r="C26" i="20"/>
  <c r="C86" i="21"/>
  <c r="C47" i="21"/>
  <c r="C111" i="22"/>
  <c r="C75" i="22"/>
  <c r="C61" i="25"/>
  <c r="C135" i="22"/>
  <c r="C104" i="25"/>
  <c r="C32" i="22"/>
  <c r="C51" i="22"/>
  <c r="C57" i="22"/>
  <c r="C7" i="25"/>
  <c r="C60" i="22"/>
  <c r="I119" i="20"/>
  <c r="C149" i="25"/>
  <c r="I90" i="17"/>
  <c r="C58" i="20"/>
  <c r="C17" i="20"/>
  <c r="C115" i="21"/>
  <c r="C27" i="21"/>
  <c r="C18" i="21"/>
  <c r="C114" i="22"/>
  <c r="C78" i="22"/>
  <c r="C64" i="25"/>
  <c r="C98" i="25"/>
  <c r="I13" i="20"/>
  <c r="C138" i="22"/>
  <c r="I53" i="17"/>
  <c r="I142" i="17"/>
  <c r="I31" i="21"/>
  <c r="C13" i="25"/>
  <c r="C16" i="25"/>
  <c r="C55" i="25"/>
  <c r="I60" i="17"/>
  <c r="I35" i="17"/>
  <c r="C100" i="20"/>
  <c r="C64" i="20"/>
  <c r="C51" i="20"/>
  <c r="C117" i="22"/>
  <c r="C91" i="22"/>
  <c r="C67" i="25"/>
  <c r="I20" i="20"/>
  <c r="I19" i="21"/>
  <c r="I131" i="21"/>
  <c r="I14" i="20"/>
  <c r="I48" i="21"/>
  <c r="I67" i="21"/>
  <c r="I125" i="21"/>
  <c r="I8" i="20"/>
  <c r="I32" i="21"/>
  <c r="I61" i="21"/>
  <c r="I7" i="21"/>
  <c r="I42" i="21"/>
  <c r="I119" i="21"/>
  <c r="I26" i="21"/>
  <c r="I148" i="21"/>
  <c r="I21" i="20"/>
  <c r="I107" i="21"/>
  <c r="I126" i="21"/>
  <c r="I62" i="20"/>
  <c r="I59" i="21"/>
  <c r="I19" i="20"/>
  <c r="I78" i="21"/>
  <c r="I102" i="21"/>
  <c r="I25" i="21"/>
  <c r="I54" i="21"/>
  <c r="I132" i="21"/>
  <c r="I120" i="20"/>
  <c r="I142" i="21"/>
  <c r="I85" i="20"/>
  <c r="I114" i="20"/>
  <c r="I25" i="20"/>
  <c r="I65" i="21"/>
  <c r="I108" i="21"/>
  <c r="I79" i="20"/>
  <c r="I108" i="20"/>
  <c r="I73" i="20"/>
  <c r="I69" i="17"/>
  <c r="I95" i="17"/>
  <c r="I117" i="17"/>
  <c r="I128" i="17"/>
  <c r="I15" i="20"/>
  <c r="I56" i="20"/>
  <c r="I102" i="20"/>
  <c r="I73" i="17"/>
  <c r="I99" i="17"/>
  <c r="I20" i="21"/>
  <c r="I121" i="20"/>
  <c r="I36" i="17"/>
  <c r="I121" i="17"/>
  <c r="I143" i="17"/>
  <c r="I14" i="21"/>
  <c r="I61" i="20"/>
  <c r="I77" i="17"/>
  <c r="I103" i="17"/>
  <c r="I71" i="21"/>
  <c r="I120" i="21"/>
  <c r="I86" i="20"/>
  <c r="I125" i="20"/>
  <c r="I7" i="17"/>
  <c r="I40" i="17"/>
  <c r="I125" i="17"/>
  <c r="I147" i="17"/>
  <c r="I132" i="20"/>
  <c r="I44" i="17"/>
  <c r="I107" i="17"/>
  <c r="I8" i="21"/>
  <c r="I114" i="21"/>
  <c r="I11" i="17"/>
  <c r="I48" i="17"/>
  <c r="I129" i="17"/>
  <c r="I74" i="20"/>
  <c r="I115" i="20"/>
  <c r="I74" i="17"/>
  <c r="I100" i="17"/>
  <c r="I111" i="17"/>
  <c r="I133" i="17"/>
  <c r="C6" i="22"/>
  <c r="I108" i="17"/>
  <c r="I23" i="17"/>
  <c r="I96" i="20"/>
  <c r="I118" i="21"/>
  <c r="I116" i="17"/>
  <c r="I52" i="17"/>
  <c r="I124" i="17"/>
  <c r="C93" i="20"/>
  <c r="C42" i="20"/>
  <c r="C124" i="21"/>
  <c r="I66" i="21"/>
  <c r="C120" i="22"/>
  <c r="C94" i="22"/>
  <c r="C70" i="25"/>
  <c r="C132" i="22"/>
  <c r="C101" i="25"/>
  <c r="C144" i="22"/>
  <c r="C38" i="22"/>
  <c r="I27" i="17"/>
  <c r="C44" i="22"/>
  <c r="I12" i="17"/>
  <c r="I60" i="21"/>
  <c r="I32" i="20"/>
  <c r="C123" i="22"/>
  <c r="C89" i="25"/>
  <c r="C5" i="25"/>
  <c r="C25" i="25"/>
  <c r="C45" i="25"/>
  <c r="C65" i="25"/>
  <c r="C85" i="25"/>
  <c r="C105" i="25"/>
  <c r="C125" i="25"/>
  <c r="C145" i="25"/>
  <c r="C7" i="22"/>
  <c r="C27" i="22"/>
  <c r="C47" i="22"/>
  <c r="C67" i="22"/>
  <c r="C87" i="22"/>
  <c r="C107" i="22"/>
  <c r="C127" i="22"/>
  <c r="C147" i="22"/>
  <c r="C8" i="25"/>
  <c r="C28" i="25"/>
  <c r="C48" i="25"/>
  <c r="C68" i="25"/>
  <c r="C88" i="25"/>
  <c r="C108" i="25"/>
  <c r="C128" i="25"/>
  <c r="C148" i="25"/>
  <c r="C10" i="22"/>
  <c r="C30" i="22"/>
  <c r="C50" i="22"/>
  <c r="C70" i="22"/>
  <c r="C90" i="22"/>
  <c r="C110" i="22"/>
  <c r="C130" i="22"/>
  <c r="C4" i="22"/>
  <c r="C11" i="25"/>
  <c r="C31" i="25"/>
  <c r="C51" i="25"/>
  <c r="C71" i="25"/>
  <c r="C91" i="25"/>
  <c r="C111" i="25"/>
  <c r="C131" i="25"/>
  <c r="C13" i="22"/>
  <c r="C33" i="22"/>
  <c r="C53" i="22"/>
  <c r="C73" i="22"/>
  <c r="C93" i="22"/>
  <c r="C113" i="22"/>
  <c r="C133" i="22"/>
  <c r="C14" i="25"/>
  <c r="C34" i="25"/>
  <c r="C54" i="25"/>
  <c r="C74" i="25"/>
  <c r="C94" i="25"/>
  <c r="C114" i="25"/>
  <c r="C134" i="25"/>
  <c r="C16" i="22"/>
  <c r="C36" i="22"/>
  <c r="C56" i="22"/>
  <c r="C76" i="22"/>
  <c r="C96" i="22"/>
  <c r="C116" i="22"/>
  <c r="C136" i="22"/>
  <c r="C17" i="25"/>
  <c r="C37" i="25"/>
  <c r="C57" i="25"/>
  <c r="C77" i="25"/>
  <c r="C97" i="25"/>
  <c r="C117" i="25"/>
  <c r="C137" i="25"/>
  <c r="C19" i="22"/>
  <c r="C39" i="22"/>
  <c r="C59" i="22"/>
  <c r="C79" i="22"/>
  <c r="C99" i="22"/>
  <c r="C119" i="22"/>
  <c r="C139" i="22"/>
  <c r="C20" i="25"/>
  <c r="C40" i="25"/>
  <c r="C60" i="25"/>
  <c r="C80" i="25"/>
  <c r="C100" i="25"/>
  <c r="C120" i="25"/>
  <c r="C140" i="25"/>
  <c r="C22" i="22"/>
  <c r="C42" i="22"/>
  <c r="C62" i="22"/>
  <c r="C82" i="22"/>
  <c r="C102" i="22"/>
  <c r="C122" i="22"/>
  <c r="C142" i="22"/>
  <c r="C23" i="25"/>
  <c r="C43" i="25"/>
  <c r="C63" i="25"/>
  <c r="C83" i="25"/>
  <c r="C103" i="25"/>
  <c r="C123" i="25"/>
  <c r="C143" i="25"/>
  <c r="C5" i="22"/>
  <c r="C25" i="22"/>
  <c r="C45" i="22"/>
  <c r="C65" i="22"/>
  <c r="C85" i="22"/>
  <c r="C105" i="22"/>
  <c r="C125" i="22"/>
  <c r="C145" i="22"/>
  <c r="C6" i="25"/>
  <c r="C26" i="25"/>
  <c r="C46" i="25"/>
  <c r="C66" i="25"/>
  <c r="C86" i="25"/>
  <c r="C106" i="25"/>
  <c r="C126" i="25"/>
  <c r="C146" i="25"/>
  <c r="C8" i="22"/>
  <c r="C28" i="22"/>
  <c r="C48" i="22"/>
  <c r="C68" i="22"/>
  <c r="C88" i="22"/>
  <c r="C108" i="22"/>
  <c r="C128" i="22"/>
  <c r="C148" i="22"/>
  <c r="C87" i="25"/>
  <c r="C90" i="25"/>
  <c r="C93" i="25"/>
  <c r="C96" i="25"/>
  <c r="C99" i="25"/>
  <c r="C102" i="25"/>
  <c r="C49" i="22"/>
  <c r="C52" i="22"/>
  <c r="C55" i="22"/>
  <c r="C58" i="22"/>
  <c r="C61" i="22"/>
  <c r="C64" i="22"/>
  <c r="C149" i="22"/>
  <c r="C69" i="25"/>
  <c r="C72" i="25"/>
  <c r="C75" i="25"/>
  <c r="C78" i="25"/>
  <c r="C81" i="25"/>
  <c r="C84" i="25"/>
  <c r="C31" i="22"/>
  <c r="C34" i="22"/>
  <c r="C37" i="22"/>
  <c r="C40" i="22"/>
  <c r="C43" i="22"/>
  <c r="C46" i="22"/>
  <c r="C131" i="22"/>
  <c r="C134" i="22"/>
  <c r="C137" i="22"/>
  <c r="C140" i="22"/>
  <c r="C143" i="22"/>
  <c r="C146" i="22"/>
  <c r="C27" i="25"/>
  <c r="C30" i="25"/>
  <c r="C33" i="25"/>
  <c r="C36" i="25"/>
  <c r="C39" i="25"/>
  <c r="C42" i="25"/>
  <c r="C127" i="25"/>
  <c r="C130" i="25"/>
  <c r="C133" i="25"/>
  <c r="C136" i="25"/>
  <c r="C139" i="25"/>
  <c r="C142" i="25"/>
  <c r="C89" i="22"/>
  <c r="C92" i="22"/>
  <c r="C95" i="22"/>
  <c r="C98" i="22"/>
  <c r="C101" i="22"/>
  <c r="C104" i="22"/>
  <c r="C9" i="25"/>
  <c r="C12" i="25"/>
  <c r="C15" i="25"/>
  <c r="C18" i="25"/>
  <c r="C21" i="25"/>
  <c r="C24" i="25"/>
  <c r="C109" i="25"/>
  <c r="C112" i="25"/>
  <c r="C115" i="25"/>
  <c r="C118" i="25"/>
  <c r="C121" i="25"/>
  <c r="C124" i="25"/>
  <c r="C71" i="22"/>
  <c r="C74" i="22"/>
  <c r="C77" i="22"/>
  <c r="C80" i="22"/>
  <c r="C83" i="22"/>
  <c r="C86" i="22"/>
  <c r="C147" i="25"/>
  <c r="C4" i="25"/>
  <c r="C29" i="22"/>
  <c r="C35" i="25"/>
  <c r="C18" i="22"/>
  <c r="C97" i="22"/>
  <c r="C144" i="25"/>
  <c r="C11" i="22"/>
  <c r="C14" i="22"/>
  <c r="C17" i="22"/>
  <c r="C20" i="22"/>
  <c r="C23" i="22"/>
  <c r="C26" i="22"/>
  <c r="C15" i="22"/>
  <c r="C141" i="25"/>
  <c r="C9" i="22"/>
  <c r="C122" i="25"/>
  <c r="C138" i="25"/>
  <c r="C19" i="25"/>
  <c r="C21" i="22"/>
  <c r="C47" i="25"/>
  <c r="C50" i="25"/>
  <c r="C53" i="25"/>
  <c r="C56" i="25"/>
  <c r="C59" i="25"/>
  <c r="C62" i="25"/>
  <c r="C119" i="25"/>
  <c r="C135" i="25"/>
  <c r="C109" i="22"/>
  <c r="C112" i="22"/>
  <c r="C115" i="22"/>
  <c r="C118" i="22"/>
  <c r="C121" i="22"/>
  <c r="C124" i="22"/>
  <c r="C44" i="25"/>
  <c r="C116" i="25"/>
  <c r="C132" i="25"/>
  <c r="C106" i="22"/>
  <c r="C24" i="22"/>
  <c r="C81" i="22"/>
  <c r="C41" i="25"/>
  <c r="C113" i="25"/>
  <c r="C129" i="25"/>
  <c r="C103" i="22"/>
  <c r="C22" i="25"/>
  <c r="C38" i="25"/>
  <c r="C110" i="25"/>
  <c r="C84" i="22"/>
  <c r="C100" i="22"/>
  <c r="C107" i="25"/>
  <c r="C12" i="22"/>
  <c r="I72" i="21"/>
  <c r="I87" i="17"/>
  <c r="C54" i="22"/>
  <c r="I82" i="17"/>
  <c r="I61" i="17"/>
  <c r="I31" i="17"/>
  <c r="I113" i="20"/>
  <c r="C29" i="25"/>
  <c r="I39" i="17"/>
  <c r="I15" i="17"/>
  <c r="C137" i="20"/>
  <c r="C112" i="20"/>
  <c r="C87" i="20"/>
  <c r="C7" i="20"/>
  <c r="C95" i="21"/>
  <c r="C75" i="21"/>
  <c r="C66" i="21"/>
  <c r="C126" i="22"/>
  <c r="C92" i="25"/>
  <c r="C76" i="25"/>
  <c r="I78" i="17"/>
  <c r="C141" i="22"/>
  <c r="I137" i="17"/>
  <c r="C35" i="22"/>
  <c r="I72" i="20"/>
  <c r="I91" i="17"/>
  <c r="C10" i="25"/>
  <c r="I134" i="17"/>
  <c r="I138" i="17"/>
  <c r="I104" i="17"/>
  <c r="I24" i="17"/>
  <c r="C16" i="21"/>
  <c r="C48" i="21"/>
  <c r="C70" i="21"/>
  <c r="C73" i="21"/>
  <c r="C144" i="21"/>
  <c r="C11" i="20"/>
  <c r="C13" i="21"/>
  <c r="C35" i="21"/>
  <c r="C64" i="21"/>
  <c r="C67" i="21"/>
  <c r="C83" i="21"/>
  <c r="C93" i="21"/>
  <c r="C106" i="21"/>
  <c r="C109" i="21"/>
  <c r="C125" i="21"/>
  <c r="C128" i="21"/>
  <c r="C141" i="21"/>
  <c r="C8" i="20"/>
  <c r="C33" i="20"/>
  <c r="C43" i="20"/>
  <c r="C53" i="20"/>
  <c r="C32" i="21"/>
  <c r="C45" i="21"/>
  <c r="C58" i="21"/>
  <c r="C61" i="21"/>
  <c r="C30" i="20"/>
  <c r="C7" i="21"/>
  <c r="C10" i="21"/>
  <c r="C29" i="21"/>
  <c r="C42" i="21"/>
  <c r="C80" i="21"/>
  <c r="C90" i="21"/>
  <c r="C100" i="21"/>
  <c r="C103" i="21"/>
  <c r="C119" i="21"/>
  <c r="C122" i="21"/>
  <c r="C138" i="21"/>
  <c r="C5" i="20"/>
  <c r="C40" i="20"/>
  <c r="C50" i="20"/>
  <c r="C26" i="21"/>
  <c r="C55" i="21"/>
  <c r="C77" i="21"/>
  <c r="C116" i="21"/>
  <c r="C148" i="21"/>
  <c r="C24" i="20"/>
  <c r="C27" i="20"/>
  <c r="C23" i="21"/>
  <c r="C39" i="21"/>
  <c r="C52" i="21"/>
  <c r="C87" i="21"/>
  <c r="C97" i="21"/>
  <c r="C113" i="21"/>
  <c r="C135" i="21"/>
  <c r="C18" i="20"/>
  <c r="C21" i="20"/>
  <c r="C37" i="20"/>
  <c r="C47" i="20"/>
  <c r="C17" i="21"/>
  <c r="C20" i="21"/>
  <c r="C71" i="21"/>
  <c r="C74" i="21"/>
  <c r="C132" i="21"/>
  <c r="C145" i="21"/>
  <c r="C12" i="20"/>
  <c r="C15" i="20"/>
  <c r="C14" i="21"/>
  <c r="C36" i="21"/>
  <c r="C49" i="21"/>
  <c r="C65" i="21"/>
  <c r="C84" i="21"/>
  <c r="C94" i="21"/>
  <c r="C107" i="21"/>
  <c r="C110" i="21"/>
  <c r="C129" i="21"/>
  <c r="C142" i="21"/>
  <c r="C34" i="20"/>
  <c r="C44" i="20"/>
  <c r="C30" i="21"/>
  <c r="C34" i="21"/>
  <c r="C44" i="21"/>
  <c r="C63" i="21"/>
  <c r="C78" i="21"/>
  <c r="C102" i="21"/>
  <c r="C117" i="21"/>
  <c r="C121" i="21"/>
  <c r="C136" i="21"/>
  <c r="C56" i="20"/>
  <c r="C72" i="20"/>
  <c r="C11" i="21"/>
  <c r="C25" i="21"/>
  <c r="C54" i="21"/>
  <c r="C88" i="21"/>
  <c r="C98" i="21"/>
  <c r="C146" i="21"/>
  <c r="C14" i="20"/>
  <c r="C75" i="20"/>
  <c r="C91" i="20"/>
  <c r="C104" i="20"/>
  <c r="C6" i="21"/>
  <c r="C40" i="21"/>
  <c r="C131" i="21"/>
  <c r="C112" i="21"/>
  <c r="C10" i="20"/>
  <c r="C21" i="21"/>
  <c r="C50" i="21"/>
  <c r="C25" i="20"/>
  <c r="C39" i="20"/>
  <c r="C49" i="20"/>
  <c r="C98" i="20"/>
  <c r="C111" i="20"/>
  <c r="C69" i="21"/>
  <c r="C108" i="21"/>
  <c r="C127" i="21"/>
  <c r="C6" i="20"/>
  <c r="C60" i="20"/>
  <c r="C63" i="20"/>
  <c r="C79" i="20"/>
  <c r="C82" i="20"/>
  <c r="C95" i="20"/>
  <c r="C108" i="20"/>
  <c r="C31" i="21"/>
  <c r="C46" i="21"/>
  <c r="C60" i="21"/>
  <c r="C118" i="21"/>
  <c r="C123" i="21"/>
  <c r="C137" i="21"/>
  <c r="C20" i="20"/>
  <c r="C12" i="21"/>
  <c r="C56" i="21"/>
  <c r="C79" i="21"/>
  <c r="C89" i="21"/>
  <c r="C99" i="21"/>
  <c r="C104" i="21"/>
  <c r="C147" i="21"/>
  <c r="C35" i="20"/>
  <c r="C45" i="20"/>
  <c r="C54" i="20"/>
  <c r="C57" i="20"/>
  <c r="C73" i="20"/>
  <c r="C76" i="20"/>
  <c r="C92" i="20"/>
  <c r="C105" i="20"/>
  <c r="C19" i="21"/>
  <c r="C91" i="21"/>
  <c r="C133" i="21"/>
  <c r="C81" i="20"/>
  <c r="C106" i="20"/>
  <c r="C110" i="20"/>
  <c r="C121" i="20"/>
  <c r="C138" i="20"/>
  <c r="C148" i="20"/>
  <c r="C10" i="17"/>
  <c r="C21" i="17"/>
  <c r="C32" i="17"/>
  <c r="C47" i="17"/>
  <c r="C73" i="17"/>
  <c r="C84" i="17"/>
  <c r="C99" i="17"/>
  <c r="C139" i="17"/>
  <c r="C37" i="21"/>
  <c r="C143" i="21"/>
  <c r="C105" i="21"/>
  <c r="C126" i="21"/>
  <c r="C52" i="20"/>
  <c r="C61" i="20"/>
  <c r="C65" i="20"/>
  <c r="C69" i="20"/>
  <c r="C114" i="20"/>
  <c r="C36" i="17"/>
  <c r="C58" i="17"/>
  <c r="C110" i="17"/>
  <c r="C121" i="17"/>
  <c r="C132" i="17"/>
  <c r="C143" i="17"/>
  <c r="C76" i="21"/>
  <c r="C120" i="21"/>
  <c r="C140" i="21"/>
  <c r="C9" i="20"/>
  <c r="C28" i="20"/>
  <c r="C86" i="20"/>
  <c r="C118" i="20"/>
  <c r="C125" i="20"/>
  <c r="C135" i="20"/>
  <c r="C145" i="20"/>
  <c r="C14" i="17"/>
  <c r="C25" i="17"/>
  <c r="C51" i="17"/>
  <c r="C77" i="17"/>
  <c r="C88" i="17"/>
  <c r="C103" i="17"/>
  <c r="C16" i="20"/>
  <c r="C22" i="20"/>
  <c r="C41" i="20"/>
  <c r="C46" i="20"/>
  <c r="C132" i="20"/>
  <c r="C7" i="17"/>
  <c r="C18" i="17"/>
  <c r="C40" i="17"/>
  <c r="C62" i="17"/>
  <c r="C114" i="17"/>
  <c r="C125" i="17"/>
  <c r="C136" i="17"/>
  <c r="C147" i="17"/>
  <c r="C8" i="21"/>
  <c r="C28" i="21"/>
  <c r="C85" i="21"/>
  <c r="C114" i="21"/>
  <c r="C149" i="21"/>
  <c r="C70" i="20"/>
  <c r="C90" i="20"/>
  <c r="C94" i="20"/>
  <c r="C142" i="20"/>
  <c r="C29" i="17"/>
  <c r="C44" i="17"/>
  <c r="C55" i="17"/>
  <c r="C66" i="17"/>
  <c r="C81" i="17"/>
  <c r="C92" i="17"/>
  <c r="C107" i="17"/>
  <c r="C43" i="21"/>
  <c r="C57" i="21"/>
  <c r="C74" i="20"/>
  <c r="C78" i="20"/>
  <c r="C99" i="20"/>
  <c r="C115" i="20"/>
  <c r="C129" i="20"/>
  <c r="C11" i="17"/>
  <c r="C22" i="17"/>
  <c r="C33" i="17"/>
  <c r="C48" i="17"/>
  <c r="C70" i="17"/>
  <c r="C85" i="17"/>
  <c r="C96" i="17"/>
  <c r="C118" i="17"/>
  <c r="C129" i="17"/>
  <c r="C140" i="17"/>
  <c r="C22" i="21"/>
  <c r="C92" i="21"/>
  <c r="C134" i="21"/>
  <c r="C66" i="20"/>
  <c r="C103" i="20"/>
  <c r="C107" i="20"/>
  <c r="C139" i="20"/>
  <c r="C149" i="20"/>
  <c r="C59" i="17"/>
  <c r="C74" i="17"/>
  <c r="C100" i="17"/>
  <c r="C111" i="17"/>
  <c r="C133" i="17"/>
  <c r="C101" i="21"/>
  <c r="C29" i="20"/>
  <c r="C83" i="20"/>
  <c r="C122" i="20"/>
  <c r="C15" i="17"/>
  <c r="C26" i="17"/>
  <c r="C37" i="17"/>
  <c r="C52" i="17"/>
  <c r="C89" i="17"/>
  <c r="C122" i="17"/>
  <c r="C144" i="17"/>
  <c r="C15" i="21"/>
  <c r="C51" i="21"/>
  <c r="C127" i="20"/>
  <c r="I68" i="20"/>
  <c r="C32" i="20"/>
  <c r="C82" i="21"/>
  <c r="C129" i="22"/>
  <c r="C95" i="25"/>
  <c r="C79" i="25"/>
  <c r="I122" i="20"/>
  <c r="I92" i="20"/>
  <c r="I22" i="20"/>
  <c r="I105" i="17"/>
  <c r="I62" i="17"/>
  <c r="I58" i="17"/>
  <c r="I74" i="21"/>
  <c r="I21" i="21"/>
  <c r="I148" i="17"/>
  <c r="I126" i="17"/>
  <c r="I140" i="20"/>
  <c r="I93" i="20"/>
  <c r="I140" i="17"/>
  <c r="I118" i="17"/>
  <c r="I50" i="17"/>
  <c r="I33" i="17"/>
  <c r="I29" i="17"/>
  <c r="I21" i="17"/>
  <c r="I9" i="17"/>
  <c r="I5" i="17"/>
  <c r="I82" i="20"/>
  <c r="I76" i="20"/>
  <c r="I52" i="20"/>
  <c r="I128" i="21"/>
  <c r="I122" i="21"/>
  <c r="I98" i="21"/>
  <c r="I28" i="21"/>
  <c r="I22" i="21"/>
  <c r="I39" i="21"/>
  <c r="I131" i="17"/>
  <c r="I114" i="17"/>
  <c r="I97" i="17"/>
  <c r="I93" i="17"/>
  <c r="I84" i="17"/>
  <c r="I71" i="17"/>
  <c r="I67" i="17"/>
  <c r="I46" i="17"/>
  <c r="I42" i="17"/>
  <c r="I17" i="17"/>
  <c r="I141" i="20"/>
  <c r="I135" i="20"/>
  <c r="I88" i="20"/>
  <c r="I41" i="20"/>
  <c r="I35" i="20"/>
  <c r="I134" i="21"/>
  <c r="I87" i="21"/>
  <c r="I81" i="21"/>
  <c r="I34" i="21"/>
  <c r="I145" i="20"/>
  <c r="I91" i="21"/>
  <c r="I85" i="21"/>
  <c r="I66" i="17"/>
  <c r="I116" i="20"/>
  <c r="I38" i="21"/>
  <c r="I109" i="17"/>
  <c r="I92" i="17"/>
  <c r="I81" i="20"/>
  <c r="I146" i="20"/>
  <c r="I40" i="20"/>
  <c r="I92" i="21"/>
  <c r="I80" i="21"/>
  <c r="I101" i="17"/>
  <c r="I45" i="21"/>
  <c r="I136" i="17"/>
  <c r="I127" i="17"/>
  <c r="I110" i="17"/>
  <c r="I106" i="17"/>
  <c r="I80" i="17"/>
  <c r="I63" i="17"/>
  <c r="I59" i="17"/>
  <c r="I106" i="20"/>
  <c r="I100" i="20"/>
  <c r="I94" i="20"/>
  <c r="I6" i="20"/>
  <c r="I146" i="21"/>
  <c r="I140" i="21"/>
  <c r="I52" i="21"/>
  <c r="I46" i="21"/>
  <c r="I40" i="21"/>
  <c r="I45" i="20"/>
  <c r="I33" i="20"/>
  <c r="I83" i="17"/>
  <c r="I45" i="17"/>
  <c r="I16" i="20"/>
  <c r="I138" i="21"/>
  <c r="I113" i="17"/>
  <c r="I75" i="20"/>
  <c r="I27" i="21"/>
  <c r="I122" i="17"/>
  <c r="I79" i="17"/>
  <c r="I46" i="20"/>
  <c r="I86" i="21"/>
  <c r="I25" i="17"/>
  <c r="I145" i="21"/>
  <c r="I149" i="17"/>
  <c r="I145" i="17"/>
  <c r="I123" i="17"/>
  <c r="I76" i="17"/>
  <c r="I55" i="17"/>
  <c r="I38" i="17"/>
  <c r="I65" i="20"/>
  <c r="I59" i="20"/>
  <c r="I53" i="20"/>
  <c r="I111" i="21"/>
  <c r="I105" i="21"/>
  <c r="I99" i="21"/>
  <c r="I11" i="21"/>
  <c r="I5" i="21"/>
  <c r="I139" i="20"/>
  <c r="I139" i="17"/>
  <c r="I96" i="17"/>
  <c r="I70" i="17"/>
  <c r="I62" i="21"/>
  <c r="I135" i="17"/>
  <c r="I28" i="20"/>
  <c r="I144" i="17"/>
  <c r="I139" i="21"/>
  <c r="I102" i="17"/>
  <c r="I89" i="17"/>
  <c r="I51" i="17"/>
  <c r="I34" i="17"/>
  <c r="I142" i="20"/>
  <c r="I136" i="20"/>
  <c r="I112" i="20"/>
  <c r="I42" i="20"/>
  <c r="I36" i="20"/>
  <c r="I12" i="20"/>
  <c r="I88" i="21"/>
  <c r="I82" i="21"/>
  <c r="I58" i="21"/>
  <c r="I79" i="21"/>
  <c r="I32" i="17"/>
  <c r="I130" i="17"/>
  <c r="I128" i="20"/>
  <c r="I127" i="21"/>
  <c r="I37" i="17"/>
  <c r="I134" i="20"/>
  <c r="I88" i="17"/>
  <c r="I13" i="17"/>
  <c r="I99" i="20"/>
  <c r="I51" i="21"/>
  <c r="I141" i="17"/>
  <c r="I132" i="17"/>
  <c r="I119" i="17"/>
  <c r="I115" i="17"/>
  <c r="I98" i="17"/>
  <c r="I85" i="17"/>
  <c r="I47" i="17"/>
  <c r="I22" i="17"/>
  <c r="I18" i="17"/>
  <c r="I14" i="17"/>
  <c r="I10" i="17"/>
  <c r="I6" i="17"/>
  <c r="I148" i="20"/>
  <c r="I101" i="20"/>
  <c r="I95" i="20"/>
  <c r="I48" i="20"/>
  <c r="I147" i="21"/>
  <c r="I141" i="21"/>
  <c r="I94" i="21"/>
  <c r="I47" i="21"/>
  <c r="I41" i="21"/>
  <c r="I133" i="20"/>
  <c r="I39" i="20"/>
  <c r="I41" i="17"/>
  <c r="I16" i="17"/>
  <c r="I4" i="17"/>
  <c r="I68" i="21"/>
  <c r="I121" i="21"/>
  <c r="I75" i="17"/>
  <c r="I54" i="17"/>
  <c r="I34" i="20"/>
  <c r="I105" i="20"/>
  <c r="I5" i="20"/>
  <c r="I94" i="17"/>
  <c r="I81" i="17"/>
  <c r="I72" i="17"/>
  <c r="I68" i="17"/>
  <c r="I64" i="17"/>
  <c r="I66" i="20"/>
  <c r="I60" i="20"/>
  <c r="I54" i="20"/>
  <c r="I112" i="21"/>
  <c r="I106" i="21"/>
  <c r="I100" i="21"/>
  <c r="I12" i="21"/>
  <c r="I6" i="21"/>
  <c r="I43" i="17"/>
  <c r="I30" i="17"/>
  <c r="I26" i="17"/>
  <c r="I147" i="20"/>
  <c r="I127" i="20"/>
  <c r="I107" i="20"/>
  <c r="I87" i="20"/>
  <c r="I67" i="20"/>
  <c r="I47" i="20"/>
  <c r="I27" i="20"/>
  <c r="I7" i="20"/>
  <c r="I133" i="21"/>
  <c r="I113" i="21"/>
  <c r="I93" i="21"/>
  <c r="I73" i="21"/>
  <c r="I53" i="21"/>
  <c r="I33" i="21"/>
  <c r="I13" i="21"/>
  <c r="I149" i="20"/>
  <c r="I129" i="20"/>
  <c r="I109" i="20"/>
  <c r="I89" i="20"/>
  <c r="I69" i="20"/>
  <c r="I49" i="20"/>
  <c r="I29" i="20"/>
  <c r="I9" i="20"/>
  <c r="I135" i="21"/>
  <c r="I115" i="21"/>
  <c r="I95" i="21"/>
  <c r="I75" i="21"/>
  <c r="I55" i="21"/>
  <c r="I35" i="21"/>
  <c r="I15" i="21"/>
  <c r="I143" i="20"/>
  <c r="I123" i="20"/>
  <c r="I103" i="20"/>
  <c r="I83" i="20"/>
  <c r="I63" i="20"/>
  <c r="I43" i="20"/>
  <c r="I23" i="20"/>
  <c r="I149" i="21"/>
  <c r="I129" i="21"/>
  <c r="I109" i="21"/>
  <c r="I89" i="21"/>
  <c r="I69" i="21"/>
  <c r="I49" i="21"/>
  <c r="I29" i="21"/>
  <c r="I9" i="21"/>
  <c r="I130" i="20"/>
  <c r="I110" i="20"/>
  <c r="I90" i="20"/>
  <c r="I70" i="20"/>
  <c r="I50" i="20"/>
  <c r="I30" i="20"/>
  <c r="I10" i="20"/>
  <c r="I136" i="21"/>
  <c r="I116" i="21"/>
  <c r="I96" i="21"/>
  <c r="I76" i="21"/>
  <c r="I56" i="21"/>
  <c r="I36" i="21"/>
  <c r="I16" i="21"/>
  <c r="I4" i="20"/>
  <c r="I137" i="20"/>
  <c r="I117" i="20"/>
  <c r="I97" i="20"/>
  <c r="I77" i="20"/>
  <c r="I57" i="20"/>
  <c r="I37" i="20"/>
  <c r="I17" i="20"/>
  <c r="I143" i="21"/>
  <c r="I123" i="21"/>
  <c r="I103" i="21"/>
  <c r="I83" i="21"/>
  <c r="I63" i="21"/>
  <c r="I43" i="21"/>
  <c r="I23" i="21"/>
  <c r="I144" i="20"/>
  <c r="I124" i="20"/>
  <c r="I104" i="20"/>
  <c r="I84" i="20"/>
  <c r="I64" i="20"/>
  <c r="I44" i="20"/>
  <c r="I24" i="20"/>
  <c r="I130" i="21"/>
  <c r="I110" i="21"/>
  <c r="I90" i="21"/>
  <c r="I70" i="21"/>
  <c r="I50" i="21"/>
  <c r="I30" i="21"/>
  <c r="I10" i="21"/>
  <c r="I131" i="20"/>
  <c r="I111" i="20"/>
  <c r="I91" i="20"/>
  <c r="I71" i="20"/>
  <c r="I51" i="20"/>
  <c r="I31" i="20"/>
  <c r="I11" i="20"/>
  <c r="I4" i="21"/>
  <c r="I137" i="21"/>
  <c r="I117" i="21"/>
  <c r="I97" i="21"/>
  <c r="I77" i="21"/>
  <c r="I57" i="21"/>
  <c r="I37" i="21"/>
  <c r="I17" i="21"/>
  <c r="I138" i="20"/>
  <c r="I118" i="20"/>
  <c r="I98" i="20"/>
  <c r="I78" i="20"/>
  <c r="I58" i="20"/>
  <c r="I38" i="20"/>
  <c r="I18" i="20"/>
  <c r="I144" i="21"/>
  <c r="I124" i="21"/>
  <c r="I104" i="21"/>
  <c r="I84" i="21"/>
  <c r="I64" i="21"/>
  <c r="I44" i="21"/>
  <c r="I24" i="21"/>
  <c r="H90" i="27" l="1"/>
  <c r="B79" i="27"/>
  <c r="H79" i="27"/>
  <c r="B41" i="9"/>
  <c r="C24" i="9" l="1"/>
  <c r="C28" i="9"/>
  <c r="I5" i="9" s="1"/>
  <c r="C29" i="9"/>
  <c r="C31" i="9"/>
  <c r="C33" i="9"/>
  <c r="M5" i="9" s="1"/>
  <c r="C36" i="9"/>
  <c r="C25" i="9"/>
  <c r="C34" i="9"/>
  <c r="C39" i="9"/>
  <c r="S5" i="9" s="1"/>
  <c r="C26" i="9"/>
  <c r="C32" i="9"/>
  <c r="C38" i="9"/>
  <c r="S4" i="9" s="1"/>
  <c r="C27" i="9"/>
  <c r="I4" i="9" s="1"/>
  <c r="C37" i="9"/>
  <c r="C23" i="9"/>
  <c r="F4" i="9" s="1"/>
  <c r="C35" i="9"/>
  <c r="C21" i="9"/>
  <c r="C4" i="9" s="1"/>
  <c r="F5" i="9"/>
  <c r="M4" i="9"/>
  <c r="Q5" i="9" l="1"/>
  <c r="Q4" i="9"/>
  <c r="L8" i="25"/>
  <c r="L18" i="25"/>
  <c r="L28" i="25"/>
  <c r="L38" i="25"/>
  <c r="L48" i="25"/>
  <c r="L58" i="25"/>
  <c r="L68" i="25"/>
  <c r="L78" i="25"/>
  <c r="L88" i="25"/>
  <c r="L98" i="25"/>
  <c r="L108" i="25"/>
  <c r="L118" i="25"/>
  <c r="L128" i="25"/>
  <c r="L138" i="25"/>
  <c r="L148" i="25"/>
  <c r="L5" i="25"/>
  <c r="L15" i="25"/>
  <c r="L25" i="25"/>
  <c r="L35" i="25"/>
  <c r="L45" i="25"/>
  <c r="L55" i="25"/>
  <c r="L65" i="25"/>
  <c r="L75" i="25"/>
  <c r="L85" i="25"/>
  <c r="L95" i="25"/>
  <c r="L105" i="25"/>
  <c r="L115" i="25"/>
  <c r="L125" i="25"/>
  <c r="L135" i="25"/>
  <c r="L145" i="25"/>
  <c r="L12" i="25"/>
  <c r="L22" i="25"/>
  <c r="L32" i="25"/>
  <c r="L42" i="25"/>
  <c r="L52" i="25"/>
  <c r="L62" i="25"/>
  <c r="L72" i="25"/>
  <c r="L82" i="25"/>
  <c r="L92" i="25"/>
  <c r="L102" i="25"/>
  <c r="L112" i="25"/>
  <c r="L122" i="25"/>
  <c r="L132" i="25"/>
  <c r="L142" i="25"/>
  <c r="L10" i="25"/>
  <c r="L20" i="25"/>
  <c r="L30" i="25"/>
  <c r="L40" i="25"/>
  <c r="L50" i="25"/>
  <c r="L60" i="25"/>
  <c r="L70" i="25"/>
  <c r="L80" i="25"/>
  <c r="L90" i="25"/>
  <c r="L100" i="25"/>
  <c r="L110" i="25"/>
  <c r="L120" i="25"/>
  <c r="L130" i="25"/>
  <c r="L140" i="25"/>
  <c r="L4" i="25"/>
  <c r="L41" i="25"/>
  <c r="L46" i="25"/>
  <c r="L91" i="25"/>
  <c r="L96" i="25"/>
  <c r="L141" i="25"/>
  <c r="L146" i="25"/>
  <c r="L14" i="25"/>
  <c r="L19" i="25"/>
  <c r="L64" i="25"/>
  <c r="L69" i="25"/>
  <c r="L114" i="25"/>
  <c r="L119" i="25"/>
  <c r="L5" i="22"/>
  <c r="L37" i="25"/>
  <c r="L87" i="25"/>
  <c r="L137" i="25"/>
  <c r="L33" i="25"/>
  <c r="L83" i="25"/>
  <c r="L133" i="25"/>
  <c r="L6" i="25"/>
  <c r="L51" i="25"/>
  <c r="L56" i="25"/>
  <c r="L101" i="25"/>
  <c r="L106" i="25"/>
  <c r="L24" i="25"/>
  <c r="L29" i="25"/>
  <c r="L74" i="25"/>
  <c r="L79" i="25"/>
  <c r="L124" i="25"/>
  <c r="L129" i="25"/>
  <c r="L47" i="25"/>
  <c r="L97" i="25"/>
  <c r="L147" i="25"/>
  <c r="L44" i="25"/>
  <c r="L49" i="25"/>
  <c r="L94" i="25"/>
  <c r="L99" i="25"/>
  <c r="L144" i="25"/>
  <c r="L149" i="25"/>
  <c r="L11" i="25"/>
  <c r="L121" i="25"/>
  <c r="L127" i="25"/>
  <c r="L6" i="22"/>
  <c r="L93" i="25"/>
  <c r="L104" i="25"/>
  <c r="L116" i="25"/>
  <c r="L13" i="22"/>
  <c r="L23" i="22"/>
  <c r="L33" i="22"/>
  <c r="L43" i="22"/>
  <c r="L53" i="22"/>
  <c r="L63" i="22"/>
  <c r="L73" i="22"/>
  <c r="L83" i="22"/>
  <c r="L93" i="22"/>
  <c r="L103" i="22"/>
  <c r="L113" i="22"/>
  <c r="L123" i="22"/>
  <c r="L133" i="22"/>
  <c r="L143" i="22"/>
  <c r="L17" i="25"/>
  <c r="L81" i="25"/>
  <c r="L134" i="25"/>
  <c r="L23" i="25"/>
  <c r="L53" i="25"/>
  <c r="L76" i="25"/>
  <c r="L10" i="22"/>
  <c r="L20" i="22"/>
  <c r="L30" i="22"/>
  <c r="L40" i="22"/>
  <c r="L50" i="22"/>
  <c r="L60" i="22"/>
  <c r="L70" i="22"/>
  <c r="L80" i="22"/>
  <c r="L90" i="22"/>
  <c r="L100" i="22"/>
  <c r="L110" i="22"/>
  <c r="L120" i="22"/>
  <c r="L130" i="22"/>
  <c r="L140" i="22"/>
  <c r="L111" i="25"/>
  <c r="L36" i="25"/>
  <c r="L59" i="25"/>
  <c r="L17" i="22"/>
  <c r="L27" i="22"/>
  <c r="L37" i="22"/>
  <c r="L47" i="22"/>
  <c r="L57" i="22"/>
  <c r="L67" i="22"/>
  <c r="L77" i="22"/>
  <c r="L87" i="22"/>
  <c r="L97" i="22"/>
  <c r="L107" i="22"/>
  <c r="L117" i="22"/>
  <c r="L127" i="22"/>
  <c r="L137" i="22"/>
  <c r="L89" i="25"/>
  <c r="L117" i="25"/>
  <c r="L7" i="22"/>
  <c r="L9" i="25"/>
  <c r="L143" i="25"/>
  <c r="L15" i="22"/>
  <c r="L25" i="22"/>
  <c r="L35" i="22"/>
  <c r="L45" i="22"/>
  <c r="L55" i="22"/>
  <c r="L65" i="22"/>
  <c r="L75" i="22"/>
  <c r="L85" i="22"/>
  <c r="L95" i="22"/>
  <c r="L105" i="22"/>
  <c r="L115" i="22"/>
  <c r="L125" i="22"/>
  <c r="L34" i="25"/>
  <c r="L103" i="25"/>
  <c r="L32" i="22"/>
  <c r="L82" i="22"/>
  <c r="L132" i="22"/>
  <c r="L145" i="22"/>
  <c r="L13" i="25"/>
  <c r="L27" i="25"/>
  <c r="L28" i="22"/>
  <c r="L78" i="22"/>
  <c r="L128" i="22"/>
  <c r="L46" i="22"/>
  <c r="L51" i="22"/>
  <c r="L96" i="22"/>
  <c r="L101" i="22"/>
  <c r="L149" i="22"/>
  <c r="L63" i="25"/>
  <c r="L131" i="25"/>
  <c r="L19" i="22"/>
  <c r="L24" i="22"/>
  <c r="L69" i="22"/>
  <c r="L74" i="22"/>
  <c r="L119" i="22"/>
  <c r="L124" i="22"/>
  <c r="L139" i="25"/>
  <c r="L42" i="22"/>
  <c r="L92" i="22"/>
  <c r="L29" i="22"/>
  <c r="L7" i="25"/>
  <c r="L21" i="25"/>
  <c r="L43" i="25"/>
  <c r="L77" i="25"/>
  <c r="L84" i="25"/>
  <c r="L38" i="22"/>
  <c r="L88" i="22"/>
  <c r="L142" i="22"/>
  <c r="L126" i="25"/>
  <c r="L79" i="22"/>
  <c r="L57" i="25"/>
  <c r="L11" i="22"/>
  <c r="L56" i="22"/>
  <c r="L61" i="22"/>
  <c r="L106" i="22"/>
  <c r="L111" i="22"/>
  <c r="L138" i="22"/>
  <c r="L146" i="22"/>
  <c r="L4" i="22"/>
  <c r="L34" i="22"/>
  <c r="L84" i="22"/>
  <c r="L39" i="25"/>
  <c r="L107" i="25"/>
  <c r="L58" i="22"/>
  <c r="L108" i="22"/>
  <c r="L135" i="22"/>
  <c r="L8" i="22"/>
  <c r="L14" i="22"/>
  <c r="L62" i="22"/>
  <c r="L81" i="22"/>
  <c r="L59" i="22"/>
  <c r="L31" i="25"/>
  <c r="L26" i="22"/>
  <c r="L129" i="22"/>
  <c r="L61" i="25"/>
  <c r="L21" i="22"/>
  <c r="L39" i="22"/>
  <c r="L102" i="22"/>
  <c r="L123" i="25"/>
  <c r="L94" i="22"/>
  <c r="L71" i="22"/>
  <c r="L66" i="22"/>
  <c r="L114" i="22"/>
  <c r="L66" i="25"/>
  <c r="L99" i="22"/>
  <c r="L141" i="22"/>
  <c r="L147" i="22"/>
  <c r="L41" i="22"/>
  <c r="L73" i="25"/>
  <c r="L9" i="22"/>
  <c r="L118" i="22"/>
  <c r="L109" i="25"/>
  <c r="L136" i="22"/>
  <c r="L26" i="25"/>
  <c r="L148" i="22"/>
  <c r="L48" i="22"/>
  <c r="L16" i="25"/>
  <c r="L16" i="22"/>
  <c r="L52" i="22"/>
  <c r="L64" i="22"/>
  <c r="L112" i="22"/>
  <c r="L89" i="22"/>
  <c r="L22" i="22"/>
  <c r="L76" i="22"/>
  <c r="L131" i="22"/>
  <c r="L67" i="25"/>
  <c r="L18" i="22"/>
  <c r="L36" i="22"/>
  <c r="L54" i="22"/>
  <c r="L72" i="22"/>
  <c r="L126" i="22"/>
  <c r="L144" i="22"/>
  <c r="L136" i="25"/>
  <c r="L12" i="22"/>
  <c r="L31" i="22"/>
  <c r="L121" i="22"/>
  <c r="L54" i="25"/>
  <c r="L86" i="25"/>
  <c r="L91" i="22"/>
  <c r="L44" i="22"/>
  <c r="L109" i="22"/>
  <c r="L134" i="22"/>
  <c r="L98" i="22"/>
  <c r="L116" i="22"/>
  <c r="L104" i="22"/>
  <c r="L86" i="22"/>
  <c r="L49" i="22"/>
  <c r="L68" i="22"/>
  <c r="L71" i="25"/>
  <c r="L139" i="22"/>
  <c r="L122" i="22"/>
  <c r="L113" i="25"/>
  <c r="E5" i="9"/>
  <c r="H5" i="25"/>
  <c r="H15" i="25"/>
  <c r="H25" i="25"/>
  <c r="H35" i="25"/>
  <c r="H45" i="25"/>
  <c r="H55" i="25"/>
  <c r="H65" i="25"/>
  <c r="H75" i="25"/>
  <c r="H85" i="25"/>
  <c r="H95" i="25"/>
  <c r="H105" i="25"/>
  <c r="H115" i="25"/>
  <c r="H125" i="25"/>
  <c r="H135" i="25"/>
  <c r="H145" i="25"/>
  <c r="H12" i="25"/>
  <c r="H22" i="25"/>
  <c r="H32" i="25"/>
  <c r="H42" i="25"/>
  <c r="H52" i="25"/>
  <c r="H62" i="25"/>
  <c r="H72" i="25"/>
  <c r="H82" i="25"/>
  <c r="H92" i="25"/>
  <c r="H102" i="25"/>
  <c r="H112" i="25"/>
  <c r="H122" i="25"/>
  <c r="H132" i="25"/>
  <c r="H142" i="25"/>
  <c r="H9" i="25"/>
  <c r="H19" i="25"/>
  <c r="H29" i="25"/>
  <c r="H39" i="25"/>
  <c r="H49" i="25"/>
  <c r="H59" i="25"/>
  <c r="H69" i="25"/>
  <c r="H79" i="25"/>
  <c r="H89" i="25"/>
  <c r="H99" i="25"/>
  <c r="H109" i="25"/>
  <c r="H119" i="25"/>
  <c r="H129" i="25"/>
  <c r="H139" i="25"/>
  <c r="H149" i="25"/>
  <c r="H6" i="25"/>
  <c r="H16" i="25"/>
  <c r="H26" i="25"/>
  <c r="H36" i="25"/>
  <c r="H46" i="25"/>
  <c r="H56" i="25"/>
  <c r="H66" i="25"/>
  <c r="H76" i="25"/>
  <c r="H86" i="25"/>
  <c r="H96" i="25"/>
  <c r="H106" i="25"/>
  <c r="H116" i="25"/>
  <c r="H126" i="25"/>
  <c r="H136" i="25"/>
  <c r="H146" i="25"/>
  <c r="H10" i="25"/>
  <c r="H33" i="25"/>
  <c r="H60" i="25"/>
  <c r="H83" i="25"/>
  <c r="H110" i="25"/>
  <c r="H133" i="25"/>
  <c r="H28" i="25"/>
  <c r="H51" i="25"/>
  <c r="H78" i="25"/>
  <c r="H101" i="25"/>
  <c r="H128" i="25"/>
  <c r="H24" i="25"/>
  <c r="H74" i="25"/>
  <c r="H124" i="25"/>
  <c r="H47" i="25"/>
  <c r="H97" i="25"/>
  <c r="H147" i="25"/>
  <c r="H20" i="25"/>
  <c r="H43" i="25"/>
  <c r="H70" i="25"/>
  <c r="H93" i="25"/>
  <c r="H120" i="25"/>
  <c r="H143" i="25"/>
  <c r="H11" i="25"/>
  <c r="H38" i="25"/>
  <c r="H61" i="25"/>
  <c r="H88" i="25"/>
  <c r="H111" i="25"/>
  <c r="H138" i="25"/>
  <c r="H34" i="25"/>
  <c r="H84" i="25"/>
  <c r="H134" i="25"/>
  <c r="H8" i="25"/>
  <c r="H31" i="25"/>
  <c r="H58" i="25"/>
  <c r="H81" i="25"/>
  <c r="H108" i="25"/>
  <c r="H131" i="25"/>
  <c r="H17" i="25"/>
  <c r="H23" i="25"/>
  <c r="H53" i="25"/>
  <c r="H87" i="25"/>
  <c r="H10" i="22"/>
  <c r="H20" i="22"/>
  <c r="H30" i="22"/>
  <c r="H40" i="22"/>
  <c r="H50" i="22"/>
  <c r="H60" i="22"/>
  <c r="H70" i="22"/>
  <c r="H80" i="22"/>
  <c r="H90" i="22"/>
  <c r="H100" i="22"/>
  <c r="H110" i="22"/>
  <c r="H120" i="22"/>
  <c r="H130" i="22"/>
  <c r="H140" i="22"/>
  <c r="H4" i="22"/>
  <c r="H140" i="25"/>
  <c r="H41" i="25"/>
  <c r="H64" i="25"/>
  <c r="H17" i="22"/>
  <c r="H27" i="22"/>
  <c r="H37" i="22"/>
  <c r="H47" i="22"/>
  <c r="H57" i="22"/>
  <c r="H67" i="22"/>
  <c r="H77" i="22"/>
  <c r="H87" i="22"/>
  <c r="H97" i="22"/>
  <c r="H107" i="22"/>
  <c r="H117" i="22"/>
  <c r="H127" i="22"/>
  <c r="H137" i="22"/>
  <c r="H147" i="22"/>
  <c r="H30" i="25"/>
  <c r="H100" i="25"/>
  <c r="H7" i="22"/>
  <c r="H7" i="25"/>
  <c r="H13" i="25"/>
  <c r="H94" i="25"/>
  <c r="H117" i="25"/>
  <c r="H123" i="25"/>
  <c r="H14" i="22"/>
  <c r="H24" i="22"/>
  <c r="H34" i="22"/>
  <c r="H44" i="22"/>
  <c r="H54" i="22"/>
  <c r="H64" i="22"/>
  <c r="H74" i="22"/>
  <c r="H84" i="22"/>
  <c r="H94" i="22"/>
  <c r="H104" i="22"/>
  <c r="H114" i="22"/>
  <c r="H124" i="22"/>
  <c r="H134" i="22"/>
  <c r="H18" i="25"/>
  <c r="H48" i="25"/>
  <c r="H71" i="25"/>
  <c r="H77" i="25"/>
  <c r="H54" i="25"/>
  <c r="H141" i="25"/>
  <c r="H11" i="22"/>
  <c r="H21" i="22"/>
  <c r="H31" i="22"/>
  <c r="H41" i="22"/>
  <c r="H51" i="22"/>
  <c r="H61" i="22"/>
  <c r="H71" i="22"/>
  <c r="H81" i="22"/>
  <c r="H91" i="22"/>
  <c r="H101" i="22"/>
  <c r="H111" i="22"/>
  <c r="H121" i="22"/>
  <c r="H131" i="22"/>
  <c r="H141" i="22"/>
  <c r="H21" i="25"/>
  <c r="H27" i="25"/>
  <c r="H63" i="25"/>
  <c r="H19" i="22"/>
  <c r="H69" i="22"/>
  <c r="H119" i="22"/>
  <c r="H5" i="22"/>
  <c r="H42" i="22"/>
  <c r="H92" i="22"/>
  <c r="H90" i="25"/>
  <c r="H15" i="22"/>
  <c r="H38" i="22"/>
  <c r="H65" i="22"/>
  <c r="H88" i="22"/>
  <c r="H115" i="22"/>
  <c r="H142" i="22"/>
  <c r="H57" i="25"/>
  <c r="H104" i="25"/>
  <c r="H33" i="22"/>
  <c r="H56" i="22"/>
  <c r="H83" i="22"/>
  <c r="H106" i="22"/>
  <c r="H133" i="22"/>
  <c r="H138" i="22"/>
  <c r="H146" i="22"/>
  <c r="H14" i="25"/>
  <c r="H50" i="25"/>
  <c r="H118" i="25"/>
  <c r="H6" i="22"/>
  <c r="H29" i="22"/>
  <c r="H79" i="22"/>
  <c r="H129" i="22"/>
  <c r="H91" i="25"/>
  <c r="H66" i="22"/>
  <c r="H52" i="22"/>
  <c r="H102" i="22"/>
  <c r="H43" i="22"/>
  <c r="H93" i="22"/>
  <c r="H98" i="25"/>
  <c r="H25" i="22"/>
  <c r="H48" i="22"/>
  <c r="H75" i="22"/>
  <c r="H98" i="22"/>
  <c r="H125" i="22"/>
  <c r="H37" i="25"/>
  <c r="H16" i="22"/>
  <c r="H116" i="22"/>
  <c r="H22" i="22"/>
  <c r="H72" i="22"/>
  <c r="H122" i="22"/>
  <c r="H148" i="22"/>
  <c r="H67" i="25"/>
  <c r="H114" i="25"/>
  <c r="H4" i="25"/>
  <c r="H40" i="25"/>
  <c r="H45" i="22"/>
  <c r="H135" i="22"/>
  <c r="H32" i="22"/>
  <c r="H107" i="25"/>
  <c r="H99" i="22"/>
  <c r="H113" i="22"/>
  <c r="H36" i="22"/>
  <c r="H126" i="22"/>
  <c r="H9" i="22"/>
  <c r="H63" i="22"/>
  <c r="H105" i="22"/>
  <c r="H118" i="22"/>
  <c r="H123" i="22"/>
  <c r="H103" i="25"/>
  <c r="H12" i="22"/>
  <c r="H96" i="22"/>
  <c r="H144" i="22"/>
  <c r="H149" i="22"/>
  <c r="H73" i="25"/>
  <c r="H58" i="22"/>
  <c r="H82" i="22"/>
  <c r="H112" i="22"/>
  <c r="H143" i="22"/>
  <c r="H53" i="22"/>
  <c r="H108" i="22"/>
  <c r="H23" i="22"/>
  <c r="H148" i="25"/>
  <c r="H59" i="22"/>
  <c r="H132" i="22"/>
  <c r="H28" i="22"/>
  <c r="H46" i="22"/>
  <c r="H76" i="22"/>
  <c r="H89" i="22"/>
  <c r="H136" i="22"/>
  <c r="H18" i="22"/>
  <c r="H127" i="25"/>
  <c r="H78" i="22"/>
  <c r="H35" i="22"/>
  <c r="H95" i="22"/>
  <c r="H44" i="25"/>
  <c r="H85" i="22"/>
  <c r="H68" i="25"/>
  <c r="H144" i="25"/>
  <c r="H109" i="22"/>
  <c r="H49" i="22"/>
  <c r="H103" i="22"/>
  <c r="H139" i="22"/>
  <c r="H113" i="25"/>
  <c r="H13" i="22"/>
  <c r="H55" i="22"/>
  <c r="H68" i="22"/>
  <c r="H73" i="22"/>
  <c r="H86" i="22"/>
  <c r="H145" i="22"/>
  <c r="H121" i="25"/>
  <c r="H137" i="25"/>
  <c r="H62" i="22"/>
  <c r="H128" i="22"/>
  <c r="H8" i="22"/>
  <c r="H39" i="22"/>
  <c r="H80" i="25"/>
  <c r="H130" i="25"/>
  <c r="H26" i="22"/>
  <c r="H91" i="21"/>
  <c r="H76" i="20"/>
  <c r="H147" i="20"/>
  <c r="H15" i="17"/>
  <c r="H79" i="17"/>
  <c r="H123" i="17"/>
  <c r="H32" i="17"/>
  <c r="H80" i="17"/>
  <c r="H136" i="17"/>
  <c r="H55" i="20"/>
  <c r="H33" i="17"/>
  <c r="H81" i="17"/>
  <c r="H137" i="17"/>
  <c r="H38" i="17"/>
  <c r="H101" i="17"/>
  <c r="H48" i="20"/>
  <c r="H39" i="17"/>
  <c r="H102" i="17"/>
  <c r="H62" i="20"/>
  <c r="H96" i="20"/>
  <c r="H56" i="17"/>
  <c r="H103" i="17"/>
  <c r="H79" i="21"/>
  <c r="H57" i="17"/>
  <c r="H116" i="17"/>
  <c r="H7" i="20"/>
  <c r="H58" i="17"/>
  <c r="H117" i="17"/>
  <c r="H110" i="21"/>
  <c r="H59" i="17"/>
  <c r="H118" i="17"/>
  <c r="H60" i="17"/>
  <c r="H119" i="17"/>
  <c r="H12" i="17"/>
  <c r="H82" i="17"/>
  <c r="H141" i="17"/>
  <c r="H143" i="21"/>
  <c r="H89" i="20"/>
  <c r="H104" i="20"/>
  <c r="H11" i="17"/>
  <c r="H121" i="17"/>
  <c r="H127" i="20"/>
  <c r="H13" i="17"/>
  <c r="H122" i="17"/>
  <c r="H139" i="17"/>
  <c r="H61" i="17"/>
  <c r="H38" i="20"/>
  <c r="H63" i="17"/>
  <c r="H99" i="17"/>
  <c r="H143" i="20"/>
  <c r="H14" i="17"/>
  <c r="H138" i="17"/>
  <c r="H34" i="17"/>
  <c r="H78" i="17"/>
  <c r="H35" i="17"/>
  <c r="H140" i="17"/>
  <c r="H53" i="21"/>
  <c r="H133" i="20"/>
  <c r="H36" i="17"/>
  <c r="H142" i="17"/>
  <c r="H68" i="20"/>
  <c r="H83" i="20"/>
  <c r="H77" i="17"/>
  <c r="H112" i="20"/>
  <c r="H9" i="21"/>
  <c r="H37" i="17"/>
  <c r="H143" i="17"/>
  <c r="H62" i="17"/>
  <c r="H76" i="17"/>
  <c r="H66" i="21"/>
  <c r="H122" i="20"/>
  <c r="H101" i="21"/>
  <c r="H71" i="20"/>
  <c r="H83" i="17"/>
  <c r="H26" i="20"/>
  <c r="H96" i="17"/>
  <c r="H33" i="21"/>
  <c r="H97" i="17"/>
  <c r="H98" i="17"/>
  <c r="H10" i="17"/>
  <c r="H116" i="20"/>
  <c r="H100" i="17"/>
  <c r="H45" i="20"/>
  <c r="H89" i="21"/>
  <c r="H120" i="17"/>
  <c r="H131" i="20"/>
  <c r="H72" i="21"/>
  <c r="H21" i="17"/>
  <c r="H133" i="17"/>
  <c r="H105" i="17"/>
  <c r="H16" i="17"/>
  <c r="H107" i="21"/>
  <c r="H43" i="21"/>
  <c r="H132" i="20"/>
  <c r="H135" i="20"/>
  <c r="H61" i="20"/>
  <c r="H70" i="21"/>
  <c r="H58" i="21"/>
  <c r="H116" i="21"/>
  <c r="H145" i="21"/>
  <c r="H78" i="21"/>
  <c r="H88" i="20"/>
  <c r="H31" i="21"/>
  <c r="H52" i="20"/>
  <c r="H73" i="21"/>
  <c r="H61" i="21"/>
  <c r="H148" i="21"/>
  <c r="H12" i="20"/>
  <c r="H102" i="21"/>
  <c r="H114" i="20"/>
  <c r="H46" i="21"/>
  <c r="H30" i="20"/>
  <c r="H15" i="20"/>
  <c r="H117" i="20"/>
  <c r="H120" i="20"/>
  <c r="H47" i="21"/>
  <c r="H67" i="17"/>
  <c r="H86" i="17"/>
  <c r="H84" i="20"/>
  <c r="H9" i="17"/>
  <c r="H28" i="20"/>
  <c r="H83" i="21"/>
  <c r="H90" i="21"/>
  <c r="H97" i="21"/>
  <c r="H25" i="21"/>
  <c r="H39" i="20"/>
  <c r="H44" i="20"/>
  <c r="H44" i="17"/>
  <c r="H66" i="17"/>
  <c r="H64" i="20"/>
  <c r="H72" i="17"/>
  <c r="H4" i="20"/>
  <c r="H92" i="20"/>
  <c r="H141" i="20"/>
  <c r="H29" i="17"/>
  <c r="H85" i="17"/>
  <c r="H144" i="20"/>
  <c r="H7" i="17"/>
  <c r="H125" i="20"/>
  <c r="H51" i="17"/>
  <c r="H130" i="17"/>
  <c r="H135" i="17"/>
  <c r="H65" i="17"/>
  <c r="H142" i="20"/>
  <c r="H118" i="20"/>
  <c r="H133" i="21"/>
  <c r="H144" i="21"/>
  <c r="H24" i="20"/>
  <c r="H117" i="21"/>
  <c r="H60" i="21"/>
  <c r="H4" i="21"/>
  <c r="H95" i="21"/>
  <c r="H110" i="17"/>
  <c r="H75" i="20"/>
  <c r="H58" i="20"/>
  <c r="H41" i="17"/>
  <c r="H109" i="20"/>
  <c r="H123" i="20"/>
  <c r="H11" i="20"/>
  <c r="H7" i="21"/>
  <c r="H27" i="20"/>
  <c r="H15" i="21"/>
  <c r="H121" i="21"/>
  <c r="H21" i="21"/>
  <c r="H118" i="21"/>
  <c r="H41" i="20"/>
  <c r="H13" i="20"/>
  <c r="H131" i="17"/>
  <c r="H132" i="17"/>
  <c r="H90" i="17"/>
  <c r="H147" i="17"/>
  <c r="H52" i="17"/>
  <c r="H17" i="17"/>
  <c r="H48" i="17"/>
  <c r="H13" i="21"/>
  <c r="H10" i="21"/>
  <c r="H23" i="21"/>
  <c r="H59" i="21"/>
  <c r="H136" i="21"/>
  <c r="H50" i="21"/>
  <c r="H123" i="21"/>
  <c r="H24" i="17"/>
  <c r="H111" i="17"/>
  <c r="H27" i="21"/>
  <c r="H70" i="17"/>
  <c r="H147" i="21"/>
  <c r="H112" i="17"/>
  <c r="H127" i="17"/>
  <c r="H81" i="21"/>
  <c r="H146" i="17"/>
  <c r="H95" i="17"/>
  <c r="H105" i="20"/>
  <c r="H28" i="17"/>
  <c r="H86" i="20"/>
  <c r="H126" i="21"/>
  <c r="H19" i="21"/>
  <c r="H35" i="21"/>
  <c r="H29" i="21"/>
  <c r="H39" i="21"/>
  <c r="H68" i="21"/>
  <c r="H56" i="20"/>
  <c r="H84" i="21"/>
  <c r="H137" i="21"/>
  <c r="H91" i="17"/>
  <c r="H5" i="21"/>
  <c r="H50" i="17"/>
  <c r="H113" i="20"/>
  <c r="H30" i="17"/>
  <c r="H104" i="21"/>
  <c r="H107" i="17"/>
  <c r="H126" i="17"/>
  <c r="H97" i="20"/>
  <c r="H8" i="17"/>
  <c r="H90" i="20"/>
  <c r="H82" i="20"/>
  <c r="H105" i="21"/>
  <c r="H22" i="21"/>
  <c r="H64" i="21"/>
  <c r="H42" i="21"/>
  <c r="H52" i="21"/>
  <c r="H82" i="21"/>
  <c r="H72" i="20"/>
  <c r="H94" i="21"/>
  <c r="H20" i="20"/>
  <c r="H137" i="20"/>
  <c r="H75" i="21"/>
  <c r="H71" i="17"/>
  <c r="H22" i="17"/>
  <c r="H94" i="17"/>
  <c r="H100" i="20"/>
  <c r="H54" i="20"/>
  <c r="H87" i="17"/>
  <c r="H106" i="17"/>
  <c r="H115" i="17"/>
  <c r="H134" i="20"/>
  <c r="H91" i="20"/>
  <c r="H129" i="20"/>
  <c r="H70" i="20"/>
  <c r="H57" i="20"/>
  <c r="H34" i="20"/>
  <c r="H99" i="21"/>
  <c r="H38" i="21"/>
  <c r="H67" i="21"/>
  <c r="H80" i="21"/>
  <c r="H87" i="21"/>
  <c r="H92" i="21"/>
  <c r="H11" i="21"/>
  <c r="H25" i="20"/>
  <c r="H128" i="20"/>
  <c r="H51" i="21"/>
  <c r="H136" i="20"/>
  <c r="H73" i="20"/>
  <c r="H92" i="17"/>
  <c r="H88" i="17"/>
  <c r="H31" i="17"/>
  <c r="H18" i="21"/>
  <c r="H53" i="20"/>
  <c r="H85" i="21"/>
  <c r="H49" i="21"/>
  <c r="H134" i="21"/>
  <c r="H128" i="21"/>
  <c r="H138" i="21"/>
  <c r="H37" i="20"/>
  <c r="H81" i="20"/>
  <c r="H6" i="21"/>
  <c r="H65" i="21"/>
  <c r="H87" i="20"/>
  <c r="H149" i="17"/>
  <c r="H68" i="17"/>
  <c r="H130" i="20"/>
  <c r="H31" i="20"/>
  <c r="H144" i="17"/>
  <c r="H12" i="21"/>
  <c r="H103" i="20"/>
  <c r="H35" i="20"/>
  <c r="H28" i="21"/>
  <c r="H76" i="21"/>
  <c r="H121" i="20"/>
  <c r="H14" i="20"/>
  <c r="H141" i="21"/>
  <c r="H5" i="20"/>
  <c r="H47" i="20"/>
  <c r="H94" i="20"/>
  <c r="H40" i="21"/>
  <c r="H69" i="21"/>
  <c r="H115" i="21"/>
  <c r="H53" i="17"/>
  <c r="H149" i="21"/>
  <c r="H140" i="21"/>
  <c r="H96" i="21"/>
  <c r="H122" i="21"/>
  <c r="H30" i="21"/>
  <c r="H60" i="20"/>
  <c r="H112" i="21"/>
  <c r="H40" i="20"/>
  <c r="H63" i="20"/>
  <c r="H119" i="20"/>
  <c r="H145" i="17"/>
  <c r="H6" i="17"/>
  <c r="H14" i="21"/>
  <c r="H93" i="21"/>
  <c r="H18" i="20"/>
  <c r="H56" i="21"/>
  <c r="H125" i="17"/>
  <c r="H43" i="17"/>
  <c r="H106" i="21"/>
  <c r="H21" i="20"/>
  <c r="H10" i="20"/>
  <c r="H41" i="21"/>
  <c r="H24" i="21"/>
  <c r="H79" i="20"/>
  <c r="H129" i="21"/>
  <c r="H16" i="20"/>
  <c r="H23" i="17"/>
  <c r="H17" i="21"/>
  <c r="H130" i="21"/>
  <c r="H19" i="17"/>
  <c r="H125" i="21"/>
  <c r="H20" i="21"/>
  <c r="H66" i="20"/>
  <c r="H134" i="17"/>
  <c r="H71" i="21"/>
  <c r="H85" i="20"/>
  <c r="H145" i="20"/>
  <c r="H106" i="20"/>
  <c r="H45" i="21"/>
  <c r="H23" i="20"/>
  <c r="H36" i="21"/>
  <c r="H84" i="17"/>
  <c r="H100" i="21"/>
  <c r="H59" i="20"/>
  <c r="H108" i="21"/>
  <c r="H32" i="20"/>
  <c r="H69" i="17"/>
  <c r="H27" i="17"/>
  <c r="H78" i="20"/>
  <c r="H40" i="17"/>
  <c r="H57" i="21"/>
  <c r="H119" i="21"/>
  <c r="H6" i="20"/>
  <c r="H51" i="20"/>
  <c r="H75" i="17"/>
  <c r="H42" i="17"/>
  <c r="H120" i="21"/>
  <c r="H34" i="21"/>
  <c r="H80" i="20"/>
  <c r="H142" i="21"/>
  <c r="H9" i="20"/>
  <c r="H113" i="17"/>
  <c r="H74" i="17"/>
  <c r="H148" i="17"/>
  <c r="H18" i="17"/>
  <c r="H149" i="20"/>
  <c r="H114" i="21"/>
  <c r="H131" i="21"/>
  <c r="H50" i="20"/>
  <c r="H44" i="21"/>
  <c r="H102" i="20"/>
  <c r="H22" i="20"/>
  <c r="H29" i="20"/>
  <c r="H99" i="20"/>
  <c r="H73" i="17"/>
  <c r="H128" i="17"/>
  <c r="H111" i="21"/>
  <c r="H139" i="20"/>
  <c r="H4" i="17"/>
  <c r="H17" i="20"/>
  <c r="H26" i="21"/>
  <c r="H63" i="21"/>
  <c r="H77" i="20"/>
  <c r="H148" i="20"/>
  <c r="H115" i="20"/>
  <c r="H8" i="20"/>
  <c r="H89" i="17"/>
  <c r="H93" i="17"/>
  <c r="H146" i="20"/>
  <c r="H108" i="17"/>
  <c r="H54" i="17"/>
  <c r="H36" i="20"/>
  <c r="H55" i="21"/>
  <c r="H54" i="21"/>
  <c r="H109" i="21"/>
  <c r="H64" i="17"/>
  <c r="H103" i="21"/>
  <c r="H107" i="20"/>
  <c r="H101" i="20"/>
  <c r="H47" i="17"/>
  <c r="H126" i="20"/>
  <c r="H8" i="21"/>
  <c r="H69" i="20"/>
  <c r="H46" i="20"/>
  <c r="H77" i="21"/>
  <c r="H88" i="21"/>
  <c r="H67" i="20"/>
  <c r="H49" i="17"/>
  <c r="H139" i="21"/>
  <c r="H37" i="21"/>
  <c r="H20" i="17"/>
  <c r="H95" i="20"/>
  <c r="H46" i="17"/>
  <c r="H65" i="20"/>
  <c r="H16" i="21"/>
  <c r="H113" i="21"/>
  <c r="H98" i="21"/>
  <c r="H138" i="20"/>
  <c r="H42" i="20"/>
  <c r="H127" i="21"/>
  <c r="H86" i="21"/>
  <c r="H26" i="17"/>
  <c r="H48" i="21"/>
  <c r="H135" i="21"/>
  <c r="H146" i="21"/>
  <c r="H62" i="21"/>
  <c r="H93" i="20"/>
  <c r="H55" i="17"/>
  <c r="H140" i="20"/>
  <c r="H45" i="17"/>
  <c r="H33" i="20"/>
  <c r="H74" i="21"/>
  <c r="H49" i="20"/>
  <c r="H108" i="20"/>
  <c r="H124" i="20"/>
  <c r="H74" i="20"/>
  <c r="H25" i="17"/>
  <c r="H43" i="20"/>
  <c r="H132" i="21"/>
  <c r="H98" i="20"/>
  <c r="H114" i="17"/>
  <c r="H129" i="17"/>
  <c r="H124" i="21"/>
  <c r="H124" i="17"/>
  <c r="H5" i="17"/>
  <c r="H110" i="20"/>
  <c r="H32" i="21"/>
  <c r="H19" i="20"/>
  <c r="H111" i="20"/>
  <c r="H109" i="17"/>
  <c r="H104" i="17"/>
  <c r="R33" i="21"/>
  <c r="R43" i="21"/>
  <c r="R54" i="20"/>
  <c r="R96" i="20"/>
  <c r="R137" i="20"/>
  <c r="R132" i="21"/>
  <c r="R120" i="21"/>
  <c r="R18" i="20"/>
  <c r="R127" i="20"/>
  <c r="R147" i="20"/>
  <c r="R57" i="17"/>
  <c r="R116" i="20"/>
  <c r="R5" i="17"/>
  <c r="R31" i="17"/>
  <c r="R85" i="17"/>
  <c r="R95" i="17"/>
  <c r="R122" i="17"/>
  <c r="R132" i="17"/>
  <c r="R148" i="20"/>
  <c r="R58" i="17"/>
  <c r="R148" i="17"/>
  <c r="R6" i="20"/>
  <c r="R83" i="20"/>
  <c r="R32" i="17"/>
  <c r="R96" i="17"/>
  <c r="R131" i="17"/>
  <c r="R59" i="17"/>
  <c r="R105" i="17"/>
  <c r="R6" i="17"/>
  <c r="R16" i="17"/>
  <c r="R33" i="17"/>
  <c r="R32" i="21"/>
  <c r="R37" i="20"/>
  <c r="R63" i="20"/>
  <c r="R42" i="17"/>
  <c r="R68" i="17"/>
  <c r="R143" i="20"/>
  <c r="R11" i="17"/>
  <c r="R90" i="17"/>
  <c r="R18" i="21"/>
  <c r="R79" i="17"/>
  <c r="R76" i="20"/>
  <c r="R116" i="17"/>
  <c r="R137" i="17"/>
  <c r="R70" i="17"/>
  <c r="R84" i="17"/>
  <c r="R52" i="17"/>
  <c r="R143" i="17"/>
  <c r="R111" i="17"/>
  <c r="R47" i="17"/>
  <c r="R69" i="17"/>
  <c r="R106" i="17"/>
  <c r="R142" i="17"/>
  <c r="R143" i="21"/>
  <c r="R104" i="20"/>
  <c r="R127" i="17"/>
  <c r="R27" i="17"/>
  <c r="R74" i="17"/>
  <c r="R16" i="20"/>
  <c r="R26" i="17"/>
  <c r="R133" i="20"/>
  <c r="R63" i="17"/>
  <c r="R37" i="17"/>
  <c r="R48" i="17"/>
  <c r="R122" i="20"/>
  <c r="R110" i="21"/>
  <c r="R109" i="20"/>
  <c r="R121" i="17"/>
  <c r="R65" i="21"/>
  <c r="R100" i="17"/>
  <c r="R70" i="20"/>
  <c r="R20" i="17"/>
  <c r="R43" i="17"/>
  <c r="Q40" i="27" s="1"/>
  <c r="R53" i="17"/>
  <c r="R101" i="17"/>
  <c r="R64" i="17"/>
  <c r="R10" i="17"/>
  <c r="R21" i="17"/>
  <c r="R147" i="17"/>
  <c r="R22" i="17"/>
  <c r="R88" i="20"/>
  <c r="R126" i="17"/>
  <c r="R14" i="17"/>
  <c r="R22" i="20"/>
  <c r="R8" i="17"/>
  <c r="R129" i="17"/>
  <c r="R83" i="17"/>
  <c r="R66" i="17"/>
  <c r="R99" i="20"/>
  <c r="R84" i="20"/>
  <c r="R19" i="17"/>
  <c r="R49" i="17"/>
  <c r="R86" i="20"/>
  <c r="R80" i="21"/>
  <c r="R108" i="21"/>
  <c r="R118" i="21"/>
  <c r="R17" i="20"/>
  <c r="R128" i="21"/>
  <c r="R5" i="21"/>
  <c r="R107" i="20"/>
  <c r="R7" i="21"/>
  <c r="R27" i="20"/>
  <c r="R50" i="21"/>
  <c r="R128" i="20"/>
  <c r="R124" i="21"/>
  <c r="R121" i="21"/>
  <c r="R20" i="20"/>
  <c r="R141" i="21"/>
  <c r="R30" i="21"/>
  <c r="R26" i="21"/>
  <c r="R139" i="21"/>
  <c r="R140" i="17"/>
  <c r="R76" i="17"/>
  <c r="R79" i="20"/>
  <c r="R132" i="20"/>
  <c r="R144" i="17"/>
  <c r="R86" i="17"/>
  <c r="R129" i="20"/>
  <c r="R65" i="20"/>
  <c r="R76" i="21"/>
  <c r="R8" i="20"/>
  <c r="R49" i="21"/>
  <c r="R55" i="21"/>
  <c r="R126" i="20"/>
  <c r="R134" i="17"/>
  <c r="R66" i="20"/>
  <c r="R115" i="17"/>
  <c r="R78" i="17"/>
  <c r="R138" i="17"/>
  <c r="R104" i="17"/>
  <c r="R52" i="21"/>
  <c r="R94" i="17"/>
  <c r="R85" i="21"/>
  <c r="R28" i="17"/>
  <c r="R115" i="20"/>
  <c r="R39" i="21"/>
  <c r="R121" i="20"/>
  <c r="R113" i="20"/>
  <c r="R8" i="21"/>
  <c r="R138" i="21"/>
  <c r="R142" i="20"/>
  <c r="R113" i="17"/>
  <c r="R145" i="20"/>
  <c r="R17" i="21"/>
  <c r="R23" i="17"/>
  <c r="R71" i="20"/>
  <c r="R136" i="17"/>
  <c r="R110" i="17"/>
  <c r="R117" i="17"/>
  <c r="R36" i="21"/>
  <c r="R114" i="20"/>
  <c r="R45" i="20"/>
  <c r="R127" i="21"/>
  <c r="R137" i="21"/>
  <c r="R36" i="20"/>
  <c r="R33" i="20"/>
  <c r="R130" i="21"/>
  <c r="R59" i="21"/>
  <c r="R40" i="21"/>
  <c r="R120" i="17"/>
  <c r="R15" i="17"/>
  <c r="R56" i="17"/>
  <c r="R108" i="17"/>
  <c r="R50" i="20"/>
  <c r="R18" i="17"/>
  <c r="R89" i="17"/>
  <c r="R133" i="17"/>
  <c r="R107" i="17"/>
  <c r="R14" i="21"/>
  <c r="R138" i="20"/>
  <c r="R110" i="20"/>
  <c r="R93" i="20"/>
  <c r="R40" i="20"/>
  <c r="R140" i="21"/>
  <c r="R4" i="21"/>
  <c r="R46" i="20"/>
  <c r="R43" i="20"/>
  <c r="R52" i="20"/>
  <c r="R117" i="21"/>
  <c r="R113" i="21"/>
  <c r="R119" i="21"/>
  <c r="R124" i="17"/>
  <c r="R119" i="17"/>
  <c r="R87" i="20"/>
  <c r="R81" i="21"/>
  <c r="R29" i="21"/>
  <c r="R103" i="17"/>
  <c r="R130" i="17"/>
  <c r="R39" i="17"/>
  <c r="R24" i="17"/>
  <c r="R95" i="20"/>
  <c r="R73" i="17"/>
  <c r="R106" i="20"/>
  <c r="R98" i="20"/>
  <c r="R89" i="20"/>
  <c r="R21" i="20"/>
  <c r="R7" i="20"/>
  <c r="R39" i="20"/>
  <c r="R16" i="21"/>
  <c r="R45" i="21"/>
  <c r="R68" i="20"/>
  <c r="R122" i="21"/>
  <c r="R15" i="20"/>
  <c r="R75" i="21"/>
  <c r="R44" i="21"/>
  <c r="R145" i="17"/>
  <c r="R125" i="20"/>
  <c r="R34" i="17"/>
  <c r="R119" i="20"/>
  <c r="R35" i="20"/>
  <c r="R112" i="17"/>
  <c r="R91" i="17"/>
  <c r="R102" i="20"/>
  <c r="R77" i="20"/>
  <c r="R32" i="20"/>
  <c r="R49" i="20"/>
  <c r="R19" i="21"/>
  <c r="R58" i="21"/>
  <c r="R100" i="20"/>
  <c r="R136" i="21"/>
  <c r="R69" i="20"/>
  <c r="R135" i="17"/>
  <c r="R69" i="21"/>
  <c r="R67" i="20"/>
  <c r="R46" i="21"/>
  <c r="R41" i="17"/>
  <c r="R139" i="20"/>
  <c r="R136" i="20"/>
  <c r="R80" i="17"/>
  <c r="R73" i="20"/>
  <c r="R42" i="20"/>
  <c r="R25" i="21"/>
  <c r="R70" i="21"/>
  <c r="R67" i="21"/>
  <c r="R111" i="21"/>
  <c r="R19" i="20"/>
  <c r="R101" i="20"/>
  <c r="R131" i="21"/>
  <c r="R25" i="20"/>
  <c r="R37" i="21"/>
  <c r="R71" i="21"/>
  <c r="R149" i="17"/>
  <c r="R61" i="21"/>
  <c r="R75" i="17"/>
  <c r="R31" i="21"/>
  <c r="R54" i="21"/>
  <c r="R73" i="21"/>
  <c r="R125" i="21"/>
  <c r="R20" i="21"/>
  <c r="R11" i="21"/>
  <c r="R123" i="20"/>
  <c r="R125" i="17"/>
  <c r="R82" i="17"/>
  <c r="Q79" i="27" s="1"/>
  <c r="R87" i="17"/>
  <c r="R29" i="17"/>
  <c r="R31" i="20"/>
  <c r="R102" i="17"/>
  <c r="R146" i="20"/>
  <c r="R38" i="20"/>
  <c r="R116" i="21"/>
  <c r="R23" i="21"/>
  <c r="R111" i="20"/>
  <c r="R84" i="21"/>
  <c r="R12" i="21"/>
  <c r="R9" i="21"/>
  <c r="R22" i="21"/>
  <c r="R35" i="21"/>
  <c r="R87" i="21"/>
  <c r="R126" i="21"/>
  <c r="R146" i="21"/>
  <c r="R124" i="20"/>
  <c r="R55" i="20"/>
  <c r="R35" i="17"/>
  <c r="R77" i="17"/>
  <c r="R130" i="20"/>
  <c r="R25" i="17"/>
  <c r="R114" i="21"/>
  <c r="R80" i="20"/>
  <c r="R97" i="17"/>
  <c r="R51" i="17"/>
  <c r="R42" i="21"/>
  <c r="R34" i="21"/>
  <c r="R28" i="21"/>
  <c r="R38" i="21"/>
  <c r="R48" i="21"/>
  <c r="R97" i="21"/>
  <c r="R5" i="20"/>
  <c r="R34" i="20"/>
  <c r="R51" i="20"/>
  <c r="R9" i="17"/>
  <c r="R41" i="21"/>
  <c r="R93" i="21"/>
  <c r="R94" i="20"/>
  <c r="R133" i="21"/>
  <c r="R79" i="21"/>
  <c r="R106" i="21"/>
  <c r="R78" i="21"/>
  <c r="R60" i="17"/>
  <c r="R135" i="21"/>
  <c r="R47" i="20"/>
  <c r="R26" i="20"/>
  <c r="R13" i="20"/>
  <c r="R72" i="20"/>
  <c r="R4" i="20"/>
  <c r="R55" i="17"/>
  <c r="R74" i="20"/>
  <c r="R75" i="20"/>
  <c r="R128" i="17"/>
  <c r="R90" i="20"/>
  <c r="R118" i="17"/>
  <c r="R62" i="21"/>
  <c r="R96" i="21"/>
  <c r="R103" i="20"/>
  <c r="R36" i="17"/>
  <c r="R146" i="17"/>
  <c r="R149" i="20"/>
  <c r="R48" i="20"/>
  <c r="R38" i="17"/>
  <c r="R56" i="21"/>
  <c r="R72" i="21"/>
  <c r="R9" i="20"/>
  <c r="R57" i="21"/>
  <c r="R59" i="20"/>
  <c r="R105" i="20"/>
  <c r="R65" i="17"/>
  <c r="R90" i="21"/>
  <c r="R100" i="21"/>
  <c r="R141" i="20"/>
  <c r="R60" i="21"/>
  <c r="R13" i="21"/>
  <c r="R62" i="20"/>
  <c r="R97" i="20"/>
  <c r="R61" i="17"/>
  <c r="R77" i="21"/>
  <c r="R78" i="20"/>
  <c r="R12" i="20"/>
  <c r="R141" i="17"/>
  <c r="R67" i="17"/>
  <c r="R6" i="21"/>
  <c r="R81" i="20"/>
  <c r="R30" i="17"/>
  <c r="R94" i="21"/>
  <c r="R123" i="17"/>
  <c r="R142" i="21"/>
  <c r="R58" i="20"/>
  <c r="R144" i="20"/>
  <c r="R66" i="21"/>
  <c r="R62" i="17"/>
  <c r="R41" i="20"/>
  <c r="R109" i="17"/>
  <c r="R54" i="17"/>
  <c r="R123" i="21"/>
  <c r="R27" i="21"/>
  <c r="R89" i="21"/>
  <c r="R109" i="21"/>
  <c r="R88" i="21"/>
  <c r="R13" i="17"/>
  <c r="R64" i="21"/>
  <c r="R50" i="17"/>
  <c r="R95" i="21"/>
  <c r="R44" i="17"/>
  <c r="R91" i="21"/>
  <c r="R99" i="21"/>
  <c r="R30" i="20"/>
  <c r="R98" i="21"/>
  <c r="R91" i="20"/>
  <c r="R148" i="21"/>
  <c r="R135" i="20"/>
  <c r="R21" i="21"/>
  <c r="R131" i="20"/>
  <c r="R102" i="21"/>
  <c r="R10" i="21"/>
  <c r="R103" i="21"/>
  <c r="R64" i="20"/>
  <c r="R112" i="21"/>
  <c r="R71" i="17"/>
  <c r="R140" i="20"/>
  <c r="R45" i="17"/>
  <c r="R17" i="17"/>
  <c r="R118" i="20"/>
  <c r="R115" i="21"/>
  <c r="R24" i="21"/>
  <c r="R44" i="20"/>
  <c r="R60" i="20"/>
  <c r="R51" i="21"/>
  <c r="R40" i="17"/>
  <c r="R72" i="17"/>
  <c r="R12" i="17"/>
  <c r="R149" i="21"/>
  <c r="R147" i="21"/>
  <c r="R53" i="21"/>
  <c r="R53" i="20"/>
  <c r="R104" i="21"/>
  <c r="R86" i="21"/>
  <c r="R63" i="21"/>
  <c r="R92" i="20"/>
  <c r="R120" i="20"/>
  <c r="R57" i="20"/>
  <c r="R7" i="17"/>
  <c r="R61" i="20"/>
  <c r="R47" i="21"/>
  <c r="R23" i="20"/>
  <c r="R145" i="21"/>
  <c r="R56" i="20"/>
  <c r="R29" i="20"/>
  <c r="R114" i="17"/>
  <c r="R139" i="17"/>
  <c r="R46" i="17"/>
  <c r="R92" i="17"/>
  <c r="R82" i="20"/>
  <c r="R82" i="21"/>
  <c r="R134" i="21"/>
  <c r="R15" i="21"/>
  <c r="R134" i="20"/>
  <c r="R98" i="17"/>
  <c r="R24" i="20"/>
  <c r="R4" i="17"/>
  <c r="R10" i="20"/>
  <c r="R92" i="21"/>
  <c r="R144" i="21"/>
  <c r="R68" i="21"/>
  <c r="R117" i="20"/>
  <c r="R93" i="17"/>
  <c r="R108" i="20"/>
  <c r="R81" i="17"/>
  <c r="R28" i="20"/>
  <c r="R105" i="21"/>
  <c r="R11" i="20"/>
  <c r="R107" i="21"/>
  <c r="R74" i="21"/>
  <c r="R129" i="21"/>
  <c r="R112" i="20"/>
  <c r="R88" i="17"/>
  <c r="R101" i="21"/>
  <c r="R14" i="20"/>
  <c r="R99" i="17"/>
  <c r="R85" i="20"/>
  <c r="R83" i="21"/>
  <c r="L5" i="9"/>
  <c r="L4" i="9"/>
  <c r="H5" i="9"/>
  <c r="H4" i="9"/>
  <c r="E4" i="9"/>
  <c r="D15" i="21" s="1"/>
  <c r="K5" i="9"/>
  <c r="K4" i="9"/>
  <c r="N5" i="9"/>
  <c r="N4" i="9"/>
  <c r="G4" i="9"/>
  <c r="G5" i="9"/>
  <c r="D127" i="20"/>
  <c r="D4" i="20"/>
  <c r="D29" i="20"/>
  <c r="D53" i="21"/>
  <c r="D41" i="21"/>
  <c r="D44" i="21"/>
  <c r="D23" i="21"/>
  <c r="D26" i="21"/>
  <c r="D10" i="21"/>
  <c r="D67" i="21"/>
  <c r="D131" i="20"/>
  <c r="D34" i="17"/>
  <c r="D126" i="17"/>
  <c r="D147" i="17"/>
  <c r="D96" i="20"/>
  <c r="D148" i="20"/>
  <c r="D72" i="20"/>
  <c r="D93" i="20"/>
  <c r="D146" i="21"/>
  <c r="D21" i="20"/>
  <c r="D57" i="20"/>
  <c r="D63" i="20"/>
  <c r="D10" i="17"/>
  <c r="D20" i="17"/>
  <c r="D60" i="21"/>
  <c r="D87" i="21"/>
  <c r="D98" i="17"/>
  <c r="D112" i="17"/>
  <c r="D67" i="17"/>
  <c r="D88" i="17"/>
  <c r="D32" i="17"/>
  <c r="D46" i="17"/>
  <c r="D80" i="20"/>
  <c r="D124" i="20"/>
  <c r="D96" i="21"/>
  <c r="D123" i="21"/>
  <c r="D19" i="17"/>
  <c r="D56" i="17"/>
  <c r="D140" i="17"/>
  <c r="D120" i="21"/>
  <c r="D132" i="20"/>
  <c r="D9" i="17"/>
  <c r="D6" i="17"/>
  <c r="D45" i="17"/>
  <c r="E18" i="21"/>
  <c r="E39" i="21"/>
  <c r="E95" i="21"/>
  <c r="E41" i="20"/>
  <c r="E100" i="20"/>
  <c r="E103" i="20"/>
  <c r="E121" i="20"/>
  <c r="E124" i="20"/>
  <c r="E130" i="20"/>
  <c r="E133" i="20"/>
  <c r="E6" i="21"/>
  <c r="E12" i="21"/>
  <c r="E15" i="21"/>
  <c r="E24" i="21"/>
  <c r="E30" i="21"/>
  <c r="E36" i="21"/>
  <c r="E92" i="21"/>
  <c r="E8" i="20"/>
  <c r="E11" i="20"/>
  <c r="E14" i="20"/>
  <c r="E9" i="21"/>
  <c r="E21" i="21"/>
  <c r="E27" i="21"/>
  <c r="E33" i="21"/>
  <c r="E89" i="21"/>
  <c r="E148" i="21"/>
  <c r="E5" i="20"/>
  <c r="E17" i="20"/>
  <c r="E20" i="20"/>
  <c r="E59" i="21"/>
  <c r="E86" i="21"/>
  <c r="E142" i="21"/>
  <c r="E145" i="21"/>
  <c r="E23" i="20"/>
  <c r="E26" i="20"/>
  <c r="E29" i="20"/>
  <c r="E53" i="21"/>
  <c r="E56" i="21"/>
  <c r="E65" i="21"/>
  <c r="E83" i="21"/>
  <c r="E118" i="21"/>
  <c r="E139" i="21"/>
  <c r="E47" i="21"/>
  <c r="E50" i="21"/>
  <c r="E62" i="21"/>
  <c r="E71" i="21"/>
  <c r="E77" i="21"/>
  <c r="E80" i="21"/>
  <c r="E100" i="21"/>
  <c r="E106" i="21"/>
  <c r="E112" i="21"/>
  <c r="E115" i="21"/>
  <c r="E124" i="21"/>
  <c r="E130" i="21"/>
  <c r="E136" i="21"/>
  <c r="E41" i="21"/>
  <c r="E44" i="21"/>
  <c r="E68" i="21"/>
  <c r="E74" i="21"/>
  <c r="E97" i="21"/>
  <c r="E103" i="21"/>
  <c r="E109" i="21"/>
  <c r="E121" i="21"/>
  <c r="E127" i="21"/>
  <c r="E133" i="21"/>
  <c r="E14" i="21"/>
  <c r="E17" i="21"/>
  <c r="E38" i="21"/>
  <c r="E94" i="21"/>
  <c r="E13" i="20"/>
  <c r="E40" i="20"/>
  <c r="E40" i="21"/>
  <c r="E43" i="21"/>
  <c r="E73" i="21"/>
  <c r="E96" i="21"/>
  <c r="E5" i="21"/>
  <c r="E20" i="21"/>
  <c r="E25" i="21"/>
  <c r="E120" i="21"/>
  <c r="E19" i="20"/>
  <c r="E22" i="20"/>
  <c r="E30" i="20"/>
  <c r="E52" i="20"/>
  <c r="E58" i="20"/>
  <c r="E64" i="20"/>
  <c r="E76" i="20"/>
  <c r="E82" i="20"/>
  <c r="E88" i="20"/>
  <c r="E102" i="20"/>
  <c r="E137" i="20"/>
  <c r="E11" i="17"/>
  <c r="E37" i="17"/>
  <c r="E66" i="17"/>
  <c r="E100" i="17"/>
  <c r="E108" i="17"/>
  <c r="E6" i="20"/>
  <c r="E49" i="20"/>
  <c r="E134" i="20"/>
  <c r="E21" i="17"/>
  <c r="E29" i="17"/>
  <c r="E50" i="17"/>
  <c r="E58" i="17"/>
  <c r="E71" i="17"/>
  <c r="E79" i="17"/>
  <c r="E137" i="17"/>
  <c r="E145" i="17"/>
  <c r="E34" i="17"/>
  <c r="E42" i="17"/>
  <c r="E84" i="17"/>
  <c r="E92" i="17"/>
  <c r="E121" i="17"/>
  <c r="E129" i="17"/>
  <c r="E97" i="17"/>
  <c r="E105" i="17"/>
  <c r="E113" i="17"/>
  <c r="E142" i="17"/>
  <c r="E134" i="17"/>
  <c r="E147" i="17"/>
  <c r="E55" i="21"/>
  <c r="E108" i="21"/>
  <c r="E116" i="21"/>
  <c r="E18" i="20"/>
  <c r="E48" i="20"/>
  <c r="E4" i="20"/>
  <c r="E10" i="17"/>
  <c r="E20" i="17"/>
  <c r="E28" i="17"/>
  <c r="E49" i="17"/>
  <c r="E57" i="17"/>
  <c r="E10" i="21"/>
  <c r="E67" i="21"/>
  <c r="E75" i="21"/>
  <c r="E98" i="21"/>
  <c r="E117" i="21"/>
  <c r="E128" i="21"/>
  <c r="E45" i="21"/>
  <c r="E64" i="21"/>
  <c r="E93" i="21"/>
  <c r="E125" i="21"/>
  <c r="E144" i="21"/>
  <c r="E38" i="20"/>
  <c r="E46" i="20"/>
  <c r="E99" i="20"/>
  <c r="E131" i="20"/>
  <c r="E7" i="21"/>
  <c r="E35" i="21"/>
  <c r="E88" i="21"/>
  <c r="E114" i="21"/>
  <c r="E27" i="20"/>
  <c r="E43" i="20"/>
  <c r="E96" i="20"/>
  <c r="E148" i="20"/>
  <c r="E18" i="17"/>
  <c r="E26" i="17"/>
  <c r="E47" i="17"/>
  <c r="E55" i="17"/>
  <c r="E63" i="17"/>
  <c r="E76" i="17"/>
  <c r="E61" i="21"/>
  <c r="E72" i="21"/>
  <c r="E141" i="21"/>
  <c r="E149" i="21"/>
  <c r="E16" i="20"/>
  <c r="E24" i="20"/>
  <c r="E113" i="20"/>
  <c r="E125" i="20"/>
  <c r="E128" i="20"/>
  <c r="E145" i="20"/>
  <c r="E8" i="17"/>
  <c r="E39" i="17"/>
  <c r="E68" i="17"/>
  <c r="E89" i="17"/>
  <c r="E22" i="21"/>
  <c r="E42" i="21"/>
  <c r="E58" i="21"/>
  <c r="E122" i="21"/>
  <c r="E32" i="20"/>
  <c r="E35" i="20"/>
  <c r="E72" i="20"/>
  <c r="E93" i="20"/>
  <c r="E107" i="20"/>
  <c r="E110" i="20"/>
  <c r="E119" i="20"/>
  <c r="E142" i="20"/>
  <c r="E13" i="17"/>
  <c r="E23" i="17"/>
  <c r="E31" i="17"/>
  <c r="E52" i="17"/>
  <c r="E60" i="17"/>
  <c r="E73" i="17"/>
  <c r="E81" i="17"/>
  <c r="E102" i="17"/>
  <c r="E110" i="17"/>
  <c r="E118" i="17"/>
  <c r="E126" i="17"/>
  <c r="E32" i="21"/>
  <c r="E37" i="21"/>
  <c r="E69" i="21"/>
  <c r="E85" i="21"/>
  <c r="E111" i="21"/>
  <c r="E119" i="21"/>
  <c r="E146" i="21"/>
  <c r="E21" i="20"/>
  <c r="E54" i="20"/>
  <c r="E60" i="20"/>
  <c r="E66" i="20"/>
  <c r="E69" i="20"/>
  <c r="E78" i="20"/>
  <c r="E84" i="20"/>
  <c r="E90" i="20"/>
  <c r="E104" i="20"/>
  <c r="E116" i="20"/>
  <c r="E122" i="20"/>
  <c r="E139" i="20"/>
  <c r="E15" i="17"/>
  <c r="E44" i="17"/>
  <c r="E86" i="17"/>
  <c r="E94" i="17"/>
  <c r="E19" i="21"/>
  <c r="E66" i="21"/>
  <c r="E90" i="21"/>
  <c r="E138" i="21"/>
  <c r="E51" i="20"/>
  <c r="E57" i="20"/>
  <c r="E63" i="20"/>
  <c r="E75" i="20"/>
  <c r="E81" i="20"/>
  <c r="E87" i="20"/>
  <c r="E101" i="20"/>
  <c r="E136" i="20"/>
  <c r="E5" i="17"/>
  <c r="E36" i="17"/>
  <c r="E65" i="17"/>
  <c r="E99" i="17"/>
  <c r="E107" i="17"/>
  <c r="E115" i="17"/>
  <c r="E123" i="17"/>
  <c r="E131" i="17"/>
  <c r="E139" i="17"/>
  <c r="E11" i="21"/>
  <c r="E26" i="21"/>
  <c r="E31" i="21"/>
  <c r="E49" i="21"/>
  <c r="E84" i="21"/>
  <c r="E110" i="21"/>
  <c r="E7" i="20"/>
  <c r="E12" i="20"/>
  <c r="E31" i="20"/>
  <c r="E53" i="20"/>
  <c r="E56" i="20"/>
  <c r="E59" i="20"/>
  <c r="E62" i="20"/>
  <c r="E65" i="20"/>
  <c r="E74" i="20"/>
  <c r="E77" i="20"/>
  <c r="E80" i="20"/>
  <c r="E83" i="20"/>
  <c r="E86" i="20"/>
  <c r="E89" i="20"/>
  <c r="E138" i="20"/>
  <c r="E12" i="17"/>
  <c r="E22" i="17"/>
  <c r="E30" i="17"/>
  <c r="E51" i="17"/>
  <c r="E59" i="17"/>
  <c r="E72" i="17"/>
  <c r="E80" i="17"/>
  <c r="E101" i="17"/>
  <c r="E109" i="17"/>
  <c r="E146" i="17"/>
  <c r="E101" i="21"/>
  <c r="E39" i="20"/>
  <c r="E44" i="20"/>
  <c r="E149" i="20"/>
  <c r="E6" i="17"/>
  <c r="E38" i="17"/>
  <c r="E45" i="17"/>
  <c r="E82" i="17"/>
  <c r="E122" i="17"/>
  <c r="E148" i="17"/>
  <c r="E34" i="20"/>
  <c r="E24" i="17"/>
  <c r="E61" i="17"/>
  <c r="E96" i="17"/>
  <c r="E75" i="17"/>
  <c r="E117" i="17"/>
  <c r="E124" i="17"/>
  <c r="E136" i="17"/>
  <c r="E143" i="17"/>
  <c r="E138" i="17"/>
  <c r="E114" i="17"/>
  <c r="E140" i="17"/>
  <c r="E13" i="21"/>
  <c r="E140" i="21"/>
  <c r="E28" i="20"/>
  <c r="E33" i="20"/>
  <c r="E68" i="20"/>
  <c r="E109" i="20"/>
  <c r="E95" i="17"/>
  <c r="E54" i="21"/>
  <c r="E76" i="21"/>
  <c r="E147" i="21"/>
  <c r="E55" i="20"/>
  <c r="E117" i="20"/>
  <c r="E140" i="20"/>
  <c r="E14" i="17"/>
  <c r="E74" i="17"/>
  <c r="E116" i="17"/>
  <c r="E128" i="17"/>
  <c r="E135" i="21"/>
  <c r="E50" i="20"/>
  <c r="E91" i="20"/>
  <c r="E106" i="20"/>
  <c r="E114" i="20"/>
  <c r="E135" i="20"/>
  <c r="E53" i="17"/>
  <c r="E67" i="17"/>
  <c r="E88" i="17"/>
  <c r="E8" i="21"/>
  <c r="E81" i="21"/>
  <c r="E25" i="20"/>
  <c r="E73" i="20"/>
  <c r="E16" i="17"/>
  <c r="E111" i="17"/>
  <c r="E135" i="17"/>
  <c r="E46" i="21"/>
  <c r="E105" i="21"/>
  <c r="E132" i="21"/>
  <c r="E45" i="20"/>
  <c r="E111" i="20"/>
  <c r="E7" i="17"/>
  <c r="E32" i="17"/>
  <c r="E46" i="17"/>
  <c r="E69" i="17"/>
  <c r="E90" i="17"/>
  <c r="E104" i="17"/>
  <c r="E149" i="17"/>
  <c r="E29" i="21"/>
  <c r="E48" i="21"/>
  <c r="E99" i="21"/>
  <c r="E42" i="20"/>
  <c r="E47" i="20"/>
  <c r="E147" i="20"/>
  <c r="E27" i="17"/>
  <c r="E41" i="17"/>
  <c r="E64" i="17"/>
  <c r="E78" i="17"/>
  <c r="E120" i="17"/>
  <c r="E63" i="21"/>
  <c r="E134" i="21"/>
  <c r="E37" i="20"/>
  <c r="E85" i="20"/>
  <c r="E105" i="20"/>
  <c r="E43" i="17"/>
  <c r="E87" i="17"/>
  <c r="E131" i="21"/>
  <c r="E4" i="17"/>
  <c r="E127" i="17"/>
  <c r="E60" i="21"/>
  <c r="E87" i="21"/>
  <c r="E61" i="20"/>
  <c r="E118" i="20"/>
  <c r="E126" i="20"/>
  <c r="E141" i="20"/>
  <c r="E16" i="21"/>
  <c r="E82" i="21"/>
  <c r="E123" i="21"/>
  <c r="E143" i="21"/>
  <c r="E9" i="20"/>
  <c r="E92" i="20"/>
  <c r="E97" i="20"/>
  <c r="E146" i="20"/>
  <c r="E17" i="17"/>
  <c r="E40" i="17"/>
  <c r="E54" i="17"/>
  <c r="E98" i="17"/>
  <c r="E28" i="21"/>
  <c r="E79" i="20"/>
  <c r="E115" i="20"/>
  <c r="E33" i="17"/>
  <c r="E77" i="17"/>
  <c r="E91" i="17"/>
  <c r="E112" i="17"/>
  <c r="E133" i="17"/>
  <c r="E23" i="21"/>
  <c r="E57" i="21"/>
  <c r="E4" i="21"/>
  <c r="E36" i="20"/>
  <c r="E112" i="20"/>
  <c r="E123" i="20"/>
  <c r="E19" i="17"/>
  <c r="E35" i="17"/>
  <c r="E56" i="17"/>
  <c r="E70" i="17"/>
  <c r="E119" i="17"/>
  <c r="E52" i="21"/>
  <c r="E91" i="21"/>
  <c r="E113" i="21"/>
  <c r="E71" i="20"/>
  <c r="E94" i="20"/>
  <c r="E143" i="20"/>
  <c r="E93" i="17"/>
  <c r="E79" i="21"/>
  <c r="E120" i="20"/>
  <c r="E51" i="21"/>
  <c r="E78" i="21"/>
  <c r="E137" i="21"/>
  <c r="E70" i="20"/>
  <c r="E83" i="17"/>
  <c r="E130" i="17"/>
  <c r="E102" i="21"/>
  <c r="E129" i="21"/>
  <c r="E15" i="20"/>
  <c r="E108" i="20"/>
  <c r="E25" i="17"/>
  <c r="E48" i="17"/>
  <c r="E62" i="17"/>
  <c r="E85" i="17"/>
  <c r="E34" i="21"/>
  <c r="E107" i="21"/>
  <c r="E10" i="20"/>
  <c r="E67" i="20"/>
  <c r="E98" i="20"/>
  <c r="E127" i="20"/>
  <c r="E132" i="20"/>
  <c r="E9" i="17"/>
  <c r="E106" i="17"/>
  <c r="E125" i="17"/>
  <c r="E132" i="17"/>
  <c r="E144" i="17"/>
  <c r="E70" i="21"/>
  <c r="E104" i="21"/>
  <c r="E103" i="17"/>
  <c r="E141" i="17"/>
  <c r="E126" i="21"/>
  <c r="E129" i="20"/>
  <c r="E144" i="20"/>
  <c r="E95" i="20"/>
  <c r="D5" i="25"/>
  <c r="D15" i="25"/>
  <c r="D25" i="25"/>
  <c r="D35" i="25"/>
  <c r="D45" i="25"/>
  <c r="D55" i="25"/>
  <c r="D65" i="25"/>
  <c r="D75" i="25"/>
  <c r="D85" i="25"/>
  <c r="D95" i="25"/>
  <c r="D105" i="25"/>
  <c r="D115" i="25"/>
  <c r="D125" i="25"/>
  <c r="D135" i="25"/>
  <c r="D145" i="25"/>
  <c r="D7" i="22"/>
  <c r="D17" i="22"/>
  <c r="D27" i="22"/>
  <c r="D37" i="22"/>
  <c r="D47" i="22"/>
  <c r="D57" i="22"/>
  <c r="D67" i="22"/>
  <c r="D77" i="22"/>
  <c r="D87" i="22"/>
  <c r="D97" i="22"/>
  <c r="D107" i="22"/>
  <c r="D117" i="22"/>
  <c r="D127" i="22"/>
  <c r="D137" i="22"/>
  <c r="D147" i="22"/>
  <c r="D8" i="25"/>
  <c r="D18" i="25"/>
  <c r="D28" i="25"/>
  <c r="D38" i="25"/>
  <c r="D48" i="25"/>
  <c r="D58" i="25"/>
  <c r="D68" i="25"/>
  <c r="D78" i="25"/>
  <c r="D88" i="25"/>
  <c r="D98" i="25"/>
  <c r="D108" i="25"/>
  <c r="D118" i="25"/>
  <c r="D128" i="25"/>
  <c r="D138" i="25"/>
  <c r="D148" i="25"/>
  <c r="D10" i="22"/>
  <c r="D20" i="22"/>
  <c r="D30" i="22"/>
  <c r="D40" i="22"/>
  <c r="D50" i="22"/>
  <c r="D60" i="22"/>
  <c r="D70" i="22"/>
  <c r="D80" i="22"/>
  <c r="D90" i="22"/>
  <c r="D100" i="22"/>
  <c r="D110" i="22"/>
  <c r="D120" i="22"/>
  <c r="D130" i="22"/>
  <c r="D140" i="22"/>
  <c r="D4" i="22"/>
  <c r="D11" i="25"/>
  <c r="D21" i="25"/>
  <c r="D31" i="25"/>
  <c r="D41" i="25"/>
  <c r="D51" i="25"/>
  <c r="D61" i="25"/>
  <c r="D71" i="25"/>
  <c r="D81" i="25"/>
  <c r="D91" i="25"/>
  <c r="D101" i="25"/>
  <c r="D111" i="25"/>
  <c r="D121" i="25"/>
  <c r="D131" i="25"/>
  <c r="D141" i="25"/>
  <c r="D13" i="22"/>
  <c r="D23" i="22"/>
  <c r="D33" i="22"/>
  <c r="D43" i="22"/>
  <c r="D53" i="22"/>
  <c r="D63" i="22"/>
  <c r="D73" i="22"/>
  <c r="D83" i="22"/>
  <c r="D93" i="22"/>
  <c r="D103" i="22"/>
  <c r="D113" i="22"/>
  <c r="D123" i="22"/>
  <c r="D133" i="22"/>
  <c r="D143" i="22"/>
  <c r="D14" i="25"/>
  <c r="D24" i="25"/>
  <c r="D34" i="25"/>
  <c r="D44" i="25"/>
  <c r="D54" i="25"/>
  <c r="D64" i="25"/>
  <c r="D74" i="25"/>
  <c r="D84" i="25"/>
  <c r="D94" i="25"/>
  <c r="D104" i="25"/>
  <c r="D114" i="25"/>
  <c r="D124" i="25"/>
  <c r="D134" i="25"/>
  <c r="D144" i="25"/>
  <c r="D6" i="22"/>
  <c r="D16" i="22"/>
  <c r="D26" i="22"/>
  <c r="D36" i="22"/>
  <c r="D46" i="22"/>
  <c r="D56" i="22"/>
  <c r="D66" i="22"/>
  <c r="D76" i="22"/>
  <c r="D86" i="22"/>
  <c r="D96" i="22"/>
  <c r="D106" i="22"/>
  <c r="D116" i="22"/>
  <c r="D126" i="22"/>
  <c r="D136" i="22"/>
  <c r="D146" i="22"/>
  <c r="D13" i="25"/>
  <c r="D23" i="25"/>
  <c r="D33" i="25"/>
  <c r="D43" i="25"/>
  <c r="D53" i="25"/>
  <c r="D63" i="25"/>
  <c r="D73" i="25"/>
  <c r="D83" i="25"/>
  <c r="D93" i="25"/>
  <c r="D103" i="25"/>
  <c r="D113" i="25"/>
  <c r="D123" i="25"/>
  <c r="D133" i="25"/>
  <c r="D143" i="25"/>
  <c r="D5" i="22"/>
  <c r="D15" i="22"/>
  <c r="D25" i="22"/>
  <c r="D35" i="22"/>
  <c r="D45" i="22"/>
  <c r="D55" i="22"/>
  <c r="D65" i="22"/>
  <c r="D75" i="22"/>
  <c r="D85" i="22"/>
  <c r="D95" i="22"/>
  <c r="D105" i="22"/>
  <c r="D115" i="22"/>
  <c r="D125" i="22"/>
  <c r="D135" i="22"/>
  <c r="D145" i="22"/>
  <c r="D37" i="25"/>
  <c r="D40" i="25"/>
  <c r="D138" i="22"/>
  <c r="D141" i="22"/>
  <c r="D144" i="22"/>
  <c r="D56" i="25"/>
  <c r="D59" i="25"/>
  <c r="D62" i="25"/>
  <c r="D117" i="25"/>
  <c r="D120" i="25"/>
  <c r="D18" i="22"/>
  <c r="D21" i="22"/>
  <c r="D24" i="22"/>
  <c r="D79" i="22"/>
  <c r="D82" i="22"/>
  <c r="D86" i="25"/>
  <c r="D89" i="25"/>
  <c r="D92" i="25"/>
  <c r="D147" i="25"/>
  <c r="D4" i="25"/>
  <c r="D48" i="22"/>
  <c r="D51" i="22"/>
  <c r="D54" i="22"/>
  <c r="D109" i="22"/>
  <c r="D112" i="22"/>
  <c r="D57" i="25"/>
  <c r="D60" i="25"/>
  <c r="D19" i="22"/>
  <c r="D22" i="22"/>
  <c r="D106" i="25"/>
  <c r="D109" i="25"/>
  <c r="D112" i="25"/>
  <c r="D68" i="22"/>
  <c r="D71" i="22"/>
  <c r="D74" i="22"/>
  <c r="D129" i="22"/>
  <c r="D132" i="22"/>
  <c r="D16" i="25"/>
  <c r="D19" i="25"/>
  <c r="D22" i="25"/>
  <c r="D77" i="25"/>
  <c r="D80" i="25"/>
  <c r="D39" i="22"/>
  <c r="D42" i="22"/>
  <c r="D126" i="25"/>
  <c r="D129" i="25"/>
  <c r="D132" i="25"/>
  <c r="D88" i="22"/>
  <c r="D91" i="22"/>
  <c r="D94" i="22"/>
  <c r="D149" i="22"/>
  <c r="D36" i="25"/>
  <c r="D39" i="25"/>
  <c r="D42" i="25"/>
  <c r="D97" i="25"/>
  <c r="D100" i="25"/>
  <c r="D59" i="22"/>
  <c r="D62" i="22"/>
  <c r="D7" i="25"/>
  <c r="D10" i="25"/>
  <c r="D146" i="25"/>
  <c r="D149" i="25"/>
  <c r="D108" i="22"/>
  <c r="D111" i="22"/>
  <c r="D114" i="22"/>
  <c r="D6" i="25"/>
  <c r="D9" i="25"/>
  <c r="D12" i="25"/>
  <c r="D67" i="25"/>
  <c r="D70" i="25"/>
  <c r="D29" i="22"/>
  <c r="D32" i="22"/>
  <c r="D26" i="25"/>
  <c r="D29" i="25"/>
  <c r="D32" i="25"/>
  <c r="D72" i="25"/>
  <c r="D34" i="22"/>
  <c r="D128" i="22"/>
  <c r="D79" i="25"/>
  <c r="D87" i="25"/>
  <c r="D41" i="22"/>
  <c r="D49" i="22"/>
  <c r="D122" i="25"/>
  <c r="D84" i="22"/>
  <c r="D76" i="25"/>
  <c r="D119" i="25"/>
  <c r="D127" i="25"/>
  <c r="D38" i="22"/>
  <c r="D81" i="22"/>
  <c r="D89" i="22"/>
  <c r="D124" i="22"/>
  <c r="D148" i="22"/>
  <c r="D46" i="25"/>
  <c r="D49" i="25"/>
  <c r="D52" i="25"/>
  <c r="D116" i="25"/>
  <c r="D8" i="22"/>
  <c r="D11" i="22"/>
  <c r="D14" i="22"/>
  <c r="D78" i="22"/>
  <c r="D121" i="22"/>
  <c r="D118" i="22"/>
  <c r="D137" i="25"/>
  <c r="D140" i="25"/>
  <c r="D99" i="22"/>
  <c r="D102" i="22"/>
  <c r="D134" i="22"/>
  <c r="D142" i="22"/>
  <c r="D107" i="25"/>
  <c r="D69" i="22"/>
  <c r="D99" i="25"/>
  <c r="D61" i="22"/>
  <c r="D131" i="22"/>
  <c r="D139" i="22"/>
  <c r="D96" i="25"/>
  <c r="D58" i="22"/>
  <c r="D69" i="25"/>
  <c r="D136" i="25"/>
  <c r="D139" i="25"/>
  <c r="D142" i="25"/>
  <c r="D31" i="22"/>
  <c r="D98" i="22"/>
  <c r="D101" i="22"/>
  <c r="D104" i="22"/>
  <c r="D20" i="25"/>
  <c r="D66" i="25"/>
  <c r="D28" i="22"/>
  <c r="D47" i="25"/>
  <c r="D50" i="25"/>
  <c r="D9" i="22"/>
  <c r="D12" i="22"/>
  <c r="D122" i="22"/>
  <c r="D17" i="25"/>
  <c r="D82" i="25"/>
  <c r="D90" i="25"/>
  <c r="D44" i="22"/>
  <c r="D52" i="22"/>
  <c r="D119" i="22"/>
  <c r="D130" i="25"/>
  <c r="D92" i="22"/>
  <c r="D27" i="25"/>
  <c r="D30" i="25"/>
  <c r="D102" i="25"/>
  <c r="D110" i="25"/>
  <c r="D64" i="22"/>
  <c r="D72" i="22"/>
  <c r="E12" i="25"/>
  <c r="E22" i="25"/>
  <c r="E32" i="25"/>
  <c r="E42" i="25"/>
  <c r="E52" i="25"/>
  <c r="E62" i="25"/>
  <c r="E72" i="25"/>
  <c r="E82" i="25"/>
  <c r="E92" i="25"/>
  <c r="E102" i="25"/>
  <c r="E112" i="25"/>
  <c r="E122" i="25"/>
  <c r="E132" i="25"/>
  <c r="E142" i="25"/>
  <c r="E14" i="22"/>
  <c r="E24" i="22"/>
  <c r="E34" i="22"/>
  <c r="E44" i="22"/>
  <c r="E54" i="22"/>
  <c r="E64" i="22"/>
  <c r="E74" i="22"/>
  <c r="E84" i="22"/>
  <c r="E94" i="22"/>
  <c r="E104" i="22"/>
  <c r="E114" i="22"/>
  <c r="E124" i="22"/>
  <c r="E134" i="22"/>
  <c r="E144" i="22"/>
  <c r="E5" i="25"/>
  <c r="E15" i="25"/>
  <c r="E25" i="25"/>
  <c r="E35" i="25"/>
  <c r="E45" i="25"/>
  <c r="E55" i="25"/>
  <c r="E65" i="25"/>
  <c r="E75" i="25"/>
  <c r="E85" i="25"/>
  <c r="E95" i="25"/>
  <c r="E105" i="25"/>
  <c r="E115" i="25"/>
  <c r="E125" i="25"/>
  <c r="E135" i="25"/>
  <c r="E145" i="25"/>
  <c r="E7" i="22"/>
  <c r="E17" i="22"/>
  <c r="E27" i="22"/>
  <c r="E37" i="22"/>
  <c r="E47" i="22"/>
  <c r="E57" i="22"/>
  <c r="E67" i="22"/>
  <c r="E77" i="22"/>
  <c r="E87" i="22"/>
  <c r="E97" i="22"/>
  <c r="E107" i="22"/>
  <c r="E117" i="22"/>
  <c r="E127" i="22"/>
  <c r="E137" i="22"/>
  <c r="E147" i="22"/>
  <c r="E8" i="25"/>
  <c r="E18" i="25"/>
  <c r="E28" i="25"/>
  <c r="E38" i="25"/>
  <c r="E48" i="25"/>
  <c r="E58" i="25"/>
  <c r="E68" i="25"/>
  <c r="E78" i="25"/>
  <c r="E88" i="25"/>
  <c r="E98" i="25"/>
  <c r="E108" i="25"/>
  <c r="E118" i="25"/>
  <c r="E128" i="25"/>
  <c r="E138" i="25"/>
  <c r="E148" i="25"/>
  <c r="E10" i="22"/>
  <c r="E20" i="22"/>
  <c r="E30" i="22"/>
  <c r="E40" i="22"/>
  <c r="E50" i="22"/>
  <c r="E60" i="22"/>
  <c r="E70" i="22"/>
  <c r="E80" i="22"/>
  <c r="E90" i="22"/>
  <c r="E100" i="22"/>
  <c r="E110" i="22"/>
  <c r="E120" i="22"/>
  <c r="E130" i="22"/>
  <c r="E140" i="22"/>
  <c r="E4" i="22"/>
  <c r="E11" i="25"/>
  <c r="E21" i="25"/>
  <c r="E31" i="25"/>
  <c r="E41" i="25"/>
  <c r="E51" i="25"/>
  <c r="E61" i="25"/>
  <c r="E71" i="25"/>
  <c r="E81" i="25"/>
  <c r="E91" i="25"/>
  <c r="E101" i="25"/>
  <c r="E111" i="25"/>
  <c r="E121" i="25"/>
  <c r="E131" i="25"/>
  <c r="E141" i="25"/>
  <c r="E13" i="22"/>
  <c r="E23" i="22"/>
  <c r="E33" i="22"/>
  <c r="E43" i="22"/>
  <c r="E53" i="22"/>
  <c r="E63" i="22"/>
  <c r="E73" i="22"/>
  <c r="E83" i="22"/>
  <c r="E93" i="22"/>
  <c r="E103" i="22"/>
  <c r="E113" i="22"/>
  <c r="E123" i="22"/>
  <c r="E133" i="22"/>
  <c r="E143" i="22"/>
  <c r="E66" i="25"/>
  <c r="E69" i="25"/>
  <c r="E124" i="25"/>
  <c r="E127" i="25"/>
  <c r="E130" i="25"/>
  <c r="E28" i="22"/>
  <c r="E31" i="22"/>
  <c r="E86" i="22"/>
  <c r="E89" i="22"/>
  <c r="E92" i="22"/>
  <c r="E115" i="22"/>
  <c r="E33" i="25"/>
  <c r="E146" i="25"/>
  <c r="E149" i="25"/>
  <c r="E108" i="22"/>
  <c r="E111" i="22"/>
  <c r="E34" i="25"/>
  <c r="E37" i="25"/>
  <c r="E40" i="25"/>
  <c r="E63" i="25"/>
  <c r="E25" i="22"/>
  <c r="E138" i="22"/>
  <c r="E141" i="22"/>
  <c r="E86" i="25"/>
  <c r="E89" i="25"/>
  <c r="E144" i="25"/>
  <c r="E147" i="25"/>
  <c r="E4" i="25"/>
  <c r="E48" i="22"/>
  <c r="E51" i="22"/>
  <c r="E106" i="22"/>
  <c r="E109" i="22"/>
  <c r="E112" i="22"/>
  <c r="E135" i="22"/>
  <c r="E54" i="25"/>
  <c r="E57" i="25"/>
  <c r="E60" i="25"/>
  <c r="E83" i="25"/>
  <c r="E16" i="22"/>
  <c r="E19" i="22"/>
  <c r="E22" i="22"/>
  <c r="E45" i="22"/>
  <c r="E10" i="25"/>
  <c r="E106" i="25"/>
  <c r="E109" i="25"/>
  <c r="E68" i="22"/>
  <c r="E71" i="22"/>
  <c r="E126" i="22"/>
  <c r="E129" i="22"/>
  <c r="E132" i="22"/>
  <c r="E16" i="25"/>
  <c r="E19" i="25"/>
  <c r="E74" i="25"/>
  <c r="E77" i="25"/>
  <c r="E80" i="25"/>
  <c r="E103" i="25"/>
  <c r="E36" i="22"/>
  <c r="E39" i="22"/>
  <c r="E42" i="22"/>
  <c r="E65" i="22"/>
  <c r="E7" i="25"/>
  <c r="E13" i="25"/>
  <c r="E126" i="25"/>
  <c r="E129" i="25"/>
  <c r="E88" i="22"/>
  <c r="E91" i="22"/>
  <c r="E146" i="22"/>
  <c r="E149" i="22"/>
  <c r="E36" i="25"/>
  <c r="E39" i="25"/>
  <c r="E94" i="25"/>
  <c r="E97" i="25"/>
  <c r="E100" i="25"/>
  <c r="E123" i="25"/>
  <c r="E56" i="22"/>
  <c r="E59" i="22"/>
  <c r="E62" i="22"/>
  <c r="E85" i="22"/>
  <c r="E96" i="25"/>
  <c r="E99" i="25"/>
  <c r="E58" i="22"/>
  <c r="E61" i="22"/>
  <c r="E116" i="22"/>
  <c r="E119" i="22"/>
  <c r="E122" i="22"/>
  <c r="E145" i="22"/>
  <c r="E6" i="25"/>
  <c r="E9" i="25"/>
  <c r="E104" i="25"/>
  <c r="E66" i="22"/>
  <c r="E14" i="25"/>
  <c r="E79" i="25"/>
  <c r="E87" i="25"/>
  <c r="E41" i="22"/>
  <c r="E49" i="22"/>
  <c r="E76" i="25"/>
  <c r="E84" i="25"/>
  <c r="E119" i="25"/>
  <c r="E38" i="22"/>
  <c r="E46" i="22"/>
  <c r="E81" i="22"/>
  <c r="E148" i="22"/>
  <c r="E46" i="25"/>
  <c r="E49" i="25"/>
  <c r="E116" i="25"/>
  <c r="E8" i="22"/>
  <c r="E11" i="22"/>
  <c r="E78" i="22"/>
  <c r="E121" i="22"/>
  <c r="E110" i="25"/>
  <c r="E72" i="22"/>
  <c r="E67" i="25"/>
  <c r="E134" i="25"/>
  <c r="E137" i="25"/>
  <c r="E140" i="25"/>
  <c r="E29" i="22"/>
  <c r="E96" i="22"/>
  <c r="E99" i="22"/>
  <c r="E102" i="22"/>
  <c r="E142" i="22"/>
  <c r="E59" i="25"/>
  <c r="E107" i="25"/>
  <c r="E21" i="22"/>
  <c r="E69" i="22"/>
  <c r="E64" i="25"/>
  <c r="E26" i="25"/>
  <c r="E29" i="25"/>
  <c r="E56" i="25"/>
  <c r="E18" i="22"/>
  <c r="E128" i="22"/>
  <c r="E136" i="22"/>
  <c r="E23" i="25"/>
  <c r="E136" i="25"/>
  <c r="E139" i="25"/>
  <c r="E98" i="22"/>
  <c r="E101" i="22"/>
  <c r="E125" i="22"/>
  <c r="E53" i="25"/>
  <c r="E93" i="25"/>
  <c r="E120" i="25"/>
  <c r="E133" i="25"/>
  <c r="E15" i="22"/>
  <c r="E55" i="22"/>
  <c r="E82" i="22"/>
  <c r="E95" i="22"/>
  <c r="E20" i="25"/>
  <c r="E117" i="25"/>
  <c r="E79" i="22"/>
  <c r="E44" i="25"/>
  <c r="E47" i="25"/>
  <c r="E50" i="25"/>
  <c r="E114" i="25"/>
  <c r="E6" i="22"/>
  <c r="E9" i="22"/>
  <c r="E12" i="22"/>
  <c r="E76" i="22"/>
  <c r="E17" i="25"/>
  <c r="E90" i="25"/>
  <c r="E52" i="22"/>
  <c r="E43" i="25"/>
  <c r="E73" i="25"/>
  <c r="E113" i="25"/>
  <c r="E5" i="22"/>
  <c r="E35" i="22"/>
  <c r="E75" i="22"/>
  <c r="E118" i="22"/>
  <c r="E24" i="25"/>
  <c r="E27" i="25"/>
  <c r="E30" i="25"/>
  <c r="E70" i="25"/>
  <c r="E143" i="25"/>
  <c r="E32" i="22"/>
  <c r="E105" i="22"/>
  <c r="E131" i="22"/>
  <c r="E139" i="22"/>
  <c r="E26" i="22"/>
  <c r="R7" i="25"/>
  <c r="R11" i="25"/>
  <c r="R15" i="25"/>
  <c r="R19" i="25"/>
  <c r="R23" i="25"/>
  <c r="R27" i="25"/>
  <c r="R31" i="25"/>
  <c r="R35" i="25"/>
  <c r="R39" i="25"/>
  <c r="R43" i="25"/>
  <c r="R47" i="25"/>
  <c r="R51" i="25"/>
  <c r="R55" i="25"/>
  <c r="R59" i="25"/>
  <c r="R63" i="25"/>
  <c r="R67" i="25"/>
  <c r="R71" i="25"/>
  <c r="R75" i="25"/>
  <c r="R79" i="25"/>
  <c r="R83" i="25"/>
  <c r="R87" i="25"/>
  <c r="R91" i="25"/>
  <c r="R95" i="25"/>
  <c r="R99" i="25"/>
  <c r="R103" i="25"/>
  <c r="R107" i="25"/>
  <c r="R111" i="25"/>
  <c r="R115" i="25"/>
  <c r="R119" i="25"/>
  <c r="R123" i="25"/>
  <c r="R127" i="25"/>
  <c r="R131" i="25"/>
  <c r="R135" i="25"/>
  <c r="R139" i="25"/>
  <c r="R143" i="25"/>
  <c r="R147" i="25"/>
  <c r="R42" i="25"/>
  <c r="R61" i="25"/>
  <c r="R80" i="25"/>
  <c r="R122" i="25"/>
  <c r="R141" i="25"/>
  <c r="R90" i="25"/>
  <c r="R109" i="25"/>
  <c r="R96" i="25"/>
  <c r="R9" i="22"/>
  <c r="R41" i="22"/>
  <c r="R69" i="22"/>
  <c r="R85" i="22"/>
  <c r="R101" i="22"/>
  <c r="R38" i="25"/>
  <c r="R57" i="25"/>
  <c r="R76" i="25"/>
  <c r="R118" i="25"/>
  <c r="R137" i="25"/>
  <c r="R128" i="25"/>
  <c r="R6" i="25"/>
  <c r="R23" i="22"/>
  <c r="R39" i="22"/>
  <c r="R51" i="22"/>
  <c r="R75" i="22"/>
  <c r="R119" i="22"/>
  <c r="R135" i="22"/>
  <c r="R93" i="25"/>
  <c r="R4" i="25"/>
  <c r="R5" i="25"/>
  <c r="R70" i="22"/>
  <c r="R122" i="22"/>
  <c r="R130" i="22"/>
  <c r="R16" i="25"/>
  <c r="R65" i="25"/>
  <c r="R13" i="22"/>
  <c r="R37" i="22"/>
  <c r="R53" i="22"/>
  <c r="R65" i="22"/>
  <c r="R105" i="22"/>
  <c r="R145" i="22"/>
  <c r="R34" i="25"/>
  <c r="R53" i="25"/>
  <c r="R72" i="25"/>
  <c r="R114" i="25"/>
  <c r="R133" i="25"/>
  <c r="R14" i="25"/>
  <c r="R132" i="25"/>
  <c r="R48" i="25"/>
  <c r="R86" i="25"/>
  <c r="R35" i="22"/>
  <c r="R67" i="22"/>
  <c r="R83" i="22"/>
  <c r="R115" i="22"/>
  <c r="R123" i="22"/>
  <c r="R139" i="22"/>
  <c r="R82" i="25"/>
  <c r="R116" i="25"/>
  <c r="R74" i="25"/>
  <c r="R18" i="22"/>
  <c r="R58" i="22"/>
  <c r="R94" i="22"/>
  <c r="R106" i="22"/>
  <c r="R100" i="25"/>
  <c r="R58" i="25"/>
  <c r="R138" i="25"/>
  <c r="R12" i="25"/>
  <c r="R8" i="25"/>
  <c r="R17" i="22"/>
  <c r="R45" i="22"/>
  <c r="R81" i="22"/>
  <c r="R113" i="22"/>
  <c r="R30" i="25"/>
  <c r="R49" i="25"/>
  <c r="R68" i="25"/>
  <c r="R110" i="25"/>
  <c r="R129" i="25"/>
  <c r="R148" i="25"/>
  <c r="R10" i="25"/>
  <c r="R15" i="22"/>
  <c r="R27" i="22"/>
  <c r="R55" i="22"/>
  <c r="R63" i="22"/>
  <c r="R71" i="22"/>
  <c r="R107" i="22"/>
  <c r="R131" i="22"/>
  <c r="R147" i="22"/>
  <c r="R120" i="25"/>
  <c r="R28" i="25"/>
  <c r="R70" i="25"/>
  <c r="R34" i="22"/>
  <c r="R42" i="22"/>
  <c r="R62" i="22"/>
  <c r="R118" i="22"/>
  <c r="R142" i="22"/>
  <c r="R62" i="25"/>
  <c r="R142" i="25"/>
  <c r="R73" i="25"/>
  <c r="R69" i="25"/>
  <c r="R25" i="22"/>
  <c r="R57" i="22"/>
  <c r="R77" i="22"/>
  <c r="R109" i="22"/>
  <c r="R129" i="22"/>
  <c r="R141" i="22"/>
  <c r="R26" i="25"/>
  <c r="R45" i="25"/>
  <c r="R64" i="25"/>
  <c r="R106" i="25"/>
  <c r="R125" i="25"/>
  <c r="R144" i="25"/>
  <c r="R8" i="22"/>
  <c r="R12" i="22"/>
  <c r="R16" i="22"/>
  <c r="R20" i="22"/>
  <c r="R24" i="22"/>
  <c r="R28" i="22"/>
  <c r="R32" i="22"/>
  <c r="R36" i="22"/>
  <c r="R40" i="22"/>
  <c r="R44" i="22"/>
  <c r="R48" i="22"/>
  <c r="R52" i="22"/>
  <c r="R56" i="22"/>
  <c r="R60" i="22"/>
  <c r="R64" i="22"/>
  <c r="R68" i="22"/>
  <c r="R72" i="22"/>
  <c r="R76" i="22"/>
  <c r="R80" i="22"/>
  <c r="R84" i="22"/>
  <c r="R88" i="22"/>
  <c r="R92" i="22"/>
  <c r="R96" i="22"/>
  <c r="R100" i="22"/>
  <c r="R104" i="22"/>
  <c r="R108" i="22"/>
  <c r="R112" i="22"/>
  <c r="R116" i="22"/>
  <c r="R120" i="22"/>
  <c r="R124" i="22"/>
  <c r="R128" i="22"/>
  <c r="R132" i="22"/>
  <c r="R136" i="22"/>
  <c r="R140" i="22"/>
  <c r="R144" i="22"/>
  <c r="R148" i="22"/>
  <c r="R52" i="25"/>
  <c r="R25" i="25"/>
  <c r="R105" i="25"/>
  <c r="R11" i="22"/>
  <c r="R31" i="22"/>
  <c r="R43" i="22"/>
  <c r="R87" i="22"/>
  <c r="R95" i="22"/>
  <c r="R111" i="22"/>
  <c r="R127" i="22"/>
  <c r="R143" i="22"/>
  <c r="R40" i="25"/>
  <c r="R17" i="25"/>
  <c r="R97" i="25"/>
  <c r="R9" i="25"/>
  <c r="R108" i="25"/>
  <c r="R24" i="25"/>
  <c r="R104" i="25"/>
  <c r="R10" i="22"/>
  <c r="R26" i="22"/>
  <c r="R50" i="22"/>
  <c r="R66" i="22"/>
  <c r="R82" i="22"/>
  <c r="R146" i="22"/>
  <c r="R134" i="25"/>
  <c r="R61" i="22"/>
  <c r="R97" i="22"/>
  <c r="R137" i="22"/>
  <c r="R22" i="25"/>
  <c r="R41" i="25"/>
  <c r="R60" i="25"/>
  <c r="R102" i="25"/>
  <c r="R121" i="25"/>
  <c r="R140" i="25"/>
  <c r="R33" i="25"/>
  <c r="R94" i="25"/>
  <c r="R29" i="25"/>
  <c r="R124" i="25"/>
  <c r="R7" i="22"/>
  <c r="R19" i="22"/>
  <c r="R91" i="22"/>
  <c r="R99" i="22"/>
  <c r="R21" i="25"/>
  <c r="R78" i="25"/>
  <c r="R14" i="22"/>
  <c r="R38" i="22"/>
  <c r="R46" i="22"/>
  <c r="R54" i="22"/>
  <c r="R98" i="22"/>
  <c r="R110" i="22"/>
  <c r="R4" i="22"/>
  <c r="R81" i="25"/>
  <c r="R77" i="25"/>
  <c r="R92" i="25"/>
  <c r="R93" i="22"/>
  <c r="R121" i="22"/>
  <c r="R149" i="22"/>
  <c r="R18" i="25"/>
  <c r="R37" i="25"/>
  <c r="R56" i="25"/>
  <c r="R98" i="25"/>
  <c r="R117" i="25"/>
  <c r="R136" i="25"/>
  <c r="R113" i="25"/>
  <c r="R44" i="25"/>
  <c r="R47" i="22"/>
  <c r="R59" i="22"/>
  <c r="R79" i="22"/>
  <c r="R103" i="22"/>
  <c r="R101" i="25"/>
  <c r="R36" i="25"/>
  <c r="R32" i="25"/>
  <c r="R112" i="25"/>
  <c r="R89" i="25"/>
  <c r="R66" i="25"/>
  <c r="R146" i="25"/>
  <c r="R30" i="22"/>
  <c r="R74" i="22"/>
  <c r="R78" i="22"/>
  <c r="R86" i="22"/>
  <c r="R114" i="22"/>
  <c r="R134" i="22"/>
  <c r="R88" i="25"/>
  <c r="R149" i="25"/>
  <c r="R46" i="25"/>
  <c r="R126" i="25"/>
  <c r="R145" i="25"/>
  <c r="R21" i="22"/>
  <c r="R29" i="22"/>
  <c r="R49" i="22"/>
  <c r="R117" i="22"/>
  <c r="R125" i="22"/>
  <c r="R133" i="22"/>
  <c r="R13" i="25"/>
  <c r="R85" i="25"/>
  <c r="R6" i="22"/>
  <c r="R22" i="22"/>
  <c r="R90" i="22"/>
  <c r="R102" i="22"/>
  <c r="R126" i="22"/>
  <c r="R138" i="22"/>
  <c r="R20" i="25"/>
  <c r="R54" i="25"/>
  <c r="R50" i="25"/>
  <c r="R130" i="25"/>
  <c r="R84" i="25"/>
  <c r="R5" i="22"/>
  <c r="R33" i="22"/>
  <c r="R73" i="22"/>
  <c r="R89" i="22"/>
  <c r="O5" i="9"/>
  <c r="O4" i="9"/>
  <c r="P5" i="9"/>
  <c r="P4" i="9"/>
  <c r="C5" i="9"/>
  <c r="L7" i="21"/>
  <c r="L17" i="21"/>
  <c r="L27" i="21"/>
  <c r="L37" i="21"/>
  <c r="L47" i="21"/>
  <c r="L57" i="21"/>
  <c r="L67" i="21"/>
  <c r="L77" i="21"/>
  <c r="L87" i="21"/>
  <c r="L97" i="21"/>
  <c r="L107" i="21"/>
  <c r="L117" i="21"/>
  <c r="L127" i="21"/>
  <c r="L137" i="21"/>
  <c r="L147" i="21"/>
  <c r="L11" i="20"/>
  <c r="L21" i="20"/>
  <c r="L31" i="20"/>
  <c r="L41" i="20"/>
  <c r="L51" i="20"/>
  <c r="L61" i="20"/>
  <c r="L71" i="20"/>
  <c r="L81" i="20"/>
  <c r="L91" i="20"/>
  <c r="L101" i="20"/>
  <c r="L111" i="20"/>
  <c r="L6" i="21"/>
  <c r="L16" i="21"/>
  <c r="L26" i="21"/>
  <c r="L36" i="21"/>
  <c r="L46" i="21"/>
  <c r="L56" i="21"/>
  <c r="L66" i="21"/>
  <c r="L76" i="21"/>
  <c r="L86" i="21"/>
  <c r="L96" i="21"/>
  <c r="L106" i="21"/>
  <c r="L116" i="21"/>
  <c r="L126" i="21"/>
  <c r="L136" i="21"/>
  <c r="L146" i="21"/>
  <c r="L10" i="20"/>
  <c r="L20" i="20"/>
  <c r="L30" i="20"/>
  <c r="L40" i="20"/>
  <c r="L50" i="20"/>
  <c r="L60" i="20"/>
  <c r="L70" i="20"/>
  <c r="L80" i="20"/>
  <c r="L90" i="20"/>
  <c r="L100" i="20"/>
  <c r="L5" i="21"/>
  <c r="L15" i="21"/>
  <c r="L25" i="21"/>
  <c r="L35" i="21"/>
  <c r="L45" i="21"/>
  <c r="L55" i="21"/>
  <c r="L65" i="21"/>
  <c r="L75" i="21"/>
  <c r="L85" i="21"/>
  <c r="L95" i="21"/>
  <c r="L105" i="21"/>
  <c r="L115" i="21"/>
  <c r="L125" i="21"/>
  <c r="L135" i="21"/>
  <c r="L145" i="21"/>
  <c r="L9" i="20"/>
  <c r="L19" i="20"/>
  <c r="L29" i="20"/>
  <c r="L39" i="20"/>
  <c r="L49" i="20"/>
  <c r="L59" i="20"/>
  <c r="L69" i="20"/>
  <c r="L79" i="20"/>
  <c r="L89" i="20"/>
  <c r="L99" i="20"/>
  <c r="L11" i="21"/>
  <c r="L21" i="21"/>
  <c r="L31" i="21"/>
  <c r="L41" i="21"/>
  <c r="L51" i="21"/>
  <c r="L61" i="21"/>
  <c r="L71" i="21"/>
  <c r="L81" i="21"/>
  <c r="L91" i="21"/>
  <c r="L101" i="21"/>
  <c r="L111" i="21"/>
  <c r="L121" i="21"/>
  <c r="L131" i="21"/>
  <c r="L141" i="21"/>
  <c r="L5" i="20"/>
  <c r="L15" i="20"/>
  <c r="L25" i="20"/>
  <c r="L35" i="20"/>
  <c r="L45" i="20"/>
  <c r="L55" i="20"/>
  <c r="L65" i="20"/>
  <c r="L75" i="20"/>
  <c r="L85" i="20"/>
  <c r="L95" i="20"/>
  <c r="L105" i="20"/>
  <c r="L115" i="20"/>
  <c r="L34" i="21"/>
  <c r="L42" i="21"/>
  <c r="L84" i="21"/>
  <c r="L92" i="21"/>
  <c r="L134" i="21"/>
  <c r="L142" i="21"/>
  <c r="L4" i="21"/>
  <c r="L38" i="20"/>
  <c r="L46" i="20"/>
  <c r="L88" i="20"/>
  <c r="L96" i="20"/>
  <c r="L123" i="20"/>
  <c r="L133" i="20"/>
  <c r="L143" i="20"/>
  <c r="L15" i="17"/>
  <c r="L58" i="17"/>
  <c r="L63" i="17"/>
  <c r="L79" i="17"/>
  <c r="L90" i="17"/>
  <c r="L128" i="17"/>
  <c r="L134" i="17"/>
  <c r="L26" i="20"/>
  <c r="L76" i="20"/>
  <c r="L139" i="20"/>
  <c r="L8" i="21"/>
  <c r="L50" i="21"/>
  <c r="L58" i="21"/>
  <c r="L100" i="21"/>
  <c r="L108" i="21"/>
  <c r="L12" i="20"/>
  <c r="L54" i="20"/>
  <c r="L62" i="20"/>
  <c r="L104" i="20"/>
  <c r="L113" i="20"/>
  <c r="L5" i="17"/>
  <c r="L10" i="17"/>
  <c r="L20" i="17"/>
  <c r="L36" i="17"/>
  <c r="L47" i="17"/>
  <c r="L68" i="17"/>
  <c r="L101" i="17"/>
  <c r="L117" i="17"/>
  <c r="L145" i="17"/>
  <c r="L114" i="21"/>
  <c r="L119" i="20"/>
  <c r="L77" i="17"/>
  <c r="L33" i="21"/>
  <c r="L83" i="21"/>
  <c r="L133" i="21"/>
  <c r="L37" i="20"/>
  <c r="L87" i="20"/>
  <c r="L122" i="20"/>
  <c r="L132" i="20"/>
  <c r="L142" i="20"/>
  <c r="L25" i="17"/>
  <c r="L30" i="17"/>
  <c r="L52" i="17"/>
  <c r="L73" i="17"/>
  <c r="L84" i="17"/>
  <c r="L139" i="17"/>
  <c r="L14" i="21"/>
  <c r="L129" i="20"/>
  <c r="L49" i="21"/>
  <c r="L99" i="21"/>
  <c r="L149" i="21"/>
  <c r="L53" i="20"/>
  <c r="L103" i="20"/>
  <c r="L112" i="20"/>
  <c r="L41" i="17"/>
  <c r="L57" i="17"/>
  <c r="L95" i="17"/>
  <c r="L106" i="17"/>
  <c r="L111" i="17"/>
  <c r="L122" i="17"/>
  <c r="L133" i="17"/>
  <c r="L122" i="21"/>
  <c r="L24" i="21"/>
  <c r="L32" i="21"/>
  <c r="L74" i="21"/>
  <c r="L82" i="21"/>
  <c r="L124" i="21"/>
  <c r="L132" i="21"/>
  <c r="L28" i="20"/>
  <c r="L36" i="20"/>
  <c r="L78" i="20"/>
  <c r="L86" i="20"/>
  <c r="L121" i="20"/>
  <c r="L131" i="20"/>
  <c r="L141" i="20"/>
  <c r="L4" i="17"/>
  <c r="L46" i="17"/>
  <c r="L62" i="17"/>
  <c r="L78" i="17"/>
  <c r="L89" i="17"/>
  <c r="L127" i="17"/>
  <c r="L144" i="17"/>
  <c r="L18" i="20"/>
  <c r="L68" i="20"/>
  <c r="L149" i="20"/>
  <c r="L45" i="17"/>
  <c r="L61" i="17"/>
  <c r="L40" i="21"/>
  <c r="L48" i="21"/>
  <c r="L90" i="21"/>
  <c r="L98" i="21"/>
  <c r="L140" i="21"/>
  <c r="L148" i="21"/>
  <c r="L44" i="20"/>
  <c r="L52" i="20"/>
  <c r="L94" i="20"/>
  <c r="L102" i="20"/>
  <c r="L4" i="20"/>
  <c r="L9" i="17"/>
  <c r="L14" i="17"/>
  <c r="L19" i="17"/>
  <c r="L35" i="17"/>
  <c r="L67" i="17"/>
  <c r="L72" i="17"/>
  <c r="L100" i="17"/>
  <c r="L116" i="17"/>
  <c r="L149" i="17"/>
  <c r="L22" i="21"/>
  <c r="L110" i="20"/>
  <c r="L88" i="17"/>
  <c r="L99" i="17"/>
  <c r="L23" i="21"/>
  <c r="L73" i="21"/>
  <c r="L123" i="21"/>
  <c r="L27" i="20"/>
  <c r="L77" i="20"/>
  <c r="L120" i="20"/>
  <c r="L130" i="20"/>
  <c r="L140" i="20"/>
  <c r="L24" i="17"/>
  <c r="L29" i="17"/>
  <c r="L40" i="17"/>
  <c r="L51" i="17"/>
  <c r="L83" i="17"/>
  <c r="L132" i="17"/>
  <c r="L138" i="17"/>
  <c r="L64" i="21"/>
  <c r="L34" i="17"/>
  <c r="L39" i="21"/>
  <c r="L89" i="21"/>
  <c r="L139" i="21"/>
  <c r="L43" i="20"/>
  <c r="L93" i="20"/>
  <c r="L56" i="17"/>
  <c r="L94" i="17"/>
  <c r="L105" i="17"/>
  <c r="L110" i="17"/>
  <c r="L121" i="17"/>
  <c r="L126" i="17"/>
  <c r="L143" i="17"/>
  <c r="L72" i="21"/>
  <c r="L20" i="21"/>
  <c r="L28" i="21"/>
  <c r="L70" i="21"/>
  <c r="L78" i="21"/>
  <c r="L120" i="21"/>
  <c r="L128" i="21"/>
  <c r="L24" i="20"/>
  <c r="L32" i="20"/>
  <c r="L74" i="20"/>
  <c r="L82" i="20"/>
  <c r="L22" i="17"/>
  <c r="L38" i="17"/>
  <c r="L49" i="17"/>
  <c r="L65" i="17"/>
  <c r="L70" i="17"/>
  <c r="L103" i="17"/>
  <c r="L119" i="17"/>
  <c r="L136" i="17"/>
  <c r="L147" i="17"/>
  <c r="L53" i="21"/>
  <c r="L103" i="21"/>
  <c r="L7" i="20"/>
  <c r="L57" i="20"/>
  <c r="L107" i="20"/>
  <c r="L116" i="20"/>
  <c r="L126" i="20"/>
  <c r="L136" i="20"/>
  <c r="L146" i="20"/>
  <c r="L7" i="17"/>
  <c r="L12" i="17"/>
  <c r="L27" i="17"/>
  <c r="L32" i="17"/>
  <c r="L81" i="17"/>
  <c r="L92" i="17"/>
  <c r="L19" i="21"/>
  <c r="L69" i="21"/>
  <c r="L119" i="21"/>
  <c r="L23" i="20"/>
  <c r="L73" i="20"/>
  <c r="L43" i="17"/>
  <c r="L54" i="17"/>
  <c r="L86" i="17"/>
  <c r="L97" i="17"/>
  <c r="L108" i="17"/>
  <c r="L113" i="17"/>
  <c r="L124" i="17"/>
  <c r="L141" i="17"/>
  <c r="L44" i="21"/>
  <c r="L52" i="21"/>
  <c r="L94" i="21"/>
  <c r="L102" i="21"/>
  <c r="L144" i="21"/>
  <c r="L6" i="20"/>
  <c r="L48" i="20"/>
  <c r="L56" i="20"/>
  <c r="L98" i="20"/>
  <c r="L106" i="20"/>
  <c r="L125" i="20"/>
  <c r="L135" i="20"/>
  <c r="L145" i="20"/>
  <c r="L16" i="17"/>
  <c r="L59" i="17"/>
  <c r="L75" i="17"/>
  <c r="L129" i="17"/>
  <c r="L10" i="21"/>
  <c r="L18" i="21"/>
  <c r="L60" i="21"/>
  <c r="L68" i="21"/>
  <c r="L110" i="21"/>
  <c r="L118" i="21"/>
  <c r="L14" i="20"/>
  <c r="L22" i="20"/>
  <c r="L64" i="20"/>
  <c r="L72" i="20"/>
  <c r="L6" i="17"/>
  <c r="L21" i="17"/>
  <c r="L37" i="17"/>
  <c r="L48" i="17"/>
  <c r="L64" i="17"/>
  <c r="L63" i="21"/>
  <c r="L112" i="21"/>
  <c r="L8" i="20"/>
  <c r="L114" i="20"/>
  <c r="L13" i="17"/>
  <c r="L44" i="17"/>
  <c r="L80" i="17"/>
  <c r="L39" i="17"/>
  <c r="L53" i="17"/>
  <c r="L66" i="17"/>
  <c r="L131" i="17"/>
  <c r="L112" i="17"/>
  <c r="L130" i="17"/>
  <c r="L88" i="21"/>
  <c r="L109" i="21"/>
  <c r="L97" i="20"/>
  <c r="L33" i="17"/>
  <c r="L130" i="21"/>
  <c r="L33" i="20"/>
  <c r="L148" i="20"/>
  <c r="L11" i="17"/>
  <c r="L42" i="17"/>
  <c r="L60" i="17"/>
  <c r="L120" i="17"/>
  <c r="L38" i="21"/>
  <c r="L59" i="21"/>
  <c r="L47" i="20"/>
  <c r="L118" i="20"/>
  <c r="L28" i="17"/>
  <c r="L148" i="17"/>
  <c r="L80" i="21"/>
  <c r="L129" i="21"/>
  <c r="L147" i="20"/>
  <c r="L87" i="17"/>
  <c r="L115" i="17"/>
  <c r="L9" i="21"/>
  <c r="L143" i="21"/>
  <c r="L117" i="20"/>
  <c r="L23" i="17"/>
  <c r="L55" i="17"/>
  <c r="L82" i="17"/>
  <c r="L96" i="17"/>
  <c r="L43" i="21"/>
  <c r="L17" i="20"/>
  <c r="L66" i="20"/>
  <c r="L108" i="20"/>
  <c r="L138" i="20"/>
  <c r="L18" i="17"/>
  <c r="L31" i="17"/>
  <c r="L109" i="17"/>
  <c r="L123" i="17"/>
  <c r="L142" i="17"/>
  <c r="L13" i="21"/>
  <c r="L62" i="21"/>
  <c r="L104" i="21"/>
  <c r="L92" i="20"/>
  <c r="L128" i="20"/>
  <c r="L8" i="17"/>
  <c r="L12" i="21"/>
  <c r="L54" i="21"/>
  <c r="L42" i="20"/>
  <c r="L63" i="20"/>
  <c r="L98" i="17"/>
  <c r="L84" i="20"/>
  <c r="L127" i="20"/>
  <c r="L107" i="17"/>
  <c r="L140" i="17"/>
  <c r="L138" i="21"/>
  <c r="L13" i="20"/>
  <c r="L134" i="20"/>
  <c r="L74" i="17"/>
  <c r="L93" i="17"/>
  <c r="L102" i="17"/>
  <c r="L135" i="17"/>
  <c r="L34" i="20"/>
  <c r="L83" i="20"/>
  <c r="L69" i="17"/>
  <c r="L125" i="17"/>
  <c r="L30" i="21"/>
  <c r="L79" i="21"/>
  <c r="L124" i="20"/>
  <c r="L50" i="17"/>
  <c r="L91" i="17"/>
  <c r="L93" i="21"/>
  <c r="L67" i="20"/>
  <c r="L109" i="20"/>
  <c r="L114" i="17"/>
  <c r="L29" i="21"/>
  <c r="L85" i="17"/>
  <c r="L76" i="17"/>
  <c r="L137" i="17"/>
  <c r="L146" i="17"/>
  <c r="L137" i="20"/>
  <c r="L144" i="20"/>
  <c r="L71" i="17"/>
  <c r="L16" i="20"/>
  <c r="L118" i="17"/>
  <c r="L104" i="17"/>
  <c r="L26" i="17"/>
  <c r="L17" i="17"/>
  <c r="L58" i="20"/>
  <c r="L113" i="21"/>
  <c r="Q90" i="27" l="1"/>
  <c r="D79" i="27"/>
  <c r="K79" i="27"/>
  <c r="G79" i="27"/>
  <c r="D42" i="20"/>
  <c r="D102" i="21"/>
  <c r="D138" i="20"/>
  <c r="D31" i="20"/>
  <c r="D126" i="21"/>
  <c r="D70" i="20"/>
  <c r="D111" i="17"/>
  <c r="D12" i="17"/>
  <c r="D61" i="20"/>
  <c r="D99" i="21"/>
  <c r="D65" i="17"/>
  <c r="D90" i="20"/>
  <c r="D31" i="17"/>
  <c r="D113" i="20"/>
  <c r="D91" i="17"/>
  <c r="D26" i="17"/>
  <c r="D134" i="20"/>
  <c r="D19" i="20"/>
  <c r="D127" i="21"/>
  <c r="D50" i="21"/>
  <c r="D89" i="21"/>
  <c r="D12" i="21"/>
  <c r="D73" i="21"/>
  <c r="D51" i="17"/>
  <c r="D71" i="20"/>
  <c r="D28" i="21"/>
  <c r="D104" i="21"/>
  <c r="D78" i="21"/>
  <c r="D16" i="17"/>
  <c r="D140" i="20"/>
  <c r="D96" i="17"/>
  <c r="D76" i="21"/>
  <c r="D36" i="17"/>
  <c r="D84" i="20"/>
  <c r="D23" i="17"/>
  <c r="D24" i="20"/>
  <c r="D133" i="20"/>
  <c r="D18" i="17"/>
  <c r="D49" i="20"/>
  <c r="D10" i="20"/>
  <c r="D121" i="21"/>
  <c r="D47" i="21"/>
  <c r="D33" i="21"/>
  <c r="D6" i="21"/>
  <c r="D48" i="21"/>
  <c r="D109" i="20"/>
  <c r="D53" i="20"/>
  <c r="D17" i="17"/>
  <c r="D70" i="21"/>
  <c r="D51" i="21"/>
  <c r="D86" i="20"/>
  <c r="D117" i="20"/>
  <c r="D61" i="17"/>
  <c r="D54" i="21"/>
  <c r="D136" i="20"/>
  <c r="D78" i="20"/>
  <c r="D13" i="17"/>
  <c r="D16" i="20"/>
  <c r="D98" i="20"/>
  <c r="D129" i="17"/>
  <c r="D6" i="20"/>
  <c r="D7" i="20"/>
  <c r="D109" i="21"/>
  <c r="D139" i="21"/>
  <c r="D27" i="21"/>
  <c r="D144" i="17"/>
  <c r="D68" i="20"/>
  <c r="D113" i="21"/>
  <c r="D146" i="20"/>
  <c r="D127" i="17"/>
  <c r="D149" i="17"/>
  <c r="D73" i="20"/>
  <c r="D76" i="20"/>
  <c r="D24" i="17"/>
  <c r="D78" i="17"/>
  <c r="D101" i="20"/>
  <c r="D69" i="20"/>
  <c r="D142" i="20"/>
  <c r="D149" i="21"/>
  <c r="D45" i="20"/>
  <c r="D121" i="17"/>
  <c r="D128" i="21"/>
  <c r="D91" i="21"/>
  <c r="D103" i="21"/>
  <c r="D118" i="21"/>
  <c r="D21" i="21"/>
  <c r="D148" i="17"/>
  <c r="D132" i="17"/>
  <c r="D33" i="20"/>
  <c r="D52" i="21"/>
  <c r="D92" i="20"/>
  <c r="D108" i="17"/>
  <c r="D104" i="17"/>
  <c r="D25" i="20"/>
  <c r="D55" i="20"/>
  <c r="D121" i="20"/>
  <c r="D57" i="17"/>
  <c r="D87" i="20"/>
  <c r="D66" i="20"/>
  <c r="D119" i="20"/>
  <c r="D141" i="21"/>
  <c r="D143" i="21"/>
  <c r="D92" i="17"/>
  <c r="D117" i="21"/>
  <c r="D35" i="21"/>
  <c r="D97" i="21"/>
  <c r="D83" i="21"/>
  <c r="D9" i="21"/>
  <c r="D64" i="20"/>
  <c r="D125" i="17"/>
  <c r="D28" i="20"/>
  <c r="D119" i="17"/>
  <c r="D56" i="20"/>
  <c r="D101" i="17"/>
  <c r="D90" i="17"/>
  <c r="D81" i="21"/>
  <c r="D147" i="21"/>
  <c r="D77" i="20"/>
  <c r="D49" i="17"/>
  <c r="D81" i="20"/>
  <c r="D60" i="20"/>
  <c r="D110" i="20"/>
  <c r="D72" i="21"/>
  <c r="D82" i="21"/>
  <c r="D84" i="17"/>
  <c r="D98" i="21"/>
  <c r="D32" i="21"/>
  <c r="D74" i="21"/>
  <c r="D65" i="21"/>
  <c r="D15" i="17"/>
  <c r="D149" i="20"/>
  <c r="D106" i="17"/>
  <c r="D140" i="21"/>
  <c r="D70" i="17"/>
  <c r="D9" i="20"/>
  <c r="D4" i="17"/>
  <c r="D69" i="17"/>
  <c r="D109" i="17"/>
  <c r="D95" i="17"/>
  <c r="D34" i="20"/>
  <c r="D28" i="17"/>
  <c r="D75" i="20"/>
  <c r="D54" i="20"/>
  <c r="D107" i="20"/>
  <c r="D61" i="21"/>
  <c r="D63" i="21"/>
  <c r="D42" i="17"/>
  <c r="D75" i="21"/>
  <c r="D29" i="21"/>
  <c r="D68" i="21"/>
  <c r="D56" i="21"/>
  <c r="D5" i="17"/>
  <c r="D111" i="20"/>
  <c r="D89" i="17"/>
  <c r="D122" i="17"/>
  <c r="D62" i="17"/>
  <c r="D120" i="20"/>
  <c r="D36" i="20"/>
  <c r="D66" i="17"/>
  <c r="D87" i="17"/>
  <c r="D65" i="20"/>
  <c r="D106" i="20"/>
  <c r="D124" i="17"/>
  <c r="D43" i="17"/>
  <c r="D108" i="21"/>
  <c r="D66" i="21"/>
  <c r="D85" i="21"/>
  <c r="D42" i="21"/>
  <c r="D88" i="21"/>
  <c r="D142" i="17"/>
  <c r="D145" i="17"/>
  <c r="D37" i="21"/>
  <c r="D5" i="21"/>
  <c r="D115" i="21"/>
  <c r="D142" i="21"/>
  <c r="D14" i="20"/>
  <c r="K8" i="25"/>
  <c r="K18" i="25"/>
  <c r="K28" i="25"/>
  <c r="K38" i="25"/>
  <c r="K48" i="25"/>
  <c r="K58" i="25"/>
  <c r="K68" i="25"/>
  <c r="K78" i="25"/>
  <c r="K88" i="25"/>
  <c r="K98" i="25"/>
  <c r="K108" i="25"/>
  <c r="K118" i="25"/>
  <c r="K128" i="25"/>
  <c r="K138" i="25"/>
  <c r="K148" i="25"/>
  <c r="K5" i="25"/>
  <c r="K15" i="25"/>
  <c r="K25" i="25"/>
  <c r="K35" i="25"/>
  <c r="K45" i="25"/>
  <c r="K55" i="25"/>
  <c r="K65" i="25"/>
  <c r="K75" i="25"/>
  <c r="K85" i="25"/>
  <c r="K95" i="25"/>
  <c r="K105" i="25"/>
  <c r="K115" i="25"/>
  <c r="K125" i="25"/>
  <c r="K135" i="25"/>
  <c r="K145" i="25"/>
  <c r="K12" i="25"/>
  <c r="K22" i="25"/>
  <c r="K32" i="25"/>
  <c r="K42" i="25"/>
  <c r="K52" i="25"/>
  <c r="K62" i="25"/>
  <c r="K72" i="25"/>
  <c r="K82" i="25"/>
  <c r="K92" i="25"/>
  <c r="K102" i="25"/>
  <c r="K112" i="25"/>
  <c r="K122" i="25"/>
  <c r="K132" i="25"/>
  <c r="K142" i="25"/>
  <c r="K9" i="25"/>
  <c r="K19" i="25"/>
  <c r="K29" i="25"/>
  <c r="K39" i="25"/>
  <c r="K49" i="25"/>
  <c r="K59" i="25"/>
  <c r="K69" i="25"/>
  <c r="K79" i="25"/>
  <c r="K89" i="25"/>
  <c r="K99" i="25"/>
  <c r="K109" i="25"/>
  <c r="K119" i="25"/>
  <c r="K129" i="25"/>
  <c r="K139" i="25"/>
  <c r="K149" i="25"/>
  <c r="K14" i="25"/>
  <c r="K64" i="25"/>
  <c r="K114" i="25"/>
  <c r="K5" i="22"/>
  <c r="K37" i="25"/>
  <c r="K87" i="25"/>
  <c r="K137" i="25"/>
  <c r="K10" i="25"/>
  <c r="K33" i="25"/>
  <c r="K60" i="25"/>
  <c r="K83" i="25"/>
  <c r="K110" i="25"/>
  <c r="K133" i="25"/>
  <c r="K6" i="25"/>
  <c r="K51" i="25"/>
  <c r="K56" i="25"/>
  <c r="K101" i="25"/>
  <c r="K106" i="25"/>
  <c r="K24" i="25"/>
  <c r="K74" i="25"/>
  <c r="K124" i="25"/>
  <c r="K47" i="25"/>
  <c r="K97" i="25"/>
  <c r="K147" i="25"/>
  <c r="K20" i="25"/>
  <c r="K43" i="25"/>
  <c r="K70" i="25"/>
  <c r="K93" i="25"/>
  <c r="K120" i="25"/>
  <c r="K143" i="25"/>
  <c r="K17" i="25"/>
  <c r="K67" i="25"/>
  <c r="K117" i="25"/>
  <c r="K46" i="25"/>
  <c r="K104" i="25"/>
  <c r="K116" i="25"/>
  <c r="K13" i="22"/>
  <c r="K23" i="22"/>
  <c r="K33" i="22"/>
  <c r="K43" i="22"/>
  <c r="K53" i="22"/>
  <c r="K63" i="22"/>
  <c r="K73" i="22"/>
  <c r="K83" i="22"/>
  <c r="K93" i="22"/>
  <c r="K103" i="22"/>
  <c r="K113" i="22"/>
  <c r="K123" i="22"/>
  <c r="K133" i="22"/>
  <c r="K143" i="22"/>
  <c r="K81" i="25"/>
  <c r="K134" i="25"/>
  <c r="K23" i="25"/>
  <c r="K53" i="25"/>
  <c r="K76" i="25"/>
  <c r="K10" i="22"/>
  <c r="K20" i="22"/>
  <c r="K30" i="22"/>
  <c r="K40" i="22"/>
  <c r="K50" i="22"/>
  <c r="K60" i="22"/>
  <c r="K70" i="22"/>
  <c r="K80" i="22"/>
  <c r="K90" i="22"/>
  <c r="K100" i="22"/>
  <c r="K110" i="22"/>
  <c r="K120" i="22"/>
  <c r="K130" i="22"/>
  <c r="K140" i="22"/>
  <c r="K4" i="22"/>
  <c r="K111" i="25"/>
  <c r="K140" i="25"/>
  <c r="K36" i="25"/>
  <c r="K41" i="25"/>
  <c r="K146" i="25"/>
  <c r="K17" i="22"/>
  <c r="K27" i="22"/>
  <c r="K37" i="22"/>
  <c r="K47" i="22"/>
  <c r="K57" i="22"/>
  <c r="K67" i="22"/>
  <c r="K77" i="22"/>
  <c r="K87" i="22"/>
  <c r="K97" i="22"/>
  <c r="K107" i="22"/>
  <c r="K117" i="22"/>
  <c r="K127" i="22"/>
  <c r="K137" i="22"/>
  <c r="K30" i="25"/>
  <c r="K100" i="25"/>
  <c r="K7" i="22"/>
  <c r="K7" i="25"/>
  <c r="K13" i="25"/>
  <c r="K94" i="25"/>
  <c r="K123" i="25"/>
  <c r="K14" i="22"/>
  <c r="K24" i="22"/>
  <c r="K34" i="22"/>
  <c r="K44" i="22"/>
  <c r="K54" i="22"/>
  <c r="K64" i="22"/>
  <c r="K74" i="22"/>
  <c r="K84" i="22"/>
  <c r="K94" i="22"/>
  <c r="K104" i="22"/>
  <c r="K114" i="22"/>
  <c r="K124" i="22"/>
  <c r="K134" i="22"/>
  <c r="K50" i="25"/>
  <c r="K131" i="25"/>
  <c r="K27" i="25"/>
  <c r="K28" i="22"/>
  <c r="K55" i="22"/>
  <c r="K78" i="22"/>
  <c r="K105" i="22"/>
  <c r="K128" i="22"/>
  <c r="K96" i="25"/>
  <c r="K46" i="22"/>
  <c r="K51" i="22"/>
  <c r="K96" i="22"/>
  <c r="K101" i="22"/>
  <c r="K149" i="22"/>
  <c r="K63" i="25"/>
  <c r="K19" i="22"/>
  <c r="K69" i="22"/>
  <c r="K119" i="22"/>
  <c r="K42" i="22"/>
  <c r="K92" i="22"/>
  <c r="K21" i="25"/>
  <c r="K77" i="25"/>
  <c r="K84" i="25"/>
  <c r="K90" i="25"/>
  <c r="K15" i="22"/>
  <c r="K38" i="22"/>
  <c r="K65" i="22"/>
  <c r="K88" i="22"/>
  <c r="K115" i="22"/>
  <c r="K142" i="22"/>
  <c r="K71" i="25"/>
  <c r="K57" i="25"/>
  <c r="K11" i="22"/>
  <c r="K56" i="22"/>
  <c r="K61" i="22"/>
  <c r="K106" i="22"/>
  <c r="K111" i="22"/>
  <c r="K138" i="22"/>
  <c r="K146" i="22"/>
  <c r="K126" i="25"/>
  <c r="K6" i="22"/>
  <c r="K29" i="22"/>
  <c r="K79" i="22"/>
  <c r="K129" i="22"/>
  <c r="K52" i="22"/>
  <c r="K102" i="22"/>
  <c r="K8" i="22"/>
  <c r="K26" i="22"/>
  <c r="K31" i="22"/>
  <c r="K76" i="22"/>
  <c r="K81" i="22"/>
  <c r="K126" i="22"/>
  <c r="K131" i="22"/>
  <c r="K144" i="22"/>
  <c r="K73" i="25"/>
  <c r="K80" i="25"/>
  <c r="K121" i="25"/>
  <c r="K136" i="25"/>
  <c r="K31" i="25"/>
  <c r="K95" i="22"/>
  <c r="K61" i="25"/>
  <c r="K108" i="22"/>
  <c r="K132" i="22"/>
  <c r="K130" i="25"/>
  <c r="K21" i="22"/>
  <c r="K39" i="22"/>
  <c r="K34" i="25"/>
  <c r="K18" i="22"/>
  <c r="K72" i="22"/>
  <c r="K49" i="22"/>
  <c r="K40" i="25"/>
  <c r="K45" i="22"/>
  <c r="K75" i="22"/>
  <c r="K135" i="22"/>
  <c r="K44" i="25"/>
  <c r="K66" i="25"/>
  <c r="K107" i="25"/>
  <c r="K99" i="22"/>
  <c r="K141" i="22"/>
  <c r="K147" i="22"/>
  <c r="K35" i="22"/>
  <c r="K4" i="25"/>
  <c r="K9" i="22"/>
  <c r="K118" i="22"/>
  <c r="K26" i="25"/>
  <c r="K125" i="22"/>
  <c r="K148" i="22"/>
  <c r="K66" i="22"/>
  <c r="K16" i="25"/>
  <c r="K16" i="22"/>
  <c r="K58" i="22"/>
  <c r="K82" i="22"/>
  <c r="K112" i="22"/>
  <c r="K41" i="22"/>
  <c r="K59" i="22"/>
  <c r="K91" i="25"/>
  <c r="K22" i="22"/>
  <c r="K48" i="22"/>
  <c r="K36" i="22"/>
  <c r="K141" i="25"/>
  <c r="K71" i="22"/>
  <c r="K89" i="22"/>
  <c r="K136" i="22"/>
  <c r="K103" i="25"/>
  <c r="K127" i="25"/>
  <c r="K12" i="22"/>
  <c r="K121" i="22"/>
  <c r="K11" i="25"/>
  <c r="K54" i="25"/>
  <c r="K86" i="25"/>
  <c r="K85" i="22"/>
  <c r="K91" i="22"/>
  <c r="K144" i="25"/>
  <c r="K25" i="22"/>
  <c r="K109" i="22"/>
  <c r="K98" i="22"/>
  <c r="K116" i="22"/>
  <c r="K139" i="22"/>
  <c r="K113" i="25"/>
  <c r="K68" i="22"/>
  <c r="K62" i="22"/>
  <c r="K86" i="22"/>
  <c r="K32" i="22"/>
  <c r="K145" i="22"/>
  <c r="K122" i="22"/>
  <c r="D88" i="20"/>
  <c r="D138" i="17"/>
  <c r="D39" i="20"/>
  <c r="D67" i="20"/>
  <c r="D40" i="17"/>
  <c r="D134" i="17"/>
  <c r="G30" i="25"/>
  <c r="G130" i="25"/>
  <c r="G7" i="25"/>
  <c r="G107" i="25"/>
  <c r="G29" i="25"/>
  <c r="G69" i="22"/>
  <c r="G93" i="25"/>
  <c r="G26" i="25"/>
  <c r="G46" i="22"/>
  <c r="G146" i="22"/>
  <c r="G106" i="25"/>
  <c r="G55" i="22"/>
  <c r="G51" i="25"/>
  <c r="G132" i="22"/>
  <c r="G149" i="25"/>
  <c r="G57" i="22"/>
  <c r="G128" i="25"/>
  <c r="G135" i="25"/>
  <c r="G12" i="25"/>
  <c r="G112" i="25"/>
  <c r="G48" i="25"/>
  <c r="G74" i="22"/>
  <c r="G76" i="25"/>
  <c r="G51" i="22"/>
  <c r="G14" i="25"/>
  <c r="G60" i="22"/>
  <c r="G101" i="25"/>
  <c r="G22" i="22"/>
  <c r="G122" i="22"/>
  <c r="G79" i="25"/>
  <c r="G143" i="25"/>
  <c r="G126" i="25"/>
  <c r="G33" i="25"/>
  <c r="G65" i="22"/>
  <c r="G18" i="25"/>
  <c r="G43" i="22"/>
  <c r="G34" i="25"/>
  <c r="G12" i="22"/>
  <c r="G42" i="22"/>
  <c r="G72" i="22"/>
  <c r="G108" i="22"/>
  <c r="G27" i="22"/>
  <c r="G33" i="22"/>
  <c r="G63" i="22"/>
  <c r="G48" i="22"/>
  <c r="G112" i="22"/>
  <c r="G142" i="22"/>
  <c r="G118" i="25"/>
  <c r="G11" i="25"/>
  <c r="G109" i="25"/>
  <c r="G134" i="25"/>
  <c r="G138" i="22"/>
  <c r="G73" i="22"/>
  <c r="G47" i="25"/>
  <c r="G109" i="22"/>
  <c r="G86" i="22"/>
  <c r="G111" i="25"/>
  <c r="G103" i="25"/>
  <c r="G75" i="25"/>
  <c r="G52" i="25"/>
  <c r="G114" i="22"/>
  <c r="G91" i="22"/>
  <c r="G100" i="22"/>
  <c r="G67" i="22"/>
  <c r="G7" i="22"/>
  <c r="G80" i="25"/>
  <c r="G57" i="25"/>
  <c r="G96" i="22"/>
  <c r="G5" i="22"/>
  <c r="G105" i="22"/>
  <c r="G44" i="25"/>
  <c r="G37" i="22"/>
  <c r="G85" i="25"/>
  <c r="G62" i="25"/>
  <c r="G124" i="22"/>
  <c r="G10" i="22"/>
  <c r="G63" i="25"/>
  <c r="G83" i="22"/>
  <c r="G107" i="22"/>
  <c r="G73" i="25"/>
  <c r="G90" i="25"/>
  <c r="G129" i="22"/>
  <c r="G6" i="22"/>
  <c r="G106" i="22"/>
  <c r="G15" i="22"/>
  <c r="G78" i="25"/>
  <c r="G16" i="25"/>
  <c r="G128" i="22"/>
  <c r="G149" i="22"/>
  <c r="G35" i="22"/>
  <c r="G135" i="22"/>
  <c r="G102" i="22"/>
  <c r="G77" i="22"/>
  <c r="G115" i="25"/>
  <c r="G24" i="25"/>
  <c r="G131" i="22"/>
  <c r="G40" i="22"/>
  <c r="G140" i="22"/>
  <c r="G123" i="22"/>
  <c r="G20" i="25"/>
  <c r="G120" i="25"/>
  <c r="G97" i="25"/>
  <c r="G43" i="25"/>
  <c r="G6" i="25"/>
  <c r="G145" i="22"/>
  <c r="G32" i="22"/>
  <c r="G118" i="22"/>
  <c r="G92" i="22"/>
  <c r="G103" i="22"/>
  <c r="G25" i="25"/>
  <c r="G125" i="25"/>
  <c r="G35" i="25"/>
  <c r="G124" i="25"/>
  <c r="G139" i="25"/>
  <c r="G88" i="22"/>
  <c r="G58" i="22"/>
  <c r="G52" i="22"/>
  <c r="G36" i="25"/>
  <c r="G18" i="22"/>
  <c r="G59" i="22"/>
  <c r="G116" i="25"/>
  <c r="G40" i="25"/>
  <c r="G140" i="25"/>
  <c r="G17" i="25"/>
  <c r="G117" i="25"/>
  <c r="G79" i="22"/>
  <c r="G56" i="22"/>
  <c r="G70" i="25"/>
  <c r="G61" i="25"/>
  <c r="G101" i="22"/>
  <c r="G94" i="25"/>
  <c r="G15" i="25"/>
  <c r="G31" i="22"/>
  <c r="G84" i="25"/>
  <c r="G45" i="25"/>
  <c r="G145" i="25"/>
  <c r="G22" i="25"/>
  <c r="G122" i="25"/>
  <c r="G98" i="25"/>
  <c r="G84" i="22"/>
  <c r="G19" i="25"/>
  <c r="G61" i="22"/>
  <c r="G64" i="25"/>
  <c r="G70" i="22"/>
  <c r="G71" i="25"/>
  <c r="G93" i="22"/>
  <c r="G138" i="25"/>
  <c r="G53" i="25"/>
  <c r="G19" i="22"/>
  <c r="G28" i="22"/>
  <c r="G131" i="25"/>
  <c r="G86" i="25"/>
  <c r="G98" i="22"/>
  <c r="G136" i="22"/>
  <c r="G50" i="25"/>
  <c r="G4" i="25"/>
  <c r="G27" i="25"/>
  <c r="G127" i="25"/>
  <c r="G129" i="25"/>
  <c r="G89" i="22"/>
  <c r="G38" i="25"/>
  <c r="G66" i="22"/>
  <c r="G83" i="25"/>
  <c r="G75" i="22"/>
  <c r="G46" i="25"/>
  <c r="G91" i="25"/>
  <c r="G99" i="25"/>
  <c r="G24" i="22"/>
  <c r="G8" i="22"/>
  <c r="G29" i="22"/>
  <c r="G137" i="22"/>
  <c r="G13" i="22"/>
  <c r="G45" i="22"/>
  <c r="G55" i="25"/>
  <c r="G32" i="25"/>
  <c r="G132" i="25"/>
  <c r="G148" i="25"/>
  <c r="G94" i="22"/>
  <c r="G69" i="25"/>
  <c r="G71" i="22"/>
  <c r="G114" i="25"/>
  <c r="G80" i="22"/>
  <c r="G143" i="22"/>
  <c r="G127" i="22"/>
  <c r="G121" i="25"/>
  <c r="G133" i="22"/>
  <c r="G147" i="25"/>
  <c r="G95" i="22"/>
  <c r="G82" i="22"/>
  <c r="G17" i="22"/>
  <c r="G62" i="22"/>
  <c r="G67" i="25"/>
  <c r="G115" i="22"/>
  <c r="G68" i="25"/>
  <c r="G136" i="25"/>
  <c r="G146" i="25"/>
  <c r="G60" i="25"/>
  <c r="G37" i="25"/>
  <c r="G137" i="25"/>
  <c r="G99" i="22"/>
  <c r="G88" i="25"/>
  <c r="G76" i="22"/>
  <c r="G133" i="25"/>
  <c r="G85" i="22"/>
  <c r="G58" i="25"/>
  <c r="G96" i="25"/>
  <c r="G148" i="22"/>
  <c r="G8" i="25"/>
  <c r="G9" i="22"/>
  <c r="G14" i="22"/>
  <c r="G119" i="22"/>
  <c r="G26" i="22"/>
  <c r="G54" i="22"/>
  <c r="G117" i="22"/>
  <c r="G65" i="25"/>
  <c r="G42" i="25"/>
  <c r="G142" i="25"/>
  <c r="G104" i="22"/>
  <c r="G119" i="25"/>
  <c r="G81" i="22"/>
  <c r="G90" i="22"/>
  <c r="G104" i="25"/>
  <c r="G21" i="25"/>
  <c r="G9" i="25"/>
  <c r="G54" i="25"/>
  <c r="G13" i="25"/>
  <c r="G110" i="22"/>
  <c r="G87" i="22"/>
  <c r="G95" i="25"/>
  <c r="G72" i="25"/>
  <c r="G34" i="22"/>
  <c r="G134" i="22"/>
  <c r="G11" i="22"/>
  <c r="G111" i="22"/>
  <c r="G20" i="22"/>
  <c r="G120" i="22"/>
  <c r="G113" i="25"/>
  <c r="G28" i="25"/>
  <c r="G39" i="25"/>
  <c r="G23" i="25"/>
  <c r="G47" i="22"/>
  <c r="G49" i="25"/>
  <c r="G89" i="25"/>
  <c r="G100" i="25"/>
  <c r="G77" i="25"/>
  <c r="G39" i="22"/>
  <c r="G139" i="22"/>
  <c r="G31" i="25"/>
  <c r="G16" i="22"/>
  <c r="G116" i="22"/>
  <c r="G25" i="22"/>
  <c r="G125" i="22"/>
  <c r="G144" i="25"/>
  <c r="G108" i="25"/>
  <c r="G68" i="22"/>
  <c r="G141" i="25"/>
  <c r="G66" i="25"/>
  <c r="G5" i="25"/>
  <c r="G105" i="25"/>
  <c r="G82" i="25"/>
  <c r="G44" i="22"/>
  <c r="G144" i="22"/>
  <c r="G81" i="25"/>
  <c r="G21" i="22"/>
  <c r="G121" i="22"/>
  <c r="G30" i="22"/>
  <c r="G130" i="22"/>
  <c r="G23" i="22"/>
  <c r="G147" i="22"/>
  <c r="G10" i="25"/>
  <c r="G110" i="25"/>
  <c r="G87" i="25"/>
  <c r="G49" i="22"/>
  <c r="G126" i="22"/>
  <c r="G59" i="25"/>
  <c r="G92" i="25"/>
  <c r="G97" i="22"/>
  <c r="G36" i="22"/>
  <c r="G41" i="25"/>
  <c r="G123" i="25"/>
  <c r="G53" i="22"/>
  <c r="G78" i="22"/>
  <c r="G38" i="22"/>
  <c r="G56" i="25"/>
  <c r="G41" i="22"/>
  <c r="G113" i="22"/>
  <c r="G64" i="22"/>
  <c r="G102" i="25"/>
  <c r="G50" i="22"/>
  <c r="G74" i="25"/>
  <c r="G141" i="22"/>
  <c r="G4" i="22"/>
  <c r="D38" i="17"/>
  <c r="D114" i="20"/>
  <c r="D114" i="21"/>
  <c r="D145" i="21"/>
  <c r="D82" i="17"/>
  <c r="C79" i="27" s="1"/>
  <c r="D48" i="17"/>
  <c r="D89" i="20"/>
  <c r="D4" i="21"/>
  <c r="D59" i="17"/>
  <c r="D11" i="17"/>
  <c r="D30" i="20"/>
  <c r="D91" i="20"/>
  <c r="D117" i="17"/>
  <c r="D35" i="17"/>
  <c r="D55" i="21"/>
  <c r="D94" i="17"/>
  <c r="D69" i="21"/>
  <c r="D22" i="21"/>
  <c r="D125" i="21"/>
  <c r="D113" i="17"/>
  <c r="D137" i="17"/>
  <c r="D31" i="21"/>
  <c r="D40" i="20"/>
  <c r="D112" i="21"/>
  <c r="D86" i="21"/>
  <c r="D11" i="20"/>
  <c r="D141" i="17"/>
  <c r="D119" i="21"/>
  <c r="D97" i="20"/>
  <c r="D101" i="21"/>
  <c r="D30" i="17"/>
  <c r="D27" i="20"/>
  <c r="D74" i="20"/>
  <c r="D116" i="21"/>
  <c r="D93" i="21"/>
  <c r="D64" i="17"/>
  <c r="D25" i="17"/>
  <c r="D58" i="20"/>
  <c r="D57" i="21"/>
  <c r="D22" i="17"/>
  <c r="D105" i="20"/>
  <c r="D132" i="21"/>
  <c r="D135" i="21"/>
  <c r="D75" i="17"/>
  <c r="D135" i="20"/>
  <c r="D139" i="17"/>
  <c r="D86" i="17"/>
  <c r="D110" i="17"/>
  <c r="D68" i="17"/>
  <c r="D64" i="21"/>
  <c r="D105" i="17"/>
  <c r="D79" i="17"/>
  <c r="D25" i="21"/>
  <c r="D13" i="20"/>
  <c r="D106" i="21"/>
  <c r="D59" i="21"/>
  <c r="D8" i="20"/>
  <c r="D123" i="20"/>
  <c r="D48" i="20"/>
  <c r="D20" i="21"/>
  <c r="D130" i="20"/>
  <c r="D122" i="21"/>
  <c r="D23" i="20"/>
  <c r="D34" i="21"/>
  <c r="D85" i="17"/>
  <c r="D144" i="21"/>
  <c r="D41" i="17"/>
  <c r="D137" i="20"/>
  <c r="D84" i="21"/>
  <c r="D77" i="17"/>
  <c r="D144" i="20"/>
  <c r="D85" i="20"/>
  <c r="D110" i="21"/>
  <c r="D49" i="21"/>
  <c r="D141" i="20"/>
  <c r="D103" i="20"/>
  <c r="D131" i="17"/>
  <c r="D44" i="17"/>
  <c r="D102" i="17"/>
  <c r="D39" i="17"/>
  <c r="D45" i="21"/>
  <c r="D97" i="17"/>
  <c r="D71" i="17"/>
  <c r="D19" i="21"/>
  <c r="D94" i="21"/>
  <c r="D100" i="21"/>
  <c r="D32" i="20"/>
  <c r="D92" i="21"/>
  <c r="D44" i="20"/>
  <c r="D53" i="17"/>
  <c r="D118" i="17"/>
  <c r="D112" i="20"/>
  <c r="D138" i="21"/>
  <c r="D130" i="21"/>
  <c r="D146" i="17"/>
  <c r="D95" i="21"/>
  <c r="D124" i="21"/>
  <c r="D27" i="17"/>
  <c r="D108" i="20"/>
  <c r="D79" i="21"/>
  <c r="D33" i="17"/>
  <c r="D129" i="20"/>
  <c r="D22" i="20"/>
  <c r="D105" i="21"/>
  <c r="D116" i="17"/>
  <c r="D126" i="20"/>
  <c r="D50" i="20"/>
  <c r="D123" i="17"/>
  <c r="D139" i="20"/>
  <c r="D81" i="17"/>
  <c r="D8" i="17"/>
  <c r="D40" i="21"/>
  <c r="D76" i="17"/>
  <c r="D58" i="17"/>
  <c r="D16" i="21"/>
  <c r="D38" i="21"/>
  <c r="D80" i="21"/>
  <c r="D20" i="20"/>
  <c r="D36" i="21"/>
  <c r="D7" i="17"/>
  <c r="D35" i="20"/>
  <c r="D136" i="21"/>
  <c r="D114" i="17"/>
  <c r="D93" i="17"/>
  <c r="D46" i="20"/>
  <c r="D94" i="20"/>
  <c r="D143" i="17"/>
  <c r="D8" i="21"/>
  <c r="D147" i="20"/>
  <c r="D83" i="20"/>
  <c r="D18" i="21"/>
  <c r="D115" i="20"/>
  <c r="D100" i="20"/>
  <c r="D134" i="21"/>
  <c r="D46" i="21"/>
  <c r="D74" i="17"/>
  <c r="D118" i="20"/>
  <c r="D137" i="21"/>
  <c r="D115" i="17"/>
  <c r="D122" i="20"/>
  <c r="D73" i="17"/>
  <c r="D145" i="20"/>
  <c r="D136" i="17"/>
  <c r="D63" i="17"/>
  <c r="D50" i="17"/>
  <c r="D13" i="21"/>
  <c r="D17" i="21"/>
  <c r="D77" i="21"/>
  <c r="D17" i="20"/>
  <c r="D30" i="21"/>
  <c r="D133" i="17"/>
  <c r="D54" i="17"/>
  <c r="D43" i="20"/>
  <c r="D26" i="20"/>
  <c r="D43" i="21"/>
  <c r="D111" i="21"/>
  <c r="D11" i="21"/>
  <c r="D80" i="17"/>
  <c r="D58" i="21"/>
  <c r="K12" i="21"/>
  <c r="K75" i="21"/>
  <c r="K89" i="21"/>
  <c r="K145" i="21"/>
  <c r="K13" i="20"/>
  <c r="K42" i="20"/>
  <c r="K85" i="20"/>
  <c r="K108" i="20"/>
  <c r="K31" i="21"/>
  <c r="K60" i="21"/>
  <c r="K104" i="21"/>
  <c r="K118" i="21"/>
  <c r="K76" i="20"/>
  <c r="K147" i="20"/>
  <c r="K9" i="17"/>
  <c r="K67" i="20"/>
  <c r="K109" i="20"/>
  <c r="K119" i="20"/>
  <c r="K83" i="20"/>
  <c r="K105" i="20"/>
  <c r="K15" i="17"/>
  <c r="K23" i="17"/>
  <c r="K49" i="17"/>
  <c r="K75" i="17"/>
  <c r="K104" i="17"/>
  <c r="K131" i="17"/>
  <c r="K115" i="17"/>
  <c r="K52" i="17"/>
  <c r="K98" i="17"/>
  <c r="K133" i="17"/>
  <c r="K137" i="21"/>
  <c r="K19" i="20"/>
  <c r="K72" i="20"/>
  <c r="K41" i="17"/>
  <c r="K67" i="17"/>
  <c r="K113" i="17"/>
  <c r="K97" i="17"/>
  <c r="K124" i="17"/>
  <c r="K108" i="21"/>
  <c r="K139" i="20"/>
  <c r="K6" i="17"/>
  <c r="K16" i="17"/>
  <c r="K24" i="17"/>
  <c r="K50" i="17"/>
  <c r="K86" i="17"/>
  <c r="K105" i="17"/>
  <c r="K123" i="17"/>
  <c r="K142" i="17"/>
  <c r="K116" i="17"/>
  <c r="K46" i="21"/>
  <c r="K123" i="21"/>
  <c r="K96" i="20"/>
  <c r="K130" i="20"/>
  <c r="K149" i="20"/>
  <c r="K42" i="17"/>
  <c r="K68" i="17"/>
  <c r="K76" i="17"/>
  <c r="K141" i="17"/>
  <c r="K149" i="17"/>
  <c r="K78" i="17"/>
  <c r="K79" i="21"/>
  <c r="K95" i="21"/>
  <c r="K139" i="21"/>
  <c r="K21" i="20"/>
  <c r="K74" i="20"/>
  <c r="K84" i="20"/>
  <c r="K47" i="21"/>
  <c r="K124" i="21"/>
  <c r="K7" i="20"/>
  <c r="K51" i="20"/>
  <c r="K131" i="20"/>
  <c r="K140" i="20"/>
  <c r="K4" i="20"/>
  <c r="K26" i="17"/>
  <c r="K87" i="17"/>
  <c r="K110" i="21"/>
  <c r="K75" i="20"/>
  <c r="K8" i="17"/>
  <c r="K17" i="17"/>
  <c r="K34" i="17"/>
  <c r="K60" i="17"/>
  <c r="K37" i="21"/>
  <c r="K53" i="21"/>
  <c r="K101" i="21"/>
  <c r="K55" i="20"/>
  <c r="K68" i="20"/>
  <c r="K103" i="20"/>
  <c r="K113" i="20"/>
  <c r="K134" i="20"/>
  <c r="K72" i="17"/>
  <c r="K101" i="17"/>
  <c r="K145" i="17"/>
  <c r="K31" i="20"/>
  <c r="K116" i="20"/>
  <c r="K12" i="17"/>
  <c r="K57" i="17"/>
  <c r="K93" i="17"/>
  <c r="K127" i="17"/>
  <c r="K13" i="17"/>
  <c r="K108" i="17"/>
  <c r="K81" i="21"/>
  <c r="K5" i="17"/>
  <c r="K111" i="17"/>
  <c r="K19" i="17"/>
  <c r="K5" i="21"/>
  <c r="K143" i="21"/>
  <c r="K104" i="20"/>
  <c r="K82" i="17"/>
  <c r="K119" i="17"/>
  <c r="K109" i="17"/>
  <c r="K74" i="17"/>
  <c r="K32" i="20"/>
  <c r="K37" i="17"/>
  <c r="K94" i="17"/>
  <c r="K138" i="17"/>
  <c r="K83" i="17"/>
  <c r="K120" i="17"/>
  <c r="K146" i="20"/>
  <c r="K64" i="20"/>
  <c r="K91" i="20"/>
  <c r="K143" i="20"/>
  <c r="K4" i="17"/>
  <c r="K100" i="17"/>
  <c r="K122" i="17"/>
  <c r="K30" i="17"/>
  <c r="K136" i="20"/>
  <c r="K79" i="20"/>
  <c r="K122" i="20"/>
  <c r="K54" i="20"/>
  <c r="K39" i="17"/>
  <c r="K124" i="20"/>
  <c r="K92" i="20"/>
  <c r="K27" i="17"/>
  <c r="K71" i="17"/>
  <c r="K80" i="20"/>
  <c r="K63" i="17"/>
  <c r="K53" i="17"/>
  <c r="K144" i="17"/>
  <c r="K130" i="21"/>
  <c r="K133" i="20"/>
  <c r="K144" i="20"/>
  <c r="K38" i="17"/>
  <c r="K61" i="17"/>
  <c r="K130" i="17"/>
  <c r="K9" i="21"/>
  <c r="K115" i="20"/>
  <c r="K66" i="21"/>
  <c r="K112" i="20"/>
  <c r="K20" i="17"/>
  <c r="K31" i="17"/>
  <c r="K64" i="17"/>
  <c r="K89" i="17"/>
  <c r="K112" i="17"/>
  <c r="K134" i="17"/>
  <c r="K71" i="20"/>
  <c r="K100" i="20"/>
  <c r="K137" i="20"/>
  <c r="K90" i="17"/>
  <c r="K135" i="17"/>
  <c r="K146" i="17"/>
  <c r="K33" i="21"/>
  <c r="K44" i="20"/>
  <c r="K58" i="20"/>
  <c r="K87" i="20"/>
  <c r="K102" i="17"/>
  <c r="K126" i="17"/>
  <c r="K18" i="21"/>
  <c r="K45" i="17"/>
  <c r="K79" i="17"/>
  <c r="K35" i="17"/>
  <c r="K137" i="17"/>
  <c r="K148" i="17"/>
  <c r="K56" i="17"/>
  <c r="K12" i="20"/>
  <c r="K127" i="20"/>
  <c r="K45" i="20"/>
  <c r="K46" i="17"/>
  <c r="K25" i="21"/>
  <c r="K70" i="21"/>
  <c r="K67" i="21"/>
  <c r="K77" i="21"/>
  <c r="K140" i="21"/>
  <c r="K44" i="21"/>
  <c r="K132" i="21"/>
  <c r="K60" i="20"/>
  <c r="K77" i="20"/>
  <c r="K148" i="20"/>
  <c r="K28" i="20"/>
  <c r="K125" i="20"/>
  <c r="K70" i="17"/>
  <c r="K59" i="21"/>
  <c r="K128" i="20"/>
  <c r="K34" i="20"/>
  <c r="K85" i="17"/>
  <c r="K48" i="21"/>
  <c r="K80" i="21"/>
  <c r="K52" i="21"/>
  <c r="K92" i="21"/>
  <c r="K88" i="21"/>
  <c r="K21" i="21"/>
  <c r="K141" i="20"/>
  <c r="K52" i="20"/>
  <c r="K77" i="17"/>
  <c r="K57" i="21"/>
  <c r="K51" i="21"/>
  <c r="K54" i="21"/>
  <c r="K73" i="21"/>
  <c r="K125" i="21"/>
  <c r="K116" i="21"/>
  <c r="K38" i="20"/>
  <c r="K10" i="20"/>
  <c r="K63" i="20"/>
  <c r="K58" i="17"/>
  <c r="K7" i="17"/>
  <c r="K76" i="21"/>
  <c r="K131" i="21"/>
  <c r="K8" i="20"/>
  <c r="K119" i="21"/>
  <c r="K48" i="20"/>
  <c r="K63" i="21"/>
  <c r="K29" i="20"/>
  <c r="K82" i="20"/>
  <c r="K10" i="17"/>
  <c r="K73" i="17"/>
  <c r="K61" i="20"/>
  <c r="K29" i="17"/>
  <c r="K96" i="17"/>
  <c r="K125" i="17"/>
  <c r="K115" i="21"/>
  <c r="K144" i="21"/>
  <c r="K30" i="20"/>
  <c r="K24" i="20"/>
  <c r="K97" i="20"/>
  <c r="K117" i="21"/>
  <c r="K66" i="20"/>
  <c r="K95" i="20"/>
  <c r="K21" i="17"/>
  <c r="K99" i="17"/>
  <c r="K118" i="20"/>
  <c r="K40" i="17"/>
  <c r="K107" i="17"/>
  <c r="K147" i="21"/>
  <c r="K11" i="20"/>
  <c r="K10" i="21"/>
  <c r="K27" i="20"/>
  <c r="K110" i="20"/>
  <c r="K121" i="21"/>
  <c r="K88" i="20"/>
  <c r="K27" i="21"/>
  <c r="K32" i="17"/>
  <c r="K110" i="17"/>
  <c r="K135" i="20"/>
  <c r="K55" i="17"/>
  <c r="K118" i="17"/>
  <c r="K23" i="20"/>
  <c r="K14" i="20"/>
  <c r="K29" i="21"/>
  <c r="K23" i="21"/>
  <c r="K15" i="21"/>
  <c r="K136" i="21"/>
  <c r="K117" i="20"/>
  <c r="K111" i="21"/>
  <c r="K47" i="17"/>
  <c r="K132" i="17"/>
  <c r="K145" i="20"/>
  <c r="K66" i="17"/>
  <c r="K140" i="17"/>
  <c r="K38" i="21"/>
  <c r="K26" i="20"/>
  <c r="K13" i="21"/>
  <c r="K32" i="21"/>
  <c r="K26" i="21"/>
  <c r="K68" i="21"/>
  <c r="K11" i="21"/>
  <c r="K120" i="20"/>
  <c r="K89" i="20"/>
  <c r="K69" i="17"/>
  <c r="K99" i="21"/>
  <c r="K18" i="17"/>
  <c r="K81" i="17"/>
  <c r="K8" i="21"/>
  <c r="K24" i="21"/>
  <c r="K22" i="21"/>
  <c r="K35" i="21"/>
  <c r="K61" i="21"/>
  <c r="K39" i="21"/>
  <c r="K82" i="21"/>
  <c r="K78" i="21"/>
  <c r="K17" i="21"/>
  <c r="K93" i="20"/>
  <c r="K84" i="17"/>
  <c r="K105" i="21"/>
  <c r="K62" i="17"/>
  <c r="K92" i="17"/>
  <c r="K43" i="21"/>
  <c r="K95" i="17"/>
  <c r="K134" i="21"/>
  <c r="K109" i="21"/>
  <c r="K138" i="21"/>
  <c r="K148" i="21"/>
  <c r="K62" i="20"/>
  <c r="K40" i="21"/>
  <c r="K39" i="20"/>
  <c r="K80" i="17"/>
  <c r="K133" i="21"/>
  <c r="K36" i="17"/>
  <c r="K120" i="21"/>
  <c r="K70" i="20"/>
  <c r="K99" i="20"/>
  <c r="K17" i="20"/>
  <c r="K128" i="21"/>
  <c r="K5" i="20"/>
  <c r="K18" i="20"/>
  <c r="K78" i="20"/>
  <c r="K15" i="20"/>
  <c r="K49" i="20"/>
  <c r="K91" i="17"/>
  <c r="K56" i="20"/>
  <c r="K51" i="17"/>
  <c r="K16" i="20"/>
  <c r="K90" i="20"/>
  <c r="K129" i="20"/>
  <c r="K112" i="21"/>
  <c r="K50" i="20"/>
  <c r="K30" i="21"/>
  <c r="K28" i="17"/>
  <c r="K14" i="17"/>
  <c r="K132" i="20"/>
  <c r="K25" i="17"/>
  <c r="K93" i="21"/>
  <c r="K123" i="20"/>
  <c r="K114" i="17"/>
  <c r="K47" i="20"/>
  <c r="K117" i="17"/>
  <c r="K141" i="21"/>
  <c r="K20" i="21"/>
  <c r="K128" i="17"/>
  <c r="K71" i="21"/>
  <c r="K48" i="17"/>
  <c r="K33" i="20"/>
  <c r="K49" i="21"/>
  <c r="K50" i="21"/>
  <c r="K139" i="17"/>
  <c r="K22" i="20"/>
  <c r="K43" i="20"/>
  <c r="K72" i="21"/>
  <c r="K84" i="21"/>
  <c r="K41" i="20"/>
  <c r="K100" i="21"/>
  <c r="K59" i="20"/>
  <c r="K114" i="20"/>
  <c r="K147" i="17"/>
  <c r="K127" i="21"/>
  <c r="K138" i="20"/>
  <c r="K28" i="21"/>
  <c r="K86" i="21"/>
  <c r="K122" i="21"/>
  <c r="K94" i="20"/>
  <c r="K6" i="20"/>
  <c r="K65" i="20"/>
  <c r="K96" i="21"/>
  <c r="K40" i="20"/>
  <c r="K107" i="20"/>
  <c r="K25" i="20"/>
  <c r="K121" i="20"/>
  <c r="K149" i="21"/>
  <c r="K20" i="20"/>
  <c r="K7" i="21"/>
  <c r="K34" i="21"/>
  <c r="K43" i="17"/>
  <c r="K142" i="20"/>
  <c r="K36" i="20"/>
  <c r="K42" i="21"/>
  <c r="K98" i="21"/>
  <c r="K54" i="17"/>
  <c r="K88" i="17"/>
  <c r="K22" i="17"/>
  <c r="K46" i="20"/>
  <c r="K55" i="21"/>
  <c r="K102" i="21"/>
  <c r="K65" i="17"/>
  <c r="K121" i="17"/>
  <c r="K33" i="17"/>
  <c r="K37" i="20"/>
  <c r="K11" i="17"/>
  <c r="K103" i="21"/>
  <c r="K16" i="21"/>
  <c r="K87" i="21"/>
  <c r="K146" i="21"/>
  <c r="K106" i="17"/>
  <c r="K143" i="17"/>
  <c r="K44" i="17"/>
  <c r="K73" i="20"/>
  <c r="K126" i="20"/>
  <c r="K59" i="17"/>
  <c r="K19" i="21"/>
  <c r="K97" i="21"/>
  <c r="K6" i="21"/>
  <c r="K41" i="21"/>
  <c r="K14" i="21"/>
  <c r="K65" i="21"/>
  <c r="K74" i="21"/>
  <c r="K91" i="21"/>
  <c r="K85" i="21"/>
  <c r="K64" i="21"/>
  <c r="K113" i="21"/>
  <c r="K69" i="20"/>
  <c r="K56" i="21"/>
  <c r="K9" i="20"/>
  <c r="K114" i="21"/>
  <c r="K53" i="20"/>
  <c r="K106" i="21"/>
  <c r="K81" i="20"/>
  <c r="K83" i="21"/>
  <c r="K135" i="21"/>
  <c r="K101" i="20"/>
  <c r="K62" i="21"/>
  <c r="K103" i="17"/>
  <c r="K35" i="20"/>
  <c r="K136" i="17"/>
  <c r="K129" i="17"/>
  <c r="K45" i="21"/>
  <c r="K107" i="21"/>
  <c r="K94" i="21"/>
  <c r="K98" i="20"/>
  <c r="K57" i="20"/>
  <c r="K129" i="21"/>
  <c r="K58" i="21"/>
  <c r="K126" i="21"/>
  <c r="K142" i="21"/>
  <c r="K102" i="20"/>
  <c r="K86" i="20"/>
  <c r="K90" i="21"/>
  <c r="K4" i="21"/>
  <c r="K36" i="21"/>
  <c r="K106" i="20"/>
  <c r="K111" i="20"/>
  <c r="K69" i="21"/>
  <c r="D62" i="20"/>
  <c r="D52" i="20"/>
  <c r="D100" i="17"/>
  <c r="D79" i="20"/>
  <c r="D95" i="20"/>
  <c r="D130" i="17"/>
  <c r="D39" i="21"/>
  <c r="D37" i="17"/>
  <c r="D102" i="20"/>
  <c r="D129" i="21"/>
  <c r="D107" i="17"/>
  <c r="D116" i="20"/>
  <c r="D60" i="17"/>
  <c r="D128" i="20"/>
  <c r="D128" i="17"/>
  <c r="D55" i="17"/>
  <c r="D29" i="17"/>
  <c r="D7" i="21"/>
  <c r="D14" i="21"/>
  <c r="D71" i="21"/>
  <c r="D5" i="20"/>
  <c r="D24" i="21"/>
  <c r="P143" i="21"/>
  <c r="P129" i="20"/>
  <c r="P31" i="21"/>
  <c r="P147" i="20"/>
  <c r="P148" i="17"/>
  <c r="P6" i="20"/>
  <c r="P83" i="20"/>
  <c r="P75" i="17"/>
  <c r="P131" i="17"/>
  <c r="P42" i="17"/>
  <c r="P68" i="17"/>
  <c r="P62" i="20"/>
  <c r="P139" i="20"/>
  <c r="P16" i="17"/>
  <c r="P59" i="17"/>
  <c r="P86" i="17"/>
  <c r="P105" i="17"/>
  <c r="P37" i="20"/>
  <c r="P96" i="20"/>
  <c r="P109" i="20"/>
  <c r="P26" i="17"/>
  <c r="P52" i="17"/>
  <c r="P142" i="17"/>
  <c r="P130" i="21"/>
  <c r="P20" i="17"/>
  <c r="P48" i="17"/>
  <c r="P133" i="20"/>
  <c r="P74" i="17"/>
  <c r="P12" i="17"/>
  <c r="P57" i="17"/>
  <c r="P127" i="17"/>
  <c r="P37" i="17"/>
  <c r="P100" i="17"/>
  <c r="P133" i="17"/>
  <c r="P54" i="20"/>
  <c r="P122" i="17"/>
  <c r="P110" i="21"/>
  <c r="P143" i="20"/>
  <c r="P97" i="21"/>
  <c r="P5" i="17"/>
  <c r="P126" i="17"/>
  <c r="P111" i="17"/>
  <c r="P27" i="17"/>
  <c r="P63" i="17"/>
  <c r="P38" i="17"/>
  <c r="P53" i="17"/>
  <c r="P101" i="17"/>
  <c r="P101" i="21"/>
  <c r="P31" i="17"/>
  <c r="P64" i="17"/>
  <c r="P112" i="17"/>
  <c r="P137" i="20"/>
  <c r="P87" i="21"/>
  <c r="P90" i="17"/>
  <c r="P116" i="17"/>
  <c r="P137" i="17"/>
  <c r="P103" i="20"/>
  <c r="P79" i="17"/>
  <c r="P18" i="21"/>
  <c r="P11" i="17"/>
  <c r="P12" i="21"/>
  <c r="P138" i="17"/>
  <c r="P37" i="21"/>
  <c r="P121" i="21"/>
  <c r="P20" i="20"/>
  <c r="P141" i="21"/>
  <c r="P40" i="20"/>
  <c r="P38" i="20"/>
  <c r="P146" i="21"/>
  <c r="P29" i="20"/>
  <c r="P6" i="17"/>
  <c r="P80" i="17"/>
  <c r="P65" i="21"/>
  <c r="P36" i="17"/>
  <c r="P135" i="21"/>
  <c r="P149" i="21"/>
  <c r="P80" i="20"/>
  <c r="P36" i="20"/>
  <c r="P70" i="20"/>
  <c r="P13" i="17"/>
  <c r="P60" i="20"/>
  <c r="P39" i="21"/>
  <c r="P144" i="21"/>
  <c r="P24" i="20"/>
  <c r="P104" i="20"/>
  <c r="P85" i="20"/>
  <c r="P128" i="20"/>
  <c r="P58" i="17"/>
  <c r="P86" i="20"/>
  <c r="P44" i="17"/>
  <c r="P9" i="17"/>
  <c r="P8" i="17"/>
  <c r="P129" i="17"/>
  <c r="P52" i="21"/>
  <c r="P112" i="20"/>
  <c r="P100" i="20"/>
  <c r="P147" i="21"/>
  <c r="P11" i="20"/>
  <c r="P10" i="21"/>
  <c r="P27" i="20"/>
  <c r="P30" i="21"/>
  <c r="P26" i="21"/>
  <c r="P98" i="20"/>
  <c r="P57" i="21"/>
  <c r="P10" i="17"/>
  <c r="P73" i="17"/>
  <c r="P94" i="20"/>
  <c r="P125" i="20"/>
  <c r="P70" i="17"/>
  <c r="P35" i="17"/>
  <c r="P74" i="20"/>
  <c r="P119" i="17"/>
  <c r="P79" i="20"/>
  <c r="P129" i="21"/>
  <c r="P124" i="21"/>
  <c r="P46" i="21"/>
  <c r="P137" i="21"/>
  <c r="P33" i="20"/>
  <c r="P50" i="20"/>
  <c r="P48" i="20"/>
  <c r="P34" i="20"/>
  <c r="P66" i="20"/>
  <c r="P17" i="17"/>
  <c r="P91" i="17"/>
  <c r="P114" i="21"/>
  <c r="P51" i="17"/>
  <c r="P71" i="21"/>
  <c r="P63" i="20"/>
  <c r="P8" i="21"/>
  <c r="P19" i="17"/>
  <c r="P130" i="17"/>
  <c r="P34" i="17"/>
  <c r="P149" i="17"/>
  <c r="P4" i="21"/>
  <c r="P46" i="20"/>
  <c r="P43" i="20"/>
  <c r="P7" i="21"/>
  <c r="P97" i="20"/>
  <c r="P44" i="20"/>
  <c r="P17" i="21"/>
  <c r="P39" i="17"/>
  <c r="P106" i="17"/>
  <c r="P91" i="21"/>
  <c r="P88" i="17"/>
  <c r="P120" i="21"/>
  <c r="P90" i="20"/>
  <c r="P126" i="21"/>
  <c r="P140" i="20"/>
  <c r="P139" i="21"/>
  <c r="P45" i="17"/>
  <c r="P39" i="20"/>
  <c r="P16" i="21"/>
  <c r="P45" i="21"/>
  <c r="P42" i="21"/>
  <c r="P15" i="21"/>
  <c r="P53" i="20"/>
  <c r="P21" i="21"/>
  <c r="P61" i="17"/>
  <c r="P56" i="21"/>
  <c r="P133" i="21"/>
  <c r="P121" i="17"/>
  <c r="P16" i="20"/>
  <c r="P107" i="20"/>
  <c r="P130" i="20"/>
  <c r="P12" i="20"/>
  <c r="P31" i="20"/>
  <c r="P123" i="17"/>
  <c r="P97" i="17"/>
  <c r="P117" i="20"/>
  <c r="P49" i="20"/>
  <c r="P19" i="21"/>
  <c r="P58" i="21"/>
  <c r="P55" i="21"/>
  <c r="P68" i="21"/>
  <c r="P56" i="20"/>
  <c r="P50" i="21"/>
  <c r="P113" i="17"/>
  <c r="P62" i="21"/>
  <c r="P102" i="20"/>
  <c r="P143" i="17"/>
  <c r="P22" i="20"/>
  <c r="P132" i="20"/>
  <c r="P115" i="20"/>
  <c r="P120" i="17"/>
  <c r="P98" i="17"/>
  <c r="P124" i="20"/>
  <c r="P89" i="17"/>
  <c r="P149" i="20"/>
  <c r="P25" i="21"/>
  <c r="P70" i="21"/>
  <c r="P67" i="21"/>
  <c r="P77" i="21"/>
  <c r="P82" i="21"/>
  <c r="P72" i="20"/>
  <c r="P84" i="21"/>
  <c r="P124" i="17"/>
  <c r="P73" i="20"/>
  <c r="P106" i="20"/>
  <c r="P14" i="21"/>
  <c r="P41" i="20"/>
  <c r="P142" i="20"/>
  <c r="P61" i="20"/>
  <c r="P78" i="17"/>
  <c r="P93" i="17"/>
  <c r="P108" i="20"/>
  <c r="P66" i="21"/>
  <c r="P54" i="21"/>
  <c r="P73" i="21"/>
  <c r="P125" i="21"/>
  <c r="P116" i="21"/>
  <c r="P92" i="21"/>
  <c r="P75" i="20"/>
  <c r="P94" i="21"/>
  <c r="P135" i="17"/>
  <c r="P77" i="20"/>
  <c r="P138" i="20"/>
  <c r="P36" i="21"/>
  <c r="P57" i="20"/>
  <c r="P22" i="17"/>
  <c r="P24" i="21"/>
  <c r="P30" i="20"/>
  <c r="P82" i="17"/>
  <c r="P102" i="17"/>
  <c r="P108" i="21"/>
  <c r="P76" i="21"/>
  <c r="P131" i="21"/>
  <c r="P8" i="20"/>
  <c r="P119" i="21"/>
  <c r="P107" i="21"/>
  <c r="P91" i="20"/>
  <c r="P142" i="21"/>
  <c r="P146" i="17"/>
  <c r="P110" i="20"/>
  <c r="P148" i="20"/>
  <c r="P47" i="20"/>
  <c r="P78" i="20"/>
  <c r="P33" i="17"/>
  <c r="P115" i="21"/>
  <c r="P83" i="17"/>
  <c r="P115" i="17"/>
  <c r="P134" i="20"/>
  <c r="P64" i="20"/>
  <c r="P127" i="20"/>
  <c r="P28" i="21"/>
  <c r="P38" i="21"/>
  <c r="P48" i="21"/>
  <c r="P80" i="21"/>
  <c r="P65" i="20"/>
  <c r="P63" i="21"/>
  <c r="P69" i="20"/>
  <c r="P33" i="21"/>
  <c r="P89" i="20"/>
  <c r="P69" i="17"/>
  <c r="P105" i="21"/>
  <c r="P18" i="17"/>
  <c r="P55" i="17"/>
  <c r="P118" i="17"/>
  <c r="P92" i="20"/>
  <c r="P56" i="17"/>
  <c r="P120" i="20"/>
  <c r="P23" i="17"/>
  <c r="P51" i="20"/>
  <c r="P122" i="20"/>
  <c r="P41" i="21"/>
  <c r="P51" i="21"/>
  <c r="P64" i="21"/>
  <c r="P90" i="21"/>
  <c r="P84" i="20"/>
  <c r="P117" i="21"/>
  <c r="P101" i="20"/>
  <c r="P47" i="21"/>
  <c r="P93" i="20"/>
  <c r="P84" i="17"/>
  <c r="P127" i="21"/>
  <c r="P62" i="17"/>
  <c r="P66" i="17"/>
  <c r="P140" i="17"/>
  <c r="P58" i="20"/>
  <c r="P104" i="21"/>
  <c r="P22" i="21"/>
  <c r="P138" i="21"/>
  <c r="P15" i="20"/>
  <c r="P54" i="17"/>
  <c r="P145" i="20"/>
  <c r="P99" i="20"/>
  <c r="P35" i="21"/>
  <c r="P5" i="21"/>
  <c r="P139" i="17"/>
  <c r="P40" i="17"/>
  <c r="P83" i="21"/>
  <c r="P140" i="21"/>
  <c r="P69" i="21"/>
  <c r="P23" i="21"/>
  <c r="P81" i="17"/>
  <c r="P145" i="17"/>
  <c r="P93" i="21"/>
  <c r="P34" i="21"/>
  <c r="P21" i="20"/>
  <c r="P99" i="17"/>
  <c r="P92" i="17"/>
  <c r="P94" i="17"/>
  <c r="P71" i="20"/>
  <c r="P49" i="17"/>
  <c r="P6" i="21"/>
  <c r="P106" i="21"/>
  <c r="P44" i="21"/>
  <c r="P32" i="20"/>
  <c r="P110" i="17"/>
  <c r="P125" i="17"/>
  <c r="P9" i="21"/>
  <c r="P109" i="21"/>
  <c r="P59" i="21"/>
  <c r="P45" i="20"/>
  <c r="P132" i="17"/>
  <c r="P147" i="17"/>
  <c r="P141" i="17"/>
  <c r="P30" i="17"/>
  <c r="P118" i="21"/>
  <c r="P100" i="21"/>
  <c r="P98" i="21"/>
  <c r="P141" i="20"/>
  <c r="P25" i="17"/>
  <c r="P46" i="17"/>
  <c r="P41" i="17"/>
  <c r="P95" i="20"/>
  <c r="P23" i="20"/>
  <c r="P103" i="21"/>
  <c r="P40" i="21"/>
  <c r="P28" i="17"/>
  <c r="P118" i="20"/>
  <c r="P116" i="20"/>
  <c r="P88" i="20"/>
  <c r="P7" i="20"/>
  <c r="P25" i="20"/>
  <c r="P68" i="20"/>
  <c r="P26" i="20"/>
  <c r="P122" i="21"/>
  <c r="P113" i="21"/>
  <c r="P43" i="17"/>
  <c r="P135" i="20"/>
  <c r="P60" i="17"/>
  <c r="P35" i="20"/>
  <c r="P95" i="21"/>
  <c r="P86" i="21"/>
  <c r="P5" i="20"/>
  <c r="P123" i="20"/>
  <c r="P65" i="17"/>
  <c r="P77" i="17"/>
  <c r="P104" i="17"/>
  <c r="P67" i="17"/>
  <c r="P18" i="20"/>
  <c r="P75" i="21"/>
  <c r="P96" i="21"/>
  <c r="P111" i="21"/>
  <c r="P126" i="20"/>
  <c r="P21" i="17"/>
  <c r="P103" i="17"/>
  <c r="P4" i="20"/>
  <c r="P81" i="21"/>
  <c r="P108" i="17"/>
  <c r="P15" i="17"/>
  <c r="P144" i="20"/>
  <c r="P109" i="17"/>
  <c r="P145" i="21"/>
  <c r="P76" i="20"/>
  <c r="P112" i="21"/>
  <c r="P9" i="20"/>
  <c r="P74" i="21"/>
  <c r="P32" i="17"/>
  <c r="P114" i="17"/>
  <c r="P146" i="20"/>
  <c r="P4" i="17"/>
  <c r="P42" i="20"/>
  <c r="P134" i="21"/>
  <c r="P28" i="20"/>
  <c r="P132" i="21"/>
  <c r="P47" i="17"/>
  <c r="P136" i="17"/>
  <c r="P72" i="21"/>
  <c r="P53" i="21"/>
  <c r="P60" i="21"/>
  <c r="P17" i="20"/>
  <c r="P87" i="20"/>
  <c r="P10" i="20"/>
  <c r="P95" i="17"/>
  <c r="P43" i="21"/>
  <c r="P113" i="20"/>
  <c r="P59" i="20"/>
  <c r="P14" i="20"/>
  <c r="P20" i="21"/>
  <c r="P111" i="20"/>
  <c r="P117" i="17"/>
  <c r="P7" i="17"/>
  <c r="P24" i="17"/>
  <c r="P76" i="17"/>
  <c r="P144" i="17"/>
  <c r="P13" i="21"/>
  <c r="P49" i="21"/>
  <c r="P114" i="20"/>
  <c r="P128" i="17"/>
  <c r="P29" i="17"/>
  <c r="P119" i="20"/>
  <c r="P50" i="17"/>
  <c r="P13" i="20"/>
  <c r="P19" i="20"/>
  <c r="P79" i="21"/>
  <c r="P128" i="21"/>
  <c r="P136" i="21"/>
  <c r="P131" i="20"/>
  <c r="P52" i="20"/>
  <c r="P85" i="21"/>
  <c r="P55" i="20"/>
  <c r="P134" i="17"/>
  <c r="P136" i="20"/>
  <c r="P89" i="21"/>
  <c r="P29" i="21"/>
  <c r="P11" i="21"/>
  <c r="P27" i="21"/>
  <c r="P82" i="20"/>
  <c r="P85" i="17"/>
  <c r="P67" i="20"/>
  <c r="P99" i="21"/>
  <c r="P32" i="21"/>
  <c r="P78" i="21"/>
  <c r="P148" i="21"/>
  <c r="P121" i="20"/>
  <c r="P96" i="17"/>
  <c r="P123" i="21"/>
  <c r="P72" i="17"/>
  <c r="P87" i="17"/>
  <c r="P71" i="17"/>
  <c r="P105" i="20"/>
  <c r="P102" i="21"/>
  <c r="P61" i="21"/>
  <c r="P88" i="21"/>
  <c r="P81" i="20"/>
  <c r="P14" i="17"/>
  <c r="P107" i="17"/>
  <c r="D131" i="21"/>
  <c r="D51" i="20"/>
  <c r="D99" i="20"/>
  <c r="G11" i="21"/>
  <c r="G123" i="17"/>
  <c r="G20" i="21"/>
  <c r="G106" i="17"/>
  <c r="G35" i="17"/>
  <c r="G87" i="17"/>
  <c r="G39" i="17"/>
  <c r="G10" i="17"/>
  <c r="G21" i="20"/>
  <c r="G89" i="21"/>
  <c r="G53" i="21"/>
  <c r="G74" i="21"/>
  <c r="G60" i="20"/>
  <c r="G93" i="17"/>
  <c r="G19" i="17"/>
  <c r="G121" i="20"/>
  <c r="G90" i="20"/>
  <c r="G142" i="21"/>
  <c r="G52" i="20"/>
  <c r="G78" i="17"/>
  <c r="G109" i="21"/>
  <c r="G24" i="21"/>
  <c r="G105" i="20"/>
  <c r="G80" i="17"/>
  <c r="G80" i="21"/>
  <c r="G116" i="17"/>
  <c r="G34" i="17"/>
  <c r="G89" i="20"/>
  <c r="G103" i="17"/>
  <c r="G98" i="20"/>
  <c r="G135" i="17"/>
  <c r="G57" i="17"/>
  <c r="G55" i="21"/>
  <c r="G40" i="21"/>
  <c r="G128" i="20"/>
  <c r="G149" i="21"/>
  <c r="G50" i="21"/>
  <c r="G113" i="17"/>
  <c r="G107" i="17"/>
  <c r="G38" i="17"/>
  <c r="G96" i="17"/>
  <c r="G124" i="17"/>
  <c r="G122" i="20"/>
  <c r="G9" i="17"/>
  <c r="G125" i="21"/>
  <c r="G137" i="17"/>
  <c r="G84" i="17"/>
  <c r="G71" i="21"/>
  <c r="G81" i="21"/>
  <c r="G145" i="17"/>
  <c r="G18" i="21"/>
  <c r="G55" i="20"/>
  <c r="G119" i="17"/>
  <c r="G121" i="17"/>
  <c r="G40" i="17"/>
  <c r="G98" i="17"/>
  <c r="G128" i="17"/>
  <c r="G137" i="20"/>
  <c r="G13" i="17"/>
  <c r="G67" i="21"/>
  <c r="G14" i="21"/>
  <c r="G86" i="17"/>
  <c r="G98" i="21"/>
  <c r="G124" i="21"/>
  <c r="G14" i="20"/>
  <c r="G85" i="21"/>
  <c r="G66" i="20"/>
  <c r="G23" i="20"/>
  <c r="G149" i="17"/>
  <c r="G88" i="17"/>
  <c r="G118" i="17"/>
  <c r="G131" i="21"/>
  <c r="G24" i="17"/>
  <c r="G59" i="20"/>
  <c r="G140" i="20"/>
  <c r="G28" i="21"/>
  <c r="G144" i="20"/>
  <c r="G114" i="21"/>
  <c r="G133" i="21"/>
  <c r="G76" i="21"/>
  <c r="G117" i="21"/>
  <c r="G35" i="21"/>
  <c r="G53" i="17"/>
  <c r="G119" i="21"/>
  <c r="G92" i="17"/>
  <c r="G120" i="17"/>
  <c r="G148" i="21"/>
  <c r="G26" i="17"/>
  <c r="G5" i="17"/>
  <c r="G142" i="20"/>
  <c r="G5" i="20"/>
  <c r="G49" i="21"/>
  <c r="G135" i="21"/>
  <c r="G132" i="17"/>
  <c r="G126" i="20"/>
  <c r="G87" i="20"/>
  <c r="G10" i="20"/>
  <c r="G130" i="20"/>
  <c r="G51" i="20"/>
  <c r="G130" i="21"/>
  <c r="G116" i="21"/>
  <c r="G60" i="21"/>
  <c r="G73" i="21"/>
  <c r="G22" i="17"/>
  <c r="G51" i="21"/>
  <c r="G101" i="21"/>
  <c r="G58" i="21"/>
  <c r="G30" i="21"/>
  <c r="G130" i="17"/>
  <c r="G115" i="20"/>
  <c r="G19" i="20"/>
  <c r="G147" i="20"/>
  <c r="G73" i="20"/>
  <c r="G62" i="20"/>
  <c r="G140" i="21"/>
  <c r="G103" i="21"/>
  <c r="G92" i="21"/>
  <c r="G74" i="17"/>
  <c r="G66" i="21"/>
  <c r="G82" i="21"/>
  <c r="G65" i="21"/>
  <c r="G64" i="21"/>
  <c r="G12" i="21"/>
  <c r="G147" i="17"/>
  <c r="G30" i="20"/>
  <c r="G65" i="17"/>
  <c r="G108" i="20"/>
  <c r="G82" i="20"/>
  <c r="G46" i="20"/>
  <c r="G118" i="21"/>
  <c r="G33" i="20"/>
  <c r="G76" i="17"/>
  <c r="G96" i="21"/>
  <c r="G9" i="20"/>
  <c r="G52" i="21"/>
  <c r="G144" i="17"/>
  <c r="G27" i="21"/>
  <c r="G127" i="17"/>
  <c r="G83" i="17"/>
  <c r="G110" i="17"/>
  <c r="G89" i="17"/>
  <c r="G14" i="17"/>
  <c r="G28" i="20"/>
  <c r="G107" i="21"/>
  <c r="G100" i="21"/>
  <c r="G53" i="20"/>
  <c r="G71" i="20"/>
  <c r="G95" i="17"/>
  <c r="G41" i="17"/>
  <c r="G149" i="20"/>
  <c r="G81" i="20"/>
  <c r="G94" i="20"/>
  <c r="G41" i="20"/>
  <c r="G106" i="21"/>
  <c r="G132" i="21"/>
  <c r="G101" i="20"/>
  <c r="G20" i="20"/>
  <c r="G99" i="21"/>
  <c r="G70" i="20"/>
  <c r="G40" i="20"/>
  <c r="G4" i="17"/>
  <c r="G125" i="17"/>
  <c r="G75" i="21"/>
  <c r="G146" i="17"/>
  <c r="G54" i="21"/>
  <c r="G148" i="17"/>
  <c r="G85" i="17"/>
  <c r="G131" i="17"/>
  <c r="G112" i="17"/>
  <c r="G16" i="17"/>
  <c r="G37" i="20"/>
  <c r="G121" i="21"/>
  <c r="G76" i="20"/>
  <c r="G33" i="21"/>
  <c r="G80" i="20"/>
  <c r="G115" i="17"/>
  <c r="G43" i="17"/>
  <c r="G15" i="17"/>
  <c r="G129" i="20"/>
  <c r="G92" i="20"/>
  <c r="G20" i="17"/>
  <c r="G122" i="17"/>
  <c r="G67" i="20"/>
  <c r="G39" i="21"/>
  <c r="G122" i="21"/>
  <c r="G46" i="21"/>
  <c r="G99" i="17"/>
  <c r="G109" i="20"/>
  <c r="G147" i="21"/>
  <c r="G123" i="20"/>
  <c r="G15" i="20"/>
  <c r="G127" i="20"/>
  <c r="G79" i="17"/>
  <c r="G84" i="21"/>
  <c r="G34" i="21"/>
  <c r="G77" i="21"/>
  <c r="G6" i="21"/>
  <c r="G108" i="17"/>
  <c r="G133" i="17"/>
  <c r="G8" i="21"/>
  <c r="G18" i="17"/>
  <c r="G103" i="20"/>
  <c r="G137" i="21"/>
  <c r="G100" i="20"/>
  <c r="G11" i="17"/>
  <c r="G117" i="20"/>
  <c r="G117" i="17"/>
  <c r="G61" i="17"/>
  <c r="G17" i="17"/>
  <c r="G146" i="20"/>
  <c r="G131" i="20"/>
  <c r="G46" i="17"/>
  <c r="G126" i="17"/>
  <c r="G124" i="20"/>
  <c r="G42" i="20"/>
  <c r="G56" i="21"/>
  <c r="G25" i="21"/>
  <c r="G68" i="17"/>
  <c r="G79" i="21"/>
  <c r="G36" i="20"/>
  <c r="G129" i="21"/>
  <c r="G4" i="20"/>
  <c r="G104" i="17"/>
  <c r="G6" i="17"/>
  <c r="G4" i="21"/>
  <c r="G43" i="21"/>
  <c r="G86" i="21"/>
  <c r="G36" i="21"/>
  <c r="G129" i="17"/>
  <c r="G15" i="21"/>
  <c r="G31" i="21"/>
  <c r="G62" i="17"/>
  <c r="G112" i="20"/>
  <c r="G146" i="21"/>
  <c r="G139" i="20"/>
  <c r="G16" i="21"/>
  <c r="G143" i="17"/>
  <c r="G139" i="17"/>
  <c r="G63" i="17"/>
  <c r="G45" i="17"/>
  <c r="G90" i="17"/>
  <c r="G148" i="20"/>
  <c r="G48" i="17"/>
  <c r="G94" i="21"/>
  <c r="G12" i="17"/>
  <c r="G41" i="21"/>
  <c r="G113" i="21"/>
  <c r="G9" i="21"/>
  <c r="G120" i="21"/>
  <c r="G116" i="20"/>
  <c r="G47" i="20"/>
  <c r="G77" i="20"/>
  <c r="G56" i="17"/>
  <c r="G58" i="17"/>
  <c r="G13" i="20"/>
  <c r="G61" i="21"/>
  <c r="G104" i="21"/>
  <c r="G45" i="21"/>
  <c r="G29" i="21"/>
  <c r="G22" i="21"/>
  <c r="G72" i="21"/>
  <c r="G64" i="17"/>
  <c r="G119" i="20"/>
  <c r="G7" i="21"/>
  <c r="G141" i="17"/>
  <c r="G57" i="21"/>
  <c r="G93" i="21"/>
  <c r="G108" i="21"/>
  <c r="G67" i="17"/>
  <c r="G47" i="17"/>
  <c r="G11" i="20"/>
  <c r="G42" i="17"/>
  <c r="G70" i="17"/>
  <c r="G24" i="20"/>
  <c r="G99" i="20"/>
  <c r="G44" i="20"/>
  <c r="G6" i="20"/>
  <c r="G107" i="20"/>
  <c r="G138" i="21"/>
  <c r="G145" i="21"/>
  <c r="G111" i="20"/>
  <c r="G22" i="20"/>
  <c r="G143" i="20"/>
  <c r="G34" i="20"/>
  <c r="G68" i="21"/>
  <c r="G134" i="21"/>
  <c r="G70" i="21"/>
  <c r="G63" i="21"/>
  <c r="G38" i="21"/>
  <c r="G90" i="21"/>
  <c r="G91" i="17"/>
  <c r="G133" i="20"/>
  <c r="G21" i="21"/>
  <c r="G49" i="17"/>
  <c r="G139" i="21"/>
  <c r="G110" i="20"/>
  <c r="G21" i="17"/>
  <c r="G69" i="17"/>
  <c r="G71" i="17"/>
  <c r="G50" i="20"/>
  <c r="G44" i="17"/>
  <c r="G72" i="17"/>
  <c r="G39" i="20"/>
  <c r="G114" i="20"/>
  <c r="G123" i="21"/>
  <c r="G111" i="21"/>
  <c r="G100" i="17"/>
  <c r="G27" i="20"/>
  <c r="G45" i="20"/>
  <c r="G8" i="20"/>
  <c r="G118" i="20"/>
  <c r="G75" i="17"/>
  <c r="G144" i="21"/>
  <c r="G54" i="20"/>
  <c r="G95" i="21"/>
  <c r="G143" i="21"/>
  <c r="G97" i="21"/>
  <c r="G88" i="21"/>
  <c r="G47" i="21"/>
  <c r="G115" i="21"/>
  <c r="G114" i="17"/>
  <c r="G32" i="17"/>
  <c r="G37" i="21"/>
  <c r="G101" i="17"/>
  <c r="G69" i="20"/>
  <c r="G51" i="17"/>
  <c r="G55" i="17"/>
  <c r="G97" i="17"/>
  <c r="G73" i="17"/>
  <c r="G61" i="20"/>
  <c r="G66" i="17"/>
  <c r="G82" i="17"/>
  <c r="G85" i="20"/>
  <c r="G138" i="20"/>
  <c r="G68" i="20"/>
  <c r="G84" i="20"/>
  <c r="G7" i="17"/>
  <c r="G136" i="21"/>
  <c r="G127" i="21"/>
  <c r="G31" i="20"/>
  <c r="G56" i="20"/>
  <c r="G134" i="20"/>
  <c r="G77" i="17"/>
  <c r="G25" i="17"/>
  <c r="G93" i="20"/>
  <c r="G125" i="20"/>
  <c r="G63" i="20"/>
  <c r="G29" i="20"/>
  <c r="G49" i="20"/>
  <c r="G58" i="20"/>
  <c r="G62" i="21"/>
  <c r="G36" i="17"/>
  <c r="G128" i="21"/>
  <c r="G17" i="20"/>
  <c r="G42" i="21"/>
  <c r="G126" i="21"/>
  <c r="G5" i="21"/>
  <c r="G105" i="17"/>
  <c r="G23" i="17"/>
  <c r="G94" i="17"/>
  <c r="G140" i="17"/>
  <c r="G35" i="20"/>
  <c r="G28" i="17"/>
  <c r="G112" i="21"/>
  <c r="G110" i="21"/>
  <c r="G27" i="17"/>
  <c r="G102" i="20"/>
  <c r="G29" i="17"/>
  <c r="G72" i="20"/>
  <c r="G38" i="20"/>
  <c r="G65" i="20"/>
  <c r="G88" i="20"/>
  <c r="G78" i="21"/>
  <c r="G59" i="17"/>
  <c r="G48" i="20"/>
  <c r="G26" i="20"/>
  <c r="G59" i="21"/>
  <c r="G141" i="21"/>
  <c r="G44" i="21"/>
  <c r="G25" i="20"/>
  <c r="G17" i="21"/>
  <c r="G134" i="17"/>
  <c r="G142" i="17"/>
  <c r="G74" i="20"/>
  <c r="G30" i="17"/>
  <c r="G18" i="20"/>
  <c r="G16" i="20"/>
  <c r="G50" i="17"/>
  <c r="G132" i="20"/>
  <c r="G31" i="17"/>
  <c r="G79" i="20"/>
  <c r="G104" i="20"/>
  <c r="G120" i="20"/>
  <c r="G97" i="20"/>
  <c r="G87" i="21"/>
  <c r="G109" i="17"/>
  <c r="G64" i="20"/>
  <c r="G43" i="20"/>
  <c r="G83" i="21"/>
  <c r="G32" i="20"/>
  <c r="G91" i="21"/>
  <c r="G75" i="20"/>
  <c r="G26" i="21"/>
  <c r="G136" i="17"/>
  <c r="G19" i="21"/>
  <c r="G83" i="20"/>
  <c r="G10" i="21"/>
  <c r="G57" i="20"/>
  <c r="G52" i="17"/>
  <c r="G141" i="20"/>
  <c r="G54" i="17"/>
  <c r="G86" i="20"/>
  <c r="G113" i="20"/>
  <c r="G145" i="20"/>
  <c r="G106" i="20"/>
  <c r="G105" i="21"/>
  <c r="G111" i="17"/>
  <c r="G96" i="20"/>
  <c r="G78" i="20"/>
  <c r="G102" i="21"/>
  <c r="G91" i="20"/>
  <c r="G12" i="20"/>
  <c r="G48" i="21"/>
  <c r="G69" i="21"/>
  <c r="G138" i="17"/>
  <c r="G32" i="21"/>
  <c r="G135" i="20"/>
  <c r="G23" i="21"/>
  <c r="G95" i="20"/>
  <c r="G136" i="20"/>
  <c r="G33" i="17"/>
  <c r="G13" i="21"/>
  <c r="G60" i="17"/>
  <c r="G102" i="17"/>
  <c r="G37" i="17"/>
  <c r="G8" i="17"/>
  <c r="G7" i="20"/>
  <c r="G81" i="17"/>
  <c r="D103" i="17"/>
  <c r="D18" i="20"/>
  <c r="D12" i="20"/>
  <c r="D72" i="17"/>
  <c r="D90" i="21"/>
  <c r="D38" i="20"/>
  <c r="D47" i="20"/>
  <c r="D15" i="20"/>
  <c r="D143" i="20"/>
  <c r="D41" i="20"/>
  <c r="D59" i="20"/>
  <c r="D83" i="17"/>
  <c r="D135" i="17"/>
  <c r="D14" i="17"/>
  <c r="D82" i="20"/>
  <c r="D107" i="21"/>
  <c r="D99" i="17"/>
  <c r="D104" i="20"/>
  <c r="D52" i="17"/>
  <c r="D125" i="20"/>
  <c r="D120" i="17"/>
  <c r="D47" i="17"/>
  <c r="D21" i="17"/>
  <c r="D37" i="20"/>
  <c r="D133" i="21"/>
  <c r="D62" i="21"/>
  <c r="D148" i="21"/>
  <c r="P11" i="25"/>
  <c r="P21" i="25"/>
  <c r="P31" i="25"/>
  <c r="P41" i="25"/>
  <c r="P51" i="25"/>
  <c r="P61" i="25"/>
  <c r="P71" i="25"/>
  <c r="P81" i="25"/>
  <c r="P91" i="25"/>
  <c r="P101" i="25"/>
  <c r="P111" i="25"/>
  <c r="P121" i="25"/>
  <c r="P131" i="25"/>
  <c r="P141" i="25"/>
  <c r="P8" i="25"/>
  <c r="P18" i="25"/>
  <c r="P28" i="25"/>
  <c r="P38" i="25"/>
  <c r="P48" i="25"/>
  <c r="P58" i="25"/>
  <c r="P68" i="25"/>
  <c r="P78" i="25"/>
  <c r="P88" i="25"/>
  <c r="P98" i="25"/>
  <c r="P108" i="25"/>
  <c r="P118" i="25"/>
  <c r="P128" i="25"/>
  <c r="P138" i="25"/>
  <c r="P148" i="25"/>
  <c r="P5" i="25"/>
  <c r="P15" i="25"/>
  <c r="P25" i="25"/>
  <c r="P35" i="25"/>
  <c r="P45" i="25"/>
  <c r="P55" i="25"/>
  <c r="P65" i="25"/>
  <c r="P75" i="25"/>
  <c r="P85" i="25"/>
  <c r="P95" i="25"/>
  <c r="P105" i="25"/>
  <c r="P115" i="25"/>
  <c r="P125" i="25"/>
  <c r="P135" i="25"/>
  <c r="P145" i="25"/>
  <c r="P12" i="25"/>
  <c r="P22" i="25"/>
  <c r="P32" i="25"/>
  <c r="P42" i="25"/>
  <c r="P52" i="25"/>
  <c r="P62" i="25"/>
  <c r="P72" i="25"/>
  <c r="P82" i="25"/>
  <c r="P92" i="25"/>
  <c r="P102" i="25"/>
  <c r="P112" i="25"/>
  <c r="P122" i="25"/>
  <c r="P132" i="25"/>
  <c r="P142" i="25"/>
  <c r="P23" i="25"/>
  <c r="P73" i="25"/>
  <c r="P123" i="25"/>
  <c r="P8" i="22"/>
  <c r="P46" i="25"/>
  <c r="P96" i="25"/>
  <c r="P146" i="25"/>
  <c r="P14" i="25"/>
  <c r="P19" i="25"/>
  <c r="P64" i="25"/>
  <c r="P69" i="25"/>
  <c r="P114" i="25"/>
  <c r="P119" i="25"/>
  <c r="P5" i="22"/>
  <c r="P10" i="25"/>
  <c r="P37" i="25"/>
  <c r="P60" i="25"/>
  <c r="P87" i="25"/>
  <c r="P110" i="25"/>
  <c r="P137" i="25"/>
  <c r="P33" i="25"/>
  <c r="P83" i="25"/>
  <c r="P133" i="25"/>
  <c r="P6" i="25"/>
  <c r="P56" i="25"/>
  <c r="P106" i="25"/>
  <c r="P24" i="25"/>
  <c r="P29" i="25"/>
  <c r="P74" i="25"/>
  <c r="P79" i="25"/>
  <c r="P124" i="25"/>
  <c r="P129" i="25"/>
  <c r="P26" i="25"/>
  <c r="P76" i="25"/>
  <c r="P126" i="25"/>
  <c r="P40" i="25"/>
  <c r="P57" i="25"/>
  <c r="P63" i="25"/>
  <c r="P16" i="22"/>
  <c r="P26" i="22"/>
  <c r="P36" i="22"/>
  <c r="P46" i="22"/>
  <c r="P56" i="22"/>
  <c r="P66" i="22"/>
  <c r="P76" i="22"/>
  <c r="P86" i="22"/>
  <c r="P96" i="22"/>
  <c r="P106" i="22"/>
  <c r="P116" i="22"/>
  <c r="P126" i="22"/>
  <c r="P136" i="22"/>
  <c r="P146" i="22"/>
  <c r="P99" i="25"/>
  <c r="P127" i="25"/>
  <c r="P6" i="22"/>
  <c r="P93" i="25"/>
  <c r="P104" i="25"/>
  <c r="P116" i="25"/>
  <c r="P13" i="22"/>
  <c r="P23" i="22"/>
  <c r="P33" i="22"/>
  <c r="P43" i="22"/>
  <c r="P53" i="22"/>
  <c r="P63" i="22"/>
  <c r="P73" i="22"/>
  <c r="P83" i="22"/>
  <c r="P93" i="22"/>
  <c r="P103" i="22"/>
  <c r="P113" i="22"/>
  <c r="P123" i="22"/>
  <c r="P133" i="22"/>
  <c r="P143" i="22"/>
  <c r="P17" i="25"/>
  <c r="P47" i="25"/>
  <c r="P70" i="25"/>
  <c r="P134" i="25"/>
  <c r="P53" i="25"/>
  <c r="P140" i="25"/>
  <c r="P10" i="22"/>
  <c r="P20" i="22"/>
  <c r="P30" i="22"/>
  <c r="P40" i="22"/>
  <c r="P50" i="22"/>
  <c r="P60" i="22"/>
  <c r="P70" i="22"/>
  <c r="P80" i="22"/>
  <c r="P90" i="22"/>
  <c r="P100" i="22"/>
  <c r="P110" i="22"/>
  <c r="P120" i="22"/>
  <c r="P130" i="22"/>
  <c r="P140" i="22"/>
  <c r="P30" i="25"/>
  <c r="P36" i="25"/>
  <c r="P59" i="25"/>
  <c r="P100" i="25"/>
  <c r="P17" i="22"/>
  <c r="P27" i="22"/>
  <c r="P37" i="22"/>
  <c r="P47" i="22"/>
  <c r="P57" i="22"/>
  <c r="P67" i="22"/>
  <c r="P77" i="22"/>
  <c r="P87" i="22"/>
  <c r="P97" i="22"/>
  <c r="P107" i="22"/>
  <c r="P117" i="22"/>
  <c r="P127" i="22"/>
  <c r="P137" i="22"/>
  <c r="P149" i="25"/>
  <c r="P89" i="25"/>
  <c r="P109" i="25"/>
  <c r="P130" i="25"/>
  <c r="P144" i="25"/>
  <c r="P9" i="22"/>
  <c r="P14" i="22"/>
  <c r="P59" i="22"/>
  <c r="P64" i="22"/>
  <c r="P109" i="22"/>
  <c r="P114" i="22"/>
  <c r="P141" i="22"/>
  <c r="P20" i="25"/>
  <c r="P34" i="25"/>
  <c r="P103" i="25"/>
  <c r="P32" i="22"/>
  <c r="P55" i="22"/>
  <c r="P82" i="22"/>
  <c r="P105" i="22"/>
  <c r="P132" i="22"/>
  <c r="P145" i="22"/>
  <c r="P13" i="25"/>
  <c r="P27" i="25"/>
  <c r="P49" i="25"/>
  <c r="P117" i="25"/>
  <c r="P28" i="22"/>
  <c r="P78" i="22"/>
  <c r="P128" i="22"/>
  <c r="P51" i="22"/>
  <c r="P101" i="22"/>
  <c r="P149" i="22"/>
  <c r="P97" i="25"/>
  <c r="P19" i="22"/>
  <c r="P24" i="22"/>
  <c r="P69" i="22"/>
  <c r="P74" i="22"/>
  <c r="P119" i="22"/>
  <c r="P124" i="22"/>
  <c r="P11" i="22"/>
  <c r="P111" i="22"/>
  <c r="P90" i="25"/>
  <c r="P139" i="25"/>
  <c r="P15" i="22"/>
  <c r="P42" i="22"/>
  <c r="P65" i="22"/>
  <c r="P92" i="22"/>
  <c r="P115" i="22"/>
  <c r="P147" i="25"/>
  <c r="P61" i="22"/>
  <c r="P7" i="25"/>
  <c r="P43" i="25"/>
  <c r="P50" i="25"/>
  <c r="P77" i="25"/>
  <c r="P84" i="25"/>
  <c r="P38" i="22"/>
  <c r="P88" i="22"/>
  <c r="P142" i="22"/>
  <c r="P86" i="25"/>
  <c r="P12" i="22"/>
  <c r="P35" i="22"/>
  <c r="P62" i="22"/>
  <c r="P85" i="22"/>
  <c r="P112" i="22"/>
  <c r="P139" i="22"/>
  <c r="P39" i="25"/>
  <c r="P107" i="25"/>
  <c r="P113" i="25"/>
  <c r="P68" i="22"/>
  <c r="P104" i="22"/>
  <c r="P122" i="22"/>
  <c r="P95" i="22"/>
  <c r="P84" i="22"/>
  <c r="P80" i="25"/>
  <c r="P81" i="22"/>
  <c r="P129" i="22"/>
  <c r="P29" i="22"/>
  <c r="P41" i="22"/>
  <c r="P21" i="22"/>
  <c r="P39" i="22"/>
  <c r="P45" i="22"/>
  <c r="P75" i="22"/>
  <c r="P135" i="22"/>
  <c r="P9" i="25"/>
  <c r="P143" i="25"/>
  <c r="P34" i="22"/>
  <c r="P94" i="22"/>
  <c r="P67" i="25"/>
  <c r="P89" i="22"/>
  <c r="P125" i="22"/>
  <c r="P4" i="25"/>
  <c r="P108" i="22"/>
  <c r="P66" i="25"/>
  <c r="P99" i="22"/>
  <c r="P147" i="22"/>
  <c r="P71" i="22"/>
  <c r="P58" i="22"/>
  <c r="P118" i="22"/>
  <c r="P22" i="22"/>
  <c r="P131" i="22"/>
  <c r="P148" i="22"/>
  <c r="P16" i="25"/>
  <c r="P52" i="22"/>
  <c r="P25" i="22"/>
  <c r="P44" i="25"/>
  <c r="P94" i="25"/>
  <c r="P48" i="22"/>
  <c r="P102" i="22"/>
  <c r="P138" i="22"/>
  <c r="P18" i="22"/>
  <c r="P54" i="22"/>
  <c r="P72" i="22"/>
  <c r="P144" i="22"/>
  <c r="P120" i="25"/>
  <c r="P136" i="25"/>
  <c r="P31" i="22"/>
  <c r="P79" i="22"/>
  <c r="P121" i="22"/>
  <c r="P54" i="25"/>
  <c r="P7" i="22"/>
  <c r="P91" i="22"/>
  <c r="P4" i="22"/>
  <c r="P44" i="22"/>
  <c r="P134" i="22"/>
  <c r="P49" i="22"/>
  <c r="P98" i="22"/>
  <c r="J27" i="21"/>
  <c r="J43" i="21"/>
  <c r="J57" i="21"/>
  <c r="J65" i="21"/>
  <c r="J73" i="21"/>
  <c r="J90" i="21"/>
  <c r="J104" i="21"/>
  <c r="J115" i="21"/>
  <c r="J134" i="21"/>
  <c r="J148" i="21"/>
  <c r="J21" i="20"/>
  <c r="J32" i="20"/>
  <c r="J52" i="20"/>
  <c r="J82" i="20"/>
  <c r="J118" i="20"/>
  <c r="J140" i="20"/>
  <c r="J31" i="17"/>
  <c r="J56" i="17"/>
  <c r="J103" i="17"/>
  <c r="J137" i="17"/>
  <c r="J126" i="20"/>
  <c r="J143" i="20"/>
  <c r="J22" i="17"/>
  <c r="J25" i="17"/>
  <c r="J28" i="17"/>
  <c r="J47" i="17"/>
  <c r="J50" i="17"/>
  <c r="J53" i="17"/>
  <c r="J72" i="17"/>
  <c r="J75" i="17"/>
  <c r="J78" i="17"/>
  <c r="J97" i="17"/>
  <c r="J100" i="17"/>
  <c r="J131" i="17"/>
  <c r="J134" i="17"/>
  <c r="J19" i="17"/>
  <c r="J128" i="17"/>
  <c r="J44" i="17"/>
  <c r="J69" i="17"/>
  <c r="J119" i="17"/>
  <c r="J122" i="17"/>
  <c r="J125" i="17"/>
  <c r="J66" i="17"/>
  <c r="J85" i="17"/>
  <c r="J91" i="17"/>
  <c r="J116" i="17"/>
  <c r="J110" i="17"/>
  <c r="J141" i="17"/>
  <c r="J144" i="17"/>
  <c r="J147" i="17"/>
  <c r="J107" i="17"/>
  <c r="J132" i="17"/>
  <c r="J135" i="17"/>
  <c r="J10" i="21"/>
  <c r="J46" i="21"/>
  <c r="J76" i="21"/>
  <c r="J93" i="21"/>
  <c r="J137" i="21"/>
  <c r="J5" i="20"/>
  <c r="J24" i="20"/>
  <c r="J35" i="20"/>
  <c r="J63" i="20"/>
  <c r="J96" i="20"/>
  <c r="J110" i="20"/>
  <c r="J13" i="21"/>
  <c r="J21" i="21"/>
  <c r="J32" i="21"/>
  <c r="J96" i="21"/>
  <c r="J107" i="21"/>
  <c r="J118" i="21"/>
  <c r="J126" i="21"/>
  <c r="J140" i="21"/>
  <c r="J16" i="20"/>
  <c r="J38" i="20"/>
  <c r="J55" i="20"/>
  <c r="J66" i="20"/>
  <c r="J74" i="20"/>
  <c r="J85" i="20"/>
  <c r="J99" i="20"/>
  <c r="J129" i="20"/>
  <c r="J146" i="20"/>
  <c r="J94" i="17"/>
  <c r="J24" i="21"/>
  <c r="J35" i="21"/>
  <c r="J49" i="21"/>
  <c r="J60" i="21"/>
  <c r="J68" i="21"/>
  <c r="J79" i="21"/>
  <c r="J99" i="21"/>
  <c r="J129" i="21"/>
  <c r="J8" i="20"/>
  <c r="J41" i="20"/>
  <c r="J77" i="20"/>
  <c r="J113" i="20"/>
  <c r="J149" i="20"/>
  <c r="J16" i="17"/>
  <c r="J5" i="21"/>
  <c r="J16" i="21"/>
  <c r="J38" i="21"/>
  <c r="J52" i="21"/>
  <c r="J82" i="21"/>
  <c r="J110" i="21"/>
  <c r="J143" i="21"/>
  <c r="J11" i="20"/>
  <c r="J19" i="20"/>
  <c r="J27" i="20"/>
  <c r="J44" i="20"/>
  <c r="J58" i="20"/>
  <c r="J69" i="20"/>
  <c r="J88" i="20"/>
  <c r="J102" i="20"/>
  <c r="J121" i="20"/>
  <c r="J132" i="20"/>
  <c r="J10" i="17"/>
  <c r="J13" i="17"/>
  <c r="J38" i="17"/>
  <c r="J41" i="17"/>
  <c r="J88" i="17"/>
  <c r="J41" i="21"/>
  <c r="J63" i="21"/>
  <c r="J71" i="21"/>
  <c r="J85" i="21"/>
  <c r="J113" i="21"/>
  <c r="J121" i="21"/>
  <c r="J146" i="21"/>
  <c r="J30" i="20"/>
  <c r="J47" i="20"/>
  <c r="J91" i="20"/>
  <c r="J105" i="20"/>
  <c r="J124" i="20"/>
  <c r="J135" i="20"/>
  <c r="J7" i="17"/>
  <c r="J35" i="17"/>
  <c r="J63" i="17"/>
  <c r="J113" i="17"/>
  <c r="J30" i="21"/>
  <c r="J55" i="21"/>
  <c r="J88" i="21"/>
  <c r="J102" i="21"/>
  <c r="J124" i="21"/>
  <c r="J132" i="21"/>
  <c r="J50" i="20"/>
  <c r="J61" i="20"/>
  <c r="J72" i="20"/>
  <c r="J80" i="20"/>
  <c r="J94" i="20"/>
  <c r="J116" i="20"/>
  <c r="J138" i="20"/>
  <c r="J4" i="17"/>
  <c r="J32" i="17"/>
  <c r="J60" i="17"/>
  <c r="J82" i="17"/>
  <c r="J8" i="21"/>
  <c r="J19" i="21"/>
  <c r="J44" i="21"/>
  <c r="J58" i="21"/>
  <c r="J74" i="21"/>
  <c r="J91" i="21"/>
  <c r="J105" i="21"/>
  <c r="J116" i="21"/>
  <c r="J135" i="21"/>
  <c r="J149" i="21"/>
  <c r="J14" i="20"/>
  <c r="J22" i="20"/>
  <c r="J33" i="20"/>
  <c r="J53" i="20"/>
  <c r="J83" i="20"/>
  <c r="J108" i="20"/>
  <c r="J141" i="20"/>
  <c r="J26" i="17"/>
  <c r="J29" i="17"/>
  <c r="J51" i="17"/>
  <c r="J54" i="17"/>
  <c r="J57" i="17"/>
  <c r="J76" i="17"/>
  <c r="J79" i="17"/>
  <c r="J98" i="17"/>
  <c r="J101" i="17"/>
  <c r="J104" i="17"/>
  <c r="J138" i="17"/>
  <c r="J6" i="21"/>
  <c r="J62" i="20"/>
  <c r="J65" i="20"/>
  <c r="J97" i="20"/>
  <c r="J100" i="20"/>
  <c r="J120" i="20"/>
  <c r="J11" i="17"/>
  <c r="J24" i="17"/>
  <c r="J61" i="17"/>
  <c r="J108" i="17"/>
  <c r="J121" i="17"/>
  <c r="J106" i="17"/>
  <c r="J26" i="21"/>
  <c r="J29" i="21"/>
  <c r="J120" i="21"/>
  <c r="J123" i="21"/>
  <c r="J15" i="20"/>
  <c r="J18" i="20"/>
  <c r="J68" i="20"/>
  <c r="J71" i="20"/>
  <c r="J103" i="20"/>
  <c r="J106" i="20"/>
  <c r="J123" i="20"/>
  <c r="J21" i="17"/>
  <c r="J58" i="17"/>
  <c r="J68" i="17"/>
  <c r="J105" i="17"/>
  <c r="J118" i="17"/>
  <c r="J98" i="20"/>
  <c r="J59" i="17"/>
  <c r="J9" i="21"/>
  <c r="J12" i="21"/>
  <c r="J47" i="21"/>
  <c r="J67" i="21"/>
  <c r="J70" i="21"/>
  <c r="J94" i="21"/>
  <c r="J97" i="21"/>
  <c r="J100" i="21"/>
  <c r="J109" i="20"/>
  <c r="J112" i="20"/>
  <c r="J144" i="20"/>
  <c r="J147" i="20"/>
  <c r="J4" i="20"/>
  <c r="J8" i="17"/>
  <c r="J18" i="17"/>
  <c r="J48" i="17"/>
  <c r="J115" i="17"/>
  <c r="J148" i="17"/>
  <c r="J15" i="21"/>
  <c r="J50" i="21"/>
  <c r="J53" i="21"/>
  <c r="J106" i="21"/>
  <c r="J138" i="21"/>
  <c r="J141" i="21"/>
  <c r="J54" i="20"/>
  <c r="J5" i="17"/>
  <c r="J55" i="17"/>
  <c r="J95" i="17"/>
  <c r="J102" i="17"/>
  <c r="J145" i="17"/>
  <c r="J12" i="17"/>
  <c r="J18" i="21"/>
  <c r="J56" i="21"/>
  <c r="J59" i="21"/>
  <c r="J103" i="21"/>
  <c r="J144" i="21"/>
  <c r="J147" i="21"/>
  <c r="J4" i="21"/>
  <c r="J7" i="20"/>
  <c r="J36" i="20"/>
  <c r="J39" i="20"/>
  <c r="J42" i="20"/>
  <c r="J45" i="20"/>
  <c r="J48" i="20"/>
  <c r="J51" i="20"/>
  <c r="J45" i="17"/>
  <c r="J65" i="17"/>
  <c r="J109" i="21"/>
  <c r="J112" i="21"/>
  <c r="J10" i="20"/>
  <c r="J57" i="20"/>
  <c r="J60" i="20"/>
  <c r="J115" i="20"/>
  <c r="J15" i="17"/>
  <c r="J92" i="17"/>
  <c r="J112" i="17"/>
  <c r="J142" i="17"/>
  <c r="J101" i="20"/>
  <c r="J62" i="21"/>
  <c r="J13" i="20"/>
  <c r="J86" i="20"/>
  <c r="J89" i="20"/>
  <c r="J92" i="20"/>
  <c r="J95" i="20"/>
  <c r="J42" i="17"/>
  <c r="J52" i="17"/>
  <c r="J62" i="17"/>
  <c r="J89" i="17"/>
  <c r="J99" i="17"/>
  <c r="J109" i="17"/>
  <c r="J139" i="17"/>
  <c r="J42" i="21"/>
  <c r="J48" i="21"/>
  <c r="J51" i="21"/>
  <c r="J80" i="21"/>
  <c r="J83" i="21"/>
  <c r="J86" i="21"/>
  <c r="J89" i="21"/>
  <c r="J101" i="21"/>
  <c r="J136" i="21"/>
  <c r="J139" i="21"/>
  <c r="J25" i="20"/>
  <c r="J75" i="20"/>
  <c r="J78" i="20"/>
  <c r="J133" i="20"/>
  <c r="J136" i="20"/>
  <c r="J139" i="20"/>
  <c r="J36" i="17"/>
  <c r="J46" i="17"/>
  <c r="J83" i="17"/>
  <c r="J126" i="17"/>
  <c r="J146" i="17"/>
  <c r="J54" i="21"/>
  <c r="J133" i="21"/>
  <c r="J142" i="21"/>
  <c r="J145" i="21"/>
  <c r="J28" i="20"/>
  <c r="J31" i="20"/>
  <c r="J34" i="20"/>
  <c r="J37" i="20"/>
  <c r="J40" i="20"/>
  <c r="J43" i="20"/>
  <c r="J46" i="20"/>
  <c r="J49" i="20"/>
  <c r="J84" i="20"/>
  <c r="J33" i="17"/>
  <c r="J73" i="17"/>
  <c r="J93" i="17"/>
  <c r="J123" i="17"/>
  <c r="J25" i="21"/>
  <c r="J119" i="21"/>
  <c r="J64" i="20"/>
  <c r="J67" i="20"/>
  <c r="J87" i="20"/>
  <c r="J90" i="20"/>
  <c r="J93" i="20"/>
  <c r="J23" i="17"/>
  <c r="J70" i="17"/>
  <c r="J90" i="17"/>
  <c r="J120" i="17"/>
  <c r="J140" i="17"/>
  <c r="J28" i="21"/>
  <c r="J66" i="21"/>
  <c r="J122" i="21"/>
  <c r="J17" i="20"/>
  <c r="J70" i="20"/>
  <c r="J122" i="20"/>
  <c r="J30" i="17"/>
  <c r="J11" i="21"/>
  <c r="J31" i="21"/>
  <c r="J69" i="21"/>
  <c r="J125" i="21"/>
  <c r="J111" i="20"/>
  <c r="J125" i="20"/>
  <c r="J20" i="17"/>
  <c r="J40" i="17"/>
  <c r="J67" i="17"/>
  <c r="J77" i="17"/>
  <c r="J87" i="17"/>
  <c r="J117" i="17"/>
  <c r="J130" i="17"/>
  <c r="J14" i="21"/>
  <c r="J17" i="21"/>
  <c r="J34" i="21"/>
  <c r="J37" i="21"/>
  <c r="J40" i="21"/>
  <c r="J75" i="21"/>
  <c r="J128" i="21"/>
  <c r="J74" i="17"/>
  <c r="J148" i="20"/>
  <c r="J149" i="17"/>
  <c r="J84" i="17"/>
  <c r="J20" i="21"/>
  <c r="J23" i="21"/>
  <c r="J20" i="20"/>
  <c r="J23" i="20"/>
  <c r="J29" i="20"/>
  <c r="J145" i="20"/>
  <c r="J17" i="17"/>
  <c r="J49" i="17"/>
  <c r="J71" i="17"/>
  <c r="J45" i="21"/>
  <c r="J98" i="21"/>
  <c r="J26" i="20"/>
  <c r="J142" i="20"/>
  <c r="J96" i="17"/>
  <c r="J114" i="17"/>
  <c r="J64" i="21"/>
  <c r="J95" i="21"/>
  <c r="J64" i="17"/>
  <c r="J39" i="21"/>
  <c r="J61" i="21"/>
  <c r="J92" i="21"/>
  <c r="J14" i="17"/>
  <c r="J36" i="21"/>
  <c r="J117" i="21"/>
  <c r="J127" i="20"/>
  <c r="J130" i="20"/>
  <c r="J39" i="17"/>
  <c r="J111" i="17"/>
  <c r="J33" i="21"/>
  <c r="J111" i="21"/>
  <c r="J114" i="21"/>
  <c r="J59" i="20"/>
  <c r="J43" i="17"/>
  <c r="J86" i="17"/>
  <c r="J136" i="17"/>
  <c r="J143" i="17"/>
  <c r="J77" i="21"/>
  <c r="J6" i="20"/>
  <c r="J9" i="20"/>
  <c r="J129" i="17"/>
  <c r="J130" i="21"/>
  <c r="J81" i="20"/>
  <c r="J133" i="17"/>
  <c r="J127" i="21"/>
  <c r="J137" i="20"/>
  <c r="J107" i="20"/>
  <c r="J119" i="20"/>
  <c r="J128" i="20"/>
  <c r="J131" i="20"/>
  <c r="J134" i="20"/>
  <c r="J80" i="17"/>
  <c r="J87" i="21"/>
  <c r="J104" i="20"/>
  <c r="J37" i="17"/>
  <c r="J22" i="21"/>
  <c r="J84" i="21"/>
  <c r="J81" i="21"/>
  <c r="J34" i="17"/>
  <c r="J127" i="17"/>
  <c r="J78" i="21"/>
  <c r="J73" i="20"/>
  <c r="J76" i="20"/>
  <c r="J79" i="20"/>
  <c r="J9" i="17"/>
  <c r="J7" i="21"/>
  <c r="J72" i="21"/>
  <c r="J27" i="17"/>
  <c r="J131" i="21"/>
  <c r="J114" i="20"/>
  <c r="J117" i="20"/>
  <c r="J6" i="17"/>
  <c r="J81" i="17"/>
  <c r="J124" i="17"/>
  <c r="J108" i="21"/>
  <c r="J12" i="20"/>
  <c r="J56" i="20"/>
  <c r="J5" i="25"/>
  <c r="J10" i="25"/>
  <c r="J15" i="25"/>
  <c r="J20" i="25"/>
  <c r="J25" i="25"/>
  <c r="J30" i="25"/>
  <c r="J35" i="25"/>
  <c r="J40" i="25"/>
  <c r="J45" i="25"/>
  <c r="J50" i="25"/>
  <c r="J55" i="25"/>
  <c r="J60" i="25"/>
  <c r="J65" i="25"/>
  <c r="J70" i="25"/>
  <c r="J75" i="25"/>
  <c r="J80" i="25"/>
  <c r="J85" i="25"/>
  <c r="J90" i="25"/>
  <c r="J95" i="25"/>
  <c r="J100" i="25"/>
  <c r="J105" i="25"/>
  <c r="J110" i="25"/>
  <c r="J115" i="25"/>
  <c r="J120" i="25"/>
  <c r="J125" i="25"/>
  <c r="J130" i="25"/>
  <c r="J135" i="25"/>
  <c r="J140" i="25"/>
  <c r="J145" i="25"/>
  <c r="J4" i="25"/>
  <c r="J8" i="25"/>
  <c r="J13" i="25"/>
  <c r="J18" i="25"/>
  <c r="J23" i="25"/>
  <c r="J28" i="25"/>
  <c r="J33" i="25"/>
  <c r="J38" i="25"/>
  <c r="J43" i="25"/>
  <c r="J48" i="25"/>
  <c r="J53" i="25"/>
  <c r="J58" i="25"/>
  <c r="J63" i="25"/>
  <c r="J68" i="25"/>
  <c r="J73" i="25"/>
  <c r="J78" i="25"/>
  <c r="J83" i="25"/>
  <c r="J88" i="25"/>
  <c r="J93" i="25"/>
  <c r="J98" i="25"/>
  <c r="J103" i="25"/>
  <c r="J108" i="25"/>
  <c r="J113" i="25"/>
  <c r="J118" i="25"/>
  <c r="J123" i="25"/>
  <c r="J128" i="25"/>
  <c r="J133" i="25"/>
  <c r="J138" i="25"/>
  <c r="J143" i="25"/>
  <c r="J148" i="25"/>
  <c r="J31" i="25"/>
  <c r="J52" i="25"/>
  <c r="J81" i="25"/>
  <c r="J102" i="25"/>
  <c r="J131" i="25"/>
  <c r="J32" i="25"/>
  <c r="J61" i="25"/>
  <c r="J82" i="25"/>
  <c r="J111" i="25"/>
  <c r="J132" i="25"/>
  <c r="J39" i="25"/>
  <c r="J89" i="25"/>
  <c r="J139" i="25"/>
  <c r="J6" i="22"/>
  <c r="J11" i="22"/>
  <c r="J16" i="22"/>
  <c r="J21" i="22"/>
  <c r="J26" i="22"/>
  <c r="J31" i="22"/>
  <c r="J36" i="22"/>
  <c r="J41" i="22"/>
  <c r="J46" i="22"/>
  <c r="J51" i="22"/>
  <c r="J56" i="22"/>
  <c r="J61" i="22"/>
  <c r="J66" i="22"/>
  <c r="J71" i="22"/>
  <c r="J76" i="22"/>
  <c r="J81" i="22"/>
  <c r="J86" i="22"/>
  <c r="J91" i="22"/>
  <c r="J96" i="22"/>
  <c r="J101" i="22"/>
  <c r="J106" i="22"/>
  <c r="J111" i="22"/>
  <c r="J116" i="22"/>
  <c r="J121" i="22"/>
  <c r="J126" i="22"/>
  <c r="J131" i="22"/>
  <c r="J136" i="22"/>
  <c r="J141" i="22"/>
  <c r="J146" i="22"/>
  <c r="J26" i="25"/>
  <c r="J47" i="25"/>
  <c r="J76" i="25"/>
  <c r="J97" i="25"/>
  <c r="J126" i="25"/>
  <c r="J147" i="25"/>
  <c r="J34" i="25"/>
  <c r="J84" i="25"/>
  <c r="J134" i="25"/>
  <c r="J21" i="25"/>
  <c r="J42" i="25"/>
  <c r="J71" i="25"/>
  <c r="J92" i="25"/>
  <c r="J121" i="25"/>
  <c r="J142" i="25"/>
  <c r="J29" i="25"/>
  <c r="J79" i="25"/>
  <c r="J129" i="25"/>
  <c r="J9" i="22"/>
  <c r="J14" i="22"/>
  <c r="J19" i="22"/>
  <c r="J24" i="22"/>
  <c r="J29" i="22"/>
  <c r="J34" i="22"/>
  <c r="J39" i="22"/>
  <c r="J44" i="22"/>
  <c r="J49" i="22"/>
  <c r="J54" i="22"/>
  <c r="J59" i="22"/>
  <c r="J64" i="22"/>
  <c r="J69" i="22"/>
  <c r="J74" i="22"/>
  <c r="J79" i="22"/>
  <c r="J84" i="22"/>
  <c r="J89" i="22"/>
  <c r="J94" i="22"/>
  <c r="J99" i="22"/>
  <c r="J104" i="22"/>
  <c r="J109" i="22"/>
  <c r="J114" i="22"/>
  <c r="J119" i="22"/>
  <c r="J124" i="22"/>
  <c r="J129" i="22"/>
  <c r="J134" i="22"/>
  <c r="J139" i="22"/>
  <c r="J144" i="22"/>
  <c r="J149" i="22"/>
  <c r="J16" i="25"/>
  <c r="J37" i="25"/>
  <c r="J66" i="25"/>
  <c r="J87" i="25"/>
  <c r="J116" i="25"/>
  <c r="J137" i="25"/>
  <c r="J24" i="25"/>
  <c r="J74" i="25"/>
  <c r="J124" i="25"/>
  <c r="J51" i="25"/>
  <c r="J59" i="25"/>
  <c r="J119" i="25"/>
  <c r="J144" i="25"/>
  <c r="J18" i="22"/>
  <c r="J47" i="22"/>
  <c r="J68" i="22"/>
  <c r="J97" i="22"/>
  <c r="J118" i="22"/>
  <c r="J147" i="22"/>
  <c r="J11" i="25"/>
  <c r="J5" i="22"/>
  <c r="J55" i="22"/>
  <c r="J105" i="22"/>
  <c r="J90" i="22"/>
  <c r="J54" i="25"/>
  <c r="J62" i="25"/>
  <c r="J122" i="25"/>
  <c r="J136" i="25"/>
  <c r="J13" i="22"/>
  <c r="J42" i="22"/>
  <c r="J63" i="22"/>
  <c r="J92" i="22"/>
  <c r="J113" i="22"/>
  <c r="J142" i="22"/>
  <c r="J44" i="25"/>
  <c r="J46" i="25"/>
  <c r="J106" i="25"/>
  <c r="J114" i="25"/>
  <c r="J50" i="22"/>
  <c r="J100" i="22"/>
  <c r="J4" i="22"/>
  <c r="J8" i="22"/>
  <c r="J37" i="22"/>
  <c r="J58" i="22"/>
  <c r="J87" i="22"/>
  <c r="J108" i="22"/>
  <c r="J137" i="22"/>
  <c r="J19" i="25"/>
  <c r="J49" i="25"/>
  <c r="J57" i="25"/>
  <c r="J117" i="25"/>
  <c r="J45" i="22"/>
  <c r="J95" i="22"/>
  <c r="J145" i="22"/>
  <c r="J40" i="22"/>
  <c r="J27" i="25"/>
  <c r="J41" i="25"/>
  <c r="J101" i="25"/>
  <c r="J109" i="25"/>
  <c r="J32" i="22"/>
  <c r="J53" i="22"/>
  <c r="J82" i="22"/>
  <c r="J103" i="22"/>
  <c r="J132" i="22"/>
  <c r="J140" i="22"/>
  <c r="J6" i="25"/>
  <c r="J22" i="25"/>
  <c r="J36" i="25"/>
  <c r="J22" i="22"/>
  <c r="J43" i="22"/>
  <c r="J72" i="22"/>
  <c r="J93" i="22"/>
  <c r="J122" i="22"/>
  <c r="J143" i="22"/>
  <c r="J14" i="25"/>
  <c r="J99" i="25"/>
  <c r="J107" i="25"/>
  <c r="J30" i="22"/>
  <c r="J80" i="22"/>
  <c r="J130" i="22"/>
  <c r="J9" i="25"/>
  <c r="J17" i="25"/>
  <c r="J25" i="22"/>
  <c r="J75" i="22"/>
  <c r="J125" i="22"/>
  <c r="J69" i="25"/>
  <c r="J94" i="25"/>
  <c r="J12" i="22"/>
  <c r="J33" i="22"/>
  <c r="J62" i="22"/>
  <c r="J83" i="22"/>
  <c r="J112" i="22"/>
  <c r="J133" i="22"/>
  <c r="J146" i="25"/>
  <c r="J20" i="22"/>
  <c r="J70" i="22"/>
  <c r="J120" i="22"/>
  <c r="J12" i="25"/>
  <c r="J72" i="25"/>
  <c r="J86" i="25"/>
  <c r="J7" i="22"/>
  <c r="J28" i="22"/>
  <c r="J57" i="22"/>
  <c r="J78" i="22"/>
  <c r="J107" i="22"/>
  <c r="J128" i="22"/>
  <c r="J67" i="25"/>
  <c r="J112" i="25"/>
  <c r="J17" i="22"/>
  <c r="J148" i="22"/>
  <c r="J7" i="25"/>
  <c r="J56" i="25"/>
  <c r="J98" i="22"/>
  <c r="J123" i="22"/>
  <c r="J149" i="25"/>
  <c r="J48" i="22"/>
  <c r="J73" i="22"/>
  <c r="J104" i="25"/>
  <c r="J23" i="22"/>
  <c r="J115" i="22"/>
  <c r="J65" i="22"/>
  <c r="J141" i="25"/>
  <c r="J15" i="22"/>
  <c r="J96" i="25"/>
  <c r="J127" i="25"/>
  <c r="J110" i="22"/>
  <c r="J135" i="22"/>
  <c r="J10" i="22"/>
  <c r="J35" i="22"/>
  <c r="J138" i="22"/>
  <c r="J91" i="25"/>
  <c r="J88" i="22"/>
  <c r="J102" i="22"/>
  <c r="J127" i="22"/>
  <c r="J77" i="25"/>
  <c r="J38" i="22"/>
  <c r="J52" i="22"/>
  <c r="J77" i="22"/>
  <c r="J27" i="22"/>
  <c r="J64" i="25"/>
  <c r="J117" i="22"/>
  <c r="J67" i="22"/>
  <c r="J60" i="22"/>
  <c r="J85" i="22"/>
  <c r="M14" i="21"/>
  <c r="M43" i="21"/>
  <c r="M60" i="21"/>
  <c r="M67" i="21"/>
  <c r="M116" i="21"/>
  <c r="M145" i="21"/>
  <c r="M23" i="20"/>
  <c r="M55" i="20"/>
  <c r="M79" i="20"/>
  <c r="M96" i="20"/>
  <c r="M101" i="20"/>
  <c r="M18" i="17"/>
  <c r="M26" i="17"/>
  <c r="M72" i="17"/>
  <c r="M80" i="17"/>
  <c r="M99" i="17"/>
  <c r="M107" i="17"/>
  <c r="M121" i="20"/>
  <c r="M19" i="17"/>
  <c r="M62" i="17"/>
  <c r="M38" i="17"/>
  <c r="M84" i="17"/>
  <c r="M73" i="21"/>
  <c r="M26" i="21"/>
  <c r="M48" i="21"/>
  <c r="M53" i="21"/>
  <c r="M104" i="21"/>
  <c r="M128" i="21"/>
  <c r="M4" i="21"/>
  <c r="M16" i="20"/>
  <c r="M60" i="20"/>
  <c r="M72" i="20"/>
  <c r="M84" i="20"/>
  <c r="M106" i="20"/>
  <c r="M118" i="20"/>
  <c r="M125" i="20"/>
  <c r="M4" i="17"/>
  <c r="M45" i="17"/>
  <c r="M53" i="17"/>
  <c r="M61" i="17"/>
  <c r="M142" i="17"/>
  <c r="M68" i="21"/>
  <c r="M5" i="17"/>
  <c r="M54" i="17"/>
  <c r="M27" i="21"/>
  <c r="M105" i="21"/>
  <c r="M127" i="17"/>
  <c r="M61" i="20"/>
  <c r="M7" i="21"/>
  <c r="M19" i="21"/>
  <c r="M31" i="21"/>
  <c r="M58" i="21"/>
  <c r="M65" i="21"/>
  <c r="M72" i="21"/>
  <c r="M77" i="21"/>
  <c r="M9" i="20"/>
  <c r="M28" i="20"/>
  <c r="M111" i="20"/>
  <c r="M130" i="20"/>
  <c r="M37" i="17"/>
  <c r="M64" i="17"/>
  <c r="M83" i="17"/>
  <c r="M91" i="17"/>
  <c r="M102" i="17"/>
  <c r="M110" i="17"/>
  <c r="M118" i="17"/>
  <c r="M126" i="17"/>
  <c r="M134" i="17"/>
  <c r="M108" i="17"/>
  <c r="M61" i="21"/>
  <c r="M107" i="20"/>
  <c r="M85" i="20"/>
  <c r="M12" i="21"/>
  <c r="M24" i="21"/>
  <c r="M36" i="21"/>
  <c r="M41" i="21"/>
  <c r="M82" i="21"/>
  <c r="M87" i="21"/>
  <c r="M92" i="21"/>
  <c r="M97" i="21"/>
  <c r="M109" i="21"/>
  <c r="M121" i="21"/>
  <c r="M133" i="21"/>
  <c r="M138" i="21"/>
  <c r="M33" i="20"/>
  <c r="M38" i="20"/>
  <c r="M43" i="20"/>
  <c r="M48" i="20"/>
  <c r="M53" i="20"/>
  <c r="M65" i="20"/>
  <c r="M77" i="20"/>
  <c r="M89" i="20"/>
  <c r="M94" i="20"/>
  <c r="M135" i="20"/>
  <c r="M140" i="20"/>
  <c r="M145" i="20"/>
  <c r="M4" i="20"/>
  <c r="M7" i="17"/>
  <c r="M21" i="17"/>
  <c r="M29" i="17"/>
  <c r="M48" i="17"/>
  <c r="M56" i="17"/>
  <c r="M75" i="17"/>
  <c r="M94" i="17"/>
  <c r="M145" i="17"/>
  <c r="M87" i="20"/>
  <c r="M117" i="21"/>
  <c r="M68" i="20"/>
  <c r="M97" i="20"/>
  <c r="M129" i="21"/>
  <c r="M54" i="21"/>
  <c r="M17" i="21"/>
  <c r="M46" i="21"/>
  <c r="M70" i="21"/>
  <c r="M114" i="21"/>
  <c r="M143" i="21"/>
  <c r="M14" i="20"/>
  <c r="M21" i="20"/>
  <c r="M70" i="20"/>
  <c r="M99" i="20"/>
  <c r="M123" i="20"/>
  <c r="M10" i="17"/>
  <c r="M67" i="17"/>
  <c r="M86" i="17"/>
  <c r="M137" i="17"/>
  <c r="M44" i="21"/>
  <c r="M146" i="21"/>
  <c r="M73" i="17"/>
  <c r="M5" i="20"/>
  <c r="M102" i="20"/>
  <c r="M119" i="17"/>
  <c r="M10" i="20"/>
  <c r="M5" i="21"/>
  <c r="M29" i="21"/>
  <c r="M51" i="21"/>
  <c r="M63" i="21"/>
  <c r="M102" i="21"/>
  <c r="M126" i="21"/>
  <c r="M148" i="21"/>
  <c r="M7" i="20"/>
  <c r="M58" i="20"/>
  <c r="M82" i="20"/>
  <c r="M104" i="20"/>
  <c r="M116" i="20"/>
  <c r="M32" i="17"/>
  <c r="M40" i="17"/>
  <c r="M51" i="17"/>
  <c r="M59" i="17"/>
  <c r="M97" i="17"/>
  <c r="M105" i="17"/>
  <c r="M113" i="17"/>
  <c r="M121" i="17"/>
  <c r="M129" i="17"/>
  <c r="M81" i="17"/>
  <c r="M24" i="20"/>
  <c r="M17" i="20"/>
  <c r="M80" i="20"/>
  <c r="M143" i="17"/>
  <c r="M56" i="21"/>
  <c r="M75" i="21"/>
  <c r="M107" i="21"/>
  <c r="M119" i="21"/>
  <c r="M131" i="21"/>
  <c r="M12" i="20"/>
  <c r="M19" i="20"/>
  <c r="M26" i="20"/>
  <c r="M31" i="20"/>
  <c r="M109" i="20"/>
  <c r="M128" i="20"/>
  <c r="M16" i="17"/>
  <c r="M24" i="17"/>
  <c r="M43" i="17"/>
  <c r="M70" i="17"/>
  <c r="M78" i="17"/>
  <c r="M89" i="17"/>
  <c r="M132" i="17"/>
  <c r="M140" i="17"/>
  <c r="M148" i="17"/>
  <c r="M138" i="20"/>
  <c r="M15" i="21"/>
  <c r="M114" i="20"/>
  <c r="M46" i="17"/>
  <c r="M92" i="17"/>
  <c r="M135" i="17"/>
  <c r="M112" i="20"/>
  <c r="M10" i="21"/>
  <c r="M22" i="21"/>
  <c r="M34" i="21"/>
  <c r="M39" i="21"/>
  <c r="M80" i="21"/>
  <c r="M85" i="21"/>
  <c r="M90" i="21"/>
  <c r="M95" i="21"/>
  <c r="M100" i="21"/>
  <c r="M112" i="21"/>
  <c r="M124" i="21"/>
  <c r="M136" i="21"/>
  <c r="M141" i="21"/>
  <c r="M36" i="20"/>
  <c r="M41" i="20"/>
  <c r="M46" i="20"/>
  <c r="M51" i="20"/>
  <c r="M63" i="20"/>
  <c r="M75" i="20"/>
  <c r="M92" i="20"/>
  <c r="M133" i="20"/>
  <c r="M143" i="20"/>
  <c r="M148" i="20"/>
  <c r="M35" i="17"/>
  <c r="M116" i="17"/>
  <c r="M124" i="17"/>
  <c r="M27" i="17"/>
  <c r="M100" i="17"/>
  <c r="M49" i="21"/>
  <c r="M56" i="20"/>
  <c r="M29" i="20"/>
  <c r="M73" i="20"/>
  <c r="M74" i="21"/>
  <c r="M113" i="21"/>
  <c r="M149" i="21"/>
  <c r="M11" i="20"/>
  <c r="M34" i="20"/>
  <c r="M91" i="20"/>
  <c r="M122" i="20"/>
  <c r="M127" i="20"/>
  <c r="M11" i="17"/>
  <c r="M17" i="17"/>
  <c r="M66" i="17"/>
  <c r="M101" i="17"/>
  <c r="M144" i="17"/>
  <c r="M74" i="20"/>
  <c r="M128" i="17"/>
  <c r="M144" i="20"/>
  <c r="M30" i="17"/>
  <c r="M33" i="17"/>
  <c r="M20" i="20"/>
  <c r="M67" i="20"/>
  <c r="M36" i="17"/>
  <c r="M123" i="17"/>
  <c r="M62" i="20"/>
  <c r="M119" i="20"/>
  <c r="M149" i="17"/>
  <c r="M39" i="20"/>
  <c r="M35" i="21"/>
  <c r="M78" i="20"/>
  <c r="M25" i="21"/>
  <c r="M64" i="21"/>
  <c r="M69" i="21"/>
  <c r="M42" i="20"/>
  <c r="M20" i="17"/>
  <c r="M69" i="17"/>
  <c r="M16" i="21"/>
  <c r="M78" i="21"/>
  <c r="M140" i="21"/>
  <c r="M59" i="20"/>
  <c r="M125" i="21"/>
  <c r="M93" i="20"/>
  <c r="M9" i="21"/>
  <c r="M32" i="21"/>
  <c r="M115" i="21"/>
  <c r="M25" i="17"/>
  <c r="M40" i="21"/>
  <c r="M110" i="21"/>
  <c r="M88" i="20"/>
  <c r="M28" i="17"/>
  <c r="M57" i="17"/>
  <c r="M47" i="20"/>
  <c r="M20" i="21"/>
  <c r="M38" i="21"/>
  <c r="M59" i="21"/>
  <c r="M108" i="21"/>
  <c r="M144" i="21"/>
  <c r="M6" i="20"/>
  <c r="M50" i="20"/>
  <c r="M86" i="20"/>
  <c r="M14" i="17"/>
  <c r="M23" i="17"/>
  <c r="M49" i="17"/>
  <c r="M104" i="17"/>
  <c r="M147" i="17"/>
  <c r="M47" i="21"/>
  <c r="M91" i="21"/>
  <c r="M25" i="20"/>
  <c r="M54" i="20"/>
  <c r="M42" i="21"/>
  <c r="M94" i="21"/>
  <c r="M98" i="20"/>
  <c r="M37" i="21"/>
  <c r="M71" i="17"/>
  <c r="M89" i="21"/>
  <c r="M13" i="20"/>
  <c r="M52" i="20"/>
  <c r="M137" i="20"/>
  <c r="M112" i="17"/>
  <c r="M60" i="17"/>
  <c r="M98" i="21"/>
  <c r="M103" i="21"/>
  <c r="M139" i="21"/>
  <c r="M37" i="20"/>
  <c r="M81" i="20"/>
  <c r="M52" i="17"/>
  <c r="M55" i="17"/>
  <c r="M130" i="17"/>
  <c r="M44" i="17"/>
  <c r="M95" i="20"/>
  <c r="M131" i="20"/>
  <c r="M79" i="17"/>
  <c r="M122" i="21"/>
  <c r="M126" i="20"/>
  <c r="M135" i="21"/>
  <c r="M117" i="17"/>
  <c r="M76" i="21"/>
  <c r="M129" i="20"/>
  <c r="M74" i="17"/>
  <c r="M66" i="21"/>
  <c r="M83" i="20"/>
  <c r="M132" i="20"/>
  <c r="M28" i="21"/>
  <c r="M33" i="21"/>
  <c r="M147" i="21"/>
  <c r="M45" i="20"/>
  <c r="M71" i="20"/>
  <c r="M76" i="20"/>
  <c r="M110" i="20"/>
  <c r="M115" i="20"/>
  <c r="M120" i="20"/>
  <c r="M87" i="17"/>
  <c r="M133" i="17"/>
  <c r="M136" i="17"/>
  <c r="M82" i="17"/>
  <c r="M6" i="21"/>
  <c r="M127" i="21"/>
  <c r="M114" i="17"/>
  <c r="M139" i="20"/>
  <c r="M68" i="17"/>
  <c r="M109" i="17"/>
  <c r="M8" i="20"/>
  <c r="M34" i="17"/>
  <c r="M30" i="21"/>
  <c r="M118" i="21"/>
  <c r="M18" i="21"/>
  <c r="M23" i="21"/>
  <c r="M93" i="21"/>
  <c r="M106" i="21"/>
  <c r="M111" i="21"/>
  <c r="M134" i="21"/>
  <c r="M32" i="20"/>
  <c r="M66" i="20"/>
  <c r="M146" i="20"/>
  <c r="M6" i="17"/>
  <c r="M58" i="17"/>
  <c r="M90" i="17"/>
  <c r="M93" i="17"/>
  <c r="M81" i="21"/>
  <c r="M84" i="21"/>
  <c r="M117" i="20"/>
  <c r="M98" i="17"/>
  <c r="M138" i="17"/>
  <c r="M13" i="21"/>
  <c r="M57" i="21"/>
  <c r="M62" i="21"/>
  <c r="M40" i="20"/>
  <c r="M105" i="20"/>
  <c r="M9" i="17"/>
  <c r="M96" i="17"/>
  <c r="M139" i="17"/>
  <c r="M21" i="21"/>
  <c r="M131" i="17"/>
  <c r="M11" i="21"/>
  <c r="M55" i="21"/>
  <c r="M86" i="21"/>
  <c r="M130" i="21"/>
  <c r="M147" i="20"/>
  <c r="M39" i="17"/>
  <c r="M134" i="20"/>
  <c r="M22" i="17"/>
  <c r="M103" i="17"/>
  <c r="M18" i="20"/>
  <c r="M124" i="20"/>
  <c r="M106" i="17"/>
  <c r="M57" i="20"/>
  <c r="M77" i="17"/>
  <c r="M71" i="21"/>
  <c r="M31" i="17"/>
  <c r="M115" i="17"/>
  <c r="M79" i="21"/>
  <c r="M95" i="17"/>
  <c r="M141" i="17"/>
  <c r="M88" i="21"/>
  <c r="M101" i="21"/>
  <c r="M142" i="21"/>
  <c r="M27" i="20"/>
  <c r="M113" i="20"/>
  <c r="M141" i="20"/>
  <c r="M15" i="17"/>
  <c r="M41" i="17"/>
  <c r="M47" i="17"/>
  <c r="M122" i="17"/>
  <c r="M8" i="21"/>
  <c r="M52" i="21"/>
  <c r="M96" i="21"/>
  <c r="M137" i="21"/>
  <c r="M22" i="20"/>
  <c r="M35" i="20"/>
  <c r="M100" i="20"/>
  <c r="M149" i="20"/>
  <c r="M76" i="17"/>
  <c r="M83" i="21"/>
  <c r="M30" i="20"/>
  <c r="M69" i="20"/>
  <c r="M108" i="20"/>
  <c r="M136" i="20"/>
  <c r="M50" i="17"/>
  <c r="M85" i="17"/>
  <c r="M125" i="17"/>
  <c r="M132" i="21"/>
  <c r="M64" i="20"/>
  <c r="M111" i="17"/>
  <c r="M99" i="21"/>
  <c r="M103" i="20"/>
  <c r="M88" i="17"/>
  <c r="M90" i="20"/>
  <c r="M50" i="21"/>
  <c r="M15" i="20"/>
  <c r="M65" i="17"/>
  <c r="M120" i="17"/>
  <c r="M49" i="20"/>
  <c r="M42" i="17"/>
  <c r="M146" i="17"/>
  <c r="M45" i="21"/>
  <c r="M142" i="20"/>
  <c r="M120" i="21"/>
  <c r="M44" i="20"/>
  <c r="M123" i="21"/>
  <c r="M63" i="17"/>
  <c r="M12" i="17"/>
  <c r="M13" i="17"/>
  <c r="M8" i="17"/>
  <c r="M11" i="25"/>
  <c r="M31" i="25"/>
  <c r="M51" i="25"/>
  <c r="M71" i="25"/>
  <c r="M91" i="25"/>
  <c r="M111" i="25"/>
  <c r="M131" i="25"/>
  <c r="M13" i="22"/>
  <c r="M33" i="22"/>
  <c r="M53" i="22"/>
  <c r="M73" i="22"/>
  <c r="M93" i="22"/>
  <c r="M113" i="22"/>
  <c r="M133" i="22"/>
  <c r="M105" i="22"/>
  <c r="M72" i="25"/>
  <c r="M54" i="22"/>
  <c r="M41" i="25"/>
  <c r="M61" i="25"/>
  <c r="M20" i="25"/>
  <c r="M40" i="25"/>
  <c r="M60" i="25"/>
  <c r="M80" i="25"/>
  <c r="M100" i="25"/>
  <c r="M120" i="25"/>
  <c r="M140" i="25"/>
  <c r="M22" i="22"/>
  <c r="M42" i="22"/>
  <c r="M62" i="22"/>
  <c r="M82" i="22"/>
  <c r="M102" i="22"/>
  <c r="M122" i="22"/>
  <c r="M142" i="22"/>
  <c r="M25" i="22"/>
  <c r="M52" i="25"/>
  <c r="M112" i="25"/>
  <c r="M94" i="22"/>
  <c r="M121" i="25"/>
  <c r="M9" i="25"/>
  <c r="M29" i="25"/>
  <c r="M49" i="25"/>
  <c r="M69" i="25"/>
  <c r="M89" i="25"/>
  <c r="M109" i="25"/>
  <c r="M129" i="25"/>
  <c r="M149" i="25"/>
  <c r="M11" i="22"/>
  <c r="M31" i="22"/>
  <c r="M51" i="22"/>
  <c r="M71" i="22"/>
  <c r="M91" i="22"/>
  <c r="M111" i="22"/>
  <c r="M131" i="22"/>
  <c r="M14" i="25"/>
  <c r="M145" i="22"/>
  <c r="M132" i="25"/>
  <c r="M74" i="22"/>
  <c r="M101" i="25"/>
  <c r="M63" i="22"/>
  <c r="M103" i="22"/>
  <c r="M123" i="22"/>
  <c r="M18" i="25"/>
  <c r="M38" i="25"/>
  <c r="M58" i="25"/>
  <c r="M78" i="25"/>
  <c r="M98" i="25"/>
  <c r="M118" i="25"/>
  <c r="M138" i="25"/>
  <c r="M20" i="22"/>
  <c r="M40" i="22"/>
  <c r="M60" i="22"/>
  <c r="M80" i="22"/>
  <c r="M100" i="22"/>
  <c r="M120" i="22"/>
  <c r="M140" i="22"/>
  <c r="M21" i="25"/>
  <c r="M7" i="25"/>
  <c r="M27" i="25"/>
  <c r="M47" i="25"/>
  <c r="M67" i="25"/>
  <c r="M87" i="25"/>
  <c r="M107" i="25"/>
  <c r="M127" i="25"/>
  <c r="M147" i="25"/>
  <c r="M9" i="22"/>
  <c r="M29" i="22"/>
  <c r="M49" i="22"/>
  <c r="M69" i="22"/>
  <c r="M89" i="22"/>
  <c r="M109" i="22"/>
  <c r="M129" i="22"/>
  <c r="M149" i="22"/>
  <c r="M125" i="22"/>
  <c r="M12" i="25"/>
  <c r="M114" i="22"/>
  <c r="M43" i="22"/>
  <c r="M16" i="25"/>
  <c r="M36" i="25"/>
  <c r="M56" i="25"/>
  <c r="M76" i="25"/>
  <c r="M96" i="25"/>
  <c r="M116" i="25"/>
  <c r="M136" i="25"/>
  <c r="M18" i="22"/>
  <c r="M38" i="22"/>
  <c r="M58" i="22"/>
  <c r="M78" i="22"/>
  <c r="M98" i="22"/>
  <c r="M118" i="22"/>
  <c r="M138" i="22"/>
  <c r="M5" i="22"/>
  <c r="M14" i="22"/>
  <c r="M83" i="22"/>
  <c r="M5" i="25"/>
  <c r="M25" i="25"/>
  <c r="M45" i="25"/>
  <c r="M65" i="25"/>
  <c r="M85" i="25"/>
  <c r="M105" i="25"/>
  <c r="M125" i="25"/>
  <c r="M145" i="25"/>
  <c r="M7" i="22"/>
  <c r="M27" i="22"/>
  <c r="M47" i="22"/>
  <c r="M67" i="22"/>
  <c r="M87" i="22"/>
  <c r="M107" i="22"/>
  <c r="M127" i="22"/>
  <c r="M147" i="22"/>
  <c r="M32" i="25"/>
  <c r="M141" i="25"/>
  <c r="M143" i="22"/>
  <c r="M34" i="25"/>
  <c r="M54" i="25"/>
  <c r="M74" i="25"/>
  <c r="M94" i="25"/>
  <c r="M114" i="25"/>
  <c r="M134" i="25"/>
  <c r="M16" i="22"/>
  <c r="M36" i="22"/>
  <c r="M56" i="22"/>
  <c r="M76" i="22"/>
  <c r="M96" i="22"/>
  <c r="M116" i="22"/>
  <c r="M136" i="22"/>
  <c r="M23" i="25"/>
  <c r="M43" i="25"/>
  <c r="M63" i="25"/>
  <c r="M83" i="25"/>
  <c r="M103" i="25"/>
  <c r="M123" i="25"/>
  <c r="M143" i="25"/>
  <c r="M45" i="22"/>
  <c r="M65" i="22"/>
  <c r="M85" i="22"/>
  <c r="M92" i="25"/>
  <c r="M34" i="22"/>
  <c r="M134" i="22"/>
  <c r="M81" i="25"/>
  <c r="M23" i="22"/>
  <c r="M28" i="25"/>
  <c r="M73" i="25"/>
  <c r="M99" i="25"/>
  <c r="M144" i="25"/>
  <c r="M35" i="22"/>
  <c r="M61" i="22"/>
  <c r="M106" i="22"/>
  <c r="M132" i="22"/>
  <c r="M15" i="25"/>
  <c r="M48" i="22"/>
  <c r="M119" i="22"/>
  <c r="M15" i="22"/>
  <c r="M117" i="22"/>
  <c r="M39" i="22"/>
  <c r="M42" i="25"/>
  <c r="M66" i="25"/>
  <c r="M137" i="25"/>
  <c r="M28" i="22"/>
  <c r="M99" i="22"/>
  <c r="M144" i="22"/>
  <c r="M22" i="25"/>
  <c r="M41" i="22"/>
  <c r="M46" i="25"/>
  <c r="M124" i="22"/>
  <c r="M4" i="22"/>
  <c r="M13" i="25"/>
  <c r="M77" i="22"/>
  <c r="M108" i="22"/>
  <c r="M33" i="25"/>
  <c r="M59" i="25"/>
  <c r="M104" i="25"/>
  <c r="M130" i="25"/>
  <c r="M21" i="22"/>
  <c r="M66" i="22"/>
  <c r="M92" i="22"/>
  <c r="M137" i="22"/>
  <c r="M8" i="25"/>
  <c r="M122" i="25"/>
  <c r="M84" i="22"/>
  <c r="M70" i="25"/>
  <c r="M82" i="25"/>
  <c r="M70" i="22"/>
  <c r="M141" i="22"/>
  <c r="M30" i="22"/>
  <c r="M26" i="25"/>
  <c r="M97" i="25"/>
  <c r="M142" i="25"/>
  <c r="M59" i="22"/>
  <c r="M104" i="22"/>
  <c r="M130" i="22"/>
  <c r="M53" i="25"/>
  <c r="M86" i="22"/>
  <c r="M112" i="22"/>
  <c r="M79" i="22"/>
  <c r="M46" i="22"/>
  <c r="M6" i="25"/>
  <c r="M110" i="22"/>
  <c r="M6" i="22"/>
  <c r="M44" i="22"/>
  <c r="M30" i="25"/>
  <c r="M75" i="25"/>
  <c r="M113" i="25"/>
  <c r="M139" i="25"/>
  <c r="M106" i="25"/>
  <c r="M139" i="22"/>
  <c r="M19" i="25"/>
  <c r="M64" i="25"/>
  <c r="M90" i="25"/>
  <c r="M135" i="25"/>
  <c r="M26" i="22"/>
  <c r="M52" i="22"/>
  <c r="M97" i="22"/>
  <c r="M10" i="25"/>
  <c r="M79" i="25"/>
  <c r="M117" i="25"/>
  <c r="M110" i="25"/>
  <c r="M77" i="25"/>
  <c r="M148" i="25"/>
  <c r="M115" i="25"/>
  <c r="M32" i="22"/>
  <c r="M37" i="25"/>
  <c r="M108" i="25"/>
  <c r="M115" i="22"/>
  <c r="M37" i="22"/>
  <c r="M57" i="25"/>
  <c r="M102" i="25"/>
  <c r="M128" i="25"/>
  <c r="M19" i="22"/>
  <c r="M64" i="22"/>
  <c r="M90" i="22"/>
  <c r="M135" i="22"/>
  <c r="M68" i="25"/>
  <c r="M75" i="22"/>
  <c r="M68" i="22"/>
  <c r="M24" i="25"/>
  <c r="M50" i="25"/>
  <c r="M95" i="25"/>
  <c r="M12" i="22"/>
  <c r="M57" i="22"/>
  <c r="M128" i="22"/>
  <c r="M39" i="25"/>
  <c r="M72" i="22"/>
  <c r="M44" i="25"/>
  <c r="M146" i="22"/>
  <c r="M17" i="25"/>
  <c r="M62" i="25"/>
  <c r="M88" i="25"/>
  <c r="M133" i="25"/>
  <c r="M24" i="22"/>
  <c r="M50" i="22"/>
  <c r="M95" i="22"/>
  <c r="M121" i="22"/>
  <c r="M55" i="25"/>
  <c r="M126" i="25"/>
  <c r="M17" i="22"/>
  <c r="M88" i="22"/>
  <c r="M48" i="25"/>
  <c r="M93" i="25"/>
  <c r="M119" i="25"/>
  <c r="M10" i="22"/>
  <c r="M55" i="22"/>
  <c r="M81" i="22"/>
  <c r="M126" i="22"/>
  <c r="M86" i="25"/>
  <c r="M124" i="25"/>
  <c r="M4" i="25"/>
  <c r="M8" i="22"/>
  <c r="M84" i="25"/>
  <c r="M148" i="22"/>
  <c r="M146" i="25"/>
  <c r="M101" i="22"/>
  <c r="M35" i="25"/>
  <c r="F14" i="25"/>
  <c r="F34" i="25"/>
  <c r="F54" i="25"/>
  <c r="F74" i="25"/>
  <c r="F94" i="25"/>
  <c r="F114" i="25"/>
  <c r="F134" i="25"/>
  <c r="F16" i="22"/>
  <c r="F36" i="22"/>
  <c r="F56" i="22"/>
  <c r="F76" i="22"/>
  <c r="F96" i="22"/>
  <c r="F116" i="22"/>
  <c r="F136" i="22"/>
  <c r="F5" i="25"/>
  <c r="F25" i="25"/>
  <c r="F45" i="25"/>
  <c r="F65" i="25"/>
  <c r="F85" i="25"/>
  <c r="F105" i="25"/>
  <c r="F125" i="25"/>
  <c r="F145" i="25"/>
  <c r="F7" i="22"/>
  <c r="F27" i="22"/>
  <c r="F47" i="22"/>
  <c r="F67" i="22"/>
  <c r="F87" i="22"/>
  <c r="F107" i="22"/>
  <c r="F127" i="22"/>
  <c r="F147" i="22"/>
  <c r="F16" i="25"/>
  <c r="F36" i="25"/>
  <c r="F56" i="25"/>
  <c r="F76" i="25"/>
  <c r="F96" i="25"/>
  <c r="F116" i="25"/>
  <c r="F136" i="25"/>
  <c r="F18" i="22"/>
  <c r="F38" i="22"/>
  <c r="F58" i="22"/>
  <c r="F78" i="22"/>
  <c r="F98" i="22"/>
  <c r="F118" i="22"/>
  <c r="F138" i="22"/>
  <c r="F7" i="25"/>
  <c r="F27" i="25"/>
  <c r="F47" i="25"/>
  <c r="F67" i="25"/>
  <c r="F87" i="25"/>
  <c r="F107" i="25"/>
  <c r="F127" i="25"/>
  <c r="F147" i="25"/>
  <c r="F9" i="22"/>
  <c r="F29" i="22"/>
  <c r="F49" i="22"/>
  <c r="F69" i="22"/>
  <c r="F89" i="22"/>
  <c r="F109" i="22"/>
  <c r="F129" i="22"/>
  <c r="F149" i="22"/>
  <c r="F18" i="25"/>
  <c r="F38" i="25"/>
  <c r="F58" i="25"/>
  <c r="F78" i="25"/>
  <c r="F98" i="25"/>
  <c r="F118" i="25"/>
  <c r="F138" i="25"/>
  <c r="F20" i="22"/>
  <c r="F40" i="22"/>
  <c r="F60" i="22"/>
  <c r="F80" i="22"/>
  <c r="F100" i="22"/>
  <c r="F120" i="22"/>
  <c r="F140" i="22"/>
  <c r="F9" i="25"/>
  <c r="F29" i="25"/>
  <c r="F49" i="25"/>
  <c r="F69" i="25"/>
  <c r="F89" i="25"/>
  <c r="F109" i="25"/>
  <c r="F129" i="25"/>
  <c r="F149" i="25"/>
  <c r="F11" i="22"/>
  <c r="F31" i="22"/>
  <c r="F51" i="22"/>
  <c r="F71" i="22"/>
  <c r="F91" i="22"/>
  <c r="F111" i="22"/>
  <c r="F131" i="22"/>
  <c r="F20" i="25"/>
  <c r="F40" i="25"/>
  <c r="F60" i="25"/>
  <c r="F80" i="25"/>
  <c r="F100" i="25"/>
  <c r="F120" i="25"/>
  <c r="F140" i="25"/>
  <c r="F22" i="22"/>
  <c r="F42" i="22"/>
  <c r="F62" i="22"/>
  <c r="F82" i="22"/>
  <c r="F102" i="22"/>
  <c r="F122" i="22"/>
  <c r="F142" i="22"/>
  <c r="F11" i="25"/>
  <c r="F31" i="25"/>
  <c r="F51" i="25"/>
  <c r="F71" i="25"/>
  <c r="F91" i="25"/>
  <c r="F111" i="25"/>
  <c r="F131" i="25"/>
  <c r="F13" i="22"/>
  <c r="F33" i="22"/>
  <c r="F53" i="22"/>
  <c r="F73" i="22"/>
  <c r="F93" i="22"/>
  <c r="F113" i="22"/>
  <c r="F133" i="22"/>
  <c r="F22" i="25"/>
  <c r="F42" i="25"/>
  <c r="F62" i="25"/>
  <c r="F82" i="25"/>
  <c r="F102" i="25"/>
  <c r="F122" i="25"/>
  <c r="F142" i="25"/>
  <c r="F24" i="22"/>
  <c r="F44" i="22"/>
  <c r="F17" i="25"/>
  <c r="F37" i="25"/>
  <c r="F57" i="25"/>
  <c r="F77" i="25"/>
  <c r="F97" i="25"/>
  <c r="F117" i="25"/>
  <c r="F137" i="25"/>
  <c r="F19" i="22"/>
  <c r="F39" i="22"/>
  <c r="F59" i="22"/>
  <c r="F79" i="22"/>
  <c r="F99" i="22"/>
  <c r="F119" i="22"/>
  <c r="F139" i="22"/>
  <c r="F24" i="25"/>
  <c r="F64" i="25"/>
  <c r="F104" i="25"/>
  <c r="F144" i="25"/>
  <c r="F26" i="22"/>
  <c r="F121" i="22"/>
  <c r="F26" i="25"/>
  <c r="F66" i="25"/>
  <c r="F106" i="25"/>
  <c r="F146" i="25"/>
  <c r="F28" i="22"/>
  <c r="F66" i="22"/>
  <c r="F85" i="22"/>
  <c r="F104" i="22"/>
  <c r="F123" i="22"/>
  <c r="F28" i="25"/>
  <c r="F68" i="25"/>
  <c r="F108" i="25"/>
  <c r="F148" i="25"/>
  <c r="F30" i="22"/>
  <c r="F68" i="22"/>
  <c r="F30" i="25"/>
  <c r="F70" i="25"/>
  <c r="F110" i="25"/>
  <c r="F4" i="25"/>
  <c r="F32" i="22"/>
  <c r="F70" i="22"/>
  <c r="F106" i="22"/>
  <c r="F125" i="22"/>
  <c r="F144" i="22"/>
  <c r="F32" i="25"/>
  <c r="F72" i="25"/>
  <c r="F112" i="25"/>
  <c r="F34" i="22"/>
  <c r="F72" i="22"/>
  <c r="F108" i="22"/>
  <c r="F13" i="25"/>
  <c r="F53" i="25"/>
  <c r="F93" i="25"/>
  <c r="F133" i="25"/>
  <c r="F15" i="22"/>
  <c r="F55" i="22"/>
  <c r="F74" i="22"/>
  <c r="F110" i="22"/>
  <c r="F146" i="22"/>
  <c r="F8" i="25"/>
  <c r="F15" i="25"/>
  <c r="F55" i="25"/>
  <c r="F95" i="25"/>
  <c r="F135" i="25"/>
  <c r="F17" i="22"/>
  <c r="F57" i="22"/>
  <c r="F112" i="22"/>
  <c r="F148" i="22"/>
  <c r="F19" i="25"/>
  <c r="F59" i="25"/>
  <c r="F99" i="25"/>
  <c r="F139" i="25"/>
  <c r="F21" i="22"/>
  <c r="F61" i="22"/>
  <c r="F95" i="22"/>
  <c r="F114" i="22"/>
  <c r="F4" i="22"/>
  <c r="F21" i="25"/>
  <c r="F61" i="25"/>
  <c r="F101" i="25"/>
  <c r="F141" i="25"/>
  <c r="F23" i="22"/>
  <c r="F63" i="22"/>
  <c r="F97" i="22"/>
  <c r="F23" i="25"/>
  <c r="F63" i="25"/>
  <c r="F103" i="25"/>
  <c r="F143" i="25"/>
  <c r="F25" i="22"/>
  <c r="F101" i="22"/>
  <c r="F135" i="22"/>
  <c r="F44" i="25"/>
  <c r="F84" i="25"/>
  <c r="F124" i="25"/>
  <c r="F6" i="22"/>
  <c r="F46" i="22"/>
  <c r="F65" i="22"/>
  <c r="F84" i="22"/>
  <c r="F103" i="22"/>
  <c r="F137" i="22"/>
  <c r="F6" i="25"/>
  <c r="F46" i="25"/>
  <c r="F86" i="25"/>
  <c r="F126" i="25"/>
  <c r="F8" i="22"/>
  <c r="F48" i="22"/>
  <c r="F141" i="22"/>
  <c r="F48" i="25"/>
  <c r="F88" i="25"/>
  <c r="F128" i="25"/>
  <c r="F10" i="22"/>
  <c r="F50" i="22"/>
  <c r="F86" i="22"/>
  <c r="F105" i="22"/>
  <c r="F124" i="22"/>
  <c r="F143" i="22"/>
  <c r="F35" i="25"/>
  <c r="F10" i="25"/>
  <c r="F50" i="25"/>
  <c r="F90" i="25"/>
  <c r="F130" i="25"/>
  <c r="F12" i="22"/>
  <c r="F52" i="22"/>
  <c r="F88" i="22"/>
  <c r="F12" i="25"/>
  <c r="F52" i="25"/>
  <c r="F92" i="25"/>
  <c r="F132" i="25"/>
  <c r="F14" i="22"/>
  <c r="F54" i="22"/>
  <c r="F90" i="22"/>
  <c r="F126" i="22"/>
  <c r="F145" i="22"/>
  <c r="F33" i="25"/>
  <c r="F73" i="25"/>
  <c r="F113" i="25"/>
  <c r="F35" i="22"/>
  <c r="F92" i="22"/>
  <c r="F128" i="22"/>
  <c r="F39" i="25"/>
  <c r="F41" i="25"/>
  <c r="F43" i="25"/>
  <c r="F5" i="22"/>
  <c r="F94" i="22"/>
  <c r="F75" i="25"/>
  <c r="F37" i="22"/>
  <c r="F79" i="25"/>
  <c r="F41" i="22"/>
  <c r="F81" i="25"/>
  <c r="F43" i="22"/>
  <c r="F130" i="22"/>
  <c r="F83" i="25"/>
  <c r="F45" i="22"/>
  <c r="F132" i="22"/>
  <c r="F115" i="25"/>
  <c r="F134" i="22"/>
  <c r="F119" i="25"/>
  <c r="F75" i="22"/>
  <c r="F121" i="25"/>
  <c r="F77" i="22"/>
  <c r="F123" i="25"/>
  <c r="F81" i="22"/>
  <c r="F83" i="22"/>
  <c r="F64" i="22"/>
  <c r="F115" i="22"/>
  <c r="F117" i="22"/>
  <c r="F68" i="21"/>
  <c r="F70" i="21"/>
  <c r="F98" i="20"/>
  <c r="F100" i="20"/>
  <c r="F102" i="20"/>
  <c r="F127" i="20"/>
  <c r="F129" i="20"/>
  <c r="F131" i="20"/>
  <c r="F9" i="17"/>
  <c r="F20" i="17"/>
  <c r="F71" i="17"/>
  <c r="F86" i="17"/>
  <c r="F88" i="17"/>
  <c r="F103" i="17"/>
  <c r="F105" i="17"/>
  <c r="F141" i="17"/>
  <c r="F6" i="21"/>
  <c r="F33" i="21"/>
  <c r="F35" i="21"/>
  <c r="F37" i="21"/>
  <c r="F39" i="21"/>
  <c r="F41" i="21"/>
  <c r="F72" i="21"/>
  <c r="F121" i="21"/>
  <c r="F123" i="21"/>
  <c r="F125" i="21"/>
  <c r="F16" i="20"/>
  <c r="F18" i="20"/>
  <c r="F63" i="20"/>
  <c r="F65" i="20"/>
  <c r="F67" i="20"/>
  <c r="F104" i="20"/>
  <c r="F106" i="20"/>
  <c r="F108" i="20"/>
  <c r="F133" i="20"/>
  <c r="F135" i="20"/>
  <c r="F137" i="20"/>
  <c r="F139" i="20"/>
  <c r="F141" i="20"/>
  <c r="F143" i="20"/>
  <c r="F145" i="20"/>
  <c r="F147" i="20"/>
  <c r="F149" i="20"/>
  <c r="F7" i="17"/>
  <c r="F18" i="17"/>
  <c r="F35" i="17"/>
  <c r="F37" i="17"/>
  <c r="F52" i="17"/>
  <c r="F54" i="17"/>
  <c r="F69" i="17"/>
  <c r="F120" i="17"/>
  <c r="F122" i="17"/>
  <c r="F8" i="21"/>
  <c r="F43" i="21"/>
  <c r="F45" i="21"/>
  <c r="F47" i="21"/>
  <c r="F74" i="21"/>
  <c r="F76" i="21"/>
  <c r="F78" i="21"/>
  <c r="F20" i="20"/>
  <c r="F69" i="20"/>
  <c r="F71" i="20"/>
  <c r="F110" i="20"/>
  <c r="F112" i="20"/>
  <c r="F84" i="17"/>
  <c r="F99" i="17"/>
  <c r="F101" i="17"/>
  <c r="F137" i="17"/>
  <c r="F139" i="17"/>
  <c r="F10" i="21"/>
  <c r="F12" i="21"/>
  <c r="F14" i="21"/>
  <c r="F49" i="21"/>
  <c r="F51" i="21"/>
  <c r="F53" i="21"/>
  <c r="F80" i="21"/>
  <c r="F82" i="21"/>
  <c r="F84" i="21"/>
  <c r="F86" i="21"/>
  <c r="F88" i="21"/>
  <c r="F90" i="21"/>
  <c r="F92" i="21"/>
  <c r="F94" i="21"/>
  <c r="F96" i="21"/>
  <c r="F98" i="21"/>
  <c r="F100" i="21"/>
  <c r="F127" i="21"/>
  <c r="F129" i="21"/>
  <c r="F131" i="21"/>
  <c r="F73" i="20"/>
  <c r="F114" i="20"/>
  <c r="F5" i="17"/>
  <c r="F16" i="17"/>
  <c r="F33" i="17"/>
  <c r="F48" i="17"/>
  <c r="F50" i="17"/>
  <c r="F67" i="17"/>
  <c r="F82" i="17"/>
  <c r="E79" i="27" s="1"/>
  <c r="F116" i="17"/>
  <c r="F118" i="17"/>
  <c r="F16" i="21"/>
  <c r="F18" i="21"/>
  <c r="F55" i="21"/>
  <c r="F57" i="21"/>
  <c r="F59" i="21"/>
  <c r="F102" i="21"/>
  <c r="F22" i="20"/>
  <c r="F24" i="20"/>
  <c r="F31" i="17"/>
  <c r="F65" i="17"/>
  <c r="F97" i="17"/>
  <c r="F133" i="17"/>
  <c r="F135" i="17"/>
  <c r="F104" i="21"/>
  <c r="F106" i="21"/>
  <c r="F133" i="21"/>
  <c r="F135" i="21"/>
  <c r="F137" i="21"/>
  <c r="F139" i="21"/>
  <c r="F141" i="21"/>
  <c r="F26" i="20"/>
  <c r="F75" i="20"/>
  <c r="F77" i="20"/>
  <c r="F79" i="20"/>
  <c r="F116" i="20"/>
  <c r="F118" i="20"/>
  <c r="F14" i="17"/>
  <c r="F46" i="17"/>
  <c r="F80" i="17"/>
  <c r="F95" i="17"/>
  <c r="F114" i="17"/>
  <c r="F20" i="21"/>
  <c r="F61" i="21"/>
  <c r="F108" i="21"/>
  <c r="F143" i="21"/>
  <c r="F145" i="21"/>
  <c r="F147" i="21"/>
  <c r="F28" i="20"/>
  <c r="F30" i="20"/>
  <c r="F32" i="20"/>
  <c r="F120" i="20"/>
  <c r="F27" i="17"/>
  <c r="F29" i="17"/>
  <c r="F44" i="17"/>
  <c r="F63" i="17"/>
  <c r="F78" i="17"/>
  <c r="F112" i="17"/>
  <c r="F131" i="17"/>
  <c r="F22" i="21"/>
  <c r="F24" i="21"/>
  <c r="F63" i="21"/>
  <c r="F65" i="21"/>
  <c r="F110" i="21"/>
  <c r="F112" i="21"/>
  <c r="F114" i="21"/>
  <c r="F149" i="21"/>
  <c r="F5" i="20"/>
  <c r="F7" i="20"/>
  <c r="F34" i="20"/>
  <c r="F36" i="20"/>
  <c r="F38" i="20"/>
  <c r="F40" i="20"/>
  <c r="F42" i="20"/>
  <c r="F44" i="20"/>
  <c r="F46" i="20"/>
  <c r="F48" i="20"/>
  <c r="F50" i="20"/>
  <c r="F52" i="20"/>
  <c r="F54" i="20"/>
  <c r="F81" i="20"/>
  <c r="F83" i="20"/>
  <c r="F85" i="20"/>
  <c r="F61" i="17"/>
  <c r="F76" i="17"/>
  <c r="F93" i="17"/>
  <c r="F110" i="17"/>
  <c r="F129" i="17"/>
  <c r="F146" i="17"/>
  <c r="F148" i="17"/>
  <c r="F9" i="21"/>
  <c r="F11" i="21"/>
  <c r="F13" i="21"/>
  <c r="F50" i="21"/>
  <c r="F52" i="21"/>
  <c r="F54" i="21"/>
  <c r="F79" i="21"/>
  <c r="F81" i="21"/>
  <c r="F83" i="21"/>
  <c r="F85" i="21"/>
  <c r="F87" i="21"/>
  <c r="F89" i="21"/>
  <c r="F91" i="21"/>
  <c r="F93" i="21"/>
  <c r="F95" i="21"/>
  <c r="F97" i="21"/>
  <c r="F99" i="21"/>
  <c r="F101" i="21"/>
  <c r="F128" i="21"/>
  <c r="F130" i="21"/>
  <c r="F21" i="20"/>
  <c r="F15" i="17"/>
  <c r="F49" i="17"/>
  <c r="F83" i="17"/>
  <c r="F98" i="17"/>
  <c r="F117" i="17"/>
  <c r="F136" i="17"/>
  <c r="F55" i="20"/>
  <c r="F87" i="20"/>
  <c r="F89" i="20"/>
  <c r="F91" i="20"/>
  <c r="F93" i="20"/>
  <c r="F95" i="20"/>
  <c r="F99" i="20"/>
  <c r="F146" i="20"/>
  <c r="F4" i="17"/>
  <c r="F13" i="17"/>
  <c r="F42" i="17"/>
  <c r="F89" i="17"/>
  <c r="F113" i="21"/>
  <c r="F115" i="21"/>
  <c r="F117" i="21"/>
  <c r="F8" i="20"/>
  <c r="F53" i="20"/>
  <c r="F97" i="20"/>
  <c r="F144" i="20"/>
  <c r="F11" i="17"/>
  <c r="F40" i="17"/>
  <c r="F62" i="17"/>
  <c r="F107" i="17"/>
  <c r="F109" i="17"/>
  <c r="F138" i="17"/>
  <c r="F149" i="17"/>
  <c r="F7" i="21"/>
  <c r="F107" i="21"/>
  <c r="F111" i="21"/>
  <c r="F119" i="21"/>
  <c r="F6" i="20"/>
  <c r="F10" i="20"/>
  <c r="F12" i="20"/>
  <c r="F51" i="20"/>
  <c r="F57" i="20"/>
  <c r="F59" i="20"/>
  <c r="F61" i="20"/>
  <c r="F142" i="20"/>
  <c r="F38" i="17"/>
  <c r="F60" i="17"/>
  <c r="F87" i="17"/>
  <c r="F5" i="21"/>
  <c r="F48" i="21"/>
  <c r="F105" i="21"/>
  <c r="F109" i="21"/>
  <c r="F148" i="21"/>
  <c r="F4" i="21"/>
  <c r="F14" i="20"/>
  <c r="F49" i="20"/>
  <c r="F140" i="20"/>
  <c r="F127" i="17"/>
  <c r="F147" i="17"/>
  <c r="F46" i="21"/>
  <c r="F103" i="21"/>
  <c r="F146" i="21"/>
  <c r="F47" i="20"/>
  <c r="F138" i="20"/>
  <c r="F36" i="17"/>
  <c r="F47" i="17"/>
  <c r="F56" i="17"/>
  <c r="F58" i="17"/>
  <c r="F85" i="17"/>
  <c r="F96" i="17"/>
  <c r="F125" i="17"/>
  <c r="F42" i="21"/>
  <c r="F44" i="21"/>
  <c r="F142" i="21"/>
  <c r="F144" i="21"/>
  <c r="F45" i="20"/>
  <c r="F136" i="20"/>
  <c r="F123" i="17"/>
  <c r="F145" i="17"/>
  <c r="F40" i="21"/>
  <c r="F77" i="21"/>
  <c r="F140" i="21"/>
  <c r="F43" i="20"/>
  <c r="F132" i="20"/>
  <c r="F134" i="20"/>
  <c r="F23" i="17"/>
  <c r="F25" i="17"/>
  <c r="F34" i="17"/>
  <c r="F94" i="17"/>
  <c r="F134" i="17"/>
  <c r="F143" i="17"/>
  <c r="F26" i="21"/>
  <c r="F38" i="21"/>
  <c r="F71" i="21"/>
  <c r="F75" i="21"/>
  <c r="F138" i="21"/>
  <c r="F41" i="20"/>
  <c r="F122" i="20"/>
  <c r="F124" i="20"/>
  <c r="F130" i="20"/>
  <c r="F45" i="17"/>
  <c r="F74" i="17"/>
  <c r="F121" i="17"/>
  <c r="F28" i="21"/>
  <c r="F30" i="21"/>
  <c r="F36" i="21"/>
  <c r="F67" i="21"/>
  <c r="F69" i="21"/>
  <c r="F73" i="21"/>
  <c r="F136" i="21"/>
  <c r="F39" i="20"/>
  <c r="F126" i="20"/>
  <c r="F128" i="20"/>
  <c r="F21" i="17"/>
  <c r="F72" i="17"/>
  <c r="F132" i="17"/>
  <c r="F32" i="21"/>
  <c r="F34" i="21"/>
  <c r="F132" i="21"/>
  <c r="F134" i="21"/>
  <c r="F37" i="20"/>
  <c r="F84" i="20"/>
  <c r="F86" i="20"/>
  <c r="F19" i="17"/>
  <c r="F32" i="17"/>
  <c r="F43" i="17"/>
  <c r="F90" i="17"/>
  <c r="F92" i="17"/>
  <c r="F119" i="17"/>
  <c r="F35" i="20"/>
  <c r="F72" i="20"/>
  <c r="F78" i="20"/>
  <c r="F80" i="20"/>
  <c r="F82" i="20"/>
  <c r="F88" i="20"/>
  <c r="F90" i="20"/>
  <c r="F92" i="20"/>
  <c r="F94" i="20"/>
  <c r="F96" i="20"/>
  <c r="F81" i="17"/>
  <c r="F116" i="21"/>
  <c r="F118" i="21"/>
  <c r="F31" i="20"/>
  <c r="F33" i="20"/>
  <c r="F56" i="20"/>
  <c r="F68" i="20"/>
  <c r="F70" i="20"/>
  <c r="F74" i="20"/>
  <c r="F76" i="20"/>
  <c r="F12" i="17"/>
  <c r="F30" i="17"/>
  <c r="F39" i="17"/>
  <c r="F41" i="17"/>
  <c r="F70" i="17"/>
  <c r="F108" i="17"/>
  <c r="F130" i="17"/>
  <c r="F124" i="21"/>
  <c r="F126" i="21"/>
  <c r="F9" i="20"/>
  <c r="F11" i="20"/>
  <c r="F13" i="20"/>
  <c r="F25" i="20"/>
  <c r="F29" i="20"/>
  <c r="F58" i="20"/>
  <c r="F60" i="20"/>
  <c r="F66" i="20"/>
  <c r="F10" i="17"/>
  <c r="F17" i="17"/>
  <c r="F106" i="17"/>
  <c r="F128" i="17"/>
  <c r="F120" i="21"/>
  <c r="F122" i="21"/>
  <c r="F19" i="20"/>
  <c r="F23" i="20"/>
  <c r="F27" i="20"/>
  <c r="F62" i="20"/>
  <c r="F64" i="20"/>
  <c r="F28" i="17"/>
  <c r="F59" i="17"/>
  <c r="F68" i="17"/>
  <c r="F79" i="17"/>
  <c r="F15" i="20"/>
  <c r="F17" i="20"/>
  <c r="F57" i="17"/>
  <c r="F77" i="17"/>
  <c r="F104" i="17"/>
  <c r="F115" i="17"/>
  <c r="F124" i="17"/>
  <c r="F126" i="17"/>
  <c r="F113" i="20"/>
  <c r="F119" i="20"/>
  <c r="F8" i="17"/>
  <c r="F26" i="17"/>
  <c r="F55" i="17"/>
  <c r="F4" i="20"/>
  <c r="F148" i="20"/>
  <c r="F75" i="17"/>
  <c r="F58" i="21"/>
  <c r="F60" i="21"/>
  <c r="F64" i="21"/>
  <c r="F66" i="21"/>
  <c r="F73" i="17"/>
  <c r="F56" i="21"/>
  <c r="F62" i="21"/>
  <c r="F66" i="17"/>
  <c r="F24" i="17"/>
  <c r="F64" i="17"/>
  <c r="F113" i="17"/>
  <c r="F111" i="17"/>
  <c r="F125" i="20"/>
  <c r="F22" i="17"/>
  <c r="F121" i="20"/>
  <c r="F123" i="20"/>
  <c r="F115" i="20"/>
  <c r="F117" i="20"/>
  <c r="F102" i="17"/>
  <c r="F29" i="21"/>
  <c r="F105" i="20"/>
  <c r="F17" i="21"/>
  <c r="F19" i="21"/>
  <c r="F23" i="21"/>
  <c r="F27" i="21"/>
  <c r="F101" i="20"/>
  <c r="F103" i="20"/>
  <c r="F51" i="17"/>
  <c r="F15" i="21"/>
  <c r="F21" i="21"/>
  <c r="F140" i="17"/>
  <c r="F6" i="17"/>
  <c r="F91" i="17"/>
  <c r="F111" i="20"/>
  <c r="F144" i="17"/>
  <c r="F31" i="21"/>
  <c r="F107" i="20"/>
  <c r="F109" i="20"/>
  <c r="F53" i="17"/>
  <c r="F100" i="17"/>
  <c r="F142" i="17"/>
  <c r="F25" i="21"/>
  <c r="N7" i="21"/>
  <c r="N14" i="21"/>
  <c r="N42" i="21"/>
  <c r="N70" i="21"/>
  <c r="N77" i="21"/>
  <c r="N146" i="21"/>
  <c r="N14" i="20"/>
  <c r="N73" i="20"/>
  <c r="N111" i="20"/>
  <c r="N122" i="20"/>
  <c r="N129" i="20"/>
  <c r="N10" i="17"/>
  <c r="N139" i="17"/>
  <c r="N21" i="21"/>
  <c r="N28" i="21"/>
  <c r="N35" i="21"/>
  <c r="N52" i="21"/>
  <c r="N59" i="21"/>
  <c r="N87" i="21"/>
  <c r="N97" i="21"/>
  <c r="N104" i="21"/>
  <c r="N111" i="21"/>
  <c r="N118" i="21"/>
  <c r="N139" i="21"/>
  <c r="N35" i="20"/>
  <c r="N45" i="20"/>
  <c r="N80" i="20"/>
  <c r="N87" i="20"/>
  <c r="N104" i="20"/>
  <c r="N118" i="20"/>
  <c r="N139" i="20"/>
  <c r="N149" i="20"/>
  <c r="N34" i="17"/>
  <c r="N72" i="17"/>
  <c r="N86" i="17"/>
  <c r="N97" i="17"/>
  <c r="N119" i="17"/>
  <c r="N27" i="21"/>
  <c r="N51" i="21"/>
  <c r="N54" i="20"/>
  <c r="N131" i="20"/>
  <c r="N89" i="21"/>
  <c r="N113" i="21"/>
  <c r="N148" i="21"/>
  <c r="N47" i="20"/>
  <c r="N17" i="21"/>
  <c r="N45" i="21"/>
  <c r="N125" i="21"/>
  <c r="N10" i="20"/>
  <c r="N21" i="20"/>
  <c r="N28" i="20"/>
  <c r="N55" i="20"/>
  <c r="N69" i="20"/>
  <c r="N97" i="20"/>
  <c r="N23" i="17"/>
  <c r="N130" i="17"/>
  <c r="N133" i="17"/>
  <c r="N20" i="21"/>
  <c r="N103" i="21"/>
  <c r="N117" i="20"/>
  <c r="N138" i="20"/>
  <c r="N26" i="17"/>
  <c r="N44" i="21"/>
  <c r="N96" i="20"/>
  <c r="N23" i="21"/>
  <c r="N99" i="21"/>
  <c r="N89" i="20"/>
  <c r="N10" i="21"/>
  <c r="N24" i="21"/>
  <c r="N38" i="21"/>
  <c r="N66" i="21"/>
  <c r="N80" i="21"/>
  <c r="N90" i="21"/>
  <c r="N100" i="21"/>
  <c r="N132" i="21"/>
  <c r="N149" i="21"/>
  <c r="N17" i="20"/>
  <c r="N38" i="20"/>
  <c r="N48" i="20"/>
  <c r="N62" i="20"/>
  <c r="N76" i="20"/>
  <c r="N83" i="20"/>
  <c r="N90" i="20"/>
  <c r="N107" i="20"/>
  <c r="N125" i="20"/>
  <c r="N132" i="20"/>
  <c r="N142" i="20"/>
  <c r="N96" i="21"/>
  <c r="N138" i="21"/>
  <c r="N44" i="20"/>
  <c r="N148" i="20"/>
  <c r="N79" i="21"/>
  <c r="N141" i="21"/>
  <c r="N16" i="17"/>
  <c r="N31" i="21"/>
  <c r="N55" i="21"/>
  <c r="N73" i="21"/>
  <c r="N107" i="21"/>
  <c r="N114" i="21"/>
  <c r="N142" i="21"/>
  <c r="N24" i="20"/>
  <c r="N31" i="20"/>
  <c r="N100" i="20"/>
  <c r="N114" i="20"/>
  <c r="N144" i="17"/>
  <c r="N34" i="21"/>
  <c r="N86" i="21"/>
  <c r="N86" i="20"/>
  <c r="N99" i="17"/>
  <c r="N16" i="21"/>
  <c r="N131" i="21"/>
  <c r="N33" i="17"/>
  <c r="N9" i="21"/>
  <c r="N106" i="21"/>
  <c r="N37" i="20"/>
  <c r="N75" i="20"/>
  <c r="N44" i="17"/>
  <c r="N6" i="21"/>
  <c r="N13" i="21"/>
  <c r="N41" i="21"/>
  <c r="N48" i="21"/>
  <c r="N62" i="21"/>
  <c r="N83" i="21"/>
  <c r="N93" i="21"/>
  <c r="N121" i="21"/>
  <c r="N128" i="21"/>
  <c r="N135" i="21"/>
  <c r="N6" i="20"/>
  <c r="N13" i="20"/>
  <c r="N41" i="20"/>
  <c r="N51" i="20"/>
  <c r="N58" i="20"/>
  <c r="N65" i="20"/>
  <c r="N72" i="20"/>
  <c r="N93" i="20"/>
  <c r="N135" i="20"/>
  <c r="N145" i="20"/>
  <c r="N4" i="17"/>
  <c r="N39" i="17"/>
  <c r="N50" i="17"/>
  <c r="N80" i="17"/>
  <c r="N113" i="17"/>
  <c r="N124" i="21"/>
  <c r="N20" i="20"/>
  <c r="N103" i="20"/>
  <c r="N65" i="21"/>
  <c r="N9" i="20"/>
  <c r="N61" i="20"/>
  <c r="N132" i="17"/>
  <c r="N30" i="21"/>
  <c r="N82" i="20"/>
  <c r="N106" i="20"/>
  <c r="N141" i="20"/>
  <c r="N58" i="21"/>
  <c r="N69" i="21"/>
  <c r="N76" i="21"/>
  <c r="N117" i="21"/>
  <c r="N145" i="21"/>
  <c r="N79" i="20"/>
  <c r="N110" i="20"/>
  <c r="N121" i="20"/>
  <c r="N128" i="20"/>
  <c r="N12" i="17"/>
  <c r="N17" i="17"/>
  <c r="N91" i="17"/>
  <c r="N110" i="21"/>
  <c r="N34" i="20"/>
  <c r="N27" i="20"/>
  <c r="N68" i="20"/>
  <c r="N124" i="20"/>
  <c r="N37" i="21"/>
  <c r="N16" i="20"/>
  <c r="N113" i="20"/>
  <c r="N74" i="17"/>
  <c r="N47" i="21"/>
  <c r="N54" i="21"/>
  <c r="N72" i="21"/>
  <c r="N12" i="20"/>
  <c r="N23" i="20"/>
  <c r="N30" i="20"/>
  <c r="N71" i="20"/>
  <c r="N99" i="20"/>
  <c r="N6" i="17"/>
  <c r="N63" i="17"/>
  <c r="N26" i="21"/>
  <c r="N29" i="21"/>
  <c r="N115" i="20"/>
  <c r="N103" i="17"/>
  <c r="N15" i="21"/>
  <c r="N82" i="21"/>
  <c r="N57" i="21"/>
  <c r="N108" i="21"/>
  <c r="N134" i="21"/>
  <c r="N64" i="20"/>
  <c r="N52" i="17"/>
  <c r="N84" i="17"/>
  <c r="N127" i="20"/>
  <c r="N143" i="17"/>
  <c r="N18" i="21"/>
  <c r="N123" i="21"/>
  <c r="N94" i="21"/>
  <c r="N32" i="21"/>
  <c r="N67" i="21"/>
  <c r="N92" i="21"/>
  <c r="N137" i="21"/>
  <c r="N140" i="21"/>
  <c r="N67" i="20"/>
  <c r="N102" i="20"/>
  <c r="N105" i="20"/>
  <c r="N134" i="20"/>
  <c r="N56" i="21"/>
  <c r="N133" i="21"/>
  <c r="N136" i="21"/>
  <c r="N136" i="20"/>
  <c r="N19" i="21"/>
  <c r="N60" i="21"/>
  <c r="N95" i="21"/>
  <c r="N98" i="21"/>
  <c r="N143" i="21"/>
  <c r="N26" i="20"/>
  <c r="N29" i="20"/>
  <c r="N70" i="20"/>
  <c r="N108" i="20"/>
  <c r="N137" i="20"/>
  <c r="N140" i="20"/>
  <c r="N143" i="20"/>
  <c r="N73" i="17"/>
  <c r="N92" i="17"/>
  <c r="N120" i="21"/>
  <c r="N63" i="20"/>
  <c r="N98" i="20"/>
  <c r="N88" i="21"/>
  <c r="N22" i="21"/>
  <c r="N101" i="21"/>
  <c r="N127" i="21"/>
  <c r="N32" i="20"/>
  <c r="N57" i="20"/>
  <c r="N146" i="20"/>
  <c r="N101" i="20"/>
  <c r="N91" i="21"/>
  <c r="N25" i="21"/>
  <c r="N63" i="21"/>
  <c r="N130" i="21"/>
  <c r="N19" i="20"/>
  <c r="N60" i="20"/>
  <c r="N92" i="20"/>
  <c r="N46" i="17"/>
  <c r="N57" i="17"/>
  <c r="N22" i="20"/>
  <c r="N130" i="20"/>
  <c r="N25" i="20"/>
  <c r="N66" i="20"/>
  <c r="N133" i="20"/>
  <c r="N12" i="21"/>
  <c r="N50" i="21"/>
  <c r="N53" i="21"/>
  <c r="N95" i="20"/>
  <c r="N50" i="20"/>
  <c r="N85" i="21"/>
  <c r="N53" i="20"/>
  <c r="N5" i="21"/>
  <c r="N40" i="21"/>
  <c r="N116" i="21"/>
  <c r="N126" i="21"/>
  <c r="N15" i="20"/>
  <c r="N18" i="20"/>
  <c r="N56" i="20"/>
  <c r="N85" i="20"/>
  <c r="N120" i="20"/>
  <c r="N32" i="17"/>
  <c r="N43" i="21"/>
  <c r="N46" i="21"/>
  <c r="N129" i="21"/>
  <c r="N59" i="20"/>
  <c r="N88" i="20"/>
  <c r="N91" i="20"/>
  <c r="N123" i="20"/>
  <c r="N40" i="17"/>
  <c r="N126" i="17"/>
  <c r="N137" i="17"/>
  <c r="N8" i="21"/>
  <c r="N11" i="21"/>
  <c r="N49" i="21"/>
  <c r="N75" i="21"/>
  <c r="N119" i="21"/>
  <c r="N5" i="20"/>
  <c r="N40" i="20"/>
  <c r="N94" i="20"/>
  <c r="N78" i="21"/>
  <c r="N81" i="21"/>
  <c r="N43" i="20"/>
  <c r="N46" i="20"/>
  <c r="N49" i="20"/>
  <c r="N78" i="20"/>
  <c r="N126" i="20"/>
  <c r="N134" i="17"/>
  <c r="N122" i="21"/>
  <c r="N8" i="20"/>
  <c r="N11" i="20"/>
  <c r="N52" i="20"/>
  <c r="N115" i="21"/>
  <c r="N144" i="20"/>
  <c r="N74" i="20"/>
  <c r="N77" i="20"/>
  <c r="N131" i="17"/>
  <c r="N42" i="20"/>
  <c r="N112" i="21"/>
  <c r="N104" i="17"/>
  <c r="N84" i="20"/>
  <c r="N116" i="20"/>
  <c r="N120" i="17"/>
  <c r="N147" i="20"/>
  <c r="N61" i="21"/>
  <c r="N109" i="21"/>
  <c r="N33" i="21"/>
  <c r="N36" i="21"/>
  <c r="N39" i="21"/>
  <c r="N102" i="21"/>
  <c r="N105" i="21"/>
  <c r="N119" i="20"/>
  <c r="N79" i="17"/>
  <c r="N64" i="21"/>
  <c r="N144" i="21"/>
  <c r="N147" i="21"/>
  <c r="N33" i="20"/>
  <c r="N84" i="21"/>
  <c r="N4" i="21"/>
  <c r="N7" i="20"/>
  <c r="N109" i="20"/>
  <c r="N112" i="20"/>
  <c r="N90" i="17"/>
  <c r="N114" i="17"/>
  <c r="N74" i="21"/>
  <c r="N4" i="20"/>
  <c r="N36" i="20"/>
  <c r="N68" i="21"/>
  <c r="N71" i="21"/>
  <c r="N39" i="20"/>
  <c r="N81" i="20"/>
  <c r="N94" i="17"/>
  <c r="N51" i="17"/>
  <c r="N107" i="17"/>
  <c r="N8" i="17"/>
  <c r="N49" i="17"/>
  <c r="N141" i="17"/>
  <c r="N77" i="17"/>
  <c r="N36" i="17"/>
  <c r="N14" i="17"/>
  <c r="N41" i="17"/>
  <c r="N140" i="17"/>
  <c r="N70" i="17"/>
  <c r="N65" i="17"/>
  <c r="N45" i="17"/>
  <c r="N13" i="17"/>
  <c r="N43" i="17"/>
  <c r="N59" i="17"/>
  <c r="N31" i="17"/>
  <c r="N87" i="17"/>
  <c r="N135" i="17"/>
  <c r="N29" i="17"/>
  <c r="N115" i="17"/>
  <c r="N9" i="17"/>
  <c r="N7" i="17"/>
  <c r="N35" i="17"/>
  <c r="N15" i="17"/>
  <c r="N122" i="17"/>
  <c r="N24" i="17"/>
  <c r="N125" i="17"/>
  <c r="N105" i="17"/>
  <c r="N30" i="17"/>
  <c r="N129" i="17"/>
  <c r="N66" i="17"/>
  <c r="N69" i="17"/>
  <c r="N19" i="17"/>
  <c r="N11" i="17"/>
  <c r="N67" i="17"/>
  <c r="N78" i="17"/>
  <c r="N110" i="17"/>
  <c r="N71" i="17"/>
  <c r="N64" i="17"/>
  <c r="N21" i="17"/>
  <c r="N85" i="17"/>
  <c r="N22" i="17"/>
  <c r="N108" i="17"/>
  <c r="N25" i="17"/>
  <c r="N68" i="17"/>
  <c r="N147" i="17"/>
  <c r="N138" i="17"/>
  <c r="N47" i="17"/>
  <c r="N95" i="17"/>
  <c r="N136" i="17"/>
  <c r="N27" i="17"/>
  <c r="N116" i="17"/>
  <c r="N55" i="17"/>
  <c r="N76" i="17"/>
  <c r="N142" i="17"/>
  <c r="N18" i="17"/>
  <c r="N61" i="17"/>
  <c r="N148" i="17"/>
  <c r="N20" i="17"/>
  <c r="N109" i="17"/>
  <c r="N111" i="17"/>
  <c r="N123" i="17"/>
  <c r="N118" i="17"/>
  <c r="N75" i="17"/>
  <c r="N58" i="17"/>
  <c r="N93" i="17"/>
  <c r="N102" i="17"/>
  <c r="N62" i="17"/>
  <c r="N42" i="17"/>
  <c r="N53" i="17"/>
  <c r="N88" i="17"/>
  <c r="N146" i="17"/>
  <c r="N48" i="17"/>
  <c r="N127" i="17"/>
  <c r="N100" i="17"/>
  <c r="N98" i="17"/>
  <c r="N96" i="17"/>
  <c r="N106" i="17"/>
  <c r="N121" i="17"/>
  <c r="N38" i="17"/>
  <c r="N54" i="17"/>
  <c r="N145" i="17"/>
  <c r="N82" i="17"/>
  <c r="M79" i="27" s="1"/>
  <c r="N128" i="17"/>
  <c r="N37" i="17"/>
  <c r="N5" i="17"/>
  <c r="N89" i="17"/>
  <c r="N56" i="17"/>
  <c r="N101" i="17"/>
  <c r="N81" i="17"/>
  <c r="N112" i="17"/>
  <c r="N83" i="17"/>
  <c r="N60" i="17"/>
  <c r="N149" i="17"/>
  <c r="N124" i="17"/>
  <c r="N117" i="17"/>
  <c r="N28" i="17"/>
  <c r="N8" i="25"/>
  <c r="N13" i="25"/>
  <c r="N18" i="25"/>
  <c r="N23" i="25"/>
  <c r="N28" i="25"/>
  <c r="N33" i="25"/>
  <c r="N38" i="25"/>
  <c r="N43" i="25"/>
  <c r="N48" i="25"/>
  <c r="N53" i="25"/>
  <c r="N58" i="25"/>
  <c r="N63" i="25"/>
  <c r="N68" i="25"/>
  <c r="N73" i="25"/>
  <c r="N78" i="25"/>
  <c r="N83" i="25"/>
  <c r="N88" i="25"/>
  <c r="N93" i="25"/>
  <c r="N98" i="25"/>
  <c r="N103" i="25"/>
  <c r="N108" i="25"/>
  <c r="N113" i="25"/>
  <c r="N118" i="25"/>
  <c r="N123" i="25"/>
  <c r="N128" i="25"/>
  <c r="N133" i="25"/>
  <c r="N138" i="25"/>
  <c r="N143" i="25"/>
  <c r="N148" i="25"/>
  <c r="N7" i="25"/>
  <c r="N12" i="25"/>
  <c r="N17" i="25"/>
  <c r="N22" i="25"/>
  <c r="N27" i="25"/>
  <c r="N32" i="25"/>
  <c r="N37" i="25"/>
  <c r="N42" i="25"/>
  <c r="N47" i="25"/>
  <c r="N52" i="25"/>
  <c r="N57" i="25"/>
  <c r="N62" i="25"/>
  <c r="N67" i="25"/>
  <c r="N72" i="25"/>
  <c r="N77" i="25"/>
  <c r="N82" i="25"/>
  <c r="N87" i="25"/>
  <c r="N92" i="25"/>
  <c r="N97" i="25"/>
  <c r="N102" i="25"/>
  <c r="N107" i="25"/>
  <c r="N112" i="25"/>
  <c r="N117" i="25"/>
  <c r="N122" i="25"/>
  <c r="N127" i="25"/>
  <c r="N132" i="25"/>
  <c r="N137" i="25"/>
  <c r="N142" i="25"/>
  <c r="N147" i="25"/>
  <c r="N26" i="25"/>
  <c r="N35" i="25"/>
  <c r="N44" i="25"/>
  <c r="N76" i="25"/>
  <c r="N85" i="25"/>
  <c r="N94" i="25"/>
  <c r="N126" i="25"/>
  <c r="N135" i="25"/>
  <c r="N144" i="25"/>
  <c r="N24" i="25"/>
  <c r="N56" i="25"/>
  <c r="N21" i="25"/>
  <c r="N30" i="25"/>
  <c r="N39" i="25"/>
  <c r="N71" i="25"/>
  <c r="N80" i="25"/>
  <c r="N89" i="25"/>
  <c r="N121" i="25"/>
  <c r="N130" i="25"/>
  <c r="N139" i="25"/>
  <c r="N6" i="22"/>
  <c r="N11" i="22"/>
  <c r="N16" i="22"/>
  <c r="N21" i="22"/>
  <c r="N26" i="22"/>
  <c r="N31" i="22"/>
  <c r="N36" i="22"/>
  <c r="N41" i="22"/>
  <c r="N46" i="22"/>
  <c r="N51" i="22"/>
  <c r="N56" i="22"/>
  <c r="N61" i="22"/>
  <c r="N66" i="22"/>
  <c r="N71" i="22"/>
  <c r="N76" i="22"/>
  <c r="N81" i="22"/>
  <c r="N86" i="22"/>
  <c r="N91" i="22"/>
  <c r="N96" i="22"/>
  <c r="N101" i="22"/>
  <c r="N106" i="22"/>
  <c r="N111" i="22"/>
  <c r="N116" i="22"/>
  <c r="N121" i="22"/>
  <c r="N126" i="22"/>
  <c r="N131" i="22"/>
  <c r="N136" i="22"/>
  <c r="N141" i="22"/>
  <c r="N146" i="22"/>
  <c r="N74" i="25"/>
  <c r="N15" i="25"/>
  <c r="N106" i="25"/>
  <c r="N16" i="25"/>
  <c r="N25" i="25"/>
  <c r="N34" i="25"/>
  <c r="N66" i="25"/>
  <c r="N75" i="25"/>
  <c r="N84" i="25"/>
  <c r="N116" i="25"/>
  <c r="N125" i="25"/>
  <c r="N134" i="25"/>
  <c r="N115" i="25"/>
  <c r="N124" i="25"/>
  <c r="N65" i="25"/>
  <c r="N11" i="25"/>
  <c r="N20" i="25"/>
  <c r="N29" i="25"/>
  <c r="N61" i="25"/>
  <c r="N70" i="25"/>
  <c r="N79" i="25"/>
  <c r="N111" i="25"/>
  <c r="N120" i="25"/>
  <c r="N129" i="25"/>
  <c r="N5" i="22"/>
  <c r="N10" i="22"/>
  <c r="N15" i="22"/>
  <c r="N20" i="22"/>
  <c r="N25" i="22"/>
  <c r="N30" i="22"/>
  <c r="N35" i="22"/>
  <c r="N40" i="22"/>
  <c r="N45" i="22"/>
  <c r="N50" i="22"/>
  <c r="N55" i="22"/>
  <c r="N60" i="22"/>
  <c r="N65" i="22"/>
  <c r="N70" i="22"/>
  <c r="N75" i="22"/>
  <c r="N80" i="22"/>
  <c r="N85" i="22"/>
  <c r="N90" i="22"/>
  <c r="N95" i="22"/>
  <c r="N100" i="22"/>
  <c r="N105" i="22"/>
  <c r="N110" i="22"/>
  <c r="N115" i="22"/>
  <c r="N120" i="22"/>
  <c r="N125" i="22"/>
  <c r="N130" i="22"/>
  <c r="N135" i="22"/>
  <c r="N140" i="22"/>
  <c r="N145" i="22"/>
  <c r="N4" i="22"/>
  <c r="N6" i="25"/>
  <c r="N10" i="25"/>
  <c r="N19" i="25"/>
  <c r="N51" i="25"/>
  <c r="N60" i="25"/>
  <c r="N69" i="25"/>
  <c r="N101" i="25"/>
  <c r="N110" i="25"/>
  <c r="N119" i="25"/>
  <c r="N9" i="22"/>
  <c r="N14" i="22"/>
  <c r="N19" i="22"/>
  <c r="N24" i="22"/>
  <c r="N29" i="22"/>
  <c r="N34" i="22"/>
  <c r="N39" i="22"/>
  <c r="N44" i="22"/>
  <c r="N49" i="22"/>
  <c r="N54" i="22"/>
  <c r="N59" i="22"/>
  <c r="N64" i="22"/>
  <c r="N69" i="22"/>
  <c r="N74" i="22"/>
  <c r="N79" i="22"/>
  <c r="N84" i="22"/>
  <c r="N89" i="22"/>
  <c r="N94" i="22"/>
  <c r="N99" i="22"/>
  <c r="N104" i="22"/>
  <c r="N109" i="22"/>
  <c r="N114" i="22"/>
  <c r="N119" i="22"/>
  <c r="N124" i="22"/>
  <c r="N129" i="22"/>
  <c r="N134" i="22"/>
  <c r="N139" i="22"/>
  <c r="N144" i="22"/>
  <c r="N149" i="22"/>
  <c r="N91" i="25"/>
  <c r="N104" i="25"/>
  <c r="N12" i="22"/>
  <c r="N73" i="22"/>
  <c r="N112" i="22"/>
  <c r="N36" i="25"/>
  <c r="N49" i="25"/>
  <c r="N95" i="25"/>
  <c r="N4" i="25"/>
  <c r="N38" i="22"/>
  <c r="N77" i="22"/>
  <c r="N138" i="22"/>
  <c r="N32" i="22"/>
  <c r="N40" i="25"/>
  <c r="N141" i="25"/>
  <c r="N42" i="22"/>
  <c r="N103" i="22"/>
  <c r="N142" i="22"/>
  <c r="N97" i="22"/>
  <c r="N86" i="25"/>
  <c r="N99" i="25"/>
  <c r="N145" i="25"/>
  <c r="N7" i="22"/>
  <c r="N68" i="22"/>
  <c r="N107" i="22"/>
  <c r="N90" i="25"/>
  <c r="N33" i="22"/>
  <c r="N72" i="22"/>
  <c r="N133" i="22"/>
  <c r="N28" i="22"/>
  <c r="N93" i="22"/>
  <c r="N132" i="22"/>
  <c r="N31" i="25"/>
  <c r="N136" i="25"/>
  <c r="N149" i="25"/>
  <c r="N37" i="22"/>
  <c r="N98" i="22"/>
  <c r="N137" i="22"/>
  <c r="N128" i="22"/>
  <c r="N14" i="25"/>
  <c r="N58" i="22"/>
  <c r="N140" i="25"/>
  <c r="N63" i="22"/>
  <c r="N102" i="22"/>
  <c r="N81" i="25"/>
  <c r="N67" i="22"/>
  <c r="N131" i="25"/>
  <c r="N23" i="22"/>
  <c r="N62" i="22"/>
  <c r="N123" i="22"/>
  <c r="N64" i="25"/>
  <c r="N27" i="22"/>
  <c r="N88" i="22"/>
  <c r="N127" i="22"/>
  <c r="N5" i="25"/>
  <c r="N53" i="22"/>
  <c r="N92" i="22"/>
  <c r="N9" i="25"/>
  <c r="N114" i="25"/>
  <c r="N18" i="22"/>
  <c r="N57" i="22"/>
  <c r="N118" i="22"/>
  <c r="N55" i="25"/>
  <c r="N22" i="22"/>
  <c r="N83" i="22"/>
  <c r="N122" i="22"/>
  <c r="N105" i="25"/>
  <c r="N147" i="22"/>
  <c r="N46" i="25"/>
  <c r="N109" i="25"/>
  <c r="N8" i="22"/>
  <c r="N50" i="25"/>
  <c r="N148" i="22"/>
  <c r="N96" i="25"/>
  <c r="N43" i="22"/>
  <c r="N41" i="25"/>
  <c r="N45" i="25"/>
  <c r="N13" i="22"/>
  <c r="N100" i="25"/>
  <c r="N48" i="22"/>
  <c r="N54" i="25"/>
  <c r="N87" i="22"/>
  <c r="N146" i="25"/>
  <c r="N17" i="22"/>
  <c r="N78" i="22"/>
  <c r="N82" i="22"/>
  <c r="N143" i="22"/>
  <c r="N59" i="25"/>
  <c r="N52" i="22"/>
  <c r="N113" i="22"/>
  <c r="N117" i="22"/>
  <c r="N47" i="22"/>
  <c r="N108" i="22"/>
  <c r="O67" i="21"/>
  <c r="O104" i="21"/>
  <c r="O134" i="21"/>
  <c r="O138" i="21"/>
  <c r="O76" i="20"/>
  <c r="O97" i="20"/>
  <c r="O101" i="20"/>
  <c r="O118" i="20"/>
  <c r="O127" i="20"/>
  <c r="O131" i="20"/>
  <c r="O25" i="17"/>
  <c r="O41" i="17"/>
  <c r="O57" i="17"/>
  <c r="O60" i="17"/>
  <c r="O82" i="17"/>
  <c r="O85" i="17"/>
  <c r="O114" i="17"/>
  <c r="O130" i="17"/>
  <c r="O140" i="17"/>
  <c r="O33" i="21"/>
  <c r="O37" i="21"/>
  <c r="O41" i="21"/>
  <c r="O71" i="21"/>
  <c r="O121" i="21"/>
  <c r="O142" i="21"/>
  <c r="O146" i="21"/>
  <c r="O17" i="20"/>
  <c r="O26" i="20"/>
  <c r="O30" i="20"/>
  <c r="O63" i="20"/>
  <c r="O67" i="20"/>
  <c r="O105" i="20"/>
  <c r="O135" i="20"/>
  <c r="O139" i="20"/>
  <c r="O143" i="20"/>
  <c r="O147" i="20"/>
  <c r="O28" i="17"/>
  <c r="O31" i="17"/>
  <c r="O44" i="17"/>
  <c r="O47" i="17"/>
  <c r="O63" i="17"/>
  <c r="O66" i="17"/>
  <c r="O69" i="17"/>
  <c r="O72" i="17"/>
  <c r="O101" i="17"/>
  <c r="O117" i="17"/>
  <c r="O149" i="17"/>
  <c r="O7" i="21"/>
  <c r="O20" i="21"/>
  <c r="O24" i="21"/>
  <c r="O45" i="21"/>
  <c r="O62" i="21"/>
  <c r="O75" i="21"/>
  <c r="O108" i="21"/>
  <c r="O112" i="21"/>
  <c r="O125" i="21"/>
  <c r="O4" i="21"/>
  <c r="O34" i="20"/>
  <c r="O38" i="20"/>
  <c r="O42" i="20"/>
  <c r="O46" i="20"/>
  <c r="O50" i="20"/>
  <c r="O54" i="20"/>
  <c r="O71" i="20"/>
  <c r="O80" i="20"/>
  <c r="O84" i="20"/>
  <c r="O109" i="20"/>
  <c r="O88" i="17"/>
  <c r="O143" i="17"/>
  <c r="O11" i="21"/>
  <c r="O49" i="21"/>
  <c r="O53" i="21"/>
  <c r="O79" i="21"/>
  <c r="O83" i="21"/>
  <c r="O87" i="21"/>
  <c r="O91" i="21"/>
  <c r="O95" i="21"/>
  <c r="O99" i="21"/>
  <c r="O116" i="21"/>
  <c r="O129" i="21"/>
  <c r="O8" i="20"/>
  <c r="O12" i="20"/>
  <c r="O113" i="20"/>
  <c r="O122" i="20"/>
  <c r="O34" i="17"/>
  <c r="O50" i="17"/>
  <c r="O120" i="17"/>
  <c r="O123" i="17"/>
  <c r="O133" i="17"/>
  <c r="O146" i="17"/>
  <c r="O15" i="21"/>
  <c r="O28" i="21"/>
  <c r="O57" i="21"/>
  <c r="O66" i="21"/>
  <c r="O21" i="20"/>
  <c r="O58" i="20"/>
  <c r="O88" i="20"/>
  <c r="O92" i="20"/>
  <c r="O6" i="17"/>
  <c r="O9" i="17"/>
  <c r="O15" i="17"/>
  <c r="O18" i="17"/>
  <c r="O37" i="17"/>
  <c r="O75" i="17"/>
  <c r="O104" i="17"/>
  <c r="O107" i="17"/>
  <c r="O110" i="17"/>
  <c r="O136" i="17"/>
  <c r="O70" i="21"/>
  <c r="O103" i="21"/>
  <c r="O133" i="21"/>
  <c r="O137" i="21"/>
  <c r="O141" i="21"/>
  <c r="O25" i="20"/>
  <c r="O75" i="20"/>
  <c r="O96" i="20"/>
  <c r="O100" i="20"/>
  <c r="O117" i="20"/>
  <c r="O126" i="20"/>
  <c r="O130" i="20"/>
  <c r="O21" i="17"/>
  <c r="O53" i="17"/>
  <c r="O56" i="17"/>
  <c r="O78" i="17"/>
  <c r="O91" i="17"/>
  <c r="O94" i="17"/>
  <c r="O126" i="17"/>
  <c r="O6" i="21"/>
  <c r="O19" i="21"/>
  <c r="O32" i="21"/>
  <c r="O36" i="21"/>
  <c r="O40" i="21"/>
  <c r="O107" i="21"/>
  <c r="O120" i="21"/>
  <c r="O124" i="21"/>
  <c r="O145" i="21"/>
  <c r="O16" i="20"/>
  <c r="O29" i="20"/>
  <c r="O62" i="20"/>
  <c r="O66" i="20"/>
  <c r="O79" i="20"/>
  <c r="O104" i="20"/>
  <c r="O134" i="20"/>
  <c r="O138" i="20"/>
  <c r="O142" i="20"/>
  <c r="O146" i="20"/>
  <c r="O4" i="20"/>
  <c r="O12" i="17"/>
  <c r="O43" i="17"/>
  <c r="O59" i="17"/>
  <c r="O81" i="17"/>
  <c r="O97" i="17"/>
  <c r="O113" i="17"/>
  <c r="O129" i="17"/>
  <c r="O23" i="21"/>
  <c r="O44" i="21"/>
  <c r="O61" i="21"/>
  <c r="O74" i="21"/>
  <c r="O111" i="21"/>
  <c r="O149" i="21"/>
  <c r="O7" i="20"/>
  <c r="O33" i="20"/>
  <c r="O37" i="20"/>
  <c r="O41" i="20"/>
  <c r="O45" i="20"/>
  <c r="O49" i="20"/>
  <c r="O53" i="20"/>
  <c r="O70" i="20"/>
  <c r="O83" i="20"/>
  <c r="O108" i="20"/>
  <c r="O112" i="20"/>
  <c r="O24" i="17"/>
  <c r="O27" i="17"/>
  <c r="O30" i="17"/>
  <c r="O40" i="17"/>
  <c r="O62" i="17"/>
  <c r="O68" i="17"/>
  <c r="O71" i="17"/>
  <c r="O84" i="17"/>
  <c r="O116" i="17"/>
  <c r="O139" i="17"/>
  <c r="O142" i="17"/>
  <c r="O9" i="21"/>
  <c r="O13" i="21"/>
  <c r="O51" i="21"/>
  <c r="O81" i="21"/>
  <c r="O85" i="21"/>
  <c r="O89" i="21"/>
  <c r="O93" i="21"/>
  <c r="O97" i="21"/>
  <c r="O114" i="21"/>
  <c r="O127" i="21"/>
  <c r="O10" i="20"/>
  <c r="O124" i="20"/>
  <c r="O23" i="17"/>
  <c r="O26" i="17"/>
  <c r="O42" i="17"/>
  <c r="O58" i="17"/>
  <c r="O80" i="17"/>
  <c r="O83" i="17"/>
  <c r="O115" i="17"/>
  <c r="O138" i="17"/>
  <c r="O141" i="17"/>
  <c r="O5" i="21"/>
  <c r="O90" i="21"/>
  <c r="O105" i="21"/>
  <c r="O109" i="21"/>
  <c r="O5" i="20"/>
  <c r="O40" i="20"/>
  <c r="O90" i="20"/>
  <c r="O125" i="20"/>
  <c r="O29" i="17"/>
  <c r="O35" i="17"/>
  <c r="O67" i="17"/>
  <c r="O132" i="17"/>
  <c r="O55" i="21"/>
  <c r="O59" i="21"/>
  <c r="O63" i="21"/>
  <c r="O101" i="21"/>
  <c r="O136" i="21"/>
  <c r="O147" i="21"/>
  <c r="O47" i="20"/>
  <c r="O78" i="20"/>
  <c r="O82" i="20"/>
  <c r="O86" i="20"/>
  <c r="O121" i="20"/>
  <c r="O136" i="20"/>
  <c r="O64" i="17"/>
  <c r="O147" i="17"/>
  <c r="O16" i="21"/>
  <c r="O47" i="21"/>
  <c r="O86" i="21"/>
  <c r="O128" i="21"/>
  <c r="O36" i="20"/>
  <c r="O12" i="21"/>
  <c r="O132" i="21"/>
  <c r="O143" i="21"/>
  <c r="O43" i="20"/>
  <c r="O74" i="20"/>
  <c r="O132" i="20"/>
  <c r="O61" i="17"/>
  <c r="O87" i="17"/>
  <c r="O90" i="17"/>
  <c r="O96" i="17"/>
  <c r="O102" i="17"/>
  <c r="O43" i="21"/>
  <c r="O82" i="21"/>
  <c r="O139" i="21"/>
  <c r="O32" i="20"/>
  <c r="O93" i="20"/>
  <c r="O128" i="20"/>
  <c r="O93" i="17"/>
  <c r="O99" i="17"/>
  <c r="O111" i="17"/>
  <c r="O144" i="17"/>
  <c r="O8" i="21"/>
  <c r="O39" i="21"/>
  <c r="O58" i="21"/>
  <c r="O100" i="21"/>
  <c r="O20" i="20"/>
  <c r="O24" i="20"/>
  <c r="O28" i="20"/>
  <c r="O39" i="20"/>
  <c r="O85" i="20"/>
  <c r="O89" i="20"/>
  <c r="O116" i="20"/>
  <c r="O120" i="20"/>
  <c r="O14" i="17"/>
  <c r="O17" i="17"/>
  <c r="O20" i="17"/>
  <c r="O46" i="17"/>
  <c r="O49" i="17"/>
  <c r="O55" i="17"/>
  <c r="O105" i="17"/>
  <c r="O108" i="17"/>
  <c r="O54" i="21"/>
  <c r="O78" i="21"/>
  <c r="O135" i="21"/>
  <c r="O77" i="20"/>
  <c r="O81" i="20"/>
  <c r="O52" i="17"/>
  <c r="O135" i="17"/>
  <c r="O35" i="21"/>
  <c r="O46" i="21"/>
  <c r="O50" i="21"/>
  <c r="O96" i="21"/>
  <c r="O131" i="21"/>
  <c r="O35" i="20"/>
  <c r="O69" i="20"/>
  <c r="O73" i="20"/>
  <c r="O27" i="21"/>
  <c r="O31" i="21"/>
  <c r="O115" i="21"/>
  <c r="O123" i="21"/>
  <c r="O11" i="20"/>
  <c r="O31" i="20"/>
  <c r="O65" i="20"/>
  <c r="O5" i="17"/>
  <c r="O8" i="17"/>
  <c r="O11" i="17"/>
  <c r="O89" i="17"/>
  <c r="O42" i="21"/>
  <c r="O92" i="21"/>
  <c r="O119" i="21"/>
  <c r="O19" i="20"/>
  <c r="O57" i="20"/>
  <c r="O61" i="20"/>
  <c r="O111" i="20"/>
  <c r="O119" i="20"/>
  <c r="O86" i="17"/>
  <c r="O98" i="17"/>
  <c r="O119" i="17"/>
  <c r="O38" i="21"/>
  <c r="O77" i="21"/>
  <c r="O15" i="20"/>
  <c r="O23" i="20"/>
  <c r="O27" i="20"/>
  <c r="O107" i="20"/>
  <c r="O115" i="20"/>
  <c r="O123" i="20"/>
  <c r="O149" i="20"/>
  <c r="O22" i="17"/>
  <c r="O95" i="17"/>
  <c r="O122" i="17"/>
  <c r="O125" i="17"/>
  <c r="O128" i="17"/>
  <c r="O131" i="17"/>
  <c r="O88" i="21"/>
  <c r="O130" i="21"/>
  <c r="O72" i="20"/>
  <c r="O16" i="17"/>
  <c r="O19" i="17"/>
  <c r="O45" i="17"/>
  <c r="O48" i="17"/>
  <c r="O51" i="17"/>
  <c r="O92" i="17"/>
  <c r="O30" i="21"/>
  <c r="O34" i="21"/>
  <c r="O65" i="21"/>
  <c r="O69" i="21"/>
  <c r="O73" i="21"/>
  <c r="O68" i="20"/>
  <c r="O103" i="20"/>
  <c r="O145" i="20"/>
  <c r="O54" i="17"/>
  <c r="O77" i="17"/>
  <c r="O76" i="21"/>
  <c r="O80" i="21"/>
  <c r="O106" i="21"/>
  <c r="O110" i="21"/>
  <c r="O6" i="20"/>
  <c r="O22" i="20"/>
  <c r="O91" i="20"/>
  <c r="O106" i="20"/>
  <c r="O148" i="20"/>
  <c r="O4" i="17"/>
  <c r="O7" i="17"/>
  <c r="O65" i="17"/>
  <c r="O118" i="17"/>
  <c r="O14" i="21"/>
  <c r="O18" i="21"/>
  <c r="O22" i="21"/>
  <c r="O26" i="21"/>
  <c r="O84" i="21"/>
  <c r="O118" i="21"/>
  <c r="O122" i="21"/>
  <c r="O126" i="21"/>
  <c r="O18" i="20"/>
  <c r="O60" i="20"/>
  <c r="O64" i="20"/>
  <c r="O99" i="20"/>
  <c r="O13" i="17"/>
  <c r="O33" i="17"/>
  <c r="O74" i="17"/>
  <c r="O134" i="17"/>
  <c r="O137" i="17"/>
  <c r="O10" i="21"/>
  <c r="O14" i="20"/>
  <c r="O52" i="20"/>
  <c r="O56" i="20"/>
  <c r="O95" i="20"/>
  <c r="O110" i="20"/>
  <c r="O114" i="20"/>
  <c r="O141" i="20"/>
  <c r="O10" i="17"/>
  <c r="O36" i="17"/>
  <c r="O39" i="17"/>
  <c r="O112" i="17"/>
  <c r="O29" i="21"/>
  <c r="O109" i="17"/>
  <c r="O106" i="17"/>
  <c r="O25" i="21"/>
  <c r="O72" i="21"/>
  <c r="O103" i="17"/>
  <c r="O64" i="21"/>
  <c r="O68" i="21"/>
  <c r="O117" i="21"/>
  <c r="O100" i="17"/>
  <c r="O17" i="21"/>
  <c r="O21" i="21"/>
  <c r="O102" i="20"/>
  <c r="O60" i="21"/>
  <c r="O113" i="21"/>
  <c r="O56" i="21"/>
  <c r="O59" i="20"/>
  <c r="O98" i="20"/>
  <c r="O148" i="17"/>
  <c r="O13" i="20"/>
  <c r="O48" i="20"/>
  <c r="O137" i="20"/>
  <c r="O144" i="20"/>
  <c r="O145" i="17"/>
  <c r="O52" i="21"/>
  <c r="O102" i="21"/>
  <c r="O55" i="20"/>
  <c r="O94" i="20"/>
  <c r="O98" i="21"/>
  <c r="O148" i="21"/>
  <c r="O9" i="20"/>
  <c r="O87" i="20"/>
  <c r="O38" i="17"/>
  <c r="O94" i="21"/>
  <c r="O129" i="20"/>
  <c r="O32" i="17"/>
  <c r="O140" i="21"/>
  <c r="O127" i="17"/>
  <c r="O76" i="17"/>
  <c r="O79" i="17"/>
  <c r="O124" i="17"/>
  <c r="O70" i="17"/>
  <c r="O73" i="17"/>
  <c r="O121" i="17"/>
  <c r="O44" i="20"/>
  <c r="O51" i="20"/>
  <c r="O133" i="20"/>
  <c r="O140" i="20"/>
  <c r="O48" i="21"/>
  <c r="O144" i="21"/>
  <c r="O16" i="25"/>
  <c r="O36" i="25"/>
  <c r="O56" i="25"/>
  <c r="O76" i="25"/>
  <c r="O96" i="25"/>
  <c r="O116" i="25"/>
  <c r="O136" i="25"/>
  <c r="O18" i="22"/>
  <c r="O38" i="22"/>
  <c r="O58" i="22"/>
  <c r="O78" i="22"/>
  <c r="O98" i="22"/>
  <c r="O118" i="22"/>
  <c r="O138" i="22"/>
  <c r="O9" i="25"/>
  <c r="O29" i="25"/>
  <c r="O49" i="25"/>
  <c r="O69" i="25"/>
  <c r="O89" i="25"/>
  <c r="O109" i="25"/>
  <c r="O129" i="25"/>
  <c r="O149" i="25"/>
  <c r="O11" i="22"/>
  <c r="O31" i="22"/>
  <c r="O51" i="22"/>
  <c r="O71" i="22"/>
  <c r="O91" i="22"/>
  <c r="O111" i="22"/>
  <c r="O131" i="22"/>
  <c r="O22" i="25"/>
  <c r="O42" i="25"/>
  <c r="O62" i="25"/>
  <c r="O82" i="25"/>
  <c r="O102" i="25"/>
  <c r="O122" i="25"/>
  <c r="O142" i="25"/>
  <c r="O24" i="22"/>
  <c r="O44" i="22"/>
  <c r="O64" i="22"/>
  <c r="O84" i="22"/>
  <c r="O104" i="22"/>
  <c r="O124" i="22"/>
  <c r="O144" i="22"/>
  <c r="O15" i="25"/>
  <c r="O35" i="25"/>
  <c r="O55" i="25"/>
  <c r="O75" i="25"/>
  <c r="O95" i="25"/>
  <c r="O115" i="25"/>
  <c r="O135" i="25"/>
  <c r="O17" i="22"/>
  <c r="O37" i="22"/>
  <c r="O57" i="22"/>
  <c r="O77" i="22"/>
  <c r="O97" i="22"/>
  <c r="O117" i="22"/>
  <c r="O137" i="22"/>
  <c r="O8" i="25"/>
  <c r="O28" i="25"/>
  <c r="O48" i="25"/>
  <c r="O68" i="25"/>
  <c r="O88" i="25"/>
  <c r="O108" i="25"/>
  <c r="O128" i="25"/>
  <c r="O148" i="25"/>
  <c r="O10" i="22"/>
  <c r="O30" i="22"/>
  <c r="O50" i="22"/>
  <c r="O70" i="22"/>
  <c r="O90" i="22"/>
  <c r="O110" i="22"/>
  <c r="O130" i="22"/>
  <c r="O4" i="22"/>
  <c r="O21" i="25"/>
  <c r="O41" i="25"/>
  <c r="O61" i="25"/>
  <c r="O81" i="25"/>
  <c r="O101" i="25"/>
  <c r="O121" i="25"/>
  <c r="O141" i="25"/>
  <c r="O23" i="22"/>
  <c r="O43" i="22"/>
  <c r="O63" i="22"/>
  <c r="O83" i="22"/>
  <c r="O103" i="22"/>
  <c r="O123" i="22"/>
  <c r="O143" i="22"/>
  <c r="O14" i="25"/>
  <c r="O34" i="25"/>
  <c r="O54" i="25"/>
  <c r="O74" i="25"/>
  <c r="O94" i="25"/>
  <c r="O114" i="25"/>
  <c r="O134" i="25"/>
  <c r="O16" i="22"/>
  <c r="O36" i="22"/>
  <c r="O56" i="22"/>
  <c r="O76" i="22"/>
  <c r="O96" i="22"/>
  <c r="O116" i="22"/>
  <c r="O136" i="22"/>
  <c r="O7" i="25"/>
  <c r="O27" i="25"/>
  <c r="O47" i="25"/>
  <c r="O67" i="25"/>
  <c r="O87" i="25"/>
  <c r="O107" i="25"/>
  <c r="O127" i="25"/>
  <c r="O147" i="25"/>
  <c r="O9" i="22"/>
  <c r="O29" i="22"/>
  <c r="O49" i="22"/>
  <c r="O69" i="22"/>
  <c r="O89" i="22"/>
  <c r="O109" i="22"/>
  <c r="O129" i="22"/>
  <c r="O149" i="22"/>
  <c r="O20" i="25"/>
  <c r="O40" i="25"/>
  <c r="O60" i="25"/>
  <c r="O80" i="25"/>
  <c r="O100" i="25"/>
  <c r="O120" i="25"/>
  <c r="O140" i="25"/>
  <c r="O22" i="22"/>
  <c r="O42" i="22"/>
  <c r="O62" i="22"/>
  <c r="O82" i="22"/>
  <c r="O102" i="22"/>
  <c r="O5" i="25"/>
  <c r="O25" i="25"/>
  <c r="O45" i="25"/>
  <c r="O65" i="25"/>
  <c r="O85" i="25"/>
  <c r="O105" i="25"/>
  <c r="O125" i="25"/>
  <c r="O145" i="25"/>
  <c r="O7" i="22"/>
  <c r="O27" i="22"/>
  <c r="O47" i="22"/>
  <c r="O67" i="22"/>
  <c r="O87" i="22"/>
  <c r="O107" i="22"/>
  <c r="O127" i="22"/>
  <c r="O147" i="22"/>
  <c r="O37" i="25"/>
  <c r="O77" i="25"/>
  <c r="O117" i="25"/>
  <c r="O39" i="22"/>
  <c r="O79" i="22"/>
  <c r="O119" i="22"/>
  <c r="O125" i="22"/>
  <c r="O31" i="25"/>
  <c r="O71" i="25"/>
  <c r="O111" i="25"/>
  <c r="O33" i="22"/>
  <c r="O73" i="22"/>
  <c r="O113" i="22"/>
  <c r="O148" i="22"/>
  <c r="O142" i="22"/>
  <c r="O19" i="25"/>
  <c r="O30" i="25"/>
  <c r="O59" i="25"/>
  <c r="O70" i="25"/>
  <c r="O99" i="25"/>
  <c r="O110" i="25"/>
  <c r="O139" i="25"/>
  <c r="O4" i="25"/>
  <c r="O21" i="22"/>
  <c r="O32" i="22"/>
  <c r="O61" i="22"/>
  <c r="O72" i="22"/>
  <c r="O101" i="22"/>
  <c r="O112" i="22"/>
  <c r="O13" i="25"/>
  <c r="O53" i="25"/>
  <c r="O93" i="25"/>
  <c r="O133" i="25"/>
  <c r="O15" i="22"/>
  <c r="O55" i="22"/>
  <c r="O95" i="22"/>
  <c r="O141" i="22"/>
  <c r="O24" i="25"/>
  <c r="O64" i="25"/>
  <c r="O104" i="25"/>
  <c r="O144" i="25"/>
  <c r="O26" i="22"/>
  <c r="O66" i="22"/>
  <c r="O106" i="22"/>
  <c r="O135" i="22"/>
  <c r="O18" i="25"/>
  <c r="O58" i="25"/>
  <c r="O98" i="25"/>
  <c r="O138" i="25"/>
  <c r="O20" i="22"/>
  <c r="O60" i="22"/>
  <c r="O100" i="22"/>
  <c r="O12" i="25"/>
  <c r="O52" i="25"/>
  <c r="O92" i="25"/>
  <c r="O132" i="25"/>
  <c r="O14" i="22"/>
  <c r="O54" i="22"/>
  <c r="O94" i="22"/>
  <c r="O140" i="22"/>
  <c r="O146" i="22"/>
  <c r="O6" i="25"/>
  <c r="O23" i="25"/>
  <c r="O46" i="25"/>
  <c r="O63" i="25"/>
  <c r="O86" i="25"/>
  <c r="O103" i="25"/>
  <c r="O126" i="25"/>
  <c r="O143" i="25"/>
  <c r="O8" i="22"/>
  <c r="O25" i="22"/>
  <c r="O48" i="22"/>
  <c r="O65" i="22"/>
  <c r="O88" i="22"/>
  <c r="O105" i="22"/>
  <c r="O134" i="22"/>
  <c r="O17" i="25"/>
  <c r="O57" i="25"/>
  <c r="O97" i="25"/>
  <c r="O137" i="25"/>
  <c r="O19" i="22"/>
  <c r="O59" i="22"/>
  <c r="O99" i="22"/>
  <c r="O128" i="22"/>
  <c r="O11" i="25"/>
  <c r="O51" i="25"/>
  <c r="O91" i="25"/>
  <c r="O131" i="25"/>
  <c r="O13" i="22"/>
  <c r="O53" i="22"/>
  <c r="O93" i="22"/>
  <c r="O122" i="22"/>
  <c r="O139" i="22"/>
  <c r="O145" i="22"/>
  <c r="O133" i="22"/>
  <c r="O132" i="22"/>
  <c r="O10" i="25"/>
  <c r="O39" i="25"/>
  <c r="O50" i="25"/>
  <c r="O79" i="25"/>
  <c r="O90" i="25"/>
  <c r="O119" i="25"/>
  <c r="O130" i="25"/>
  <c r="O12" i="22"/>
  <c r="O41" i="22"/>
  <c r="O52" i="22"/>
  <c r="O81" i="22"/>
  <c r="O92" i="22"/>
  <c r="O121" i="22"/>
  <c r="O33" i="25"/>
  <c r="O73" i="25"/>
  <c r="O113" i="25"/>
  <c r="O35" i="22"/>
  <c r="O75" i="22"/>
  <c r="O115" i="22"/>
  <c r="O46" i="22"/>
  <c r="O44" i="25"/>
  <c r="O34" i="22"/>
  <c r="O86" i="22"/>
  <c r="O38" i="25"/>
  <c r="O80" i="22"/>
  <c r="O26" i="25"/>
  <c r="O43" i="25"/>
  <c r="O146" i="25"/>
  <c r="O28" i="22"/>
  <c r="O85" i="22"/>
  <c r="O126" i="22"/>
  <c r="O32" i="25"/>
  <c r="O84" i="25"/>
  <c r="O74" i="22"/>
  <c r="O78" i="25"/>
  <c r="O120" i="22"/>
  <c r="O83" i="25"/>
  <c r="O68" i="22"/>
  <c r="O72" i="25"/>
  <c r="O124" i="25"/>
  <c r="O6" i="22"/>
  <c r="O114" i="22"/>
  <c r="O112" i="25"/>
  <c r="O40" i="22"/>
  <c r="O106" i="25"/>
  <c r="O45" i="22"/>
  <c r="O118" i="25"/>
  <c r="O66" i="25"/>
  <c r="O123" i="25"/>
  <c r="O5" i="22"/>
  <c r="O108" i="22"/>
  <c r="B5" i="25"/>
  <c r="B15" i="25"/>
  <c r="B25" i="25"/>
  <c r="B35" i="25"/>
  <c r="B45" i="25"/>
  <c r="B55" i="25"/>
  <c r="B65" i="25"/>
  <c r="B75" i="25"/>
  <c r="B85" i="25"/>
  <c r="B95" i="25"/>
  <c r="B105" i="25"/>
  <c r="B115" i="25"/>
  <c r="B125" i="25"/>
  <c r="B135" i="25"/>
  <c r="B145" i="25"/>
  <c r="B7" i="22"/>
  <c r="B17" i="22"/>
  <c r="B27" i="22"/>
  <c r="B37" i="22"/>
  <c r="B47" i="22"/>
  <c r="B57" i="22"/>
  <c r="B67" i="22"/>
  <c r="B77" i="22"/>
  <c r="B87" i="22"/>
  <c r="B97" i="22"/>
  <c r="B107" i="22"/>
  <c r="B117" i="22"/>
  <c r="B127" i="22"/>
  <c r="B137" i="22"/>
  <c r="B147" i="22"/>
  <c r="B14" i="25"/>
  <c r="B24" i="25"/>
  <c r="B34" i="25"/>
  <c r="B44" i="25"/>
  <c r="B54" i="25"/>
  <c r="B64" i="25"/>
  <c r="B74" i="25"/>
  <c r="B84" i="25"/>
  <c r="B94" i="25"/>
  <c r="B104" i="25"/>
  <c r="B114" i="25"/>
  <c r="B124" i="25"/>
  <c r="B134" i="25"/>
  <c r="B144" i="25"/>
  <c r="B6" i="22"/>
  <c r="B16" i="22"/>
  <c r="B26" i="22"/>
  <c r="B36" i="22"/>
  <c r="B46" i="22"/>
  <c r="B56" i="22"/>
  <c r="B66" i="22"/>
  <c r="B76" i="22"/>
  <c r="B86" i="22"/>
  <c r="B96" i="22"/>
  <c r="B106" i="22"/>
  <c r="B116" i="22"/>
  <c r="B126" i="22"/>
  <c r="B136" i="22"/>
  <c r="B146" i="22"/>
  <c r="B13" i="25"/>
  <c r="B23" i="25"/>
  <c r="B33" i="25"/>
  <c r="B43" i="25"/>
  <c r="B53" i="25"/>
  <c r="B63" i="25"/>
  <c r="B73" i="25"/>
  <c r="B83" i="25"/>
  <c r="B93" i="25"/>
  <c r="B103" i="25"/>
  <c r="B113" i="25"/>
  <c r="B123" i="25"/>
  <c r="B133" i="25"/>
  <c r="B143" i="25"/>
  <c r="B5" i="22"/>
  <c r="B15" i="22"/>
  <c r="B25" i="22"/>
  <c r="B35" i="22"/>
  <c r="B45" i="22"/>
  <c r="B55" i="22"/>
  <c r="B65" i="22"/>
  <c r="B75" i="22"/>
  <c r="B85" i="22"/>
  <c r="B95" i="22"/>
  <c r="B105" i="22"/>
  <c r="B115" i="22"/>
  <c r="B125" i="22"/>
  <c r="B135" i="22"/>
  <c r="B145" i="22"/>
  <c r="B12" i="25"/>
  <c r="B22" i="25"/>
  <c r="B32" i="25"/>
  <c r="B42" i="25"/>
  <c r="B52" i="25"/>
  <c r="B62" i="25"/>
  <c r="B72" i="25"/>
  <c r="B82" i="25"/>
  <c r="B92" i="25"/>
  <c r="B102" i="25"/>
  <c r="B112" i="25"/>
  <c r="B122" i="25"/>
  <c r="B132" i="25"/>
  <c r="B142" i="25"/>
  <c r="B14" i="22"/>
  <c r="B24" i="22"/>
  <c r="B34" i="22"/>
  <c r="B44" i="22"/>
  <c r="B54" i="22"/>
  <c r="B64" i="22"/>
  <c r="B74" i="22"/>
  <c r="B84" i="22"/>
  <c r="B94" i="22"/>
  <c r="B104" i="22"/>
  <c r="B114" i="22"/>
  <c r="B124" i="22"/>
  <c r="B134" i="22"/>
  <c r="B144" i="22"/>
  <c r="B11" i="25"/>
  <c r="B30" i="25"/>
  <c r="B38" i="25"/>
  <c r="B46" i="25"/>
  <c r="B80" i="25"/>
  <c r="B88" i="25"/>
  <c r="B96" i="25"/>
  <c r="B130" i="25"/>
  <c r="B138" i="25"/>
  <c r="B146" i="25"/>
  <c r="B8" i="22"/>
  <c r="B42" i="22"/>
  <c r="B50" i="22"/>
  <c r="B58" i="22"/>
  <c r="B92" i="22"/>
  <c r="B100" i="22"/>
  <c r="B108" i="22"/>
  <c r="B142" i="22"/>
  <c r="B21" i="25"/>
  <c r="B29" i="25"/>
  <c r="B37" i="25"/>
  <c r="B71" i="25"/>
  <c r="B79" i="25"/>
  <c r="B87" i="25"/>
  <c r="B121" i="25"/>
  <c r="B129" i="25"/>
  <c r="B137" i="25"/>
  <c r="B33" i="22"/>
  <c r="B41" i="22"/>
  <c r="B49" i="22"/>
  <c r="B83" i="22"/>
  <c r="B91" i="22"/>
  <c r="B99" i="22"/>
  <c r="B133" i="22"/>
  <c r="B141" i="22"/>
  <c r="B149" i="22"/>
  <c r="B20" i="25"/>
  <c r="B28" i="25"/>
  <c r="B36" i="25"/>
  <c r="B70" i="25"/>
  <c r="B78" i="25"/>
  <c r="B86" i="25"/>
  <c r="B120" i="25"/>
  <c r="B128" i="25"/>
  <c r="B136" i="25"/>
  <c r="B32" i="22"/>
  <c r="B40" i="22"/>
  <c r="B48" i="22"/>
  <c r="B82" i="22"/>
  <c r="B90" i="22"/>
  <c r="B98" i="22"/>
  <c r="B132" i="22"/>
  <c r="B140" i="22"/>
  <c r="B148" i="22"/>
  <c r="B19" i="25"/>
  <c r="B27" i="25"/>
  <c r="B61" i="25"/>
  <c r="B69" i="25"/>
  <c r="B77" i="25"/>
  <c r="B111" i="25"/>
  <c r="B119" i="25"/>
  <c r="B127" i="25"/>
  <c r="B23" i="22"/>
  <c r="B31" i="22"/>
  <c r="B39" i="22"/>
  <c r="B73" i="22"/>
  <c r="B81" i="22"/>
  <c r="B89" i="22"/>
  <c r="B123" i="22"/>
  <c r="B131" i="22"/>
  <c r="B139" i="22"/>
  <c r="B18" i="25"/>
  <c r="B26" i="25"/>
  <c r="B60" i="25"/>
  <c r="B68" i="25"/>
  <c r="B76" i="25"/>
  <c r="B110" i="25"/>
  <c r="B118" i="25"/>
  <c r="B126" i="25"/>
  <c r="B117" i="25"/>
  <c r="B13" i="22"/>
  <c r="B21" i="22"/>
  <c r="B43" i="22"/>
  <c r="B111" i="22"/>
  <c r="B119" i="22"/>
  <c r="B10" i="25"/>
  <c r="B38" i="22"/>
  <c r="B49" i="25"/>
  <c r="B57" i="25"/>
  <c r="B28" i="22"/>
  <c r="B103" i="22"/>
  <c r="B141" i="25"/>
  <c r="B148" i="25"/>
  <c r="B130" i="22"/>
  <c r="B41" i="25"/>
  <c r="B101" i="25"/>
  <c r="B109" i="25"/>
  <c r="B116" i="25"/>
  <c r="B12" i="22"/>
  <c r="B20" i="22"/>
  <c r="B88" i="22"/>
  <c r="B110" i="22"/>
  <c r="B118" i="22"/>
  <c r="B91" i="25"/>
  <c r="B98" i="25"/>
  <c r="B106" i="25"/>
  <c r="B93" i="22"/>
  <c r="B17" i="25"/>
  <c r="B62" i="22"/>
  <c r="B70" i="22"/>
  <c r="B122" i="22"/>
  <c r="B7" i="25"/>
  <c r="B67" i="25"/>
  <c r="B52" i="22"/>
  <c r="B48" i="25"/>
  <c r="B56" i="25"/>
  <c r="B102" i="22"/>
  <c r="B138" i="22"/>
  <c r="B149" i="25"/>
  <c r="B16" i="25"/>
  <c r="B61" i="22"/>
  <c r="B69" i="22"/>
  <c r="B68" i="22"/>
  <c r="B40" i="25"/>
  <c r="B100" i="25"/>
  <c r="B108" i="25"/>
  <c r="B11" i="22"/>
  <c r="B19" i="22"/>
  <c r="B109" i="22"/>
  <c r="B9" i="22"/>
  <c r="B71" i="22"/>
  <c r="B89" i="25"/>
  <c r="B140" i="25"/>
  <c r="B60" i="22"/>
  <c r="B47" i="25"/>
  <c r="B80" i="22"/>
  <c r="B101" i="22"/>
  <c r="B79" i="22"/>
  <c r="B31" i="25"/>
  <c r="B97" i="25"/>
  <c r="B4" i="22"/>
  <c r="B147" i="25"/>
  <c r="B129" i="22"/>
  <c r="B39" i="25"/>
  <c r="B99" i="25"/>
  <c r="B107" i="25"/>
  <c r="B4" i="25"/>
  <c r="B10" i="22"/>
  <c r="B18" i="22"/>
  <c r="B72" i="22"/>
  <c r="B63" i="22"/>
  <c r="B90" i="25"/>
  <c r="B78" i="22"/>
  <c r="B9" i="25"/>
  <c r="B8" i="25"/>
  <c r="B53" i="22"/>
  <c r="B81" i="25"/>
  <c r="B139" i="25"/>
  <c r="B59" i="22"/>
  <c r="B113" i="22"/>
  <c r="B121" i="22"/>
  <c r="B143" i="22"/>
  <c r="B6" i="25"/>
  <c r="B51" i="25"/>
  <c r="B59" i="25"/>
  <c r="B66" i="25"/>
  <c r="B30" i="22"/>
  <c r="B51" i="22"/>
  <c r="B128" i="22"/>
  <c r="B22" i="22"/>
  <c r="B112" i="22"/>
  <c r="B120" i="22"/>
  <c r="B50" i="25"/>
  <c r="B58" i="25"/>
  <c r="B131" i="25"/>
  <c r="B29" i="22"/>
  <c r="B31" i="21"/>
  <c r="B52" i="21"/>
  <c r="B63" i="21"/>
  <c r="B105" i="21"/>
  <c r="B127" i="21"/>
  <c r="B7" i="20"/>
  <c r="B18" i="20"/>
  <c r="B60" i="20"/>
  <c r="B82" i="20"/>
  <c r="B103" i="20"/>
  <c r="B108" i="20"/>
  <c r="B119" i="20"/>
  <c r="B7" i="17"/>
  <c r="B20" i="21"/>
  <c r="B57" i="21"/>
  <c r="B74" i="21"/>
  <c r="B132" i="21"/>
  <c r="B12" i="20"/>
  <c r="B29" i="20"/>
  <c r="B113" i="20"/>
  <c r="B130" i="20"/>
  <c r="B14" i="17"/>
  <c r="B9" i="21"/>
  <c r="B14" i="21"/>
  <c r="B25" i="21"/>
  <c r="B36" i="21"/>
  <c r="B41" i="21"/>
  <c r="B79" i="21"/>
  <c r="B84" i="21"/>
  <c r="B89" i="21"/>
  <c r="B94" i="21"/>
  <c r="B99" i="21"/>
  <c r="B110" i="21"/>
  <c r="B121" i="21"/>
  <c r="B137" i="21"/>
  <c r="B142" i="21"/>
  <c r="B34" i="20"/>
  <c r="B39" i="20"/>
  <c r="B44" i="20"/>
  <c r="B49" i="20"/>
  <c r="B54" i="20"/>
  <c r="B65" i="20"/>
  <c r="B76" i="20"/>
  <c r="B87" i="20"/>
  <c r="B92" i="20"/>
  <c r="B135" i="20"/>
  <c r="B140" i="20"/>
  <c r="B145" i="20"/>
  <c r="B21" i="17"/>
  <c r="B46" i="21"/>
  <c r="B68" i="21"/>
  <c r="B115" i="21"/>
  <c r="B126" i="21"/>
  <c r="B147" i="21"/>
  <c r="B23" i="20"/>
  <c r="B70" i="20"/>
  <c r="B97" i="20"/>
  <c r="B102" i="20"/>
  <c r="B124" i="20"/>
  <c r="B10" i="17"/>
  <c r="B17" i="17"/>
  <c r="B19" i="21"/>
  <c r="B30" i="21"/>
  <c r="B51" i="21"/>
  <c r="B62" i="21"/>
  <c r="B104" i="21"/>
  <c r="B131" i="21"/>
  <c r="B6" i="20"/>
  <c r="B17" i="20"/>
  <c r="B59" i="20"/>
  <c r="B81" i="20"/>
  <c r="B107" i="20"/>
  <c r="B118" i="20"/>
  <c r="B8" i="21"/>
  <c r="B56" i="21"/>
  <c r="B73" i="21"/>
  <c r="B78" i="21"/>
  <c r="B120" i="21"/>
  <c r="B11" i="20"/>
  <c r="B28" i="20"/>
  <c r="B86" i="20"/>
  <c r="B112" i="20"/>
  <c r="B129" i="20"/>
  <c r="B6" i="17"/>
  <c r="B13" i="21"/>
  <c r="B24" i="21"/>
  <c r="B35" i="21"/>
  <c r="B40" i="21"/>
  <c r="B67" i="21"/>
  <c r="B83" i="21"/>
  <c r="B88" i="21"/>
  <c r="B93" i="21"/>
  <c r="B98" i="21"/>
  <c r="B109" i="21"/>
  <c r="B114" i="21"/>
  <c r="B125" i="21"/>
  <c r="B136" i="21"/>
  <c r="B141" i="21"/>
  <c r="B33" i="20"/>
  <c r="B38" i="20"/>
  <c r="B43" i="20"/>
  <c r="B48" i="20"/>
  <c r="B53" i="20"/>
  <c r="B64" i="20"/>
  <c r="B75" i="20"/>
  <c r="B91" i="20"/>
  <c r="B96" i="20"/>
  <c r="B134" i="20"/>
  <c r="B139" i="20"/>
  <c r="B144" i="20"/>
  <c r="B149" i="20"/>
  <c r="B45" i="21"/>
  <c r="B50" i="21"/>
  <c r="B103" i="21"/>
  <c r="B93" i="20"/>
  <c r="B128" i="20"/>
  <c r="B39" i="17"/>
  <c r="B43" i="17"/>
  <c r="B62" i="17"/>
  <c r="B69" i="17"/>
  <c r="B130" i="17"/>
  <c r="B59" i="21"/>
  <c r="B117" i="21"/>
  <c r="B4" i="21"/>
  <c r="B10" i="20"/>
  <c r="B15" i="20"/>
  <c r="B20" i="20"/>
  <c r="B35" i="20"/>
  <c r="B68" i="20"/>
  <c r="B137" i="20"/>
  <c r="B146" i="20"/>
  <c r="B24" i="17"/>
  <c r="B84" i="17"/>
  <c r="B88" i="17"/>
  <c r="B92" i="17"/>
  <c r="B103" i="17"/>
  <c r="B107" i="17"/>
  <c r="B126" i="17"/>
  <c r="B134" i="17"/>
  <c r="B138" i="17"/>
  <c r="B15" i="21"/>
  <c r="B54" i="21"/>
  <c r="B64" i="21"/>
  <c r="B107" i="21"/>
  <c r="B112" i="21"/>
  <c r="B122" i="21"/>
  <c r="B146" i="21"/>
  <c r="B5" i="20"/>
  <c r="B25" i="20"/>
  <c r="B30" i="20"/>
  <c r="B73" i="20"/>
  <c r="B78" i="20"/>
  <c r="B83" i="20"/>
  <c r="B88" i="20"/>
  <c r="B117" i="20"/>
  <c r="B132" i="20"/>
  <c r="B31" i="17"/>
  <c r="B35" i="17"/>
  <c r="B58" i="17"/>
  <c r="B99" i="17"/>
  <c r="B5" i="21"/>
  <c r="B10" i="21"/>
  <c r="B69" i="21"/>
  <c r="B102" i="21"/>
  <c r="B58" i="20"/>
  <c r="B63" i="20"/>
  <c r="B122" i="20"/>
  <c r="B141" i="20"/>
  <c r="B20" i="17"/>
  <c r="B50" i="17"/>
  <c r="B54" i="17"/>
  <c r="B65" i="17"/>
  <c r="B72" i="17"/>
  <c r="B80" i="17"/>
  <c r="B118" i="17"/>
  <c r="B122" i="17"/>
  <c r="B149" i="17"/>
  <c r="B44" i="21"/>
  <c r="B49" i="21"/>
  <c r="B97" i="21"/>
  <c r="B14" i="20"/>
  <c r="B19" i="20"/>
  <c r="B127" i="20"/>
  <c r="B27" i="17"/>
  <c r="B46" i="17"/>
  <c r="B76" i="17"/>
  <c r="B95" i="17"/>
  <c r="B114" i="17"/>
  <c r="B39" i="21"/>
  <c r="B58" i="21"/>
  <c r="B116" i="21"/>
  <c r="B9" i="20"/>
  <c r="B67" i="20"/>
  <c r="B72" i="20"/>
  <c r="B111" i="20"/>
  <c r="B136" i="20"/>
  <c r="B23" i="17"/>
  <c r="B61" i="17"/>
  <c r="B91" i="17"/>
  <c r="B110" i="17"/>
  <c r="B129" i="17"/>
  <c r="B133" i="17"/>
  <c r="B137" i="17"/>
  <c r="B141" i="17"/>
  <c r="B145" i="17"/>
  <c r="B53" i="21"/>
  <c r="B92" i="21"/>
  <c r="B101" i="21"/>
  <c r="B106" i="21"/>
  <c r="B111" i="21"/>
  <c r="B145" i="21"/>
  <c r="B24" i="20"/>
  <c r="B62" i="20"/>
  <c r="B77" i="20"/>
  <c r="B106" i="20"/>
  <c r="B116" i="20"/>
  <c r="B121" i="20"/>
  <c r="B131" i="20"/>
  <c r="B13" i="17"/>
  <c r="B16" i="17"/>
  <c r="B38" i="17"/>
  <c r="B42" i="17"/>
  <c r="B57" i="17"/>
  <c r="B68" i="17"/>
  <c r="B87" i="17"/>
  <c r="B125" i="17"/>
  <c r="B29" i="21"/>
  <c r="B34" i="21"/>
  <c r="B48" i="21"/>
  <c r="B140" i="21"/>
  <c r="B13" i="20"/>
  <c r="B52" i="20"/>
  <c r="B57" i="20"/>
  <c r="B101" i="20"/>
  <c r="B126" i="20"/>
  <c r="B34" i="17"/>
  <c r="B83" i="17"/>
  <c r="B102" i="17"/>
  <c r="B106" i="17"/>
  <c r="B43" i="21"/>
  <c r="B87" i="21"/>
  <c r="B96" i="21"/>
  <c r="B8" i="20"/>
  <c r="B9" i="17"/>
  <c r="B19" i="17"/>
  <c r="B30" i="17"/>
  <c r="B49" i="17"/>
  <c r="B53" i="17"/>
  <c r="B79" i="17"/>
  <c r="B98" i="17"/>
  <c r="B117" i="17"/>
  <c r="B121" i="17"/>
  <c r="B118" i="21"/>
  <c r="B123" i="21"/>
  <c r="B32" i="20"/>
  <c r="B41" i="20"/>
  <c r="B50" i="20"/>
  <c r="B105" i="20"/>
  <c r="B114" i="20"/>
  <c r="B36" i="17"/>
  <c r="B74" i="17"/>
  <c r="B80" i="20"/>
  <c r="B61" i="20"/>
  <c r="B100" i="17"/>
  <c r="B128" i="17"/>
  <c r="B139" i="21"/>
  <c r="B41" i="17"/>
  <c r="B18" i="21"/>
  <c r="B33" i="21"/>
  <c r="B22" i="17"/>
  <c r="B29" i="17"/>
  <c r="B67" i="17"/>
  <c r="B81" i="17"/>
  <c r="B109" i="17"/>
  <c r="B116" i="17"/>
  <c r="B123" i="17"/>
  <c r="B16" i="21"/>
  <c r="B138" i="20"/>
  <c r="B23" i="21"/>
  <c r="B28" i="21"/>
  <c r="B37" i="21"/>
  <c r="B100" i="21"/>
  <c r="B36" i="20"/>
  <c r="B45" i="20"/>
  <c r="B100" i="20"/>
  <c r="B109" i="20"/>
  <c r="B32" i="17"/>
  <c r="B60" i="17"/>
  <c r="B70" i="17"/>
  <c r="B94" i="20"/>
  <c r="B66" i="17"/>
  <c r="B115" i="17"/>
  <c r="B72" i="21"/>
  <c r="B148" i="20"/>
  <c r="B26" i="21"/>
  <c r="B71" i="21"/>
  <c r="B48" i="17"/>
  <c r="B148" i="21"/>
  <c r="B125" i="20"/>
  <c r="B70" i="21"/>
  <c r="B142" i="20"/>
  <c r="B37" i="17"/>
  <c r="B82" i="17"/>
  <c r="B113" i="21"/>
  <c r="B27" i="20"/>
  <c r="B95" i="20"/>
  <c r="B123" i="20"/>
  <c r="B77" i="17"/>
  <c r="B112" i="17"/>
  <c r="B119" i="17"/>
  <c r="B148" i="17"/>
  <c r="B97" i="17"/>
  <c r="B136" i="17"/>
  <c r="B21" i="21"/>
  <c r="B89" i="20"/>
  <c r="B98" i="20"/>
  <c r="B11" i="17"/>
  <c r="B11" i="21"/>
  <c r="B76" i="21"/>
  <c r="B144" i="21"/>
  <c r="B84" i="20"/>
  <c r="B6" i="21"/>
  <c r="B66" i="21"/>
  <c r="B85" i="21"/>
  <c r="B79" i="20"/>
  <c r="B32" i="21"/>
  <c r="B22" i="20"/>
  <c r="B31" i="20"/>
  <c r="B40" i="20"/>
  <c r="B104" i="20"/>
  <c r="B15" i="17"/>
  <c r="B25" i="17"/>
  <c r="B63" i="17"/>
  <c r="B73" i="17"/>
  <c r="B21" i="20"/>
  <c r="B94" i="17"/>
  <c r="B90" i="17"/>
  <c r="B111" i="17"/>
  <c r="B147" i="17"/>
  <c r="B149" i="21"/>
  <c r="B8" i="17"/>
  <c r="B45" i="17"/>
  <c r="B135" i="21"/>
  <c r="B143" i="20"/>
  <c r="B4" i="17"/>
  <c r="B139" i="17"/>
  <c r="B93" i="17"/>
  <c r="B47" i="20"/>
  <c r="B56" i="20"/>
  <c r="B4" i="20"/>
  <c r="B51" i="17"/>
  <c r="B142" i="17"/>
  <c r="B65" i="21"/>
  <c r="B75" i="21"/>
  <c r="B96" i="17"/>
  <c r="B135" i="17"/>
  <c r="B17" i="21"/>
  <c r="B91" i="21"/>
  <c r="B12" i="17"/>
  <c r="B56" i="17"/>
  <c r="B105" i="17"/>
  <c r="B144" i="17"/>
  <c r="B101" i="17"/>
  <c r="B7" i="21"/>
  <c r="B52" i="17"/>
  <c r="B16" i="20"/>
  <c r="B104" i="17"/>
  <c r="B143" i="17"/>
  <c r="B81" i="21"/>
  <c r="B132" i="17"/>
  <c r="B86" i="17"/>
  <c r="B147" i="20"/>
  <c r="B61" i="21"/>
  <c r="B44" i="17"/>
  <c r="B80" i="21"/>
  <c r="B134" i="21"/>
  <c r="B143" i="21"/>
  <c r="B74" i="20"/>
  <c r="B124" i="17"/>
  <c r="B22" i="21"/>
  <c r="B27" i="21"/>
  <c r="B82" i="21"/>
  <c r="B95" i="21"/>
  <c r="B108" i="21"/>
  <c r="B26" i="20"/>
  <c r="B90" i="20"/>
  <c r="B99" i="20"/>
  <c r="B18" i="17"/>
  <c r="B28" i="17"/>
  <c r="B108" i="17"/>
  <c r="B12" i="21"/>
  <c r="B77" i="21"/>
  <c r="B71" i="20"/>
  <c r="B85" i="20"/>
  <c r="B5" i="17"/>
  <c r="B140" i="17"/>
  <c r="B86" i="21"/>
  <c r="B59" i="17"/>
  <c r="B90" i="21"/>
  <c r="B66" i="20"/>
  <c r="B130" i="21"/>
  <c r="B55" i="17"/>
  <c r="B146" i="17"/>
  <c r="B89" i="17"/>
  <c r="B129" i="21"/>
  <c r="B120" i="20"/>
  <c r="B131" i="17"/>
  <c r="B47" i="21"/>
  <c r="B60" i="21"/>
  <c r="B124" i="21"/>
  <c r="B42" i="20"/>
  <c r="B51" i="20"/>
  <c r="B69" i="20"/>
  <c r="B71" i="17"/>
  <c r="B75" i="17"/>
  <c r="B119" i="21"/>
  <c r="B138" i="21"/>
  <c r="B55" i="20"/>
  <c r="B115" i="20"/>
  <c r="B33" i="17"/>
  <c r="B40" i="17"/>
  <c r="B47" i="17"/>
  <c r="B85" i="17"/>
  <c r="B38" i="21"/>
  <c r="B37" i="20"/>
  <c r="B46" i="20"/>
  <c r="B110" i="20"/>
  <c r="B133" i="20"/>
  <c r="B26" i="17"/>
  <c r="B78" i="17"/>
  <c r="B113" i="17"/>
  <c r="B120" i="17"/>
  <c r="B127" i="17"/>
  <c r="B42" i="21"/>
  <c r="B55" i="21"/>
  <c r="B128" i="21"/>
  <c r="B133" i="21"/>
  <c r="B64" i="17"/>
  <c r="F40" i="27" l="1"/>
  <c r="L79" i="27"/>
  <c r="O79" i="27"/>
  <c r="I79" i="27"/>
  <c r="J79" i="27"/>
  <c r="N79" i="27"/>
  <c r="F79" i="27"/>
</calcChain>
</file>

<file path=xl/sharedStrings.xml><?xml version="1.0" encoding="utf-8"?>
<sst xmlns="http://schemas.openxmlformats.org/spreadsheetml/2006/main" count="1573" uniqueCount="353">
  <si>
    <t>塑料制品</t>
    <phoneticPr fontId="6" type="noConversion"/>
  </si>
  <si>
    <t>农产品</t>
  </si>
  <si>
    <t>林产品</t>
  </si>
  <si>
    <t>畜牧产品</t>
  </si>
  <si>
    <t>鱼类</t>
  </si>
  <si>
    <t>甲壳类</t>
  </si>
  <si>
    <t>贝类</t>
  </si>
  <si>
    <t>藻类</t>
  </si>
  <si>
    <t>其他渔产品（含淡水）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</si>
  <si>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</si>
  <si>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</si>
  <si>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</si>
  <si>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</si>
  <si>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</si>
  <si>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</si>
  <si>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</si>
  <si>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</si>
  <si>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</si>
  <si>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</si>
  <si>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</si>
  <si>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</si>
  <si>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</si>
  <si>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</si>
  <si>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</si>
  <si>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</si>
  <si>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</si>
  <si>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</si>
  <si>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</si>
  <si>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</si>
  <si>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</si>
  <si>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</si>
  <si>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</si>
  <si>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</si>
  <si>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</si>
  <si>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</si>
  <si>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</si>
  <si>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</si>
  <si>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</si>
  <si>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</si>
  <si>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</si>
  <si>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</si>
  <si>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</si>
  <si>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</si>
  <si>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</si>
  <si>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</si>
  <si>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</si>
  <si>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</si>
  <si>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</si>
  <si>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</si>
  <si>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</si>
  <si>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</si>
  <si>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</si>
  <si>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</si>
  <si>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</si>
  <si>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</si>
  <si>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</si>
  <si>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</si>
  <si>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</si>
  <si>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</si>
  <si>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</si>
  <si>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</si>
  <si>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</si>
  <si>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</si>
  <si>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</si>
  <si>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</si>
  <si>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</si>
  <si>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</si>
  <si>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</si>
  <si>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</si>
  <si>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</si>
  <si>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</si>
  <si>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</si>
  <si>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</si>
  <si>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</si>
  <si>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</si>
  <si>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</si>
  <si>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</si>
  <si>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</si>
  <si>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</si>
  <si>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</si>
  <si>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</si>
  <si>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</si>
  <si>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</si>
  <si>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</si>
  <si>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</si>
  <si>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</si>
  <si>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</si>
  <si>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</si>
  <si>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</si>
  <si>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</si>
  <si>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</si>
  <si>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</si>
  <si>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</si>
  <si>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</si>
  <si>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</si>
  <si>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</si>
  <si>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</si>
  <si>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</si>
  <si>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</si>
  <si>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</si>
  <si>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</si>
  <si>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</si>
  <si>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</si>
  <si>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</si>
  <si>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</si>
  <si>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房屋建筑</t>
  </si>
  <si>
    <t>土木工程建筑</t>
  </si>
  <si>
    <t>建筑安装</t>
  </si>
  <si>
    <t>建筑装饰、装修和其他建筑服务</t>
  </si>
  <si>
    <t>批发</t>
  </si>
  <si>
    <t>零售</t>
  </si>
  <si>
    <t>铁路运输</t>
  </si>
  <si>
    <t>道路运输</t>
  </si>
  <si>
    <t>水上运输</t>
  </si>
  <si>
    <t>航空运输</t>
  </si>
  <si>
    <t>管道运输</t>
  </si>
  <si>
    <t>其他运输、装卸搬运和仓储</t>
  </si>
  <si>
    <t>邮政</t>
  </si>
  <si>
    <t>住宿</t>
  </si>
  <si>
    <t>餐饮</t>
  </si>
  <si>
    <t>电信、广播电视和卫星传输服务</t>
  </si>
  <si>
    <t>互联网和相关服务</t>
  </si>
  <si>
    <t>软件和信息技术服务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</si>
  <si>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</si>
  <si>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</si>
  <si>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</si>
  <si>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</si>
  <si>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</si>
  <si>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</si>
  <si>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</si>
  <si>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</si>
  <si>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</si>
  <si>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</si>
  <si>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</si>
  <si>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</si>
  <si>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</si>
  <si>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</si>
  <si>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</si>
  <si>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</si>
  <si>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</si>
  <si>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</si>
  <si>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</si>
  <si>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</si>
  <si>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</si>
  <si>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</si>
  <si>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</si>
  <si>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</si>
  <si>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87部门</t>
    <phoneticPr fontId="6" type="noConversion"/>
  </si>
  <si>
    <t>144部门</t>
    <phoneticPr fontId="6" type="noConversion"/>
  </si>
  <si>
    <t>42部门</t>
    <phoneticPr fontId="6" type="noConversion"/>
  </si>
  <si>
    <t>电力、热力生产和供应</t>
    <phoneticPr fontId="6" type="noConversion"/>
  </si>
  <si>
    <t>农业</t>
    <phoneticPr fontId="6" type="noConversion"/>
  </si>
  <si>
    <t>农林牧渔业</t>
    <phoneticPr fontId="6" type="noConversion"/>
  </si>
  <si>
    <t>林业</t>
    <phoneticPr fontId="6" type="noConversion"/>
  </si>
  <si>
    <t>畜牧业</t>
    <phoneticPr fontId="6" type="noConversion"/>
  </si>
  <si>
    <t>渔业</t>
    <phoneticPr fontId="6" type="noConversion"/>
  </si>
  <si>
    <t>煤炭开采和洗选业</t>
    <phoneticPr fontId="6" type="noConversion"/>
  </si>
  <si>
    <t>石油和天然气开采业</t>
    <phoneticPr fontId="6" type="noConversion"/>
  </si>
  <si>
    <t>黑色金属矿采选业</t>
    <phoneticPr fontId="6" type="noConversion"/>
  </si>
  <si>
    <t>金属矿采选业</t>
    <phoneticPr fontId="6" type="noConversion"/>
  </si>
  <si>
    <t>有色金属矿采选业</t>
    <phoneticPr fontId="6" type="noConversion"/>
  </si>
  <si>
    <t>非金属矿采选业</t>
    <phoneticPr fontId="6" type="noConversion"/>
  </si>
  <si>
    <t>非金属矿及其他矿采选业</t>
    <phoneticPr fontId="6" type="noConversion"/>
  </si>
  <si>
    <t>开采专业及辅助性活动</t>
    <phoneticPr fontId="6" type="noConversion"/>
  </si>
  <si>
    <t>农副食品加工业</t>
    <phoneticPr fontId="6" type="noConversion"/>
  </si>
  <si>
    <t>食品制造及烟草加工业</t>
    <phoneticPr fontId="6" type="noConversion"/>
  </si>
  <si>
    <t>食品制造业</t>
    <phoneticPr fontId="6" type="noConversion"/>
  </si>
  <si>
    <t>酒、饮料和精制茶制造业</t>
    <phoneticPr fontId="6" type="noConversion"/>
  </si>
  <si>
    <t>烟草制品业</t>
    <phoneticPr fontId="6" type="noConversion"/>
  </si>
  <si>
    <t>纺织业</t>
    <phoneticPr fontId="6" type="noConversion"/>
  </si>
  <si>
    <t>纺织服装、服饰业</t>
  </si>
  <si>
    <t>纺织服装鞋帽皮革羽绒及其制品业</t>
    <phoneticPr fontId="6" type="noConversion"/>
  </si>
  <si>
    <t>皮革、毛皮、羽毛及其制品和制鞋业</t>
    <phoneticPr fontId="6" type="noConversion"/>
  </si>
  <si>
    <t>木材加工和木、竹、藤、棕、草制品业</t>
    <phoneticPr fontId="6" type="noConversion"/>
  </si>
  <si>
    <t>木材加工及家具制造业</t>
    <phoneticPr fontId="6" type="noConversion"/>
  </si>
  <si>
    <t>家具制造业</t>
    <phoneticPr fontId="6" type="noConversion"/>
  </si>
  <si>
    <t>造纸和纸制品业</t>
    <phoneticPr fontId="6" type="noConversion"/>
  </si>
  <si>
    <t>造纸印刷及文教体育用品制造业</t>
    <phoneticPr fontId="6" type="noConversion"/>
  </si>
  <si>
    <t>印刷和记录媒介复制业</t>
    <phoneticPr fontId="6" type="noConversion"/>
  </si>
  <si>
    <t>文教、工美、体育和娱乐用品制造业</t>
    <phoneticPr fontId="6" type="noConversion"/>
  </si>
  <si>
    <t>石油、煤炭及其他燃料加工业</t>
    <phoneticPr fontId="6" type="noConversion"/>
  </si>
  <si>
    <t>石油加工、炼焦及核燃料加工业</t>
    <phoneticPr fontId="6" type="noConversion"/>
  </si>
  <si>
    <t>化学原料和化学制品制造业</t>
    <phoneticPr fontId="6" type="noConversion"/>
  </si>
  <si>
    <t>化学工业</t>
    <phoneticPr fontId="6" type="noConversion"/>
  </si>
  <si>
    <t>医药制造业</t>
    <phoneticPr fontId="6" type="noConversion"/>
  </si>
  <si>
    <t>化学纤维制造业</t>
    <phoneticPr fontId="6" type="noConversion"/>
  </si>
  <si>
    <t>橡胶和塑料制品业</t>
    <phoneticPr fontId="6" type="noConversion"/>
  </si>
  <si>
    <t>非金属矿物制品业</t>
    <phoneticPr fontId="6" type="noConversion"/>
  </si>
  <si>
    <t>黑色金属冶炼和压延加工业</t>
    <phoneticPr fontId="6" type="noConversion"/>
  </si>
  <si>
    <t>金属冶炼及压延加工业</t>
    <phoneticPr fontId="6" type="noConversion"/>
  </si>
  <si>
    <t>有色金属冶炼和压延加工业</t>
    <phoneticPr fontId="6" type="noConversion"/>
  </si>
  <si>
    <t>金属制品业</t>
    <phoneticPr fontId="6" type="noConversion"/>
  </si>
  <si>
    <t>通用设备制造业</t>
    <phoneticPr fontId="6" type="noConversion"/>
  </si>
  <si>
    <t>锅炉及原动设备</t>
    <phoneticPr fontId="6" type="noConversion"/>
  </si>
  <si>
    <t>通用、专用设备制造业</t>
    <phoneticPr fontId="6" type="noConversion"/>
  </si>
  <si>
    <t>专用设备制造业</t>
    <phoneticPr fontId="6" type="noConversion"/>
  </si>
  <si>
    <t>汽车制造业</t>
    <phoneticPr fontId="6" type="noConversion"/>
  </si>
  <si>
    <t>交通运输设备制造业</t>
    <phoneticPr fontId="6" type="noConversion"/>
  </si>
  <si>
    <t>铁路、船舶、航空航天和其他运输设备制造业</t>
    <phoneticPr fontId="6" type="noConversion"/>
  </si>
  <si>
    <t>电气机械和器材制造业</t>
    <phoneticPr fontId="6" type="noConversion"/>
  </si>
  <si>
    <t>电气机械及器材制造业</t>
    <phoneticPr fontId="6" type="noConversion"/>
  </si>
  <si>
    <t>计算机、通信和其他电子设备制造业</t>
    <phoneticPr fontId="6" type="noConversion"/>
  </si>
  <si>
    <t>通信设备、计算机及其他电子设备制造业</t>
    <phoneticPr fontId="6" type="noConversion"/>
  </si>
  <si>
    <t>仪器仪表制造业</t>
    <phoneticPr fontId="6" type="noConversion"/>
  </si>
  <si>
    <t>仪器仪表及文化办公用机械制造业</t>
    <phoneticPr fontId="6" type="noConversion"/>
  </si>
  <si>
    <t>其他制造业</t>
    <phoneticPr fontId="6" type="noConversion"/>
  </si>
  <si>
    <t>工艺品及其他制造业</t>
    <phoneticPr fontId="6" type="noConversion"/>
  </si>
  <si>
    <t>废弃资源综合利用业</t>
    <phoneticPr fontId="6" type="noConversion"/>
  </si>
  <si>
    <t>废品废料</t>
    <phoneticPr fontId="6" type="noConversion"/>
  </si>
  <si>
    <t>金属制品、机械和设备修理业</t>
    <phoneticPr fontId="6" type="noConversion"/>
  </si>
  <si>
    <t>电力、热力生产和供应业</t>
  </si>
  <si>
    <t>电力、热力的生产和供应业</t>
    <phoneticPr fontId="6" type="noConversion"/>
  </si>
  <si>
    <t>燃气生产和供应业</t>
    <phoneticPr fontId="6" type="noConversion"/>
  </si>
  <si>
    <t>水的生产和供应业</t>
    <phoneticPr fontId="6" type="noConversion"/>
  </si>
  <si>
    <t>房屋建筑业</t>
    <phoneticPr fontId="6" type="noConversion"/>
  </si>
  <si>
    <t>建筑业</t>
    <phoneticPr fontId="6" type="noConversion"/>
  </si>
  <si>
    <t>土木工程建筑业</t>
    <phoneticPr fontId="6" type="noConversion"/>
  </si>
  <si>
    <t>建筑安装业</t>
    <phoneticPr fontId="6" type="noConversion"/>
  </si>
  <si>
    <t>建筑装饰、装修和其他建筑业</t>
    <phoneticPr fontId="6" type="noConversion"/>
  </si>
  <si>
    <t>批发业</t>
    <phoneticPr fontId="6" type="noConversion"/>
  </si>
  <si>
    <t>批发和零售业</t>
    <phoneticPr fontId="6" type="noConversion"/>
  </si>
  <si>
    <t>零售业</t>
    <phoneticPr fontId="6" type="noConversion"/>
  </si>
  <si>
    <t>铁路运输业</t>
    <phoneticPr fontId="6" type="noConversion"/>
  </si>
  <si>
    <t>交通运输及仓储业</t>
    <phoneticPr fontId="6" type="noConversion"/>
  </si>
  <si>
    <t>道路运输业</t>
    <phoneticPr fontId="6" type="noConversion"/>
  </si>
  <si>
    <t>水上运输业</t>
    <phoneticPr fontId="6" type="noConversion"/>
  </si>
  <si>
    <t>航空运输业</t>
    <phoneticPr fontId="6" type="noConversion"/>
  </si>
  <si>
    <t>管道运输业</t>
    <phoneticPr fontId="6" type="noConversion"/>
  </si>
  <si>
    <t>装卸搬运和仓储业</t>
    <phoneticPr fontId="6" type="noConversion"/>
  </si>
  <si>
    <t>邮政业</t>
    <phoneticPr fontId="6" type="noConversion"/>
  </si>
  <si>
    <t>住宿业</t>
  </si>
  <si>
    <t>住宿和餐饮业</t>
    <phoneticPr fontId="6" type="noConversion"/>
  </si>
  <si>
    <t>餐饮业</t>
    <phoneticPr fontId="6" type="noConversion"/>
  </si>
  <si>
    <t>电信、广播电视和卫星传输服务</t>
    <phoneticPr fontId="6" type="noConversion"/>
  </si>
  <si>
    <t>信息传输、计算机服务和软件业</t>
    <phoneticPr fontId="6" type="noConversion"/>
  </si>
  <si>
    <t>互联网和相关服务</t>
    <phoneticPr fontId="6" type="noConversion"/>
  </si>
  <si>
    <t>软件和信息技术服务业</t>
    <phoneticPr fontId="6" type="noConversion"/>
  </si>
  <si>
    <t>货币金融服务与其他金融业</t>
    <phoneticPr fontId="6" type="noConversion"/>
  </si>
  <si>
    <t>金融业</t>
    <phoneticPr fontId="6" type="noConversion"/>
  </si>
  <si>
    <t>资本市场服务</t>
    <phoneticPr fontId="6" type="noConversion"/>
  </si>
  <si>
    <t>保险业</t>
    <phoneticPr fontId="6" type="noConversion"/>
  </si>
  <si>
    <t>房地产业</t>
    <phoneticPr fontId="6" type="noConversion"/>
  </si>
  <si>
    <t>租赁业</t>
    <phoneticPr fontId="6" type="noConversion"/>
  </si>
  <si>
    <t>租赁和商务服务业</t>
    <phoneticPr fontId="6" type="noConversion"/>
  </si>
  <si>
    <t>商务服务业</t>
    <phoneticPr fontId="6" type="noConversion"/>
  </si>
  <si>
    <t>研究和试验发展</t>
    <phoneticPr fontId="6" type="noConversion"/>
  </si>
  <si>
    <t>研究与试验发展业</t>
    <phoneticPr fontId="6" type="noConversion"/>
  </si>
  <si>
    <t>专业技术服务业</t>
    <phoneticPr fontId="6" type="noConversion"/>
  </si>
  <si>
    <t>综合技术服务业</t>
    <phoneticPr fontId="6" type="noConversion"/>
  </si>
  <si>
    <t>科技推广和应用服务业</t>
    <phoneticPr fontId="6" type="noConversion"/>
  </si>
  <si>
    <t>水利管理业</t>
    <phoneticPr fontId="6" type="noConversion"/>
  </si>
  <si>
    <t>水利、环境和公共设施管理业</t>
    <phoneticPr fontId="6" type="noConversion"/>
  </si>
  <si>
    <t>生态保护和环境治理业</t>
    <phoneticPr fontId="6" type="noConversion"/>
  </si>
  <si>
    <t>公共设施管理业与土地管理业</t>
    <phoneticPr fontId="6" type="noConversion"/>
  </si>
  <si>
    <t>居民服务业</t>
    <phoneticPr fontId="6" type="noConversion"/>
  </si>
  <si>
    <t>居民服务和其他服务业</t>
    <phoneticPr fontId="6" type="noConversion"/>
  </si>
  <si>
    <t>其他服务业</t>
    <phoneticPr fontId="6" type="noConversion"/>
  </si>
  <si>
    <t>教育</t>
    <phoneticPr fontId="6" type="noConversion"/>
  </si>
  <si>
    <t>卫生</t>
    <phoneticPr fontId="6" type="noConversion"/>
  </si>
  <si>
    <t>卫生、社会保障和社会福利业</t>
    <phoneticPr fontId="6" type="noConversion"/>
  </si>
  <si>
    <t>社会工作</t>
    <phoneticPr fontId="6" type="noConversion"/>
  </si>
  <si>
    <t>新闻和出版业</t>
    <phoneticPr fontId="6" type="noConversion"/>
  </si>
  <si>
    <t>文化、体育和娱乐业</t>
    <phoneticPr fontId="6" type="noConversion"/>
  </si>
  <si>
    <t>广播、电视、电影和录音制作业</t>
    <phoneticPr fontId="6" type="noConversion"/>
  </si>
  <si>
    <t>文化艺术业</t>
    <phoneticPr fontId="6" type="noConversion"/>
  </si>
  <si>
    <t>体育</t>
    <phoneticPr fontId="6" type="noConversion"/>
  </si>
  <si>
    <t>娱乐业</t>
    <phoneticPr fontId="6" type="noConversion"/>
  </si>
  <si>
    <t>社会保障</t>
    <phoneticPr fontId="6" type="noConversion"/>
  </si>
  <si>
    <t>公共管理和社会组织</t>
    <phoneticPr fontId="6" type="noConversion"/>
  </si>
  <si>
    <t>贝类</t>
    <phoneticPr fontId="6" type="noConversion"/>
  </si>
  <si>
    <r>
      <rPr>
        <sz val="10"/>
        <color theme="1"/>
        <rFont val="宋体"/>
        <family val="3"/>
        <charset val="134"/>
      </rPr>
      <t>配合饲料</t>
    </r>
    <phoneticPr fontId="6" type="noConversion"/>
  </si>
  <si>
    <r>
      <rPr>
        <sz val="10"/>
        <color theme="1"/>
        <rFont val="宋体"/>
        <family val="3"/>
        <charset val="134"/>
      </rPr>
      <t>电力</t>
    </r>
    <phoneticPr fontId="6" type="noConversion"/>
  </si>
  <si>
    <r>
      <rPr>
        <sz val="10"/>
        <color theme="1"/>
        <rFont val="宋体"/>
        <family val="3"/>
        <charset val="134"/>
      </rPr>
      <t>水泥</t>
    </r>
    <phoneticPr fontId="6" type="noConversion"/>
  </si>
  <si>
    <r>
      <rPr>
        <sz val="10"/>
        <color theme="1"/>
        <rFont val="宋体"/>
        <family val="3"/>
        <charset val="134"/>
      </rPr>
      <t>砖头</t>
    </r>
    <phoneticPr fontId="6" type="noConversion"/>
  </si>
  <si>
    <r>
      <rPr>
        <sz val="10"/>
        <color theme="1"/>
        <rFont val="宋体"/>
        <family val="3"/>
        <charset val="134"/>
      </rPr>
      <t>增氧机</t>
    </r>
    <phoneticPr fontId="6" type="noConversion"/>
  </si>
  <si>
    <r>
      <rPr>
        <sz val="10"/>
        <color theme="1"/>
        <rFont val="宋体"/>
        <family val="3"/>
        <charset val="134"/>
      </rPr>
      <t>发电机</t>
    </r>
    <phoneticPr fontId="6" type="noConversion"/>
  </si>
  <si>
    <t>饲料加工品</t>
    <phoneticPr fontId="6" type="noConversion"/>
  </si>
  <si>
    <t>燃气生产和供应</t>
    <phoneticPr fontId="6" type="noConversion"/>
  </si>
  <si>
    <t>鱼类</t>
    <phoneticPr fontId="6" type="noConversion"/>
  </si>
  <si>
    <r>
      <rPr>
        <sz val="10"/>
        <color theme="1"/>
        <rFont val="宋体"/>
        <family val="3"/>
        <charset val="134"/>
      </rPr>
      <t>塑料</t>
    </r>
    <phoneticPr fontId="6" type="noConversion"/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</si>
  <si>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</si>
  <si>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</si>
  <si>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</si>
  <si>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</si>
  <si>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</si>
  <si>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电机</t>
    </r>
  </si>
  <si>
    <t>自然收支</t>
    <phoneticPr fontId="6" type="noConversion"/>
  </si>
  <si>
    <t>水产加工品</t>
    <phoneticPr fontId="6" type="noConversion"/>
  </si>
  <si>
    <r>
      <rPr>
        <b/>
        <sz val="12"/>
        <color theme="1"/>
        <rFont val="宋体"/>
        <family val="3"/>
        <charset val="134"/>
      </rPr>
      <t>参数</t>
    </r>
    <phoneticPr fontId="6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</si>
  <si>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6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</si>
  <si>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6" type="noConversion"/>
  </si>
  <si>
    <r>
      <rPr>
        <b/>
        <sz val="12"/>
        <color theme="1"/>
        <rFont val="宋体"/>
        <family val="3"/>
        <charset val="134"/>
      </rPr>
      <t>来源</t>
    </r>
    <phoneticPr fontId="6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</si>
  <si>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6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</si>
  <si>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6" type="noConversion"/>
  </si>
  <si>
    <r>
      <rPr>
        <sz val="11"/>
        <color theme="1"/>
        <rFont val="宋体"/>
        <family val="3"/>
        <charset val="134"/>
      </rPr>
      <t>淘宝</t>
    </r>
    <phoneticPr fontId="6" type="noConversion"/>
  </si>
  <si>
    <t>问卷</t>
    <phoneticPr fontId="6" type="noConversion"/>
  </si>
  <si>
    <t>http://www.xumuzx.com/news/20180601/25531.html</t>
    <phoneticPr fontId="6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</si>
  <si>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6" type="noConversion"/>
  </si>
  <si>
    <t>淘宝</t>
    <phoneticPr fontId="6" type="noConversion"/>
  </si>
  <si>
    <t>/</t>
    <phoneticPr fontId="6" type="noConversion"/>
  </si>
  <si>
    <r>
      <rPr>
        <sz val="11"/>
        <color theme="1"/>
        <rFont val="宋体"/>
        <family val="3"/>
        <charset val="134"/>
      </rPr>
      <t>增氧机（元</t>
    </r>
    <r>
      <rPr>
        <sz val="11"/>
        <color theme="1"/>
        <rFont val="宋体"/>
        <family val="1"/>
        <charset val="134"/>
      </rPr>
      <t>/</t>
    </r>
    <r>
      <rPr>
        <sz val="11"/>
        <color theme="1"/>
        <rFont val="宋体"/>
        <family val="3"/>
        <charset val="134"/>
      </rPr>
      <t>个）</t>
    </r>
    <phoneticPr fontId="6" type="noConversion"/>
  </si>
  <si>
    <t>保险价格（元/亩）</t>
    <phoneticPr fontId="6" type="noConversion"/>
  </si>
  <si>
    <t>公众号</t>
    <phoneticPr fontId="6" type="noConversion"/>
  </si>
  <si>
    <t>石斑鱼苗（元/尾）</t>
    <phoneticPr fontId="6" type="noConversion"/>
  </si>
  <si>
    <t>大黄鱼苗（元/尾）</t>
    <phoneticPr fontId="6" type="noConversion"/>
  </si>
  <si>
    <t>水泥（元/千克）</t>
    <phoneticPr fontId="6" type="noConversion"/>
  </si>
  <si>
    <t>砖头（元/千克）</t>
    <phoneticPr fontId="6" type="noConversion"/>
  </si>
  <si>
    <t>配合饲料（元/吨）</t>
    <phoneticPr fontId="6" type="noConversion"/>
  </si>
  <si>
    <r>
      <rPr>
        <sz val="10"/>
        <color theme="1"/>
        <rFont val="宋体"/>
        <family val="3"/>
        <charset val="134"/>
      </rPr>
      <t>柴油</t>
    </r>
    <phoneticPr fontId="6" type="noConversion"/>
  </si>
  <si>
    <r>
      <rPr>
        <sz val="10"/>
        <color theme="1"/>
        <rFont val="宋体"/>
        <family val="3"/>
        <charset val="134"/>
      </rPr>
      <t>木板</t>
    </r>
    <phoneticPr fontId="6" type="noConversion"/>
  </si>
  <si>
    <r>
      <rPr>
        <sz val="10"/>
        <color theme="1"/>
        <rFont val="宋体"/>
        <family val="3"/>
        <charset val="134"/>
      </rPr>
      <t>钢铁</t>
    </r>
    <phoneticPr fontId="6" type="noConversion"/>
  </si>
  <si>
    <r>
      <rPr>
        <sz val="10"/>
        <color theme="1"/>
        <rFont val="宋体"/>
        <family val="3"/>
        <charset val="134"/>
      </rPr>
      <t>幼苗</t>
    </r>
    <phoneticPr fontId="6" type="noConversion"/>
  </si>
  <si>
    <r>
      <rPr>
        <sz val="10"/>
        <color theme="1"/>
        <rFont val="宋体"/>
        <family val="3"/>
        <charset val="134"/>
      </rPr>
      <t>鼓风机</t>
    </r>
    <phoneticPr fontId="6" type="noConversion"/>
  </si>
  <si>
    <r>
      <rPr>
        <sz val="10"/>
        <color theme="1"/>
        <rFont val="宋体"/>
        <family val="3"/>
        <charset val="134"/>
      </rPr>
      <t>水车</t>
    </r>
    <phoneticPr fontId="6" type="noConversion"/>
  </si>
  <si>
    <r>
      <rPr>
        <sz val="10"/>
        <color theme="1"/>
        <rFont val="宋体"/>
        <family val="3"/>
        <charset val="134"/>
      </rPr>
      <t>搅拌机</t>
    </r>
    <phoneticPr fontId="6" type="noConversion"/>
  </si>
  <si>
    <t>1345679</t>
    <phoneticPr fontId="6" type="noConversion"/>
  </si>
  <si>
    <t>14679</t>
    <phoneticPr fontId="6" type="noConversion"/>
  </si>
  <si>
    <t>1679</t>
    <phoneticPr fontId="6" type="noConversion"/>
  </si>
  <si>
    <t>15679</t>
    <phoneticPr fontId="6" type="noConversion"/>
  </si>
  <si>
    <t>679</t>
    <phoneticPr fontId="6" type="noConversion"/>
  </si>
  <si>
    <t>3</t>
    <phoneticPr fontId="6" type="noConversion"/>
  </si>
  <si>
    <t>鱼类养殖</t>
    <phoneticPr fontId="6" type="noConversion"/>
  </si>
  <si>
    <t>木材加工和木、竹、藤、棕、草制品</t>
    <phoneticPr fontId="6" type="noConversion"/>
  </si>
  <si>
    <t>精炼石油和核燃料加工品</t>
    <phoneticPr fontId="6" type="noConversion"/>
  </si>
  <si>
    <t>钢</t>
    <phoneticPr fontId="6" type="noConversion"/>
  </si>
  <si>
    <t>船舶及相关装置</t>
    <phoneticPr fontId="6" type="noConversion"/>
  </si>
  <si>
    <t>其他通用设备</t>
    <phoneticPr fontId="6" type="noConversion"/>
  </si>
  <si>
    <t>农、林、牧、渔专用机械</t>
    <phoneticPr fontId="6" type="noConversion"/>
  </si>
  <si>
    <t>石斑鱼</t>
    <phoneticPr fontId="6" type="noConversion"/>
  </si>
  <si>
    <t>大黄鱼</t>
    <phoneticPr fontId="6" type="noConversion"/>
  </si>
  <si>
    <t>网箱养殖</t>
    <phoneticPr fontId="6" type="noConversion"/>
  </si>
  <si>
    <t>室内育苗</t>
    <phoneticPr fontId="6" type="noConversion"/>
  </si>
  <si>
    <t>高位池养殖</t>
    <phoneticPr fontId="6" type="noConversion"/>
  </si>
  <si>
    <t>室内水泥池养殖</t>
    <phoneticPr fontId="6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</si>
  <si>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6" type="noConversion"/>
  </si>
  <si>
    <t>福建省物价局</t>
    <phoneticPr fontId="6" type="noConversion"/>
  </si>
  <si>
    <r>
      <rPr>
        <sz val="11"/>
        <color theme="1"/>
        <rFont val="宋体"/>
        <family val="3"/>
        <charset val="134"/>
      </rPr>
      <t>彩钢（元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千克）</t>
    </r>
    <phoneticPr fontId="6" type="noConversion"/>
  </si>
  <si>
    <t>鼓风机（元/个）</t>
    <phoneticPr fontId="6" type="noConversion"/>
  </si>
  <si>
    <r>
      <t>柴油发电机（元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个）</t>
    </r>
    <phoneticPr fontId="6" type="noConversion"/>
  </si>
  <si>
    <r>
      <rPr>
        <sz val="10"/>
        <color theme="1"/>
        <rFont val="宋体"/>
        <family val="3"/>
        <charset val="134"/>
      </rPr>
      <t>水车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6" type="noConversion"/>
  </si>
  <si>
    <r>
      <rPr>
        <sz val="10"/>
        <color theme="1"/>
        <rFont val="宋体"/>
        <family val="3"/>
        <charset val="134"/>
      </rPr>
      <t>搅拌机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6" type="noConversion"/>
  </si>
  <si>
    <t>木板（元/立方米）</t>
    <phoneticPr fontId="6" type="noConversion"/>
  </si>
  <si>
    <t>海水养殖</t>
    <phoneticPr fontId="6" type="noConversion"/>
  </si>
  <si>
    <t>石斑鱼（元/千克）</t>
    <phoneticPr fontId="6" type="noConversion"/>
  </si>
  <si>
    <t>大黄鱼（元/千克）</t>
    <phoneticPr fontId="6" type="noConversion"/>
  </si>
  <si>
    <t>塑料（聚乙烯，元/千克）</t>
    <phoneticPr fontId="6" type="noConversion"/>
  </si>
  <si>
    <t>34</t>
    <phoneticPr fontId="6" type="noConversion"/>
  </si>
  <si>
    <t>货船运输</t>
    <phoneticPr fontId="6" type="noConversion"/>
  </si>
  <si>
    <t>水上运输</t>
    <phoneticPr fontId="6" type="noConversion"/>
  </si>
  <si>
    <r>
      <rPr>
        <sz val="11"/>
        <color theme="1"/>
        <rFont val="宋体"/>
        <family val="3"/>
        <charset val="134"/>
      </rPr>
      <t>货船运输（元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6" type="noConversion"/>
  </si>
  <si>
    <t>咨询</t>
    <phoneticPr fontId="6" type="noConversion"/>
  </si>
  <si>
    <t>鲜饵料-小杂鱼（元/吨）</t>
    <phoneticPr fontId="6" type="noConversion"/>
  </si>
  <si>
    <t>建筑装饰、装修和其他建筑服务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</si>
</sst>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1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rgb="FFFF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宋体"/>
      <family val="1"/>
      <charset val="134"/>
    </font>
    <font>
      <sz val="10"/>
      <color theme="1"/>
      <name val="等线"/>
      <family val="1"/>
      <charset val="134"/>
    </font>
    <font>
      <sz val="11"/>
      <color rgb="FFFF0000"/>
      <name val="等线"/>
      <family val="3"/>
      <charset val="134"/>
      <scheme val="minor"/>
    </font>
    <font>
      <sz val="10"/>
      <color theme="1"/>
      <name val="Times New Roman"/>
      <family val="3"/>
      <charset val="134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95">
    <xf numFmtId="0" fontId="0" fillId="0" borderId="0" xfId="0">
      <alignment vertical="center"/>
    </xf>
    <xf numFmtId="11" fontId="7" fillId="0" borderId="0" xfId="0" applyNumberFormat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left"/>
    </xf>
    <xf numFmtId="176" fontId="12" fillId="0" borderId="0" xfId="2" applyNumberFormat="1" applyFont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176" fontId="10" fillId="0" borderId="0" xfId="2" applyNumberFormat="1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3" fillId="2" borderId="5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4" fillId="0" borderId="0" xfId="0" applyFont="1">
      <alignment vertical="center"/>
    </xf>
    <xf numFmtId="177" fontId="9" fillId="0" borderId="0" xfId="5" applyNumberFormat="1" applyFont="1"/>
    <xf numFmtId="177" fontId="9" fillId="0" borderId="0" xfId="6" applyNumberFormat="1" applyFont="1" applyAlignment="1">
      <alignment horizontal="center" vertical="center"/>
    </xf>
    <xf numFmtId="177" fontId="9" fillId="0" borderId="0" xfId="5" applyNumberFormat="1" applyFont="1" applyAlignment="1">
      <alignment vertical="center"/>
    </xf>
    <xf numFmtId="177" fontId="9" fillId="0" borderId="0" xfId="5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2" borderId="6" xfId="2" applyFont="1" applyFill="1" applyBorder="1" applyAlignment="1">
      <alignment horizontal="left" vertical="center"/>
    </xf>
    <xf numFmtId="0" fontId="13" fillId="2" borderId="1" xfId="2" applyFont="1" applyFill="1" applyBorder="1" applyAlignment="1">
      <alignment horizontal="left" vertical="center"/>
    </xf>
    <xf numFmtId="176" fontId="10" fillId="0" borderId="9" xfId="2" applyNumberFormat="1" applyFont="1" applyBorder="1" applyAlignment="1">
      <alignment vertical="center"/>
    </xf>
    <xf numFmtId="0" fontId="0" fillId="0" borderId="9" xfId="0" applyBorder="1">
      <alignment vertical="center"/>
    </xf>
    <xf numFmtId="0" fontId="9" fillId="0" borderId="0" xfId="0" applyFont="1" applyAlignment="1"/>
    <xf numFmtId="0" fontId="9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5" fillId="0" borderId="0" xfId="2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2" applyFont="1" applyAlignment="1">
      <alignment horizontal="center" vertical="center"/>
    </xf>
    <xf numFmtId="49" fontId="17" fillId="0" borderId="0" xfId="2" applyNumberFormat="1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76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2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16" fillId="0" borderId="0" xfId="0" applyFont="1" applyAlignment="1"/>
    <xf numFmtId="0" fontId="22" fillId="0" borderId="0" xfId="0" applyFont="1" applyAlignment="1"/>
    <xf numFmtId="0" fontId="25" fillId="0" borderId="0" xfId="0" applyFont="1" applyAlignme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7" fontId="9" fillId="0" borderId="0" xfId="5" applyNumberFormat="1" applyFont="1" applyAlignment="1">
      <alignment horizontal="center"/>
    </xf>
    <xf numFmtId="177" fontId="9" fillId="0" borderId="0" xfId="5" applyNumberFormat="1" applyFont="1" applyAlignment="1">
      <alignment horizontal="left" vertical="center"/>
    </xf>
    <xf numFmtId="177" fontId="21" fillId="0" borderId="0" xfId="5" applyNumberFormat="1" applyFont="1" applyAlignment="1">
      <alignment horizontal="left" vertical="center"/>
    </xf>
    <xf numFmtId="177" fontId="9" fillId="0" borderId="0" xfId="5" applyNumberFormat="1" applyFont="1" applyAlignment="1">
      <alignment horizontal="center" vertical="center"/>
    </xf>
    <xf numFmtId="176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6" fillId="0" borderId="0" xfId="2" applyFont="1" applyAlignment="1">
      <alignment horizontal="center" vertical="center"/>
    </xf>
    <xf numFmtId="0" fontId="27" fillId="0" borderId="0" xfId="0" applyFont="1">
      <alignment vertical="center"/>
    </xf>
    <xf numFmtId="49" fontId="9" fillId="0" borderId="0" xfId="5" applyNumberFormat="1" applyFont="1"/>
    <xf numFmtId="49" fontId="11" fillId="0" borderId="0" xfId="5" applyNumberFormat="1" applyFont="1" applyAlignment="1">
      <alignment horizontal="center" vertical="center"/>
    </xf>
    <xf numFmtId="0" fontId="16" fillId="0" borderId="0" xfId="7" applyFont="1" applyAlignment="1">
      <alignment vertical="center"/>
    </xf>
    <xf numFmtId="0" fontId="16" fillId="0" borderId="0" xfId="7" applyFont="1"/>
    <xf numFmtId="0" fontId="23" fillId="0" borderId="0" xfId="7" applyFont="1"/>
    <xf numFmtId="0" fontId="16" fillId="0" borderId="0" xfId="7" applyFont="1" applyAlignment="1">
      <alignment horizontal="center" vertical="center"/>
    </xf>
    <xf numFmtId="0" fontId="28" fillId="0" borderId="0" xfId="2" applyFont="1" applyAlignment="1">
      <alignment horizontal="left" vertical="center"/>
    </xf>
    <xf numFmtId="0" fontId="25" fillId="0" borderId="0" xfId="7" applyFont="1"/>
    <xf numFmtId="0" fontId="22" fillId="0" borderId="0" xfId="7" applyFont="1"/>
    <xf numFmtId="0" fontId="9" fillId="0" borderId="0" xfId="0" applyNumberFormat="1" applyFont="1" applyAlignment="1"/>
    <xf numFmtId="0" fontId="25" fillId="0" borderId="0" xfId="7" applyFont="1" applyAlignment="1">
      <alignment vertical="center"/>
    </xf>
    <xf numFmtId="0" fontId="30" fillId="0" borderId="0" xfId="7" applyFont="1"/>
    <xf numFmtId="0" fontId="15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49" fontId="15" fillId="0" borderId="0" xfId="2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6" fontId="18" fillId="0" borderId="0" xfId="2" applyNumberFormat="1" applyFont="1" applyFill="1" applyAlignment="1">
      <alignment horizontal="center" vertical="center"/>
    </xf>
    <xf numFmtId="176" fontId="10" fillId="0" borderId="0" xfId="2" applyNumberFormat="1" applyFont="1" applyFill="1" applyAlignment="1">
      <alignment horizontal="center" vertical="center"/>
    </xf>
    <xf numFmtId="176" fontId="15" fillId="0" borderId="0" xfId="2" applyNumberFormat="1" applyFont="1" applyFill="1" applyAlignment="1">
      <alignment horizontal="center" vertical="center"/>
    </xf>
    <xf numFmtId="0" fontId="26" fillId="0" borderId="0" xfId="2" applyFont="1" applyFill="1" applyAlignment="1">
      <alignment horizontal="center" vertical="center"/>
    </xf>
    <xf numFmtId="177" fontId="9" fillId="0" borderId="0" xfId="6" applyNumberFormat="1" applyFont="1" applyAlignment="1">
      <alignment horizontal="center" vertical="center"/>
    </xf>
    <xf numFmtId="11" fontId="0" fillId="0" borderId="0" xfId="0" applyNumberFormat="1">
      <alignment vertical="center"/>
    </xf>
    <xf numFmtId="0" fontId="13" fillId="2" borderId="2" xfId="2" applyFont="1" applyFill="1" applyBorder="1" applyAlignment="1">
      <alignment horizontal="left" vertical="center"/>
    </xf>
    <xf numFmtId="0" fontId="13" fillId="2" borderId="3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1" fillId="2" borderId="2" xfId="2" applyFont="1" applyFill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/>
    </xf>
    <xf numFmtId="0" fontId="13" fillId="2" borderId="6" xfId="2" applyFont="1" applyFill="1" applyBorder="1" applyAlignment="1">
      <alignment horizontal="left" vertical="center"/>
    </xf>
    <xf numFmtId="0" fontId="13" fillId="2" borderId="7" xfId="2" applyFont="1" applyFill="1" applyBorder="1" applyAlignment="1">
      <alignment horizontal="left" vertical="center"/>
    </xf>
    <xf numFmtId="0" fontId="13" fillId="2" borderId="8" xfId="2" applyFont="1" applyFill="1" applyBorder="1" applyAlignment="1">
      <alignment horizontal="left" vertical="center"/>
    </xf>
    <xf numFmtId="0" fontId="13" fillId="2" borderId="6" xfId="2" applyFont="1" applyFill="1" applyBorder="1" applyAlignment="1">
      <alignment horizontal="left" vertical="center" wrapText="1"/>
    </xf>
    <xf numFmtId="0" fontId="13" fillId="2" borderId="7" xfId="2" applyFont="1" applyFill="1" applyBorder="1" applyAlignment="1">
      <alignment horizontal="left" vertical="center" wrapText="1"/>
    </xf>
    <xf numFmtId="0" fontId="13" fillId="2" borderId="8" xfId="2" applyFont="1" applyFill="1" applyBorder="1" applyAlignment="1">
      <alignment horizontal="left" vertical="center" wrapText="1"/>
    </xf>
    <xf numFmtId="0" fontId="13" fillId="2" borderId="1" xfId="2" applyFont="1" applyFill="1" applyBorder="1" applyAlignment="1">
      <alignment horizontal="left" vertical="center"/>
    </xf>
    <xf numFmtId="177" fontId="9" fillId="0" borderId="0" xfId="6" applyNumberFormat="1" applyFont="1" applyAlignment="1">
      <alignment horizontal="center" vertical="center"/>
    </xf>
  </cellXfs>
  <cellStyles count="8">
    <cellStyle name="常规" xfId="0" builtinId="0"/>
    <cellStyle name="常规 2" xfId="1" xr:uid="{066FAD6E-93C9-4AD5-A895-E366AACFAEB7}"/>
    <cellStyle name="常规 2 2" xfId="4" xr:uid="{CB9BFE64-9711-4D38-A21B-9096C1D9904D}"/>
    <cellStyle name="常规 2 3" xfId="6" xr:uid="{176AF0CB-1C5A-4339-B3D9-15CD14CA5D51}"/>
    <cellStyle name="常规 3" xfId="2" xr:uid="{C78DD865-5DE5-437B-9235-BDF41DBBA4AD}"/>
    <cellStyle name="常规 4" xfId="3" xr:uid="{7A53A4A0-ED2B-430F-AE9D-872E40525962}"/>
    <cellStyle name="常规 5" xfId="5" xr:uid="{E1D7B126-5DE3-454C-9D3B-34E315B0BA96}"/>
    <cellStyle name="常规 6" xfId="7" xr:uid="{22683CC0-44F7-4FC7-AE01-5CBEFE21D8CD}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umuzx.com/news/20180601/2553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A221-7F99-40BB-B918-C8E42DA71850}">
  <dimension ref="A1:AS151"/>
  <sheetViews>
    <sheetView zoomScale="85" zoomScaleNormal="85" workbookViewId="0">
      <pane ySplit="1" topLeftCell="A37" activePane="bottomLeft" state="frozen"/>
      <selection pane="bottomLeft" activeCell="F77" sqref="F77"/>
    </sheetView>
  </sheetViews>
  <sheetFormatPr defaultRowHeight="14" x14ac:dyDescent="0.3"/>
  <cols>
    <col min="1" max="1" width="13.75" customWidth="1"/>
    <col min="2" max="2" width="32.75" bestFit="1" customWidth="1"/>
    <col min="3" max="3" width="12.83203125" customWidth="1"/>
    <col min="4" max="4" width="9.75" style="38" customWidth="1"/>
    <col min="5" max="5" width="20.83203125" style="38" customWidth="1"/>
    <col min="6" max="6" width="30.08203125" style="38" customWidth="1"/>
    <col min="7" max="7" width="18.75" style="38" customWidth="1"/>
    <col min="8" max="8" width="8.08203125" style="38" customWidth="1"/>
    <col min="9" max="9" width="13.4140625" style="38" customWidth="1"/>
    <col min="10" max="10" width="7.25" style="38" customWidth="1"/>
    <col min="11" max="11" width="19" style="38" customWidth="1"/>
    <col min="12" max="12" width="20.83203125" style="38" customWidth="1"/>
    <col min="13" max="13" width="15.33203125" style="38" customWidth="1"/>
    <col min="14" max="14" width="19" style="38" customWidth="1"/>
    <col min="15" max="15" width="11.6640625" style="17" customWidth="1"/>
    <col min="16" max="16" width="6.4140625" style="38" customWidth="1"/>
    <col min="17" max="17" width="20.58203125" style="38" bestFit="1" customWidth="1"/>
    <col min="18" max="18" width="6.4140625" customWidth="1"/>
    <col min="19" max="19" width="8.08203125" customWidth="1"/>
    <col min="20" max="20" width="8.08203125" bestFit="1" customWidth="1"/>
    <col min="22" max="22" width="9.75" bestFit="1" customWidth="1"/>
    <col min="23" max="23" width="8.08203125" bestFit="1" customWidth="1"/>
    <col min="24" max="24" width="6.4140625" bestFit="1" customWidth="1"/>
    <col min="25" max="26" width="19" bestFit="1" customWidth="1"/>
    <col min="27" max="27" width="20.83203125" bestFit="1" customWidth="1"/>
    <col min="28" max="28" width="13.4140625" bestFit="1" customWidth="1"/>
    <col min="29" max="29" width="11.6640625" bestFit="1" customWidth="1"/>
    <col min="30" max="30" width="15.33203125" bestFit="1" customWidth="1"/>
    <col min="31" max="31" width="19" bestFit="1" customWidth="1"/>
    <col min="32" max="32" width="6.4140625" bestFit="1" customWidth="1"/>
    <col min="33" max="33" width="11.6640625" bestFit="1" customWidth="1"/>
    <col min="34" max="36" width="8.08203125" bestFit="1" customWidth="1"/>
  </cols>
  <sheetData>
    <row r="1" spans="1:28" s="28" customFormat="1" x14ac:dyDescent="0.3">
      <c r="A1" s="29"/>
      <c r="B1" s="29"/>
      <c r="C1" s="29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28" s="27" customFormat="1" x14ac:dyDescent="0.3">
      <c r="A2" s="30"/>
      <c r="B2" s="30"/>
      <c r="C2" s="30"/>
    </row>
    <row r="3" spans="1:28" x14ac:dyDescent="0.3">
      <c r="A3" s="2"/>
      <c r="B3" s="2"/>
      <c r="C3" s="2"/>
      <c r="D3" s="24" t="s">
        <v>270</v>
      </c>
      <c r="E3" s="24" t="s">
        <v>308</v>
      </c>
      <c r="F3" s="24" t="s">
        <v>309</v>
      </c>
      <c r="G3" s="24" t="s">
        <v>310</v>
      </c>
      <c r="H3" s="69" t="s">
        <v>279</v>
      </c>
      <c r="I3" s="70" t="s">
        <v>347</v>
      </c>
      <c r="J3" s="69" t="s">
        <v>311</v>
      </c>
      <c r="K3" s="69" t="s">
        <v>271</v>
      </c>
      <c r="L3" s="69" t="s">
        <v>274</v>
      </c>
      <c r="M3" s="69" t="s">
        <v>272</v>
      </c>
      <c r="N3" s="69" t="s">
        <v>273</v>
      </c>
      <c r="O3" s="69" t="s">
        <v>312</v>
      </c>
      <c r="P3" s="69" t="s">
        <v>275</v>
      </c>
      <c r="Q3" s="69" t="s">
        <v>313</v>
      </c>
      <c r="R3" s="69" t="s">
        <v>314</v>
      </c>
      <c r="S3" s="70" t="s">
        <v>286</v>
      </c>
      <c r="T3" s="71" t="s">
        <v>321</v>
      </c>
      <c r="U3" s="69"/>
      <c r="V3" s="24"/>
      <c r="W3" s="24"/>
      <c r="X3" s="24"/>
      <c r="Y3" s="32"/>
      <c r="Z3" s="41"/>
      <c r="AA3" s="41"/>
      <c r="AB3" s="36"/>
    </row>
    <row r="4" spans="1:28" x14ac:dyDescent="0.3">
      <c r="A4" s="2" t="s">
        <v>147</v>
      </c>
      <c r="B4" s="2" t="s">
        <v>148</v>
      </c>
      <c r="C4" s="2" t="s">
        <v>149</v>
      </c>
      <c r="D4" s="26" t="s">
        <v>315</v>
      </c>
      <c r="E4" s="26" t="s">
        <v>316</v>
      </c>
      <c r="F4" s="26">
        <v>1</v>
      </c>
      <c r="G4" s="26" t="s">
        <v>317</v>
      </c>
      <c r="H4" s="72" t="s">
        <v>315</v>
      </c>
      <c r="I4" s="72" t="s">
        <v>318</v>
      </c>
      <c r="J4" s="72" t="s">
        <v>315</v>
      </c>
      <c r="K4" s="72" t="s">
        <v>320</v>
      </c>
      <c r="L4" s="72" t="s">
        <v>320</v>
      </c>
      <c r="M4" s="73" t="s">
        <v>346</v>
      </c>
      <c r="N4" s="73" t="s">
        <v>346</v>
      </c>
      <c r="O4" s="73">
        <v>3</v>
      </c>
      <c r="P4" s="73" t="s">
        <v>320</v>
      </c>
      <c r="Q4" s="73">
        <v>4</v>
      </c>
      <c r="R4" s="73" t="s">
        <v>319</v>
      </c>
      <c r="S4" s="69"/>
      <c r="T4" s="69"/>
      <c r="U4" s="72"/>
      <c r="V4" s="26"/>
      <c r="W4" s="33"/>
      <c r="X4" s="33"/>
      <c r="Y4" s="33"/>
      <c r="Z4" s="33"/>
      <c r="AA4" s="24"/>
      <c r="AB4" s="24"/>
    </row>
    <row r="5" spans="1:28" x14ac:dyDescent="0.3">
      <c r="A5" s="4"/>
      <c r="B5" s="5"/>
      <c r="C5" s="3"/>
      <c r="D5" s="34" t="s">
        <v>280</v>
      </c>
      <c r="E5" s="41" t="s">
        <v>323</v>
      </c>
      <c r="F5" s="40" t="s">
        <v>322</v>
      </c>
      <c r="G5" s="54" t="s">
        <v>324</v>
      </c>
      <c r="H5" s="34" t="s">
        <v>281</v>
      </c>
      <c r="I5" s="41" t="s">
        <v>348</v>
      </c>
      <c r="J5" s="53" t="s">
        <v>278</v>
      </c>
      <c r="K5" s="34" t="s">
        <v>282</v>
      </c>
      <c r="L5" s="37" t="s">
        <v>79</v>
      </c>
      <c r="M5" s="35" t="s">
        <v>283</v>
      </c>
      <c r="N5" s="35" t="s">
        <v>284</v>
      </c>
      <c r="O5" s="53" t="s">
        <v>326</v>
      </c>
      <c r="P5" s="35" t="s">
        <v>285</v>
      </c>
      <c r="Q5" s="36" t="s">
        <v>79</v>
      </c>
      <c r="R5" s="55" t="s">
        <v>327</v>
      </c>
      <c r="S5" s="41" t="s">
        <v>286</v>
      </c>
      <c r="T5" s="36" t="s">
        <v>321</v>
      </c>
      <c r="U5" s="7"/>
      <c r="V5" s="34"/>
      <c r="W5" s="35"/>
      <c r="X5" s="35"/>
      <c r="Y5" s="35"/>
      <c r="Z5" s="35"/>
      <c r="AA5" s="41"/>
      <c r="AB5" s="36"/>
    </row>
    <row r="6" spans="1:28" x14ac:dyDescent="0.3">
      <c r="A6" s="6" t="s">
        <v>151</v>
      </c>
      <c r="B6" s="7" t="s">
        <v>1</v>
      </c>
      <c r="C6" s="82" t="s">
        <v>152</v>
      </c>
      <c r="D6" s="41">
        <v>0</v>
      </c>
      <c r="E6" s="41">
        <v>0</v>
      </c>
      <c r="F6" s="23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16">
        <v>0</v>
      </c>
      <c r="P6" s="41">
        <v>0</v>
      </c>
      <c r="Q6" s="41">
        <v>0</v>
      </c>
      <c r="R6" s="16">
        <v>0</v>
      </c>
      <c r="S6" s="16">
        <v>0</v>
      </c>
      <c r="T6" s="16">
        <v>0</v>
      </c>
    </row>
    <row r="7" spans="1:28" x14ac:dyDescent="0.3">
      <c r="A7" s="6" t="s">
        <v>153</v>
      </c>
      <c r="B7" s="7" t="s">
        <v>2</v>
      </c>
      <c r="C7" s="83"/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16">
        <v>0</v>
      </c>
      <c r="P7" s="41">
        <v>0</v>
      </c>
      <c r="Q7" s="41">
        <v>0</v>
      </c>
      <c r="R7" s="16">
        <v>0</v>
      </c>
      <c r="S7" s="16">
        <v>0</v>
      </c>
      <c r="T7" s="16">
        <v>0</v>
      </c>
    </row>
    <row r="8" spans="1:28" x14ac:dyDescent="0.3">
      <c r="A8" s="6" t="s">
        <v>154</v>
      </c>
      <c r="B8" s="7" t="s">
        <v>3</v>
      </c>
      <c r="C8" s="83"/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16">
        <v>0</v>
      </c>
      <c r="P8" s="41">
        <v>0</v>
      </c>
      <c r="Q8" s="41">
        <v>0</v>
      </c>
      <c r="R8" s="16">
        <v>0</v>
      </c>
      <c r="S8" s="16">
        <v>0</v>
      </c>
      <c r="T8" s="16">
        <v>0</v>
      </c>
    </row>
    <row r="9" spans="1:28" x14ac:dyDescent="0.3">
      <c r="A9" s="93" t="s">
        <v>155</v>
      </c>
      <c r="B9" s="7" t="s">
        <v>278</v>
      </c>
      <c r="C9" s="83"/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16">
        <v>0</v>
      </c>
      <c r="P9" s="41">
        <v>0</v>
      </c>
      <c r="Q9" s="41">
        <v>0</v>
      </c>
      <c r="R9" s="16">
        <v>0</v>
      </c>
      <c r="S9" s="16">
        <v>0</v>
      </c>
      <c r="T9" s="16">
        <v>0</v>
      </c>
    </row>
    <row r="10" spans="1:28" x14ac:dyDescent="0.3">
      <c r="A10" s="93"/>
      <c r="B10" s="7" t="s">
        <v>5</v>
      </c>
      <c r="C10" s="83"/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16">
        <v>0</v>
      </c>
      <c r="P10" s="41">
        <v>0</v>
      </c>
      <c r="Q10" s="41">
        <v>0</v>
      </c>
      <c r="R10" s="16">
        <v>0</v>
      </c>
      <c r="S10" s="16">
        <v>0</v>
      </c>
      <c r="T10" s="16">
        <v>0</v>
      </c>
    </row>
    <row r="11" spans="1:28" x14ac:dyDescent="0.3">
      <c r="A11" s="93"/>
      <c r="B11" s="7" t="s">
        <v>6</v>
      </c>
      <c r="C11" s="83"/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16">
        <v>0</v>
      </c>
      <c r="P11" s="41">
        <v>0</v>
      </c>
      <c r="Q11" s="41">
        <v>0</v>
      </c>
      <c r="R11" s="16">
        <v>0</v>
      </c>
      <c r="S11" s="16">
        <v>0</v>
      </c>
      <c r="T11" s="16">
        <v>0</v>
      </c>
    </row>
    <row r="12" spans="1:28" x14ac:dyDescent="0.3">
      <c r="A12" s="93"/>
      <c r="B12" s="7" t="s">
        <v>7</v>
      </c>
      <c r="C12" s="83"/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16">
        <v>0</v>
      </c>
      <c r="P12" s="41">
        <v>0</v>
      </c>
      <c r="Q12" s="41">
        <v>0</v>
      </c>
      <c r="R12" s="16">
        <v>0</v>
      </c>
      <c r="S12" s="16">
        <v>0</v>
      </c>
      <c r="T12" s="16">
        <v>0</v>
      </c>
    </row>
    <row r="13" spans="1:28" x14ac:dyDescent="0.3">
      <c r="A13" s="93"/>
      <c r="B13" s="7" t="s">
        <v>8</v>
      </c>
      <c r="C13" s="83"/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16">
        <v>0</v>
      </c>
      <c r="P13" s="41">
        <v>0</v>
      </c>
      <c r="Q13" s="41">
        <v>0</v>
      </c>
      <c r="R13" s="16">
        <v>0</v>
      </c>
      <c r="S13" s="16">
        <v>0</v>
      </c>
      <c r="T13" s="16">
        <v>0</v>
      </c>
    </row>
    <row r="14" spans="1:28" x14ac:dyDescent="0.3">
      <c r="A14" s="6" t="s">
        <v>9</v>
      </c>
      <c r="B14" s="7" t="s">
        <v>9</v>
      </c>
      <c r="C14" s="84"/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41">
        <v>1</v>
      </c>
      <c r="Q14" s="41">
        <v>1</v>
      </c>
      <c r="R14" s="41">
        <v>1</v>
      </c>
      <c r="S14" s="41">
        <v>1</v>
      </c>
      <c r="T14" s="41">
        <v>1</v>
      </c>
    </row>
    <row r="15" spans="1:28" x14ac:dyDescent="0.3">
      <c r="A15" s="6" t="s">
        <v>156</v>
      </c>
      <c r="B15" s="7" t="s">
        <v>10</v>
      </c>
      <c r="C15" s="9" t="s">
        <v>156</v>
      </c>
      <c r="D15" s="41">
        <v>0</v>
      </c>
      <c r="E15" s="8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8">
        <v>0</v>
      </c>
      <c r="L15" s="8">
        <v>0</v>
      </c>
      <c r="M15" s="41">
        <v>0</v>
      </c>
      <c r="N15" s="41">
        <v>0</v>
      </c>
      <c r="O15" s="16">
        <v>0</v>
      </c>
      <c r="P15" s="41">
        <v>0</v>
      </c>
      <c r="Q15" s="8">
        <v>0</v>
      </c>
      <c r="R15" s="16">
        <v>0</v>
      </c>
      <c r="S15" s="16">
        <v>0</v>
      </c>
      <c r="T15" s="16">
        <v>0</v>
      </c>
    </row>
    <row r="16" spans="1:28" x14ac:dyDescent="0.3">
      <c r="A16" s="6" t="s">
        <v>157</v>
      </c>
      <c r="B16" s="7" t="s">
        <v>11</v>
      </c>
      <c r="C16" s="9" t="s">
        <v>157</v>
      </c>
      <c r="D16" s="41">
        <v>0</v>
      </c>
      <c r="E16" s="8">
        <v>0</v>
      </c>
      <c r="F16" s="41">
        <v>0</v>
      </c>
      <c r="G16" s="41">
        <v>0</v>
      </c>
      <c r="H16" s="8">
        <v>0</v>
      </c>
      <c r="I16" s="41">
        <v>0</v>
      </c>
      <c r="J16" s="41">
        <v>0</v>
      </c>
      <c r="K16" s="41">
        <v>0</v>
      </c>
      <c r="L16" s="8">
        <v>0</v>
      </c>
      <c r="M16" s="41">
        <v>0</v>
      </c>
      <c r="N16" s="41">
        <v>0</v>
      </c>
      <c r="O16" s="16">
        <v>0</v>
      </c>
      <c r="P16" s="41">
        <v>0</v>
      </c>
      <c r="Q16" s="8">
        <v>0</v>
      </c>
      <c r="R16" s="16">
        <v>0</v>
      </c>
      <c r="S16" s="16">
        <v>0</v>
      </c>
      <c r="T16" s="16">
        <v>0</v>
      </c>
    </row>
    <row r="17" spans="1:20" x14ac:dyDescent="0.3">
      <c r="A17" s="6" t="s">
        <v>158</v>
      </c>
      <c r="B17" s="7" t="s">
        <v>12</v>
      </c>
      <c r="C17" s="82" t="s">
        <v>159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8">
        <v>0</v>
      </c>
      <c r="M17" s="41">
        <v>0</v>
      </c>
      <c r="N17" s="41">
        <v>0</v>
      </c>
      <c r="O17" s="16">
        <v>0</v>
      </c>
      <c r="P17" s="41">
        <v>0</v>
      </c>
      <c r="Q17" s="8">
        <v>0</v>
      </c>
      <c r="R17" s="16">
        <v>0</v>
      </c>
      <c r="S17" s="16">
        <v>0</v>
      </c>
      <c r="T17" s="16">
        <v>0</v>
      </c>
    </row>
    <row r="18" spans="1:20" x14ac:dyDescent="0.3">
      <c r="A18" s="6" t="s">
        <v>160</v>
      </c>
      <c r="B18" s="7" t="s">
        <v>13</v>
      </c>
      <c r="C18" s="84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8">
        <v>0</v>
      </c>
      <c r="M18" s="41">
        <v>0</v>
      </c>
      <c r="N18" s="41">
        <v>0</v>
      </c>
      <c r="O18" s="16">
        <v>0</v>
      </c>
      <c r="P18" s="41">
        <v>0</v>
      </c>
      <c r="Q18" s="8">
        <v>0</v>
      </c>
      <c r="R18" s="16">
        <v>0</v>
      </c>
      <c r="S18" s="16">
        <v>0</v>
      </c>
      <c r="T18" s="16">
        <v>0</v>
      </c>
    </row>
    <row r="19" spans="1:20" x14ac:dyDescent="0.3">
      <c r="A19" s="6" t="s">
        <v>161</v>
      </c>
      <c r="B19" s="7" t="s">
        <v>14</v>
      </c>
      <c r="C19" s="82" t="s">
        <v>162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16">
        <v>0</v>
      </c>
      <c r="P19" s="41">
        <v>0</v>
      </c>
      <c r="Q19" s="41">
        <v>0</v>
      </c>
      <c r="R19" s="16">
        <v>0</v>
      </c>
      <c r="S19" s="16">
        <v>0</v>
      </c>
      <c r="T19" s="16">
        <v>0</v>
      </c>
    </row>
    <row r="20" spans="1:20" x14ac:dyDescent="0.3">
      <c r="A20" s="6" t="s">
        <v>163</v>
      </c>
      <c r="B20" s="7" t="s">
        <v>15</v>
      </c>
      <c r="C20" s="84"/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16">
        <v>0</v>
      </c>
      <c r="P20" s="41">
        <v>0</v>
      </c>
      <c r="Q20" s="41">
        <v>0</v>
      </c>
      <c r="R20" s="16">
        <v>0</v>
      </c>
      <c r="S20" s="16">
        <v>0</v>
      </c>
      <c r="T20" s="16">
        <v>0</v>
      </c>
    </row>
    <row r="21" spans="1:20" x14ac:dyDescent="0.3">
      <c r="A21" s="87" t="s">
        <v>164</v>
      </c>
      <c r="B21" s="7" t="s">
        <v>16</v>
      </c>
      <c r="C21" s="82" t="s">
        <v>165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16">
        <v>0</v>
      </c>
      <c r="P21" s="41">
        <v>0</v>
      </c>
      <c r="Q21" s="41">
        <v>0</v>
      </c>
      <c r="R21" s="16">
        <v>0</v>
      </c>
      <c r="S21" s="16">
        <v>0</v>
      </c>
      <c r="T21" s="16">
        <v>0</v>
      </c>
    </row>
    <row r="22" spans="1:20" x14ac:dyDescent="0.3">
      <c r="A22" s="88"/>
      <c r="B22" s="7" t="s">
        <v>276</v>
      </c>
      <c r="C22" s="83"/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16">
        <v>0</v>
      </c>
      <c r="P22" s="41">
        <v>0</v>
      </c>
      <c r="Q22" s="41">
        <v>0</v>
      </c>
      <c r="R22" s="16">
        <v>0</v>
      </c>
      <c r="S22" s="16">
        <v>0</v>
      </c>
      <c r="T22" s="16">
        <v>0</v>
      </c>
    </row>
    <row r="23" spans="1:20" x14ac:dyDescent="0.3">
      <c r="A23" s="88"/>
      <c r="B23" s="7" t="s">
        <v>18</v>
      </c>
      <c r="C23" s="83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16">
        <v>0</v>
      </c>
      <c r="P23" s="41">
        <v>0</v>
      </c>
      <c r="Q23" s="41">
        <v>0</v>
      </c>
      <c r="R23" s="16">
        <v>0</v>
      </c>
      <c r="S23" s="16">
        <v>0</v>
      </c>
      <c r="T23" s="16">
        <v>0</v>
      </c>
    </row>
    <row r="24" spans="1:20" x14ac:dyDescent="0.3">
      <c r="A24" s="88"/>
      <c r="B24" s="7" t="s">
        <v>19</v>
      </c>
      <c r="C24" s="83"/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16">
        <v>0</v>
      </c>
      <c r="P24" s="41">
        <v>0</v>
      </c>
      <c r="Q24" s="41">
        <v>0</v>
      </c>
      <c r="R24" s="16">
        <v>0</v>
      </c>
      <c r="S24" s="16">
        <v>0</v>
      </c>
      <c r="T24" s="16">
        <v>0</v>
      </c>
    </row>
    <row r="25" spans="1:20" x14ac:dyDescent="0.3">
      <c r="A25" s="88"/>
      <c r="B25" s="7" t="s">
        <v>20</v>
      </c>
      <c r="C25" s="83"/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16">
        <v>0</v>
      </c>
      <c r="P25" s="41">
        <v>0</v>
      </c>
      <c r="Q25" s="41">
        <v>0</v>
      </c>
      <c r="R25" s="16">
        <v>0</v>
      </c>
      <c r="S25" s="16">
        <v>0</v>
      </c>
      <c r="T25" s="16">
        <v>0</v>
      </c>
    </row>
    <row r="26" spans="1:20" x14ac:dyDescent="0.3">
      <c r="A26" s="88"/>
      <c r="B26" s="7" t="s">
        <v>287</v>
      </c>
      <c r="C26" s="83"/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16">
        <v>0</v>
      </c>
      <c r="P26" s="41">
        <v>0</v>
      </c>
      <c r="Q26" s="41">
        <v>0</v>
      </c>
      <c r="R26" s="16">
        <v>0</v>
      </c>
      <c r="S26" s="16">
        <v>0</v>
      </c>
      <c r="T26" s="16">
        <v>0</v>
      </c>
    </row>
    <row r="27" spans="1:20" x14ac:dyDescent="0.3">
      <c r="A27" s="88"/>
      <c r="B27" s="7" t="s">
        <v>22</v>
      </c>
      <c r="C27" s="83"/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16">
        <v>0</v>
      </c>
      <c r="P27" s="41">
        <v>0</v>
      </c>
      <c r="Q27" s="41">
        <v>0</v>
      </c>
      <c r="R27" s="16">
        <v>0</v>
      </c>
      <c r="S27" s="16">
        <v>0</v>
      </c>
      <c r="T27" s="16">
        <v>0</v>
      </c>
    </row>
    <row r="28" spans="1:20" x14ac:dyDescent="0.3">
      <c r="A28" s="93" t="s">
        <v>166</v>
      </c>
      <c r="B28" s="7" t="s">
        <v>23</v>
      </c>
      <c r="C28" s="83"/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16">
        <v>0</v>
      </c>
      <c r="P28" s="41">
        <v>0</v>
      </c>
      <c r="Q28" s="41">
        <v>0</v>
      </c>
      <c r="R28" s="16">
        <v>0</v>
      </c>
      <c r="S28" s="16">
        <v>0</v>
      </c>
      <c r="T28" s="16">
        <v>0</v>
      </c>
    </row>
    <row r="29" spans="1:20" x14ac:dyDescent="0.3">
      <c r="A29" s="93"/>
      <c r="B29" s="7" t="s">
        <v>24</v>
      </c>
      <c r="C29" s="83"/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16">
        <v>0</v>
      </c>
      <c r="P29" s="41">
        <v>0</v>
      </c>
      <c r="Q29" s="41">
        <v>0</v>
      </c>
      <c r="R29" s="16">
        <v>0</v>
      </c>
      <c r="S29" s="16">
        <v>0</v>
      </c>
      <c r="T29" s="16">
        <v>0</v>
      </c>
    </row>
    <row r="30" spans="1:20" x14ac:dyDescent="0.3">
      <c r="A30" s="93"/>
      <c r="B30" s="7" t="s">
        <v>25</v>
      </c>
      <c r="C30" s="83"/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16">
        <v>0</v>
      </c>
      <c r="P30" s="41">
        <v>0</v>
      </c>
      <c r="Q30" s="41">
        <v>0</v>
      </c>
      <c r="R30" s="16">
        <v>0</v>
      </c>
      <c r="S30" s="16">
        <v>0</v>
      </c>
      <c r="T30" s="16">
        <v>0</v>
      </c>
    </row>
    <row r="31" spans="1:20" x14ac:dyDescent="0.3">
      <c r="A31" s="93"/>
      <c r="B31" s="7" t="s">
        <v>26</v>
      </c>
      <c r="C31" s="83"/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16">
        <v>0</v>
      </c>
      <c r="P31" s="41">
        <v>0</v>
      </c>
      <c r="Q31" s="41">
        <v>0</v>
      </c>
      <c r="R31" s="16">
        <v>0</v>
      </c>
      <c r="S31" s="16">
        <v>0</v>
      </c>
      <c r="T31" s="16">
        <v>0</v>
      </c>
    </row>
    <row r="32" spans="1:20" x14ac:dyDescent="0.3">
      <c r="A32" s="87" t="s">
        <v>167</v>
      </c>
      <c r="B32" s="7" t="s">
        <v>27</v>
      </c>
      <c r="C32" s="83"/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16">
        <v>0</v>
      </c>
      <c r="P32" s="41">
        <v>0</v>
      </c>
      <c r="Q32" s="41">
        <v>0</v>
      </c>
      <c r="R32" s="16">
        <v>0</v>
      </c>
      <c r="S32" s="16">
        <v>0</v>
      </c>
      <c r="T32" s="16">
        <v>0</v>
      </c>
    </row>
    <row r="33" spans="1:20" x14ac:dyDescent="0.3">
      <c r="A33" s="88"/>
      <c r="B33" s="7" t="s">
        <v>28</v>
      </c>
      <c r="C33" s="83"/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16">
        <v>0</v>
      </c>
      <c r="P33" s="41">
        <v>0</v>
      </c>
      <c r="Q33" s="41">
        <v>0</v>
      </c>
      <c r="R33" s="16">
        <v>0</v>
      </c>
      <c r="S33" s="16">
        <v>0</v>
      </c>
      <c r="T33" s="16">
        <v>0</v>
      </c>
    </row>
    <row r="34" spans="1:20" x14ac:dyDescent="0.3">
      <c r="A34" s="89"/>
      <c r="B34" s="7" t="s">
        <v>29</v>
      </c>
      <c r="C34" s="83"/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16">
        <v>0</v>
      </c>
      <c r="P34" s="41">
        <v>0</v>
      </c>
      <c r="Q34" s="41">
        <v>0</v>
      </c>
      <c r="R34" s="16">
        <v>0</v>
      </c>
      <c r="S34" s="16">
        <v>0</v>
      </c>
      <c r="T34" s="16">
        <v>0</v>
      </c>
    </row>
    <row r="35" spans="1:20" x14ac:dyDescent="0.3">
      <c r="A35" s="6" t="s">
        <v>168</v>
      </c>
      <c r="B35" s="7" t="s">
        <v>30</v>
      </c>
      <c r="C35" s="84"/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16">
        <v>0</v>
      </c>
      <c r="P35" s="41">
        <v>0</v>
      </c>
      <c r="Q35" s="41">
        <v>0</v>
      </c>
      <c r="R35" s="16">
        <v>0</v>
      </c>
      <c r="S35" s="16">
        <v>0</v>
      </c>
      <c r="T35" s="16">
        <v>0</v>
      </c>
    </row>
    <row r="36" spans="1:20" x14ac:dyDescent="0.3">
      <c r="A36" s="87" t="s">
        <v>169</v>
      </c>
      <c r="B36" s="7" t="s">
        <v>31</v>
      </c>
      <c r="C36" s="82" t="s">
        <v>169</v>
      </c>
      <c r="D36" s="41">
        <v>0</v>
      </c>
      <c r="E36" s="41">
        <v>0</v>
      </c>
      <c r="F36" s="41">
        <v>1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16">
        <v>0</v>
      </c>
      <c r="P36" s="41">
        <v>0</v>
      </c>
      <c r="Q36" s="41">
        <v>0</v>
      </c>
      <c r="R36" s="16">
        <v>0</v>
      </c>
      <c r="S36" s="16">
        <v>0</v>
      </c>
      <c r="T36" s="16">
        <v>0</v>
      </c>
    </row>
    <row r="37" spans="1:20" x14ac:dyDescent="0.3">
      <c r="A37" s="88"/>
      <c r="B37" s="7" t="s">
        <v>32</v>
      </c>
      <c r="C37" s="83"/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16">
        <v>0</v>
      </c>
      <c r="P37" s="41">
        <v>0</v>
      </c>
      <c r="Q37" s="41">
        <v>0</v>
      </c>
      <c r="R37" s="16">
        <v>0</v>
      </c>
      <c r="S37" s="16">
        <v>0</v>
      </c>
      <c r="T37" s="16">
        <v>0</v>
      </c>
    </row>
    <row r="38" spans="1:20" x14ac:dyDescent="0.3">
      <c r="A38" s="88"/>
      <c r="B38" s="7" t="s">
        <v>33</v>
      </c>
      <c r="C38" s="83"/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16">
        <v>0</v>
      </c>
      <c r="P38" s="41">
        <v>0</v>
      </c>
      <c r="Q38" s="41">
        <v>0</v>
      </c>
      <c r="R38" s="16">
        <v>0</v>
      </c>
      <c r="S38" s="16">
        <v>0</v>
      </c>
      <c r="T38" s="16">
        <v>0</v>
      </c>
    </row>
    <row r="39" spans="1:20" x14ac:dyDescent="0.3">
      <c r="A39" s="88"/>
      <c r="B39" s="7" t="s">
        <v>34</v>
      </c>
      <c r="C39" s="83"/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16">
        <v>0</v>
      </c>
      <c r="P39" s="41">
        <v>0</v>
      </c>
      <c r="Q39" s="41">
        <v>0</v>
      </c>
      <c r="R39" s="16">
        <v>0</v>
      </c>
      <c r="S39" s="16">
        <v>0</v>
      </c>
      <c r="T39" s="16">
        <v>0</v>
      </c>
    </row>
    <row r="40" spans="1:20" x14ac:dyDescent="0.3">
      <c r="A40" s="89"/>
      <c r="B40" s="7" t="s">
        <v>35</v>
      </c>
      <c r="C40" s="84"/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16">
        <v>0</v>
      </c>
      <c r="P40" s="41">
        <v>0</v>
      </c>
      <c r="Q40" s="41">
        <v>0</v>
      </c>
      <c r="R40" s="16">
        <v>0</v>
      </c>
      <c r="S40" s="16">
        <v>0</v>
      </c>
      <c r="T40" s="16">
        <v>0</v>
      </c>
    </row>
    <row r="41" spans="1:20" x14ac:dyDescent="0.3">
      <c r="A41" s="6" t="s">
        <v>170</v>
      </c>
      <c r="B41" s="7" t="s">
        <v>36</v>
      </c>
      <c r="C41" s="82" t="s">
        <v>171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16">
        <v>0</v>
      </c>
      <c r="P41" s="41">
        <v>0</v>
      </c>
      <c r="Q41" s="41">
        <v>0</v>
      </c>
      <c r="R41" s="16">
        <v>0</v>
      </c>
      <c r="S41" s="16">
        <v>0</v>
      </c>
      <c r="T41" s="16">
        <v>0</v>
      </c>
    </row>
    <row r="42" spans="1:20" x14ac:dyDescent="0.3">
      <c r="A42" s="87" t="s">
        <v>172</v>
      </c>
      <c r="B42" s="7" t="s">
        <v>37</v>
      </c>
      <c r="C42" s="83"/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16">
        <v>0</v>
      </c>
      <c r="P42" s="41">
        <v>0</v>
      </c>
      <c r="Q42" s="41">
        <v>0</v>
      </c>
      <c r="R42" s="16">
        <v>0</v>
      </c>
      <c r="S42" s="16">
        <v>0</v>
      </c>
      <c r="T42" s="16">
        <v>0</v>
      </c>
    </row>
    <row r="43" spans="1:20" x14ac:dyDescent="0.3">
      <c r="A43" s="89"/>
      <c r="B43" s="7" t="s">
        <v>38</v>
      </c>
      <c r="C43" s="84"/>
      <c r="D43" s="41">
        <v>0</v>
      </c>
      <c r="E43" s="41">
        <v>0</v>
      </c>
      <c r="F43" s="41">
        <v>0</v>
      </c>
      <c r="G43" s="41">
        <v>1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16">
        <v>0</v>
      </c>
      <c r="P43" s="41">
        <v>0</v>
      </c>
      <c r="Q43" s="41">
        <v>0</v>
      </c>
      <c r="R43" s="16">
        <v>0</v>
      </c>
      <c r="S43" s="16">
        <v>0</v>
      </c>
      <c r="T43" s="16">
        <v>1</v>
      </c>
    </row>
    <row r="44" spans="1:20" x14ac:dyDescent="0.3">
      <c r="A44" s="6" t="s">
        <v>173</v>
      </c>
      <c r="B44" s="7" t="s">
        <v>322</v>
      </c>
      <c r="C44" s="82" t="s">
        <v>174</v>
      </c>
      <c r="D44" s="41">
        <v>0</v>
      </c>
      <c r="E44" s="41">
        <v>1</v>
      </c>
      <c r="F44" s="41">
        <v>0</v>
      </c>
      <c r="G44" s="41">
        <v>0</v>
      </c>
      <c r="H44" s="41">
        <v>0</v>
      </c>
      <c r="I44" s="41">
        <v>1</v>
      </c>
      <c r="J44" s="41">
        <v>0</v>
      </c>
      <c r="K44" s="41">
        <v>0</v>
      </c>
      <c r="L44" s="41">
        <v>0</v>
      </c>
      <c r="M44" s="41">
        <v>0</v>
      </c>
      <c r="N44" s="41">
        <v>1</v>
      </c>
      <c r="O44" s="16">
        <v>0</v>
      </c>
      <c r="P44" s="41">
        <v>0</v>
      </c>
      <c r="Q44" s="41">
        <v>0</v>
      </c>
      <c r="R44" s="16">
        <v>0</v>
      </c>
      <c r="S44" s="16">
        <v>0</v>
      </c>
      <c r="T44" s="16">
        <v>0</v>
      </c>
    </row>
    <row r="45" spans="1:20" x14ac:dyDescent="0.3">
      <c r="A45" s="6" t="s">
        <v>175</v>
      </c>
      <c r="B45" s="7" t="s">
        <v>40</v>
      </c>
      <c r="C45" s="84"/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16">
        <v>0</v>
      </c>
      <c r="P45" s="41">
        <v>0</v>
      </c>
      <c r="Q45" s="41">
        <v>0</v>
      </c>
      <c r="R45" s="16">
        <v>0</v>
      </c>
      <c r="S45" s="16">
        <v>0</v>
      </c>
      <c r="T45" s="16">
        <v>0</v>
      </c>
    </row>
    <row r="46" spans="1:20" x14ac:dyDescent="0.3">
      <c r="A46" s="6" t="s">
        <v>176</v>
      </c>
      <c r="B46" s="7" t="s">
        <v>41</v>
      </c>
      <c r="C46" s="82" t="s">
        <v>177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1</v>
      </c>
      <c r="J46" s="41">
        <v>0</v>
      </c>
      <c r="K46" s="41">
        <v>0</v>
      </c>
      <c r="L46" s="41">
        <v>0</v>
      </c>
      <c r="M46" s="41">
        <v>0</v>
      </c>
      <c r="N46" s="41">
        <v>1</v>
      </c>
      <c r="O46" s="16">
        <v>1</v>
      </c>
      <c r="P46" s="41">
        <v>0</v>
      </c>
      <c r="Q46" s="41">
        <v>0</v>
      </c>
      <c r="R46" s="16">
        <v>0</v>
      </c>
      <c r="S46" s="16">
        <v>0</v>
      </c>
      <c r="T46" s="16">
        <v>0</v>
      </c>
    </row>
    <row r="47" spans="1:20" x14ac:dyDescent="0.3">
      <c r="A47" s="6" t="s">
        <v>178</v>
      </c>
      <c r="B47" s="7" t="s">
        <v>42</v>
      </c>
      <c r="C47" s="83"/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1</v>
      </c>
      <c r="J47" s="41">
        <v>0</v>
      </c>
      <c r="K47" s="41">
        <v>0</v>
      </c>
      <c r="L47" s="41">
        <v>0</v>
      </c>
      <c r="M47" s="41">
        <v>1</v>
      </c>
      <c r="N47" s="41">
        <v>0</v>
      </c>
      <c r="O47" s="16">
        <v>0</v>
      </c>
      <c r="P47" s="41">
        <v>0</v>
      </c>
      <c r="Q47" s="41">
        <v>0</v>
      </c>
      <c r="R47" s="16">
        <v>0</v>
      </c>
      <c r="S47" s="16">
        <v>0</v>
      </c>
      <c r="T47" s="16">
        <v>0</v>
      </c>
    </row>
    <row r="48" spans="1:20" x14ac:dyDescent="0.3">
      <c r="A48" s="87" t="s">
        <v>179</v>
      </c>
      <c r="B48" s="7" t="s">
        <v>43</v>
      </c>
      <c r="C48" s="83"/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16">
        <v>0</v>
      </c>
      <c r="P48" s="41">
        <v>0</v>
      </c>
      <c r="Q48" s="41">
        <v>0</v>
      </c>
      <c r="R48" s="16">
        <v>0</v>
      </c>
      <c r="S48" s="16">
        <v>0</v>
      </c>
      <c r="T48" s="16">
        <v>0</v>
      </c>
    </row>
    <row r="49" spans="1:20" x14ac:dyDescent="0.3">
      <c r="A49" s="89"/>
      <c r="B49" s="7" t="s">
        <v>44</v>
      </c>
      <c r="C49" s="84"/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16">
        <v>0</v>
      </c>
      <c r="P49" s="41">
        <v>0</v>
      </c>
      <c r="Q49" s="41">
        <v>0</v>
      </c>
      <c r="R49" s="16">
        <v>0</v>
      </c>
      <c r="S49" s="16">
        <v>0</v>
      </c>
      <c r="T49" s="16">
        <v>0</v>
      </c>
    </row>
    <row r="50" spans="1:20" x14ac:dyDescent="0.3">
      <c r="A50" s="87" t="s">
        <v>180</v>
      </c>
      <c r="B50" s="7" t="s">
        <v>45</v>
      </c>
      <c r="C50" s="82" t="s">
        <v>181</v>
      </c>
      <c r="D50" s="41">
        <v>0</v>
      </c>
      <c r="E50" s="8">
        <v>0</v>
      </c>
      <c r="F50" s="41">
        <v>0</v>
      </c>
      <c r="G50" s="8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16">
        <v>1</v>
      </c>
      <c r="P50" s="41">
        <v>0</v>
      </c>
      <c r="Q50" s="41">
        <v>0</v>
      </c>
      <c r="R50" s="16">
        <v>0</v>
      </c>
      <c r="S50" s="16">
        <v>0</v>
      </c>
      <c r="T50" s="16">
        <v>0</v>
      </c>
    </row>
    <row r="51" spans="1:20" x14ac:dyDescent="0.3">
      <c r="A51" s="89"/>
      <c r="B51" s="7" t="s">
        <v>46</v>
      </c>
      <c r="C51" s="84"/>
      <c r="D51" s="41">
        <v>0</v>
      </c>
      <c r="E51" s="8">
        <v>0</v>
      </c>
      <c r="F51" s="41">
        <v>0</v>
      </c>
      <c r="G51" s="8">
        <v>0</v>
      </c>
      <c r="H51" s="41">
        <v>0</v>
      </c>
      <c r="I51" s="41">
        <v>0</v>
      </c>
      <c r="J51" s="41">
        <v>0</v>
      </c>
      <c r="K51" s="8">
        <v>0</v>
      </c>
      <c r="L51" s="41">
        <v>0</v>
      </c>
      <c r="M51" s="41">
        <v>0</v>
      </c>
      <c r="N51" s="41">
        <v>0</v>
      </c>
      <c r="O51" s="16">
        <v>0</v>
      </c>
      <c r="P51" s="41">
        <v>0</v>
      </c>
      <c r="Q51" s="41">
        <v>0</v>
      </c>
      <c r="R51" s="16">
        <v>0</v>
      </c>
      <c r="S51" s="16">
        <v>0</v>
      </c>
      <c r="T51" s="16">
        <v>0</v>
      </c>
    </row>
    <row r="52" spans="1:20" x14ac:dyDescent="0.3">
      <c r="A52" s="87" t="s">
        <v>182</v>
      </c>
      <c r="B52" s="7" t="s">
        <v>47</v>
      </c>
      <c r="C52" s="82" t="s">
        <v>183</v>
      </c>
      <c r="D52" s="41">
        <v>0</v>
      </c>
      <c r="E52" s="41">
        <v>0</v>
      </c>
      <c r="F52" s="41">
        <v>0</v>
      </c>
      <c r="G52" s="41">
        <v>0</v>
      </c>
      <c r="H52" s="8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16">
        <v>0</v>
      </c>
      <c r="P52" s="41">
        <v>0</v>
      </c>
      <c r="Q52" s="41">
        <v>0</v>
      </c>
      <c r="R52" s="16">
        <v>0</v>
      </c>
      <c r="S52" s="16">
        <v>0</v>
      </c>
      <c r="T52" s="16">
        <v>0</v>
      </c>
    </row>
    <row r="53" spans="1:20" x14ac:dyDescent="0.3">
      <c r="A53" s="88"/>
      <c r="B53" s="7" t="s">
        <v>48</v>
      </c>
      <c r="C53" s="83"/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16">
        <v>0</v>
      </c>
      <c r="P53" s="41">
        <v>0</v>
      </c>
      <c r="Q53" s="41">
        <v>0</v>
      </c>
      <c r="R53" s="16">
        <v>0</v>
      </c>
      <c r="S53" s="16">
        <v>0</v>
      </c>
      <c r="T53" s="16">
        <v>0</v>
      </c>
    </row>
    <row r="54" spans="1:20" x14ac:dyDescent="0.3">
      <c r="A54" s="88"/>
      <c r="B54" s="7" t="s">
        <v>49</v>
      </c>
      <c r="C54" s="83"/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16">
        <v>0</v>
      </c>
      <c r="P54" s="41">
        <v>0</v>
      </c>
      <c r="Q54" s="41">
        <v>0</v>
      </c>
      <c r="R54" s="16">
        <v>0</v>
      </c>
      <c r="S54" s="16">
        <v>0</v>
      </c>
      <c r="T54" s="16">
        <v>0</v>
      </c>
    </row>
    <row r="55" spans="1:20" x14ac:dyDescent="0.3">
      <c r="A55" s="88"/>
      <c r="B55" s="7" t="s">
        <v>50</v>
      </c>
      <c r="C55" s="83"/>
      <c r="D55" s="41">
        <v>0</v>
      </c>
      <c r="E55" s="41">
        <v>0</v>
      </c>
      <c r="F55" s="41">
        <v>1</v>
      </c>
      <c r="G55" s="41">
        <v>0</v>
      </c>
      <c r="H55" s="41">
        <v>1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16">
        <v>1</v>
      </c>
      <c r="P55" s="41">
        <v>0</v>
      </c>
      <c r="Q55" s="41">
        <v>0</v>
      </c>
      <c r="R55" s="16">
        <v>1</v>
      </c>
      <c r="S55" s="16">
        <v>0</v>
      </c>
      <c r="T55" s="16">
        <v>0</v>
      </c>
    </row>
    <row r="56" spans="1:20" x14ac:dyDescent="0.3">
      <c r="A56" s="88"/>
      <c r="B56" s="7" t="s">
        <v>51</v>
      </c>
      <c r="C56" s="83"/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8">
        <v>0</v>
      </c>
      <c r="M56" s="41">
        <v>0</v>
      </c>
      <c r="N56" s="41">
        <v>0</v>
      </c>
      <c r="O56" s="16">
        <v>0</v>
      </c>
      <c r="P56" s="8">
        <v>0</v>
      </c>
      <c r="Q56" s="8">
        <v>0</v>
      </c>
      <c r="R56" s="16">
        <v>0</v>
      </c>
      <c r="S56" s="16">
        <v>0</v>
      </c>
      <c r="T56" s="16">
        <v>0</v>
      </c>
    </row>
    <row r="57" spans="1:20" x14ac:dyDescent="0.3">
      <c r="A57" s="88"/>
      <c r="B57" s="7" t="s">
        <v>52</v>
      </c>
      <c r="C57" s="83"/>
      <c r="D57" s="41">
        <v>0</v>
      </c>
      <c r="E57" s="41">
        <v>1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16">
        <v>0</v>
      </c>
      <c r="P57" s="41">
        <v>0</v>
      </c>
      <c r="Q57" s="41">
        <v>0</v>
      </c>
      <c r="R57" s="16">
        <v>0</v>
      </c>
      <c r="S57" s="16">
        <v>0</v>
      </c>
      <c r="T57" s="16">
        <v>0</v>
      </c>
    </row>
    <row r="58" spans="1:20" x14ac:dyDescent="0.3">
      <c r="A58" s="89"/>
      <c r="B58" s="7" t="s">
        <v>53</v>
      </c>
      <c r="C58" s="83"/>
      <c r="D58" s="41">
        <v>1</v>
      </c>
      <c r="E58" s="41">
        <v>0</v>
      </c>
      <c r="F58" s="41">
        <v>0</v>
      </c>
      <c r="G58" s="41">
        <v>0</v>
      </c>
      <c r="H58" s="41">
        <v>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16">
        <v>0</v>
      </c>
      <c r="P58" s="41">
        <v>0</v>
      </c>
      <c r="Q58" s="41">
        <v>0</v>
      </c>
      <c r="R58" s="16">
        <v>0</v>
      </c>
      <c r="S58" s="16">
        <v>0</v>
      </c>
      <c r="T58" s="16">
        <v>0</v>
      </c>
    </row>
    <row r="59" spans="1:20" x14ac:dyDescent="0.3">
      <c r="A59" s="6" t="s">
        <v>184</v>
      </c>
      <c r="B59" s="7" t="s">
        <v>54</v>
      </c>
      <c r="C59" s="83"/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16">
        <v>0</v>
      </c>
      <c r="P59" s="41">
        <v>0</v>
      </c>
      <c r="Q59" s="41">
        <v>0</v>
      </c>
      <c r="R59" s="16">
        <v>0</v>
      </c>
      <c r="S59" s="16">
        <v>0</v>
      </c>
      <c r="T59" s="16">
        <v>0</v>
      </c>
    </row>
    <row r="60" spans="1:20" x14ac:dyDescent="0.3">
      <c r="A60" s="6" t="s">
        <v>185</v>
      </c>
      <c r="B60" s="7" t="s">
        <v>55</v>
      </c>
      <c r="C60" s="83"/>
      <c r="D60" s="41">
        <v>1</v>
      </c>
      <c r="E60" s="41">
        <v>0</v>
      </c>
      <c r="F60" s="41">
        <v>0</v>
      </c>
      <c r="G60" s="41">
        <v>0</v>
      </c>
      <c r="H60" s="41">
        <v>1</v>
      </c>
      <c r="I60" s="41">
        <v>0</v>
      </c>
      <c r="J60" s="41">
        <v>0</v>
      </c>
      <c r="K60" s="41">
        <v>0</v>
      </c>
      <c r="L60" s="41">
        <v>0</v>
      </c>
      <c r="M60" s="41">
        <v>1</v>
      </c>
      <c r="N60" s="41">
        <v>0</v>
      </c>
      <c r="O60" s="16">
        <v>0</v>
      </c>
      <c r="P60" s="41">
        <v>0</v>
      </c>
      <c r="Q60" s="41">
        <v>0</v>
      </c>
      <c r="R60" s="16">
        <v>0</v>
      </c>
      <c r="S60" s="16">
        <v>0</v>
      </c>
      <c r="T60" s="16">
        <v>0</v>
      </c>
    </row>
    <row r="61" spans="1:20" x14ac:dyDescent="0.3">
      <c r="A61" s="87" t="s">
        <v>186</v>
      </c>
      <c r="B61" s="7" t="s">
        <v>56</v>
      </c>
      <c r="C61" s="83"/>
      <c r="D61" s="41">
        <v>0</v>
      </c>
      <c r="E61" s="41">
        <v>0</v>
      </c>
      <c r="F61" s="41">
        <v>0</v>
      </c>
      <c r="G61" s="41">
        <v>0</v>
      </c>
      <c r="H61" s="41">
        <v>1</v>
      </c>
      <c r="I61" s="41">
        <v>1</v>
      </c>
      <c r="J61" s="41">
        <v>0</v>
      </c>
      <c r="K61" s="41">
        <v>1</v>
      </c>
      <c r="L61" s="8">
        <v>0</v>
      </c>
      <c r="M61" s="41">
        <v>0</v>
      </c>
      <c r="N61" s="41">
        <v>0</v>
      </c>
      <c r="O61" s="16">
        <v>0</v>
      </c>
      <c r="P61" s="41">
        <v>0</v>
      </c>
      <c r="Q61" s="8">
        <v>0</v>
      </c>
      <c r="R61" s="16">
        <v>0</v>
      </c>
      <c r="S61" s="16">
        <v>0</v>
      </c>
      <c r="T61" s="16">
        <v>0</v>
      </c>
    </row>
    <row r="62" spans="1:20" x14ac:dyDescent="0.3">
      <c r="A62" s="89"/>
      <c r="B62" s="7" t="s">
        <v>0</v>
      </c>
      <c r="C62" s="84"/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</row>
    <row r="63" spans="1:20" x14ac:dyDescent="0.3">
      <c r="A63" s="87" t="s">
        <v>187</v>
      </c>
      <c r="B63" s="7" t="s">
        <v>58</v>
      </c>
      <c r="C63" s="82" t="s">
        <v>187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16">
        <v>0</v>
      </c>
      <c r="P63" s="41">
        <v>0</v>
      </c>
      <c r="Q63" s="41">
        <v>0</v>
      </c>
      <c r="R63" s="16">
        <v>0</v>
      </c>
      <c r="S63" s="16">
        <v>0</v>
      </c>
      <c r="T63" s="16">
        <v>0</v>
      </c>
    </row>
    <row r="64" spans="1:20" x14ac:dyDescent="0.3">
      <c r="A64" s="88"/>
      <c r="B64" s="7" t="s">
        <v>59</v>
      </c>
      <c r="C64" s="83"/>
      <c r="D64" s="41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16">
        <v>0</v>
      </c>
      <c r="P64" s="41">
        <v>0</v>
      </c>
      <c r="Q64" s="41">
        <v>0</v>
      </c>
      <c r="R64" s="16">
        <v>0</v>
      </c>
      <c r="S64" s="16">
        <v>0</v>
      </c>
      <c r="T64" s="16">
        <v>0</v>
      </c>
    </row>
    <row r="65" spans="1:45" x14ac:dyDescent="0.3">
      <c r="A65" s="88"/>
      <c r="B65" s="7" t="s">
        <v>60</v>
      </c>
      <c r="C65" s="83"/>
      <c r="D65" s="41">
        <v>0</v>
      </c>
      <c r="E65" s="41">
        <v>0</v>
      </c>
      <c r="F65" s="41">
        <v>0</v>
      </c>
      <c r="G65" s="41">
        <v>1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16">
        <v>0</v>
      </c>
      <c r="P65" s="41">
        <v>0</v>
      </c>
      <c r="Q65" s="41">
        <v>0</v>
      </c>
      <c r="R65" s="16">
        <v>0</v>
      </c>
      <c r="S65" s="16">
        <v>0</v>
      </c>
      <c r="T65" s="16">
        <v>0</v>
      </c>
    </row>
    <row r="66" spans="1:45" x14ac:dyDescent="0.3">
      <c r="A66" s="88"/>
      <c r="B66" s="7" t="s">
        <v>61</v>
      </c>
      <c r="C66" s="83"/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1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16">
        <v>0</v>
      </c>
      <c r="P66" s="41">
        <v>0</v>
      </c>
      <c r="Q66" s="41">
        <v>0</v>
      </c>
      <c r="R66" s="16">
        <v>0</v>
      </c>
      <c r="S66" s="16">
        <v>0</v>
      </c>
      <c r="T66" s="16">
        <v>1</v>
      </c>
    </row>
    <row r="67" spans="1:45" x14ac:dyDescent="0.3">
      <c r="A67" s="88"/>
      <c r="B67" s="7" t="s">
        <v>62</v>
      </c>
      <c r="C67" s="83"/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1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16">
        <v>0</v>
      </c>
      <c r="P67" s="41">
        <v>0</v>
      </c>
      <c r="Q67" s="41">
        <v>0</v>
      </c>
      <c r="R67" s="16">
        <v>0</v>
      </c>
      <c r="S67" s="16">
        <v>0</v>
      </c>
      <c r="T67" s="16">
        <v>0</v>
      </c>
    </row>
    <row r="68" spans="1:45" x14ac:dyDescent="0.3">
      <c r="A68" s="88"/>
      <c r="B68" s="7" t="s">
        <v>63</v>
      </c>
      <c r="C68" s="83"/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1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16">
        <v>0</v>
      </c>
      <c r="P68" s="41">
        <v>0</v>
      </c>
      <c r="Q68" s="41">
        <v>0</v>
      </c>
      <c r="R68" s="16">
        <v>0</v>
      </c>
      <c r="S68" s="16">
        <v>0</v>
      </c>
      <c r="T68" s="16">
        <v>0</v>
      </c>
    </row>
    <row r="69" spans="1:45" x14ac:dyDescent="0.3">
      <c r="A69" s="89"/>
      <c r="B69" s="7" t="s">
        <v>64</v>
      </c>
      <c r="C69" s="84"/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16">
        <v>0</v>
      </c>
      <c r="P69" s="41">
        <v>0</v>
      </c>
      <c r="Q69" s="41">
        <v>0</v>
      </c>
      <c r="R69" s="16">
        <v>0</v>
      </c>
      <c r="S69" s="16">
        <v>0</v>
      </c>
      <c r="T69" s="16">
        <v>0</v>
      </c>
    </row>
    <row r="70" spans="1:45" x14ac:dyDescent="0.3">
      <c r="A70" s="87" t="s">
        <v>188</v>
      </c>
      <c r="B70" s="7" t="s">
        <v>65</v>
      </c>
      <c r="C70" s="82" t="s">
        <v>189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</row>
    <row r="71" spans="1:45" x14ac:dyDescent="0.3">
      <c r="A71" s="88"/>
      <c r="B71" s="7" t="s">
        <v>66</v>
      </c>
      <c r="C71" s="83"/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</row>
    <row r="72" spans="1:45" x14ac:dyDescent="0.3">
      <c r="A72" s="89"/>
      <c r="B72" s="7" t="s">
        <v>67</v>
      </c>
      <c r="C72" s="83"/>
      <c r="D72" s="41">
        <v>0</v>
      </c>
      <c r="E72" s="41">
        <v>0</v>
      </c>
      <c r="F72" s="41">
        <v>0</v>
      </c>
      <c r="G72" s="8">
        <v>0</v>
      </c>
      <c r="H72" s="41">
        <v>0</v>
      </c>
      <c r="I72" s="41">
        <v>0</v>
      </c>
      <c r="J72" s="41">
        <v>0</v>
      </c>
      <c r="K72" s="41">
        <v>0</v>
      </c>
      <c r="L72" s="8">
        <v>0</v>
      </c>
      <c r="M72" s="41">
        <v>0</v>
      </c>
      <c r="N72" s="41">
        <v>0</v>
      </c>
      <c r="O72" s="16">
        <v>0</v>
      </c>
      <c r="P72" s="8">
        <v>0</v>
      </c>
      <c r="Q72" s="8">
        <v>0</v>
      </c>
      <c r="R72" s="16">
        <v>0</v>
      </c>
      <c r="S72" s="16">
        <v>0</v>
      </c>
      <c r="T72" s="16">
        <v>0</v>
      </c>
    </row>
    <row r="73" spans="1:45" x14ac:dyDescent="0.3">
      <c r="A73" s="87" t="s">
        <v>190</v>
      </c>
      <c r="B73" s="7" t="s">
        <v>68</v>
      </c>
      <c r="C73" s="83"/>
      <c r="D73" s="41">
        <v>0</v>
      </c>
      <c r="E73" s="41">
        <v>0</v>
      </c>
      <c r="F73" s="41">
        <v>0</v>
      </c>
      <c r="G73" s="8">
        <v>0</v>
      </c>
      <c r="H73" s="41">
        <v>0</v>
      </c>
      <c r="I73" s="41">
        <v>0</v>
      </c>
      <c r="J73" s="41">
        <v>0</v>
      </c>
      <c r="K73" s="41">
        <v>0</v>
      </c>
      <c r="L73" s="8">
        <v>0</v>
      </c>
      <c r="M73" s="41">
        <v>0</v>
      </c>
      <c r="N73" s="41">
        <v>0</v>
      </c>
      <c r="O73" s="16">
        <v>0</v>
      </c>
      <c r="P73" s="8">
        <v>0</v>
      </c>
      <c r="Q73" s="8">
        <v>0</v>
      </c>
      <c r="R73" s="16">
        <v>0</v>
      </c>
      <c r="S73" s="16">
        <v>0</v>
      </c>
      <c r="T73" s="16">
        <v>0</v>
      </c>
    </row>
    <row r="74" spans="1:45" x14ac:dyDescent="0.3">
      <c r="A74" s="89"/>
      <c r="B74" s="7" t="s">
        <v>69</v>
      </c>
      <c r="C74" s="84"/>
      <c r="D74" s="41">
        <v>0</v>
      </c>
      <c r="E74" s="41">
        <v>0</v>
      </c>
      <c r="F74" s="41">
        <v>0</v>
      </c>
      <c r="G74" s="8">
        <v>0</v>
      </c>
      <c r="H74" s="41">
        <v>0</v>
      </c>
      <c r="I74" s="41">
        <v>0</v>
      </c>
      <c r="J74" s="41">
        <v>0</v>
      </c>
      <c r="K74" s="41">
        <v>0</v>
      </c>
      <c r="L74" s="8">
        <v>0</v>
      </c>
      <c r="M74" s="41">
        <v>0</v>
      </c>
      <c r="N74" s="41">
        <v>0</v>
      </c>
      <c r="O74" s="16">
        <v>0</v>
      </c>
      <c r="P74" s="8">
        <v>0</v>
      </c>
      <c r="Q74" s="8">
        <v>0</v>
      </c>
      <c r="R74" s="16">
        <v>0</v>
      </c>
      <c r="S74" s="16">
        <v>0</v>
      </c>
      <c r="T74" s="16">
        <v>0</v>
      </c>
    </row>
    <row r="75" spans="1:45" x14ac:dyDescent="0.3">
      <c r="A75" s="6" t="s">
        <v>191</v>
      </c>
      <c r="B75" s="7" t="s">
        <v>70</v>
      </c>
      <c r="C75" s="9" t="s">
        <v>191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</row>
    <row r="76" spans="1:45" x14ac:dyDescent="0.3">
      <c r="A76" s="87" t="s">
        <v>192</v>
      </c>
      <c r="B76" s="7" t="s">
        <v>193</v>
      </c>
      <c r="C76" s="82" t="s">
        <v>194</v>
      </c>
      <c r="D76" s="41">
        <v>0</v>
      </c>
      <c r="E76" s="41">
        <v>1</v>
      </c>
      <c r="F76" s="41">
        <v>0</v>
      </c>
      <c r="G76" s="8">
        <v>0</v>
      </c>
      <c r="H76" s="41">
        <v>0</v>
      </c>
      <c r="I76" s="41">
        <v>0</v>
      </c>
      <c r="J76" s="41">
        <v>0</v>
      </c>
      <c r="K76" s="41">
        <v>0</v>
      </c>
      <c r="L76" s="8">
        <v>0</v>
      </c>
      <c r="M76" s="41">
        <v>0</v>
      </c>
      <c r="N76" s="41">
        <v>1</v>
      </c>
      <c r="O76" s="16">
        <v>0</v>
      </c>
      <c r="P76" s="41">
        <v>0</v>
      </c>
      <c r="Q76" s="8">
        <v>0</v>
      </c>
      <c r="R76" s="16">
        <v>0</v>
      </c>
      <c r="S76" s="16">
        <v>0</v>
      </c>
      <c r="T76" s="16">
        <v>0</v>
      </c>
    </row>
    <row r="77" spans="1:45" x14ac:dyDescent="0.3">
      <c r="A77" s="88"/>
      <c r="B77" s="7" t="s">
        <v>72</v>
      </c>
      <c r="C77" s="83"/>
      <c r="D77" s="41">
        <v>0</v>
      </c>
      <c r="E77" s="41">
        <v>0</v>
      </c>
      <c r="F77" s="41">
        <v>0</v>
      </c>
      <c r="G77" s="8">
        <v>0</v>
      </c>
      <c r="H77" s="41">
        <v>0</v>
      </c>
      <c r="I77" s="41">
        <v>0</v>
      </c>
      <c r="J77" s="41">
        <v>0</v>
      </c>
      <c r="K77" s="41">
        <v>0</v>
      </c>
      <c r="L77" s="8">
        <v>0</v>
      </c>
      <c r="M77" s="41">
        <v>0</v>
      </c>
      <c r="N77" s="41">
        <v>0</v>
      </c>
      <c r="O77" s="16">
        <v>0</v>
      </c>
      <c r="P77" s="41">
        <v>0</v>
      </c>
      <c r="Q77" s="8">
        <v>0</v>
      </c>
      <c r="R77" s="16">
        <v>0</v>
      </c>
      <c r="S77" s="16">
        <v>0</v>
      </c>
      <c r="T77" s="16">
        <v>0</v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 x14ac:dyDescent="0.3">
      <c r="A78" s="88"/>
      <c r="B78" s="7" t="s">
        <v>73</v>
      </c>
      <c r="C78" s="83"/>
      <c r="D78" s="41">
        <v>0</v>
      </c>
      <c r="E78" s="41">
        <v>0</v>
      </c>
      <c r="F78" s="41">
        <v>1</v>
      </c>
      <c r="G78" s="8">
        <v>0</v>
      </c>
      <c r="H78" s="41">
        <v>0</v>
      </c>
      <c r="I78" s="41">
        <v>0</v>
      </c>
      <c r="J78" s="41">
        <v>0</v>
      </c>
      <c r="K78" s="41">
        <v>0</v>
      </c>
      <c r="L78" s="8">
        <v>0</v>
      </c>
      <c r="M78" s="41">
        <v>0</v>
      </c>
      <c r="N78" s="41">
        <v>0</v>
      </c>
      <c r="O78" s="16">
        <v>0</v>
      </c>
      <c r="P78" s="41">
        <v>0</v>
      </c>
      <c r="Q78" s="8">
        <v>0</v>
      </c>
      <c r="R78" s="16">
        <v>0</v>
      </c>
      <c r="S78" s="16">
        <v>0</v>
      </c>
      <c r="T78" s="16">
        <v>0</v>
      </c>
    </row>
    <row r="79" spans="1:45" x14ac:dyDescent="0.3">
      <c r="A79" s="88"/>
      <c r="B79" s="7" t="s">
        <v>74</v>
      </c>
      <c r="C79" s="83"/>
      <c r="D79" s="41">
        <v>0</v>
      </c>
      <c r="E79" s="41">
        <v>1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8">
        <v>0</v>
      </c>
      <c r="M79" s="41">
        <v>0</v>
      </c>
      <c r="N79" s="41">
        <v>0</v>
      </c>
      <c r="O79" s="16">
        <v>0</v>
      </c>
      <c r="P79" s="41">
        <v>0</v>
      </c>
      <c r="Q79" s="8">
        <v>0</v>
      </c>
      <c r="R79" s="16">
        <v>1</v>
      </c>
      <c r="S79" s="16">
        <v>0</v>
      </c>
      <c r="T79" s="16">
        <v>0</v>
      </c>
    </row>
    <row r="80" spans="1:45" x14ac:dyDescent="0.3">
      <c r="A80" s="88"/>
      <c r="B80" s="7" t="s">
        <v>75</v>
      </c>
      <c r="C80" s="83"/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</row>
    <row r="81" spans="1:20" x14ac:dyDescent="0.3">
      <c r="A81" s="89"/>
      <c r="B81" s="7" t="s">
        <v>76</v>
      </c>
      <c r="C81" s="83"/>
      <c r="D81" s="41">
        <v>0</v>
      </c>
      <c r="E81" s="41">
        <v>0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8">
        <v>0</v>
      </c>
      <c r="M81" s="41">
        <v>0</v>
      </c>
      <c r="N81" s="41">
        <v>0</v>
      </c>
      <c r="O81" s="16">
        <v>0</v>
      </c>
      <c r="P81" s="41">
        <v>0</v>
      </c>
      <c r="Q81" s="8">
        <v>0</v>
      </c>
      <c r="R81" s="16">
        <v>0</v>
      </c>
      <c r="S81" s="16">
        <v>0</v>
      </c>
      <c r="T81" s="16">
        <v>0</v>
      </c>
    </row>
    <row r="82" spans="1:20" x14ac:dyDescent="0.3">
      <c r="A82" s="87" t="s">
        <v>195</v>
      </c>
      <c r="B82" s="7" t="s">
        <v>77</v>
      </c>
      <c r="C82" s="83"/>
      <c r="D82" s="41">
        <v>0</v>
      </c>
      <c r="E82" s="41">
        <v>1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8">
        <v>0</v>
      </c>
      <c r="M82" s="41">
        <v>0</v>
      </c>
      <c r="N82" s="41">
        <v>0</v>
      </c>
      <c r="O82" s="16">
        <v>0</v>
      </c>
      <c r="P82" s="41">
        <v>0</v>
      </c>
      <c r="Q82" s="8">
        <v>0</v>
      </c>
      <c r="R82" s="16">
        <v>0</v>
      </c>
      <c r="S82" s="16">
        <v>0</v>
      </c>
      <c r="T82" s="16">
        <v>0</v>
      </c>
    </row>
    <row r="83" spans="1:20" x14ac:dyDescent="0.3">
      <c r="A83" s="88"/>
      <c r="B83" s="7" t="s">
        <v>78</v>
      </c>
      <c r="C83" s="83"/>
      <c r="D83" s="41">
        <v>0</v>
      </c>
      <c r="E83" s="41">
        <v>0</v>
      </c>
      <c r="F83" s="41">
        <v>1</v>
      </c>
      <c r="G83" s="41">
        <v>0</v>
      </c>
      <c r="H83" s="41">
        <v>1</v>
      </c>
      <c r="I83" s="41">
        <v>0</v>
      </c>
      <c r="J83" s="41">
        <v>0</v>
      </c>
      <c r="K83" s="41">
        <v>0</v>
      </c>
      <c r="L83" s="8">
        <v>0</v>
      </c>
      <c r="M83" s="41">
        <v>1</v>
      </c>
      <c r="N83" s="41">
        <v>1</v>
      </c>
      <c r="O83" s="16">
        <v>0</v>
      </c>
      <c r="P83" s="41">
        <v>0</v>
      </c>
      <c r="Q83" s="8">
        <v>0</v>
      </c>
      <c r="R83" s="16">
        <v>0</v>
      </c>
      <c r="S83" s="16">
        <v>0</v>
      </c>
      <c r="T83" s="16">
        <v>0</v>
      </c>
    </row>
    <row r="84" spans="1:20" x14ac:dyDescent="0.3">
      <c r="A84" s="88"/>
      <c r="B84" s="7" t="s">
        <v>327</v>
      </c>
      <c r="C84" s="83"/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</row>
    <row r="85" spans="1:20" x14ac:dyDescent="0.3">
      <c r="A85" s="89"/>
      <c r="B85" s="7" t="s">
        <v>80</v>
      </c>
      <c r="C85" s="84"/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8">
        <v>0</v>
      </c>
      <c r="M85" s="41">
        <v>0</v>
      </c>
      <c r="N85" s="41">
        <v>0</v>
      </c>
      <c r="O85" s="16">
        <v>0</v>
      </c>
      <c r="P85" s="41">
        <v>0</v>
      </c>
      <c r="Q85" s="8">
        <v>0</v>
      </c>
      <c r="R85" s="16">
        <v>0</v>
      </c>
      <c r="S85" s="16">
        <v>0</v>
      </c>
      <c r="T85" s="16">
        <v>0</v>
      </c>
    </row>
    <row r="86" spans="1:20" x14ac:dyDescent="0.3">
      <c r="A86" s="87" t="s">
        <v>196</v>
      </c>
      <c r="B86" s="7" t="s">
        <v>81</v>
      </c>
      <c r="C86" s="82" t="s">
        <v>197</v>
      </c>
      <c r="D86" s="41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8">
        <v>0</v>
      </c>
      <c r="M86" s="41">
        <v>0</v>
      </c>
      <c r="N86" s="41">
        <v>0</v>
      </c>
      <c r="O86" s="16">
        <v>0</v>
      </c>
      <c r="P86" s="41">
        <v>0</v>
      </c>
      <c r="Q86" s="8">
        <v>0</v>
      </c>
      <c r="R86" s="16">
        <v>0</v>
      </c>
      <c r="S86" s="16">
        <v>0</v>
      </c>
      <c r="T86" s="16">
        <v>0</v>
      </c>
    </row>
    <row r="87" spans="1:20" x14ac:dyDescent="0.3">
      <c r="A87" s="89"/>
      <c r="B87" s="7" t="s">
        <v>82</v>
      </c>
      <c r="C87" s="83"/>
      <c r="D87" s="41">
        <v>0</v>
      </c>
      <c r="E87" s="41">
        <v>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8">
        <v>0</v>
      </c>
      <c r="M87" s="41">
        <v>0</v>
      </c>
      <c r="N87" s="41">
        <v>0</v>
      </c>
      <c r="O87" s="16">
        <v>0</v>
      </c>
      <c r="P87" s="41">
        <v>0</v>
      </c>
      <c r="Q87" s="8">
        <v>0</v>
      </c>
      <c r="R87" s="16">
        <v>0</v>
      </c>
      <c r="S87" s="16">
        <v>0</v>
      </c>
      <c r="T87" s="16">
        <v>0</v>
      </c>
    </row>
    <row r="88" spans="1:20" x14ac:dyDescent="0.3">
      <c r="A88" s="90" t="s">
        <v>198</v>
      </c>
      <c r="B88" s="7" t="s">
        <v>83</v>
      </c>
      <c r="C88" s="83"/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16">
        <v>0</v>
      </c>
      <c r="P88" s="41">
        <v>0</v>
      </c>
      <c r="Q88" s="41">
        <v>0</v>
      </c>
      <c r="R88" s="16">
        <v>0</v>
      </c>
      <c r="S88" s="16">
        <v>0</v>
      </c>
      <c r="T88" s="16">
        <v>0</v>
      </c>
    </row>
    <row r="89" spans="1:20" x14ac:dyDescent="0.3">
      <c r="A89" s="91"/>
      <c r="B89" s="7" t="s">
        <v>84</v>
      </c>
      <c r="C89" s="83"/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16">
        <v>0</v>
      </c>
      <c r="P89" s="41">
        <v>0</v>
      </c>
      <c r="Q89" s="41">
        <v>0</v>
      </c>
      <c r="R89" s="16">
        <v>0</v>
      </c>
      <c r="S89" s="16">
        <v>0</v>
      </c>
      <c r="T89" s="16">
        <v>0</v>
      </c>
    </row>
    <row r="90" spans="1:20" x14ac:dyDescent="0.3">
      <c r="A90" s="92"/>
      <c r="B90" s="7" t="s">
        <v>85</v>
      </c>
      <c r="C90" s="84"/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1</v>
      </c>
      <c r="K90" s="41">
        <v>0</v>
      </c>
      <c r="L90" s="41">
        <v>0</v>
      </c>
      <c r="M90" s="41">
        <v>0</v>
      </c>
      <c r="N90" s="41">
        <v>0</v>
      </c>
      <c r="O90" s="16">
        <v>0</v>
      </c>
      <c r="P90" s="41">
        <v>0</v>
      </c>
      <c r="Q90" s="41">
        <v>0</v>
      </c>
      <c r="R90" s="16">
        <v>0</v>
      </c>
      <c r="S90" s="16">
        <v>0</v>
      </c>
      <c r="T90" s="16">
        <v>0</v>
      </c>
    </row>
    <row r="91" spans="1:20" x14ac:dyDescent="0.3">
      <c r="A91" s="87" t="s">
        <v>199</v>
      </c>
      <c r="B91" s="7" t="s">
        <v>86</v>
      </c>
      <c r="C91" s="82" t="s">
        <v>200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1</v>
      </c>
      <c r="K91" s="8">
        <v>0</v>
      </c>
      <c r="L91" s="8">
        <v>0</v>
      </c>
      <c r="M91" s="41">
        <v>0</v>
      </c>
      <c r="N91" s="41">
        <v>0</v>
      </c>
      <c r="O91" s="16">
        <v>0</v>
      </c>
      <c r="P91" s="8">
        <v>0</v>
      </c>
      <c r="Q91" s="8">
        <v>0</v>
      </c>
      <c r="R91" s="16">
        <v>0</v>
      </c>
      <c r="S91" s="16">
        <v>0</v>
      </c>
      <c r="T91" s="16">
        <v>0</v>
      </c>
    </row>
    <row r="92" spans="1:20" x14ac:dyDescent="0.3">
      <c r="A92" s="88"/>
      <c r="B92" s="7" t="s">
        <v>87</v>
      </c>
      <c r="C92" s="83"/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8">
        <v>0</v>
      </c>
      <c r="L92" s="8">
        <v>0</v>
      </c>
      <c r="M92" s="41">
        <v>0</v>
      </c>
      <c r="N92" s="41">
        <v>0</v>
      </c>
      <c r="O92" s="16">
        <v>0</v>
      </c>
      <c r="P92" s="8">
        <v>0</v>
      </c>
      <c r="Q92" s="8">
        <v>0</v>
      </c>
      <c r="R92" s="16">
        <v>1</v>
      </c>
      <c r="S92" s="16">
        <v>0</v>
      </c>
      <c r="T92" s="16">
        <v>0</v>
      </c>
    </row>
    <row r="93" spans="1:20" x14ac:dyDescent="0.3">
      <c r="A93" s="88"/>
      <c r="B93" s="7" t="s">
        <v>88</v>
      </c>
      <c r="C93" s="83"/>
      <c r="D93" s="41">
        <v>0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8">
        <v>0</v>
      </c>
      <c r="L93" s="8">
        <v>0</v>
      </c>
      <c r="M93" s="41">
        <v>0</v>
      </c>
      <c r="N93" s="41">
        <v>0</v>
      </c>
      <c r="O93" s="16">
        <v>0</v>
      </c>
      <c r="P93" s="8">
        <v>0</v>
      </c>
      <c r="Q93" s="8">
        <v>0</v>
      </c>
      <c r="R93" s="16">
        <v>0</v>
      </c>
      <c r="S93" s="16">
        <v>0</v>
      </c>
      <c r="T93" s="16">
        <v>0</v>
      </c>
    </row>
    <row r="94" spans="1:20" x14ac:dyDescent="0.3">
      <c r="A94" s="88"/>
      <c r="B94" s="7" t="s">
        <v>89</v>
      </c>
      <c r="C94" s="83"/>
      <c r="D94" s="41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8">
        <v>0</v>
      </c>
      <c r="L94" s="8">
        <v>0</v>
      </c>
      <c r="M94" s="41">
        <v>0</v>
      </c>
      <c r="N94" s="41">
        <v>0</v>
      </c>
      <c r="O94" s="16">
        <v>0</v>
      </c>
      <c r="P94" s="8">
        <v>0</v>
      </c>
      <c r="Q94" s="8">
        <v>0</v>
      </c>
      <c r="R94" s="16">
        <v>0</v>
      </c>
      <c r="S94" s="16">
        <v>0</v>
      </c>
      <c r="T94" s="16">
        <v>0</v>
      </c>
    </row>
    <row r="95" spans="1:20" x14ac:dyDescent="0.3">
      <c r="A95" s="88"/>
      <c r="B95" s="7" t="s">
        <v>90</v>
      </c>
      <c r="C95" s="83"/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16">
        <v>0</v>
      </c>
      <c r="P95" s="41">
        <v>0</v>
      </c>
      <c r="Q95" s="41">
        <v>0</v>
      </c>
      <c r="R95" s="16">
        <v>0</v>
      </c>
      <c r="S95" s="16">
        <v>0</v>
      </c>
      <c r="T95" s="16">
        <v>0</v>
      </c>
    </row>
    <row r="96" spans="1:20" x14ac:dyDescent="0.3">
      <c r="A96" s="89"/>
      <c r="B96" s="7" t="s">
        <v>91</v>
      </c>
      <c r="C96" s="84"/>
      <c r="D96" s="41">
        <v>0</v>
      </c>
      <c r="E96" s="41">
        <v>0</v>
      </c>
      <c r="F96" s="41">
        <v>0</v>
      </c>
      <c r="G96" s="41">
        <v>0</v>
      </c>
      <c r="H96" s="41">
        <v>1</v>
      </c>
      <c r="I96" s="41">
        <v>0</v>
      </c>
      <c r="J96" s="41">
        <v>0</v>
      </c>
      <c r="K96" s="41">
        <v>1</v>
      </c>
      <c r="L96" s="41">
        <v>1</v>
      </c>
      <c r="M96" s="41">
        <v>0</v>
      </c>
      <c r="N96" s="41">
        <v>0</v>
      </c>
      <c r="O96" s="16">
        <v>0</v>
      </c>
      <c r="P96" s="41">
        <v>0</v>
      </c>
      <c r="Q96" s="41">
        <v>1</v>
      </c>
      <c r="R96" s="16">
        <v>0</v>
      </c>
      <c r="S96" s="16">
        <v>0</v>
      </c>
      <c r="T96" s="16">
        <v>0</v>
      </c>
    </row>
    <row r="97" spans="1:20" x14ac:dyDescent="0.3">
      <c r="A97" s="87" t="s">
        <v>201</v>
      </c>
      <c r="B97" s="7" t="s">
        <v>92</v>
      </c>
      <c r="C97" s="82" t="s">
        <v>202</v>
      </c>
      <c r="D97" s="41">
        <v>0</v>
      </c>
      <c r="E97" s="41">
        <v>0</v>
      </c>
      <c r="F97" s="41">
        <v>0</v>
      </c>
      <c r="G97" s="41">
        <v>0</v>
      </c>
      <c r="H97" s="41">
        <v>1</v>
      </c>
      <c r="I97" s="41">
        <v>0</v>
      </c>
      <c r="J97" s="41">
        <v>0</v>
      </c>
      <c r="K97" s="41">
        <v>1</v>
      </c>
      <c r="L97" s="41">
        <v>0</v>
      </c>
      <c r="M97" s="41">
        <v>0</v>
      </c>
      <c r="N97" s="41">
        <v>0</v>
      </c>
      <c r="O97" s="16">
        <v>0</v>
      </c>
      <c r="P97" s="41">
        <v>0</v>
      </c>
      <c r="Q97" s="41">
        <v>0</v>
      </c>
      <c r="R97" s="16">
        <v>0</v>
      </c>
      <c r="S97" s="16">
        <v>0</v>
      </c>
      <c r="T97" s="16">
        <v>0</v>
      </c>
    </row>
    <row r="98" spans="1:20" x14ac:dyDescent="0.3">
      <c r="A98" s="88"/>
      <c r="B98" s="7" t="s">
        <v>93</v>
      </c>
      <c r="C98" s="83"/>
      <c r="D98" s="41">
        <v>0</v>
      </c>
      <c r="E98" s="41">
        <v>0</v>
      </c>
      <c r="F98" s="41">
        <v>0</v>
      </c>
      <c r="G98" s="41">
        <v>0</v>
      </c>
      <c r="H98" s="41">
        <v>1</v>
      </c>
      <c r="I98" s="41">
        <v>0</v>
      </c>
      <c r="J98" s="41">
        <v>0</v>
      </c>
      <c r="K98" s="41">
        <v>1</v>
      </c>
      <c r="L98" s="41">
        <v>0</v>
      </c>
      <c r="M98" s="41">
        <v>0</v>
      </c>
      <c r="N98" s="41">
        <v>0</v>
      </c>
      <c r="O98" s="16">
        <v>0</v>
      </c>
      <c r="P98" s="41">
        <v>0</v>
      </c>
      <c r="Q98" s="41">
        <v>0</v>
      </c>
      <c r="R98" s="16">
        <v>0</v>
      </c>
      <c r="S98" s="16">
        <v>0</v>
      </c>
      <c r="T98" s="16">
        <v>1</v>
      </c>
    </row>
    <row r="99" spans="1:20" x14ac:dyDescent="0.3">
      <c r="A99" s="88"/>
      <c r="B99" s="7" t="s">
        <v>94</v>
      </c>
      <c r="C99" s="83"/>
      <c r="D99" s="41">
        <v>0</v>
      </c>
      <c r="E99" s="41">
        <v>0</v>
      </c>
      <c r="F99" s="41">
        <v>0</v>
      </c>
      <c r="G99" s="41">
        <v>0</v>
      </c>
      <c r="H99" s="41">
        <v>1</v>
      </c>
      <c r="I99" s="41">
        <v>0</v>
      </c>
      <c r="J99" s="41">
        <v>0</v>
      </c>
      <c r="K99" s="41">
        <v>1</v>
      </c>
      <c r="L99" s="41">
        <v>0</v>
      </c>
      <c r="M99" s="41">
        <v>0</v>
      </c>
      <c r="N99" s="41">
        <v>0</v>
      </c>
      <c r="O99" s="16">
        <v>0</v>
      </c>
      <c r="P99" s="41">
        <v>0</v>
      </c>
      <c r="Q99" s="41">
        <v>0</v>
      </c>
      <c r="R99" s="16">
        <v>0</v>
      </c>
      <c r="S99" s="16">
        <v>0</v>
      </c>
      <c r="T99" s="16">
        <v>1</v>
      </c>
    </row>
    <row r="100" spans="1:20" x14ac:dyDescent="0.3">
      <c r="A100" s="88"/>
      <c r="B100" s="7" t="s">
        <v>95</v>
      </c>
      <c r="C100" s="83"/>
      <c r="D100" s="41">
        <v>0</v>
      </c>
      <c r="E100" s="41">
        <v>0</v>
      </c>
      <c r="F100" s="41">
        <v>0</v>
      </c>
      <c r="G100" s="41">
        <v>0</v>
      </c>
      <c r="H100" s="41">
        <v>1</v>
      </c>
      <c r="I100" s="41">
        <v>0</v>
      </c>
      <c r="J100" s="41">
        <v>0</v>
      </c>
      <c r="K100" s="41">
        <v>1</v>
      </c>
      <c r="L100" s="41">
        <v>1</v>
      </c>
      <c r="M100" s="41">
        <v>0</v>
      </c>
      <c r="N100" s="41">
        <v>0</v>
      </c>
      <c r="O100" s="16">
        <v>0</v>
      </c>
      <c r="P100" s="41">
        <v>0</v>
      </c>
      <c r="Q100" s="41">
        <v>1</v>
      </c>
      <c r="R100" s="16">
        <v>0</v>
      </c>
      <c r="S100" s="16">
        <v>0</v>
      </c>
      <c r="T100" s="16">
        <v>0</v>
      </c>
    </row>
    <row r="101" spans="1:20" x14ac:dyDescent="0.3">
      <c r="A101" s="88"/>
      <c r="B101" s="7" t="s">
        <v>96</v>
      </c>
      <c r="C101" s="83"/>
      <c r="D101" s="41">
        <v>0</v>
      </c>
      <c r="E101" s="41">
        <v>0</v>
      </c>
      <c r="F101" s="41">
        <v>0</v>
      </c>
      <c r="G101" s="41">
        <v>0</v>
      </c>
      <c r="H101" s="41">
        <v>1</v>
      </c>
      <c r="I101" s="41">
        <v>0</v>
      </c>
      <c r="J101" s="41">
        <v>0</v>
      </c>
      <c r="K101" s="41">
        <v>1</v>
      </c>
      <c r="L101" s="8">
        <v>0</v>
      </c>
      <c r="M101" s="41">
        <v>0</v>
      </c>
      <c r="N101" s="41">
        <v>0</v>
      </c>
      <c r="O101" s="16">
        <v>0</v>
      </c>
      <c r="P101" s="41">
        <v>0</v>
      </c>
      <c r="Q101" s="8">
        <v>0</v>
      </c>
      <c r="R101" s="16">
        <v>0</v>
      </c>
      <c r="S101" s="16">
        <v>0</v>
      </c>
      <c r="T101" s="16">
        <v>0</v>
      </c>
    </row>
    <row r="102" spans="1:20" x14ac:dyDescent="0.3">
      <c r="A102" s="89"/>
      <c r="B102" s="7" t="s">
        <v>97</v>
      </c>
      <c r="C102" s="84"/>
      <c r="D102" s="41">
        <v>0</v>
      </c>
      <c r="E102" s="41">
        <v>0</v>
      </c>
      <c r="F102" s="41">
        <v>0</v>
      </c>
      <c r="G102" s="41">
        <v>0</v>
      </c>
      <c r="H102" s="41">
        <v>1</v>
      </c>
      <c r="I102" s="41">
        <v>0</v>
      </c>
      <c r="J102" s="41">
        <v>0</v>
      </c>
      <c r="K102" s="41">
        <v>1</v>
      </c>
      <c r="L102" s="8">
        <v>0</v>
      </c>
      <c r="M102" s="41">
        <v>0</v>
      </c>
      <c r="N102" s="41">
        <v>0</v>
      </c>
      <c r="O102" s="16">
        <v>0</v>
      </c>
      <c r="P102" s="41">
        <v>0</v>
      </c>
      <c r="Q102" s="8">
        <v>0</v>
      </c>
      <c r="R102" s="16">
        <v>1</v>
      </c>
      <c r="S102" s="16">
        <v>0</v>
      </c>
      <c r="T102" s="16">
        <v>0</v>
      </c>
    </row>
    <row r="103" spans="1:20" x14ac:dyDescent="0.3">
      <c r="A103" s="6" t="s">
        <v>203</v>
      </c>
      <c r="B103" s="7" t="s">
        <v>98</v>
      </c>
      <c r="C103" s="9" t="s">
        <v>204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</row>
    <row r="104" spans="1:20" x14ac:dyDescent="0.3">
      <c r="A104" s="6" t="s">
        <v>205</v>
      </c>
      <c r="B104" s="7" t="s">
        <v>99</v>
      </c>
      <c r="C104" s="9" t="s">
        <v>206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1</v>
      </c>
      <c r="J104" s="41">
        <v>1</v>
      </c>
      <c r="K104" s="41">
        <v>1</v>
      </c>
      <c r="L104" s="41">
        <v>0</v>
      </c>
      <c r="M104" s="41">
        <v>0</v>
      </c>
      <c r="N104" s="41">
        <v>0</v>
      </c>
      <c r="O104" s="16">
        <v>0</v>
      </c>
      <c r="P104" s="41">
        <v>0</v>
      </c>
      <c r="Q104" s="41">
        <v>0</v>
      </c>
      <c r="R104" s="16">
        <v>0</v>
      </c>
      <c r="S104" s="16">
        <v>0</v>
      </c>
      <c r="T104" s="16">
        <v>1</v>
      </c>
    </row>
    <row r="105" spans="1:20" x14ac:dyDescent="0.3">
      <c r="A105" s="6" t="s">
        <v>207</v>
      </c>
      <c r="B105" s="7" t="s">
        <v>100</v>
      </c>
      <c r="C105" s="9" t="s">
        <v>208</v>
      </c>
      <c r="D105" s="41">
        <v>0</v>
      </c>
      <c r="E105" s="41">
        <v>0</v>
      </c>
      <c r="F105" s="41">
        <v>0</v>
      </c>
      <c r="G105" s="41">
        <v>0</v>
      </c>
      <c r="H105" s="41">
        <v>1</v>
      </c>
      <c r="I105" s="41">
        <v>1</v>
      </c>
      <c r="J105" s="41">
        <v>0</v>
      </c>
      <c r="K105" s="41">
        <v>1</v>
      </c>
      <c r="L105" s="41">
        <v>0</v>
      </c>
      <c r="M105" s="41">
        <v>1</v>
      </c>
      <c r="N105" s="41">
        <v>1</v>
      </c>
      <c r="O105" s="16">
        <v>1</v>
      </c>
      <c r="P105" s="41">
        <v>0</v>
      </c>
      <c r="Q105" s="41">
        <v>0</v>
      </c>
      <c r="R105" s="16">
        <v>0</v>
      </c>
      <c r="S105" s="16">
        <v>0</v>
      </c>
      <c r="T105" s="16">
        <v>0</v>
      </c>
    </row>
    <row r="106" spans="1:20" x14ac:dyDescent="0.3">
      <c r="A106" s="6" t="s">
        <v>209</v>
      </c>
      <c r="B106" s="7" t="s">
        <v>101</v>
      </c>
      <c r="C106" s="9"/>
      <c r="D106" s="41">
        <v>1</v>
      </c>
      <c r="E106" s="41">
        <v>1</v>
      </c>
      <c r="F106" s="41">
        <v>1</v>
      </c>
      <c r="G106" s="41">
        <v>1</v>
      </c>
      <c r="H106" s="41">
        <v>1</v>
      </c>
      <c r="I106" s="41">
        <v>1</v>
      </c>
      <c r="J106" s="41">
        <v>1</v>
      </c>
      <c r="K106" s="41">
        <v>1</v>
      </c>
      <c r="L106" s="41">
        <v>1</v>
      </c>
      <c r="M106" s="41">
        <v>1</v>
      </c>
      <c r="N106" s="41">
        <v>1</v>
      </c>
      <c r="O106" s="41">
        <v>1</v>
      </c>
      <c r="P106" s="41">
        <v>1</v>
      </c>
      <c r="Q106" s="41">
        <v>1</v>
      </c>
      <c r="R106" s="41">
        <v>1</v>
      </c>
      <c r="S106" s="41">
        <v>1</v>
      </c>
      <c r="T106" s="41">
        <v>1</v>
      </c>
    </row>
    <row r="107" spans="1:20" x14ac:dyDescent="0.3">
      <c r="A107" s="6" t="s">
        <v>210</v>
      </c>
      <c r="B107" s="7" t="s">
        <v>150</v>
      </c>
      <c r="C107" s="9" t="s">
        <v>211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16">
        <v>0</v>
      </c>
      <c r="P107" s="41">
        <v>0</v>
      </c>
      <c r="Q107" s="41">
        <v>0</v>
      </c>
      <c r="R107" s="16">
        <v>0</v>
      </c>
      <c r="S107" s="16">
        <v>0</v>
      </c>
      <c r="T107" s="16">
        <v>0</v>
      </c>
    </row>
    <row r="108" spans="1:20" x14ac:dyDescent="0.3">
      <c r="A108" s="6" t="s">
        <v>212</v>
      </c>
      <c r="B108" s="7" t="s">
        <v>277</v>
      </c>
      <c r="C108" s="9" t="s">
        <v>212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1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16">
        <v>0</v>
      </c>
      <c r="P108" s="41">
        <v>0</v>
      </c>
      <c r="Q108" s="41">
        <v>0</v>
      </c>
      <c r="R108" s="16">
        <v>0</v>
      </c>
      <c r="S108" s="16">
        <v>0</v>
      </c>
      <c r="T108" s="16">
        <v>0</v>
      </c>
    </row>
    <row r="109" spans="1:20" x14ac:dyDescent="0.3">
      <c r="A109" s="6" t="s">
        <v>213</v>
      </c>
      <c r="B109" s="7" t="s">
        <v>104</v>
      </c>
      <c r="C109" s="9" t="s">
        <v>213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1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16">
        <v>0</v>
      </c>
      <c r="P109" s="41">
        <v>1</v>
      </c>
      <c r="Q109" s="41">
        <v>0</v>
      </c>
      <c r="R109" s="16">
        <v>0</v>
      </c>
      <c r="S109" s="16">
        <v>0</v>
      </c>
      <c r="T109" s="16">
        <v>0</v>
      </c>
    </row>
    <row r="110" spans="1:20" x14ac:dyDescent="0.3">
      <c r="A110" s="6" t="s">
        <v>214</v>
      </c>
      <c r="B110" s="7" t="s">
        <v>105</v>
      </c>
      <c r="C110" s="82" t="s">
        <v>215</v>
      </c>
      <c r="D110" s="41">
        <v>0</v>
      </c>
      <c r="E110" s="41">
        <v>1</v>
      </c>
      <c r="F110" s="41">
        <v>1</v>
      </c>
      <c r="G110" s="41">
        <v>1</v>
      </c>
      <c r="H110" s="41">
        <v>1</v>
      </c>
      <c r="I110" s="41">
        <v>0</v>
      </c>
      <c r="J110" s="41">
        <v>1</v>
      </c>
      <c r="K110" s="41">
        <v>1</v>
      </c>
      <c r="L110" s="41">
        <v>1</v>
      </c>
      <c r="M110" s="41">
        <v>1</v>
      </c>
      <c r="N110" s="41">
        <v>1</v>
      </c>
      <c r="O110" s="16">
        <v>0</v>
      </c>
      <c r="P110" s="41">
        <v>1</v>
      </c>
      <c r="Q110" s="41">
        <v>1</v>
      </c>
      <c r="R110" s="16">
        <v>0</v>
      </c>
      <c r="S110" s="16">
        <v>0</v>
      </c>
      <c r="T110" s="16">
        <v>1</v>
      </c>
    </row>
    <row r="111" spans="1:20" x14ac:dyDescent="0.3">
      <c r="A111" s="6" t="s">
        <v>216</v>
      </c>
      <c r="B111" s="7" t="s">
        <v>106</v>
      </c>
      <c r="C111" s="83"/>
      <c r="D111" s="41">
        <v>0</v>
      </c>
      <c r="E111" s="41">
        <v>1</v>
      </c>
      <c r="F111" s="41">
        <v>0</v>
      </c>
      <c r="G111" s="41">
        <v>1</v>
      </c>
      <c r="H111" s="41">
        <v>1</v>
      </c>
      <c r="I111" s="41">
        <v>0</v>
      </c>
      <c r="J111" s="41">
        <v>1</v>
      </c>
      <c r="K111" s="41">
        <v>1</v>
      </c>
      <c r="L111" s="41">
        <v>1</v>
      </c>
      <c r="M111" s="41">
        <v>1</v>
      </c>
      <c r="N111" s="41">
        <v>1</v>
      </c>
      <c r="O111" s="16">
        <v>0</v>
      </c>
      <c r="P111" s="41">
        <v>1</v>
      </c>
      <c r="Q111" s="41">
        <v>1</v>
      </c>
      <c r="R111" s="16">
        <v>0</v>
      </c>
      <c r="S111" s="16">
        <v>0</v>
      </c>
      <c r="T111" s="16">
        <v>1</v>
      </c>
    </row>
    <row r="112" spans="1:20" x14ac:dyDescent="0.3">
      <c r="A112" s="6" t="s">
        <v>217</v>
      </c>
      <c r="B112" s="7" t="s">
        <v>107</v>
      </c>
      <c r="C112" s="83"/>
      <c r="D112" s="41">
        <v>0</v>
      </c>
      <c r="E112" s="41">
        <v>0</v>
      </c>
      <c r="F112" s="41">
        <v>1</v>
      </c>
      <c r="G112" s="41">
        <v>1</v>
      </c>
      <c r="H112" s="41">
        <v>0</v>
      </c>
      <c r="I112" s="41">
        <v>1</v>
      </c>
      <c r="J112" s="41">
        <v>1</v>
      </c>
      <c r="K112" s="41">
        <v>1</v>
      </c>
      <c r="L112" s="41">
        <v>0</v>
      </c>
      <c r="M112" s="41">
        <v>1</v>
      </c>
      <c r="N112" s="41">
        <v>1</v>
      </c>
      <c r="O112" s="16">
        <v>0</v>
      </c>
      <c r="P112" s="41">
        <v>0</v>
      </c>
      <c r="Q112" s="41">
        <v>0</v>
      </c>
      <c r="R112" s="16">
        <v>0</v>
      </c>
      <c r="S112" s="16">
        <v>0</v>
      </c>
      <c r="T112" s="16">
        <v>1</v>
      </c>
    </row>
    <row r="113" spans="1:45" x14ac:dyDescent="0.3">
      <c r="A113" s="18" t="s">
        <v>218</v>
      </c>
      <c r="B113" s="7" t="s">
        <v>352</v>
      </c>
      <c r="C113" s="84"/>
      <c r="D113" s="41">
        <v>1</v>
      </c>
      <c r="E113" s="41">
        <v>1</v>
      </c>
      <c r="F113" s="41">
        <v>1</v>
      </c>
      <c r="G113" s="41">
        <v>1</v>
      </c>
      <c r="H113" s="41">
        <v>1</v>
      </c>
      <c r="I113" s="41">
        <v>1</v>
      </c>
      <c r="J113" s="41">
        <v>1</v>
      </c>
      <c r="K113" s="41">
        <v>1</v>
      </c>
      <c r="L113" s="41">
        <v>1</v>
      </c>
      <c r="M113" s="41">
        <v>1</v>
      </c>
      <c r="N113" s="41">
        <v>1</v>
      </c>
      <c r="O113" s="41">
        <v>1</v>
      </c>
      <c r="P113" s="41">
        <v>1</v>
      </c>
      <c r="Q113" s="41">
        <v>1</v>
      </c>
      <c r="R113" s="41">
        <v>1</v>
      </c>
      <c r="S113" s="41">
        <v>1</v>
      </c>
      <c r="T113" s="41">
        <v>1</v>
      </c>
    </row>
    <row r="114" spans="1:45" s="21" customFormat="1" x14ac:dyDescent="0.3">
      <c r="A114" s="19" t="s">
        <v>219</v>
      </c>
      <c r="B114" s="20" t="s">
        <v>109</v>
      </c>
      <c r="C114" s="82" t="s">
        <v>220</v>
      </c>
      <c r="D114" s="41">
        <v>1</v>
      </c>
      <c r="E114" s="41">
        <v>1</v>
      </c>
      <c r="F114" s="41">
        <v>1</v>
      </c>
      <c r="G114" s="41">
        <v>1</v>
      </c>
      <c r="H114" s="41">
        <v>1</v>
      </c>
      <c r="I114" s="41">
        <v>1</v>
      </c>
      <c r="J114" s="41">
        <v>1</v>
      </c>
      <c r="K114" s="41">
        <v>1</v>
      </c>
      <c r="L114" s="41">
        <v>1</v>
      </c>
      <c r="M114" s="41">
        <v>1</v>
      </c>
      <c r="N114" s="41">
        <v>1</v>
      </c>
      <c r="O114" s="41">
        <v>1</v>
      </c>
      <c r="P114" s="41">
        <v>1</v>
      </c>
      <c r="Q114" s="41">
        <v>1</v>
      </c>
      <c r="R114" s="41">
        <v>1</v>
      </c>
      <c r="S114" s="41">
        <v>1</v>
      </c>
      <c r="T114" s="41">
        <v>1</v>
      </c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x14ac:dyDescent="0.3">
      <c r="A115" s="6" t="s">
        <v>221</v>
      </c>
      <c r="B115" s="7" t="s">
        <v>110</v>
      </c>
      <c r="C115" s="84"/>
      <c r="D115" s="41">
        <v>1</v>
      </c>
      <c r="E115" s="41">
        <v>1</v>
      </c>
      <c r="F115" s="41">
        <v>1</v>
      </c>
      <c r="G115" s="41">
        <v>1</v>
      </c>
      <c r="H115" s="41">
        <v>1</v>
      </c>
      <c r="I115" s="41">
        <v>1</v>
      </c>
      <c r="J115" s="41">
        <v>1</v>
      </c>
      <c r="K115" s="41">
        <v>1</v>
      </c>
      <c r="L115" s="41">
        <v>1</v>
      </c>
      <c r="M115" s="41">
        <v>1</v>
      </c>
      <c r="N115" s="41">
        <v>1</v>
      </c>
      <c r="O115" s="41">
        <v>1</v>
      </c>
      <c r="P115" s="41">
        <v>1</v>
      </c>
      <c r="Q115" s="41">
        <v>1</v>
      </c>
      <c r="R115" s="41">
        <v>1</v>
      </c>
      <c r="S115" s="41">
        <v>1</v>
      </c>
      <c r="T115" s="41">
        <v>1</v>
      </c>
    </row>
    <row r="116" spans="1:45" x14ac:dyDescent="0.3">
      <c r="A116" s="6" t="s">
        <v>222</v>
      </c>
      <c r="B116" s="7" t="s">
        <v>111</v>
      </c>
      <c r="C116" s="82" t="s">
        <v>223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</row>
    <row r="117" spans="1:45" x14ac:dyDescent="0.3">
      <c r="A117" s="6" t="s">
        <v>224</v>
      </c>
      <c r="B117" s="7" t="s">
        <v>112</v>
      </c>
      <c r="C117" s="83"/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</row>
    <row r="118" spans="1:45" x14ac:dyDescent="0.3">
      <c r="A118" s="6" t="s">
        <v>225</v>
      </c>
      <c r="B118" s="7" t="s">
        <v>113</v>
      </c>
      <c r="C118" s="83"/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</row>
    <row r="119" spans="1:45" x14ac:dyDescent="0.3">
      <c r="A119" s="6" t="s">
        <v>226</v>
      </c>
      <c r="B119" s="7" t="s">
        <v>114</v>
      </c>
      <c r="C119" s="83"/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</row>
    <row r="120" spans="1:45" x14ac:dyDescent="0.3">
      <c r="A120" s="6" t="s">
        <v>227</v>
      </c>
      <c r="B120" s="7" t="s">
        <v>115</v>
      </c>
      <c r="C120" s="83"/>
      <c r="D120" s="41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41">
        <v>0</v>
      </c>
      <c r="S120" s="41">
        <v>0</v>
      </c>
      <c r="T120" s="16">
        <v>0</v>
      </c>
    </row>
    <row r="121" spans="1:45" x14ac:dyDescent="0.3">
      <c r="A121" s="6" t="s">
        <v>228</v>
      </c>
      <c r="B121" s="7" t="s">
        <v>116</v>
      </c>
      <c r="C121" s="84"/>
      <c r="D121" s="41">
        <v>1</v>
      </c>
      <c r="E121" s="41">
        <v>1</v>
      </c>
      <c r="F121" s="41">
        <v>1</v>
      </c>
      <c r="G121" s="41">
        <v>1</v>
      </c>
      <c r="H121" s="41">
        <v>1</v>
      </c>
      <c r="I121" s="41">
        <v>1</v>
      </c>
      <c r="J121" s="41">
        <v>1</v>
      </c>
      <c r="K121" s="41">
        <v>1</v>
      </c>
      <c r="L121" s="41">
        <v>1</v>
      </c>
      <c r="M121" s="41">
        <v>1</v>
      </c>
      <c r="N121" s="41">
        <v>1</v>
      </c>
      <c r="O121" s="41">
        <v>1</v>
      </c>
      <c r="P121" s="41">
        <v>1</v>
      </c>
      <c r="Q121" s="41">
        <v>1</v>
      </c>
      <c r="R121" s="41">
        <v>1</v>
      </c>
      <c r="S121" s="41">
        <v>1</v>
      </c>
      <c r="T121" s="41">
        <v>1</v>
      </c>
    </row>
    <row r="122" spans="1:45" x14ac:dyDescent="0.3">
      <c r="A122" s="6" t="s">
        <v>229</v>
      </c>
      <c r="B122" s="7" t="s">
        <v>117</v>
      </c>
      <c r="C122" s="9" t="s">
        <v>229</v>
      </c>
      <c r="D122" s="41">
        <v>1</v>
      </c>
      <c r="E122" s="41">
        <v>1</v>
      </c>
      <c r="F122" s="41">
        <v>1</v>
      </c>
      <c r="G122" s="41">
        <v>1</v>
      </c>
      <c r="H122" s="41">
        <v>1</v>
      </c>
      <c r="I122" s="41">
        <v>1</v>
      </c>
      <c r="J122" s="41">
        <v>1</v>
      </c>
      <c r="K122" s="41">
        <v>1</v>
      </c>
      <c r="L122" s="41">
        <v>1</v>
      </c>
      <c r="M122" s="41">
        <v>1</v>
      </c>
      <c r="N122" s="41">
        <v>1</v>
      </c>
      <c r="O122" s="41">
        <v>1</v>
      </c>
      <c r="P122" s="41">
        <v>1</v>
      </c>
      <c r="Q122" s="41">
        <v>1</v>
      </c>
      <c r="R122" s="41">
        <v>1</v>
      </c>
      <c r="S122" s="41">
        <v>1</v>
      </c>
      <c r="T122" s="41">
        <v>1</v>
      </c>
    </row>
    <row r="123" spans="1:45" x14ac:dyDescent="0.3">
      <c r="A123" s="6" t="s">
        <v>230</v>
      </c>
      <c r="B123" s="7" t="s">
        <v>118</v>
      </c>
      <c r="C123" s="82" t="s">
        <v>231</v>
      </c>
      <c r="D123" s="41">
        <v>1</v>
      </c>
      <c r="E123" s="41">
        <v>1</v>
      </c>
      <c r="F123" s="41">
        <v>1</v>
      </c>
      <c r="G123" s="41">
        <v>1</v>
      </c>
      <c r="H123" s="41">
        <v>1</v>
      </c>
      <c r="I123" s="41">
        <v>1</v>
      </c>
      <c r="J123" s="41">
        <v>1</v>
      </c>
      <c r="K123" s="41">
        <v>1</v>
      </c>
      <c r="L123" s="41">
        <v>1</v>
      </c>
      <c r="M123" s="41">
        <v>1</v>
      </c>
      <c r="N123" s="41">
        <v>1</v>
      </c>
      <c r="O123" s="41">
        <v>1</v>
      </c>
      <c r="P123" s="41">
        <v>1</v>
      </c>
      <c r="Q123" s="41">
        <v>1</v>
      </c>
      <c r="R123" s="41">
        <v>1</v>
      </c>
      <c r="S123" s="41">
        <v>1</v>
      </c>
      <c r="T123" s="41">
        <v>1</v>
      </c>
    </row>
    <row r="124" spans="1:45" x14ac:dyDescent="0.3">
      <c r="A124" s="6" t="s">
        <v>232</v>
      </c>
      <c r="B124" s="7" t="s">
        <v>119</v>
      </c>
      <c r="C124" s="84"/>
      <c r="D124" s="41">
        <v>1</v>
      </c>
      <c r="E124" s="41">
        <v>1</v>
      </c>
      <c r="F124" s="41">
        <v>1</v>
      </c>
      <c r="G124" s="41">
        <v>1</v>
      </c>
      <c r="H124" s="41">
        <v>1</v>
      </c>
      <c r="I124" s="41">
        <v>1</v>
      </c>
      <c r="J124" s="41">
        <v>1</v>
      </c>
      <c r="K124" s="41">
        <v>1</v>
      </c>
      <c r="L124" s="41">
        <v>1</v>
      </c>
      <c r="M124" s="41">
        <v>1</v>
      </c>
      <c r="N124" s="41">
        <v>1</v>
      </c>
      <c r="O124" s="41">
        <v>1</v>
      </c>
      <c r="P124" s="41">
        <v>1</v>
      </c>
      <c r="Q124" s="41">
        <v>1</v>
      </c>
      <c r="R124" s="41">
        <v>1</v>
      </c>
      <c r="S124" s="41">
        <v>1</v>
      </c>
      <c r="T124" s="41">
        <v>1</v>
      </c>
    </row>
    <row r="125" spans="1:45" x14ac:dyDescent="0.3">
      <c r="A125" s="6" t="s">
        <v>233</v>
      </c>
      <c r="B125" s="7" t="s">
        <v>120</v>
      </c>
      <c r="C125" s="82" t="s">
        <v>234</v>
      </c>
      <c r="D125" s="41">
        <v>1</v>
      </c>
      <c r="E125" s="41">
        <v>1</v>
      </c>
      <c r="F125" s="41">
        <v>1</v>
      </c>
      <c r="G125" s="41">
        <v>1</v>
      </c>
      <c r="H125" s="41">
        <v>1</v>
      </c>
      <c r="I125" s="41">
        <v>1</v>
      </c>
      <c r="J125" s="41">
        <v>1</v>
      </c>
      <c r="K125" s="41">
        <v>1</v>
      </c>
      <c r="L125" s="41">
        <v>1</v>
      </c>
      <c r="M125" s="41">
        <v>1</v>
      </c>
      <c r="N125" s="41">
        <v>1</v>
      </c>
      <c r="O125" s="41">
        <v>1</v>
      </c>
      <c r="P125" s="41">
        <v>1</v>
      </c>
      <c r="Q125" s="41">
        <v>1</v>
      </c>
      <c r="R125" s="41">
        <v>1</v>
      </c>
      <c r="S125" s="41">
        <v>1</v>
      </c>
      <c r="T125" s="41">
        <v>1</v>
      </c>
    </row>
    <row r="126" spans="1:45" x14ac:dyDescent="0.3">
      <c r="A126" s="6" t="s">
        <v>235</v>
      </c>
      <c r="B126" s="7" t="s">
        <v>121</v>
      </c>
      <c r="C126" s="83"/>
      <c r="D126" s="41">
        <v>1</v>
      </c>
      <c r="E126" s="41">
        <v>1</v>
      </c>
      <c r="F126" s="41">
        <v>1</v>
      </c>
      <c r="G126" s="41">
        <v>1</v>
      </c>
      <c r="H126" s="41">
        <v>1</v>
      </c>
      <c r="I126" s="41">
        <v>1</v>
      </c>
      <c r="J126" s="41">
        <v>1</v>
      </c>
      <c r="K126" s="41">
        <v>1</v>
      </c>
      <c r="L126" s="41">
        <v>1</v>
      </c>
      <c r="M126" s="41">
        <v>1</v>
      </c>
      <c r="N126" s="41">
        <v>1</v>
      </c>
      <c r="O126" s="41">
        <v>1</v>
      </c>
      <c r="P126" s="41">
        <v>1</v>
      </c>
      <c r="Q126" s="41">
        <v>1</v>
      </c>
      <c r="R126" s="41">
        <v>1</v>
      </c>
      <c r="S126" s="41">
        <v>1</v>
      </c>
      <c r="T126" s="41">
        <v>1</v>
      </c>
    </row>
    <row r="127" spans="1:45" x14ac:dyDescent="0.3">
      <c r="A127" s="6" t="s">
        <v>236</v>
      </c>
      <c r="B127" s="7" t="s">
        <v>122</v>
      </c>
      <c r="C127" s="84"/>
      <c r="D127" s="41">
        <v>1</v>
      </c>
      <c r="E127" s="41">
        <v>1</v>
      </c>
      <c r="F127" s="41">
        <v>1</v>
      </c>
      <c r="G127" s="41">
        <v>1</v>
      </c>
      <c r="H127" s="41">
        <v>1</v>
      </c>
      <c r="I127" s="41">
        <v>1</v>
      </c>
      <c r="J127" s="41">
        <v>1</v>
      </c>
      <c r="K127" s="41">
        <v>1</v>
      </c>
      <c r="L127" s="41">
        <v>1</v>
      </c>
      <c r="M127" s="41">
        <v>1</v>
      </c>
      <c r="N127" s="41">
        <v>1</v>
      </c>
      <c r="O127" s="41">
        <v>1</v>
      </c>
      <c r="P127" s="41">
        <v>1</v>
      </c>
      <c r="Q127" s="41">
        <v>1</v>
      </c>
      <c r="R127" s="41">
        <v>1</v>
      </c>
      <c r="S127" s="41">
        <v>1</v>
      </c>
      <c r="T127" s="41">
        <v>1</v>
      </c>
    </row>
    <row r="128" spans="1:45" x14ac:dyDescent="0.3">
      <c r="A128" s="6" t="s">
        <v>237</v>
      </c>
      <c r="B128" s="7" t="s">
        <v>123</v>
      </c>
      <c r="C128" s="82" t="s">
        <v>238</v>
      </c>
      <c r="D128" s="41">
        <v>1</v>
      </c>
      <c r="E128" s="41">
        <v>1</v>
      </c>
      <c r="F128" s="41">
        <v>1</v>
      </c>
      <c r="G128" s="41">
        <v>1</v>
      </c>
      <c r="H128" s="41">
        <v>1</v>
      </c>
      <c r="I128" s="41">
        <v>1</v>
      </c>
      <c r="J128" s="41">
        <v>1</v>
      </c>
      <c r="K128" s="41">
        <v>1</v>
      </c>
      <c r="L128" s="41">
        <v>1</v>
      </c>
      <c r="M128" s="41">
        <v>1</v>
      </c>
      <c r="N128" s="41">
        <v>1</v>
      </c>
      <c r="O128" s="41">
        <v>1</v>
      </c>
      <c r="P128" s="41">
        <v>1</v>
      </c>
      <c r="Q128" s="41">
        <v>1</v>
      </c>
      <c r="R128" s="41">
        <v>1</v>
      </c>
      <c r="S128" s="41">
        <v>1</v>
      </c>
      <c r="T128" s="41">
        <v>1</v>
      </c>
    </row>
    <row r="129" spans="1:21" x14ac:dyDescent="0.3">
      <c r="A129" s="6" t="s">
        <v>239</v>
      </c>
      <c r="B129" s="7" t="s">
        <v>124</v>
      </c>
      <c r="C129" s="83"/>
      <c r="D129" s="41">
        <v>1</v>
      </c>
      <c r="E129" s="41">
        <v>1</v>
      </c>
      <c r="F129" s="41">
        <v>1</v>
      </c>
      <c r="G129" s="41">
        <v>1</v>
      </c>
      <c r="H129" s="41">
        <v>1</v>
      </c>
      <c r="I129" s="41">
        <v>1</v>
      </c>
      <c r="J129" s="41">
        <v>1</v>
      </c>
      <c r="K129" s="41">
        <v>1</v>
      </c>
      <c r="L129" s="41">
        <v>1</v>
      </c>
      <c r="M129" s="41">
        <v>1</v>
      </c>
      <c r="N129" s="41">
        <v>1</v>
      </c>
      <c r="O129" s="41">
        <v>1</v>
      </c>
      <c r="P129" s="41">
        <v>1</v>
      </c>
      <c r="Q129" s="41">
        <v>1</v>
      </c>
      <c r="R129" s="41">
        <v>1</v>
      </c>
      <c r="S129" s="41">
        <v>1</v>
      </c>
      <c r="T129" s="41">
        <v>1</v>
      </c>
    </row>
    <row r="130" spans="1:21" x14ac:dyDescent="0.3">
      <c r="A130" s="6" t="s">
        <v>240</v>
      </c>
      <c r="B130" s="7" t="s">
        <v>125</v>
      </c>
      <c r="C130" s="84"/>
      <c r="D130" s="41">
        <v>1</v>
      </c>
      <c r="E130" s="41">
        <v>1</v>
      </c>
      <c r="F130" s="41">
        <v>1</v>
      </c>
      <c r="G130" s="41">
        <v>1</v>
      </c>
      <c r="H130" s="41">
        <v>1</v>
      </c>
      <c r="I130" s="41">
        <v>1</v>
      </c>
      <c r="J130" s="41">
        <v>1</v>
      </c>
      <c r="K130" s="41">
        <v>1</v>
      </c>
      <c r="L130" s="41">
        <v>1</v>
      </c>
      <c r="M130" s="41">
        <v>1</v>
      </c>
      <c r="N130" s="41">
        <v>1</v>
      </c>
      <c r="O130" s="41">
        <v>1</v>
      </c>
      <c r="P130" s="41">
        <v>1</v>
      </c>
      <c r="Q130" s="41">
        <v>1</v>
      </c>
      <c r="R130" s="41">
        <v>1</v>
      </c>
      <c r="S130" s="41">
        <v>1</v>
      </c>
      <c r="T130" s="41">
        <v>1</v>
      </c>
    </row>
    <row r="131" spans="1:21" x14ac:dyDescent="0.3">
      <c r="A131" s="6" t="s">
        <v>241</v>
      </c>
      <c r="B131" s="7" t="s">
        <v>126</v>
      </c>
      <c r="C131" s="9" t="s">
        <v>241</v>
      </c>
      <c r="D131" s="41">
        <v>1</v>
      </c>
      <c r="E131" s="41">
        <v>1</v>
      </c>
      <c r="F131" s="41">
        <v>1</v>
      </c>
      <c r="G131" s="41">
        <v>1</v>
      </c>
      <c r="H131" s="41">
        <v>1</v>
      </c>
      <c r="I131" s="41">
        <v>1</v>
      </c>
      <c r="J131" s="41">
        <v>1</v>
      </c>
      <c r="K131" s="41">
        <v>1</v>
      </c>
      <c r="L131" s="41">
        <v>1</v>
      </c>
      <c r="M131" s="41">
        <v>1</v>
      </c>
      <c r="N131" s="41">
        <v>1</v>
      </c>
      <c r="O131" s="41">
        <v>1</v>
      </c>
      <c r="P131" s="41">
        <v>1</v>
      </c>
      <c r="Q131" s="41">
        <v>1</v>
      </c>
      <c r="R131" s="41">
        <v>1</v>
      </c>
      <c r="S131" s="41">
        <v>1</v>
      </c>
      <c r="T131" s="41">
        <v>1</v>
      </c>
    </row>
    <row r="132" spans="1:21" x14ac:dyDescent="0.3">
      <c r="A132" s="6" t="s">
        <v>242</v>
      </c>
      <c r="B132" s="7" t="s">
        <v>127</v>
      </c>
      <c r="C132" s="82" t="s">
        <v>243</v>
      </c>
      <c r="D132" s="41">
        <v>1</v>
      </c>
      <c r="E132" s="41">
        <v>1</v>
      </c>
      <c r="F132" s="41">
        <v>1</v>
      </c>
      <c r="G132" s="41">
        <v>1</v>
      </c>
      <c r="H132" s="41">
        <v>1</v>
      </c>
      <c r="I132" s="41">
        <v>1</v>
      </c>
      <c r="J132" s="41">
        <v>1</v>
      </c>
      <c r="K132" s="41">
        <v>1</v>
      </c>
      <c r="L132" s="41">
        <v>1</v>
      </c>
      <c r="M132" s="41">
        <v>1</v>
      </c>
      <c r="N132" s="41">
        <v>1</v>
      </c>
      <c r="O132" s="41">
        <v>1</v>
      </c>
      <c r="P132" s="41">
        <v>1</v>
      </c>
      <c r="Q132" s="41">
        <v>1</v>
      </c>
      <c r="R132" s="41">
        <v>1</v>
      </c>
      <c r="S132" s="41">
        <v>1</v>
      </c>
      <c r="T132" s="41">
        <v>1</v>
      </c>
    </row>
    <row r="133" spans="1:21" x14ac:dyDescent="0.3">
      <c r="A133" s="6" t="s">
        <v>244</v>
      </c>
      <c r="B133" s="7" t="s">
        <v>128</v>
      </c>
      <c r="C133" s="84"/>
      <c r="D133" s="41">
        <v>1</v>
      </c>
      <c r="E133" s="41">
        <v>1</v>
      </c>
      <c r="F133" s="41">
        <v>1</v>
      </c>
      <c r="G133" s="41">
        <v>1</v>
      </c>
      <c r="H133" s="41">
        <v>1</v>
      </c>
      <c r="I133" s="41">
        <v>1</v>
      </c>
      <c r="J133" s="41">
        <v>1</v>
      </c>
      <c r="K133" s="41">
        <v>1</v>
      </c>
      <c r="L133" s="41">
        <v>1</v>
      </c>
      <c r="M133" s="41">
        <v>1</v>
      </c>
      <c r="N133" s="41">
        <v>1</v>
      </c>
      <c r="O133" s="41">
        <v>1</v>
      </c>
      <c r="P133" s="41">
        <v>1</v>
      </c>
      <c r="Q133" s="41">
        <v>1</v>
      </c>
      <c r="R133" s="41">
        <v>1</v>
      </c>
      <c r="S133" s="41">
        <v>1</v>
      </c>
      <c r="T133" s="41">
        <v>1</v>
      </c>
      <c r="U133" s="16"/>
    </row>
    <row r="134" spans="1:21" x14ac:dyDescent="0.3">
      <c r="A134" s="6" t="s">
        <v>245</v>
      </c>
      <c r="B134" s="7" t="s">
        <v>129</v>
      </c>
      <c r="C134" s="9" t="s">
        <v>246</v>
      </c>
      <c r="D134" s="41">
        <v>1</v>
      </c>
      <c r="E134" s="41">
        <v>1</v>
      </c>
      <c r="F134" s="41">
        <v>1</v>
      </c>
      <c r="G134" s="41">
        <v>1</v>
      </c>
      <c r="H134" s="41">
        <v>1</v>
      </c>
      <c r="I134" s="41">
        <v>1</v>
      </c>
      <c r="J134" s="41">
        <v>1</v>
      </c>
      <c r="K134" s="41">
        <v>1</v>
      </c>
      <c r="L134" s="41">
        <v>1</v>
      </c>
      <c r="M134" s="41">
        <v>1</v>
      </c>
      <c r="N134" s="41">
        <v>1</v>
      </c>
      <c r="O134" s="41">
        <v>1</v>
      </c>
      <c r="P134" s="41">
        <v>1</v>
      </c>
      <c r="Q134" s="41">
        <v>1</v>
      </c>
      <c r="R134" s="41">
        <v>1</v>
      </c>
      <c r="S134" s="41">
        <v>1</v>
      </c>
      <c r="T134" s="41">
        <v>1</v>
      </c>
    </row>
    <row r="135" spans="1:21" x14ac:dyDescent="0.3">
      <c r="A135" s="6" t="s">
        <v>247</v>
      </c>
      <c r="B135" s="7" t="s">
        <v>130</v>
      </c>
      <c r="C135" s="82" t="s">
        <v>248</v>
      </c>
      <c r="D135" s="41">
        <v>1</v>
      </c>
      <c r="E135" s="41">
        <v>1</v>
      </c>
      <c r="F135" s="41">
        <v>1</v>
      </c>
      <c r="G135" s="41">
        <v>1</v>
      </c>
      <c r="H135" s="41">
        <v>1</v>
      </c>
      <c r="I135" s="41">
        <v>1</v>
      </c>
      <c r="J135" s="41">
        <v>1</v>
      </c>
      <c r="K135" s="41">
        <v>1</v>
      </c>
      <c r="L135" s="41">
        <v>1</v>
      </c>
      <c r="M135" s="41">
        <v>1</v>
      </c>
      <c r="N135" s="41">
        <v>1</v>
      </c>
      <c r="O135" s="41">
        <v>1</v>
      </c>
      <c r="P135" s="41">
        <v>1</v>
      </c>
      <c r="Q135" s="41">
        <v>1</v>
      </c>
      <c r="R135" s="41">
        <v>1</v>
      </c>
      <c r="S135" s="41">
        <v>1</v>
      </c>
      <c r="T135" s="41">
        <v>1</v>
      </c>
    </row>
    <row r="136" spans="1:21" x14ac:dyDescent="0.3">
      <c r="A136" s="6" t="s">
        <v>249</v>
      </c>
      <c r="B136" s="7" t="s">
        <v>131</v>
      </c>
      <c r="C136" s="84"/>
      <c r="D136" s="41">
        <v>1</v>
      </c>
      <c r="E136" s="41">
        <v>1</v>
      </c>
      <c r="F136" s="41">
        <v>1</v>
      </c>
      <c r="G136" s="41">
        <v>1</v>
      </c>
      <c r="H136" s="41">
        <v>1</v>
      </c>
      <c r="I136" s="41">
        <v>1</v>
      </c>
      <c r="J136" s="41">
        <v>1</v>
      </c>
      <c r="K136" s="41">
        <v>1</v>
      </c>
      <c r="L136" s="41">
        <v>1</v>
      </c>
      <c r="M136" s="41">
        <v>1</v>
      </c>
      <c r="N136" s="41">
        <v>1</v>
      </c>
      <c r="O136" s="41">
        <v>1</v>
      </c>
      <c r="P136" s="41">
        <v>1</v>
      </c>
      <c r="Q136" s="41">
        <v>1</v>
      </c>
      <c r="R136" s="41">
        <v>1</v>
      </c>
      <c r="S136" s="41">
        <v>1</v>
      </c>
      <c r="T136" s="41">
        <v>1</v>
      </c>
    </row>
    <row r="137" spans="1:21" x14ac:dyDescent="0.3">
      <c r="A137" s="6" t="s">
        <v>250</v>
      </c>
      <c r="B137" s="7" t="s">
        <v>132</v>
      </c>
      <c r="C137" s="82" t="s">
        <v>251</v>
      </c>
      <c r="D137" s="41">
        <v>1</v>
      </c>
      <c r="E137" s="41">
        <v>1</v>
      </c>
      <c r="F137" s="41">
        <v>1</v>
      </c>
      <c r="G137" s="41">
        <v>1</v>
      </c>
      <c r="H137" s="41">
        <v>1</v>
      </c>
      <c r="I137" s="41">
        <v>1</v>
      </c>
      <c r="J137" s="41">
        <v>1</v>
      </c>
      <c r="K137" s="41">
        <v>1</v>
      </c>
      <c r="L137" s="41">
        <v>1</v>
      </c>
      <c r="M137" s="41">
        <v>1</v>
      </c>
      <c r="N137" s="41">
        <v>1</v>
      </c>
      <c r="O137" s="41">
        <v>1</v>
      </c>
      <c r="P137" s="41">
        <v>1</v>
      </c>
      <c r="Q137" s="41">
        <v>1</v>
      </c>
      <c r="R137" s="41">
        <v>1</v>
      </c>
      <c r="S137" s="41">
        <v>1</v>
      </c>
      <c r="T137" s="41">
        <v>1</v>
      </c>
    </row>
    <row r="138" spans="1:21" x14ac:dyDescent="0.3">
      <c r="A138" s="6" t="s">
        <v>252</v>
      </c>
      <c r="B138" s="7" t="s">
        <v>133</v>
      </c>
      <c r="C138" s="83"/>
      <c r="D138" s="41">
        <v>1</v>
      </c>
      <c r="E138" s="41">
        <v>1</v>
      </c>
      <c r="F138" s="41">
        <v>1</v>
      </c>
      <c r="G138" s="41">
        <v>1</v>
      </c>
      <c r="H138" s="41">
        <v>1</v>
      </c>
      <c r="I138" s="41">
        <v>1</v>
      </c>
      <c r="J138" s="41">
        <v>1</v>
      </c>
      <c r="K138" s="41">
        <v>1</v>
      </c>
      <c r="L138" s="41">
        <v>1</v>
      </c>
      <c r="M138" s="41">
        <v>1</v>
      </c>
      <c r="N138" s="41">
        <v>1</v>
      </c>
      <c r="O138" s="41">
        <v>1</v>
      </c>
      <c r="P138" s="41">
        <v>1</v>
      </c>
      <c r="Q138" s="41">
        <v>1</v>
      </c>
      <c r="R138" s="41">
        <v>1</v>
      </c>
      <c r="S138" s="41">
        <v>1</v>
      </c>
      <c r="T138" s="41">
        <v>1</v>
      </c>
    </row>
    <row r="139" spans="1:21" x14ac:dyDescent="0.3">
      <c r="A139" s="6" t="s">
        <v>253</v>
      </c>
      <c r="B139" s="7" t="s">
        <v>134</v>
      </c>
      <c r="C139" s="84"/>
      <c r="D139" s="41">
        <v>1</v>
      </c>
      <c r="E139" s="41">
        <v>1</v>
      </c>
      <c r="F139" s="41">
        <v>1</v>
      </c>
      <c r="G139" s="41">
        <v>1</v>
      </c>
      <c r="H139" s="41">
        <v>1</v>
      </c>
      <c r="I139" s="41">
        <v>1</v>
      </c>
      <c r="J139" s="41">
        <v>1</v>
      </c>
      <c r="K139" s="41">
        <v>1</v>
      </c>
      <c r="L139" s="41">
        <v>1</v>
      </c>
      <c r="M139" s="41">
        <v>1</v>
      </c>
      <c r="N139" s="41">
        <v>1</v>
      </c>
      <c r="O139" s="41">
        <v>1</v>
      </c>
      <c r="P139" s="41">
        <v>1</v>
      </c>
      <c r="Q139" s="41">
        <v>1</v>
      </c>
      <c r="R139" s="41">
        <v>1</v>
      </c>
      <c r="S139" s="41">
        <v>1</v>
      </c>
      <c r="T139" s="41">
        <v>1</v>
      </c>
    </row>
    <row r="140" spans="1:21" x14ac:dyDescent="0.3">
      <c r="A140" s="6" t="s">
        <v>254</v>
      </c>
      <c r="B140" s="7" t="s">
        <v>135</v>
      </c>
      <c r="C140" s="82" t="s">
        <v>255</v>
      </c>
      <c r="D140" s="41">
        <v>1</v>
      </c>
      <c r="E140" s="41">
        <v>1</v>
      </c>
      <c r="F140" s="41">
        <v>1</v>
      </c>
      <c r="G140" s="41">
        <v>1</v>
      </c>
      <c r="H140" s="41">
        <v>1</v>
      </c>
      <c r="I140" s="41">
        <v>1</v>
      </c>
      <c r="J140" s="41">
        <v>1</v>
      </c>
      <c r="K140" s="41">
        <v>1</v>
      </c>
      <c r="L140" s="41">
        <v>1</v>
      </c>
      <c r="M140" s="41">
        <v>1</v>
      </c>
      <c r="N140" s="41">
        <v>1</v>
      </c>
      <c r="O140" s="41">
        <v>1</v>
      </c>
      <c r="P140" s="41">
        <v>1</v>
      </c>
      <c r="Q140" s="41">
        <v>1</v>
      </c>
      <c r="R140" s="41">
        <v>1</v>
      </c>
      <c r="S140" s="41">
        <v>1</v>
      </c>
      <c r="T140" s="41">
        <v>1</v>
      </c>
    </row>
    <row r="141" spans="1:21" x14ac:dyDescent="0.3">
      <c r="A141" s="6" t="s">
        <v>256</v>
      </c>
      <c r="B141" s="7" t="s">
        <v>136</v>
      </c>
      <c r="C141" s="84"/>
      <c r="D141" s="41">
        <v>1</v>
      </c>
      <c r="E141" s="41">
        <v>1</v>
      </c>
      <c r="F141" s="41">
        <v>1</v>
      </c>
      <c r="G141" s="41">
        <v>1</v>
      </c>
      <c r="H141" s="41">
        <v>1</v>
      </c>
      <c r="I141" s="41">
        <v>1</v>
      </c>
      <c r="J141" s="41">
        <v>1</v>
      </c>
      <c r="K141" s="41">
        <v>1</v>
      </c>
      <c r="L141" s="41">
        <v>1</v>
      </c>
      <c r="M141" s="41">
        <v>1</v>
      </c>
      <c r="N141" s="41">
        <v>1</v>
      </c>
      <c r="O141" s="41">
        <v>1</v>
      </c>
      <c r="P141" s="41">
        <v>1</v>
      </c>
      <c r="Q141" s="41">
        <v>1</v>
      </c>
      <c r="R141" s="41">
        <v>1</v>
      </c>
      <c r="S141" s="41">
        <v>1</v>
      </c>
      <c r="T141" s="41">
        <v>1</v>
      </c>
    </row>
    <row r="142" spans="1:21" x14ac:dyDescent="0.3">
      <c r="A142" s="6" t="s">
        <v>257</v>
      </c>
      <c r="B142" s="7" t="s">
        <v>137</v>
      </c>
      <c r="C142" s="9" t="s">
        <v>257</v>
      </c>
      <c r="D142" s="41">
        <v>1</v>
      </c>
      <c r="E142" s="41">
        <v>1</v>
      </c>
      <c r="F142" s="41">
        <v>1</v>
      </c>
      <c r="G142" s="41">
        <v>1</v>
      </c>
      <c r="H142" s="41">
        <v>1</v>
      </c>
      <c r="I142" s="41">
        <v>1</v>
      </c>
      <c r="J142" s="41">
        <v>1</v>
      </c>
      <c r="K142" s="41">
        <v>1</v>
      </c>
      <c r="L142" s="41">
        <v>1</v>
      </c>
      <c r="M142" s="41">
        <v>1</v>
      </c>
      <c r="N142" s="41">
        <v>1</v>
      </c>
      <c r="O142" s="41">
        <v>1</v>
      </c>
      <c r="P142" s="41">
        <v>1</v>
      </c>
      <c r="Q142" s="41">
        <v>1</v>
      </c>
      <c r="R142" s="41">
        <v>1</v>
      </c>
      <c r="S142" s="41">
        <v>1</v>
      </c>
      <c r="T142" s="41">
        <v>1</v>
      </c>
    </row>
    <row r="143" spans="1:21" x14ac:dyDescent="0.3">
      <c r="A143" s="6" t="s">
        <v>258</v>
      </c>
      <c r="B143" s="7" t="s">
        <v>138</v>
      </c>
      <c r="C143" s="85" t="s">
        <v>259</v>
      </c>
      <c r="D143" s="41">
        <v>1</v>
      </c>
      <c r="E143" s="41">
        <v>1</v>
      </c>
      <c r="F143" s="41">
        <v>1</v>
      </c>
      <c r="G143" s="41">
        <v>1</v>
      </c>
      <c r="H143" s="41">
        <v>1</v>
      </c>
      <c r="I143" s="41">
        <v>1</v>
      </c>
      <c r="J143" s="41">
        <v>1</v>
      </c>
      <c r="K143" s="41">
        <v>1</v>
      </c>
      <c r="L143" s="41">
        <v>1</v>
      </c>
      <c r="M143" s="41">
        <v>1</v>
      </c>
      <c r="N143" s="41">
        <v>1</v>
      </c>
      <c r="O143" s="41">
        <v>1</v>
      </c>
      <c r="P143" s="41">
        <v>1</v>
      </c>
      <c r="Q143" s="41">
        <v>1</v>
      </c>
      <c r="R143" s="41">
        <v>1</v>
      </c>
      <c r="S143" s="41">
        <v>1</v>
      </c>
      <c r="T143" s="41">
        <v>1</v>
      </c>
    </row>
    <row r="144" spans="1:21" x14ac:dyDescent="0.3">
      <c r="A144" s="6" t="s">
        <v>260</v>
      </c>
      <c r="B144" s="7" t="s">
        <v>139</v>
      </c>
      <c r="C144" s="86"/>
      <c r="D144" s="41">
        <v>1</v>
      </c>
      <c r="E144" s="41">
        <v>1</v>
      </c>
      <c r="F144" s="41">
        <v>1</v>
      </c>
      <c r="G144" s="41">
        <v>1</v>
      </c>
      <c r="H144" s="41">
        <v>1</v>
      </c>
      <c r="I144" s="41">
        <v>1</v>
      </c>
      <c r="J144" s="41">
        <v>1</v>
      </c>
      <c r="K144" s="41">
        <v>1</v>
      </c>
      <c r="L144" s="41">
        <v>1</v>
      </c>
      <c r="M144" s="41">
        <v>1</v>
      </c>
      <c r="N144" s="41">
        <v>1</v>
      </c>
      <c r="O144" s="41">
        <v>1</v>
      </c>
      <c r="P144" s="41">
        <v>1</v>
      </c>
      <c r="Q144" s="41">
        <v>1</v>
      </c>
      <c r="R144" s="41">
        <v>1</v>
      </c>
      <c r="S144" s="41">
        <v>1</v>
      </c>
      <c r="T144" s="41">
        <v>1</v>
      </c>
    </row>
    <row r="145" spans="1:20" x14ac:dyDescent="0.3">
      <c r="A145" s="6" t="s">
        <v>261</v>
      </c>
      <c r="B145" s="7" t="s">
        <v>140</v>
      </c>
      <c r="C145" s="82" t="s">
        <v>262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>
        <v>1</v>
      </c>
      <c r="J145" s="41">
        <v>1</v>
      </c>
      <c r="K145" s="41">
        <v>1</v>
      </c>
      <c r="L145" s="41">
        <v>1</v>
      </c>
      <c r="M145" s="41">
        <v>1</v>
      </c>
      <c r="N145" s="41">
        <v>1</v>
      </c>
      <c r="O145" s="41">
        <v>1</v>
      </c>
      <c r="P145" s="41">
        <v>1</v>
      </c>
      <c r="Q145" s="41">
        <v>1</v>
      </c>
      <c r="R145" s="41">
        <v>1</v>
      </c>
      <c r="S145" s="41">
        <v>1</v>
      </c>
      <c r="T145" s="41">
        <v>1</v>
      </c>
    </row>
    <row r="146" spans="1:20" x14ac:dyDescent="0.3">
      <c r="A146" s="6" t="s">
        <v>263</v>
      </c>
      <c r="B146" s="7" t="s">
        <v>141</v>
      </c>
      <c r="C146" s="83"/>
      <c r="D146" s="41">
        <v>1</v>
      </c>
      <c r="E146" s="41">
        <v>1</v>
      </c>
      <c r="F146" s="41">
        <v>1</v>
      </c>
      <c r="G146" s="41">
        <v>1</v>
      </c>
      <c r="H146" s="41">
        <v>1</v>
      </c>
      <c r="I146" s="41">
        <v>1</v>
      </c>
      <c r="J146" s="41">
        <v>1</v>
      </c>
      <c r="K146" s="41">
        <v>1</v>
      </c>
      <c r="L146" s="41">
        <v>1</v>
      </c>
      <c r="M146" s="41">
        <v>1</v>
      </c>
      <c r="N146" s="41">
        <v>1</v>
      </c>
      <c r="O146" s="41">
        <v>1</v>
      </c>
      <c r="P146" s="41">
        <v>1</v>
      </c>
      <c r="Q146" s="41">
        <v>1</v>
      </c>
      <c r="R146" s="41">
        <v>1</v>
      </c>
      <c r="S146" s="41">
        <v>1</v>
      </c>
      <c r="T146" s="41">
        <v>1</v>
      </c>
    </row>
    <row r="147" spans="1:20" x14ac:dyDescent="0.3">
      <c r="A147" s="6" t="s">
        <v>264</v>
      </c>
      <c r="B147" s="7" t="s">
        <v>142</v>
      </c>
      <c r="C147" s="83"/>
      <c r="D147" s="41">
        <v>1</v>
      </c>
      <c r="E147" s="41">
        <v>1</v>
      </c>
      <c r="F147" s="41">
        <v>1</v>
      </c>
      <c r="G147" s="41">
        <v>1</v>
      </c>
      <c r="H147" s="41">
        <v>1</v>
      </c>
      <c r="I147" s="41">
        <v>1</v>
      </c>
      <c r="J147" s="41">
        <v>1</v>
      </c>
      <c r="K147" s="41">
        <v>1</v>
      </c>
      <c r="L147" s="41">
        <v>1</v>
      </c>
      <c r="M147" s="41">
        <v>1</v>
      </c>
      <c r="N147" s="41">
        <v>1</v>
      </c>
      <c r="O147" s="41">
        <v>1</v>
      </c>
      <c r="P147" s="41">
        <v>1</v>
      </c>
      <c r="Q147" s="41">
        <v>1</v>
      </c>
      <c r="R147" s="41">
        <v>1</v>
      </c>
      <c r="S147" s="41">
        <v>1</v>
      </c>
      <c r="T147" s="41">
        <v>1</v>
      </c>
    </row>
    <row r="148" spans="1:20" x14ac:dyDescent="0.3">
      <c r="A148" s="6" t="s">
        <v>265</v>
      </c>
      <c r="B148" s="7" t="s">
        <v>143</v>
      </c>
      <c r="C148" s="83"/>
      <c r="D148" s="41">
        <v>1</v>
      </c>
      <c r="E148" s="41">
        <v>1</v>
      </c>
      <c r="F148" s="41">
        <v>1</v>
      </c>
      <c r="G148" s="41">
        <v>1</v>
      </c>
      <c r="H148" s="41">
        <v>1</v>
      </c>
      <c r="I148" s="41">
        <v>1</v>
      </c>
      <c r="J148" s="41">
        <v>1</v>
      </c>
      <c r="K148" s="41">
        <v>1</v>
      </c>
      <c r="L148" s="41">
        <v>1</v>
      </c>
      <c r="M148" s="41">
        <v>1</v>
      </c>
      <c r="N148" s="41">
        <v>1</v>
      </c>
      <c r="O148" s="41">
        <v>1</v>
      </c>
      <c r="P148" s="41">
        <v>1</v>
      </c>
      <c r="Q148" s="41">
        <v>1</v>
      </c>
      <c r="R148" s="41">
        <v>1</v>
      </c>
      <c r="S148" s="41">
        <v>1</v>
      </c>
      <c r="T148" s="41">
        <v>1</v>
      </c>
    </row>
    <row r="149" spans="1:20" x14ac:dyDescent="0.3">
      <c r="A149" s="6" t="s">
        <v>266</v>
      </c>
      <c r="B149" s="7" t="s">
        <v>144</v>
      </c>
      <c r="C149" s="84"/>
      <c r="D149" s="41">
        <v>1</v>
      </c>
      <c r="E149" s="41">
        <v>1</v>
      </c>
      <c r="F149" s="41">
        <v>1</v>
      </c>
      <c r="G149" s="41">
        <v>1</v>
      </c>
      <c r="H149" s="41">
        <v>1</v>
      </c>
      <c r="I149" s="41">
        <v>1</v>
      </c>
      <c r="J149" s="41">
        <v>1</v>
      </c>
      <c r="K149" s="41">
        <v>1</v>
      </c>
      <c r="L149" s="41">
        <v>1</v>
      </c>
      <c r="M149" s="41">
        <v>1</v>
      </c>
      <c r="N149" s="41">
        <v>1</v>
      </c>
      <c r="O149" s="41">
        <v>1</v>
      </c>
      <c r="P149" s="41">
        <v>1</v>
      </c>
      <c r="Q149" s="41">
        <v>1</v>
      </c>
      <c r="R149" s="41">
        <v>1</v>
      </c>
      <c r="S149" s="41">
        <v>1</v>
      </c>
      <c r="T149" s="41">
        <v>1</v>
      </c>
    </row>
    <row r="150" spans="1:20" x14ac:dyDescent="0.3">
      <c r="A150" s="6" t="s">
        <v>267</v>
      </c>
      <c r="B150" s="7" t="s">
        <v>145</v>
      </c>
      <c r="C150" s="10" t="s">
        <v>259</v>
      </c>
      <c r="D150" s="41">
        <v>1</v>
      </c>
      <c r="E150" s="41">
        <v>1</v>
      </c>
      <c r="F150" s="41">
        <v>1</v>
      </c>
      <c r="G150" s="41">
        <v>1</v>
      </c>
      <c r="H150" s="41">
        <v>1</v>
      </c>
      <c r="I150" s="41">
        <v>1</v>
      </c>
      <c r="J150" s="41">
        <v>1</v>
      </c>
      <c r="K150" s="41">
        <v>1</v>
      </c>
      <c r="L150" s="41">
        <v>1</v>
      </c>
      <c r="M150" s="41">
        <v>1</v>
      </c>
      <c r="N150" s="41">
        <v>1</v>
      </c>
      <c r="O150" s="41">
        <v>1</v>
      </c>
      <c r="P150" s="41">
        <v>1</v>
      </c>
      <c r="Q150" s="41">
        <v>1</v>
      </c>
      <c r="R150" s="41">
        <v>1</v>
      </c>
      <c r="S150" s="41">
        <v>1</v>
      </c>
      <c r="T150" s="41">
        <v>1</v>
      </c>
    </row>
    <row r="151" spans="1:20" x14ac:dyDescent="0.3">
      <c r="A151" s="6" t="s">
        <v>268</v>
      </c>
      <c r="B151" s="3"/>
      <c r="C151" s="9" t="s">
        <v>268</v>
      </c>
      <c r="D151" s="41">
        <v>1</v>
      </c>
      <c r="E151" s="41">
        <v>1</v>
      </c>
      <c r="F151" s="41">
        <v>1</v>
      </c>
      <c r="G151" s="41">
        <v>1</v>
      </c>
      <c r="H151" s="41">
        <v>1</v>
      </c>
      <c r="I151" s="41">
        <v>1</v>
      </c>
      <c r="J151" s="41">
        <v>1</v>
      </c>
      <c r="K151" s="41">
        <v>1</v>
      </c>
      <c r="L151" s="41">
        <v>1</v>
      </c>
      <c r="M151" s="41">
        <v>1</v>
      </c>
      <c r="N151" s="41">
        <v>1</v>
      </c>
      <c r="O151" s="41">
        <v>1</v>
      </c>
      <c r="P151" s="41">
        <v>1</v>
      </c>
      <c r="Q151" s="41">
        <v>1</v>
      </c>
      <c r="R151" s="41">
        <v>1</v>
      </c>
      <c r="S151" s="41">
        <v>1</v>
      </c>
      <c r="T151" s="41">
        <v>1</v>
      </c>
    </row>
  </sheetData>
  <mergeCells count="47">
    <mergeCell ref="A36:A40"/>
    <mergeCell ref="C36:C40"/>
    <mergeCell ref="C6:C14"/>
    <mergeCell ref="A9:A13"/>
    <mergeCell ref="C17:C18"/>
    <mergeCell ref="C19:C20"/>
    <mergeCell ref="A21:A27"/>
    <mergeCell ref="C21:C35"/>
    <mergeCell ref="A28:A31"/>
    <mergeCell ref="A32:A34"/>
    <mergeCell ref="A70:A72"/>
    <mergeCell ref="C70:C74"/>
    <mergeCell ref="A73:A74"/>
    <mergeCell ref="C41:C43"/>
    <mergeCell ref="A42:A43"/>
    <mergeCell ref="C44:C45"/>
    <mergeCell ref="C46:C49"/>
    <mergeCell ref="A48:A49"/>
    <mergeCell ref="A50:A51"/>
    <mergeCell ref="C50:C51"/>
    <mergeCell ref="A52:A58"/>
    <mergeCell ref="C52:C62"/>
    <mergeCell ref="A61:A62"/>
    <mergeCell ref="A63:A69"/>
    <mergeCell ref="C63:C69"/>
    <mergeCell ref="C114:C115"/>
    <mergeCell ref="A76:A81"/>
    <mergeCell ref="C76:C85"/>
    <mergeCell ref="A82:A85"/>
    <mergeCell ref="A86:A87"/>
    <mergeCell ref="C86:C90"/>
    <mergeCell ref="A88:A90"/>
    <mergeCell ref="A91:A96"/>
    <mergeCell ref="C91:C96"/>
    <mergeCell ref="A97:A102"/>
    <mergeCell ref="C97:C102"/>
    <mergeCell ref="C110:C113"/>
    <mergeCell ref="C137:C139"/>
    <mergeCell ref="C140:C141"/>
    <mergeCell ref="C143:C144"/>
    <mergeCell ref="C145:C149"/>
    <mergeCell ref="C116:C121"/>
    <mergeCell ref="C123:C124"/>
    <mergeCell ref="C125:C127"/>
    <mergeCell ref="C128:C130"/>
    <mergeCell ref="C132:C133"/>
    <mergeCell ref="C135:C136"/>
  </mergeCells>
  <phoneticPr fontId="6" type="noConversion"/>
  <conditionalFormatting sqref="F6:F13 J6:J13 J81:J83 G80:T80 J63:J69 F63:F69 F76:F83 J76:J79 F72:F74 J72:J74 F107:F112 J107:J112 F104:F105 J104:J105 J15:J61 F15:F61 F85:F102 J85:J102">
    <cfRule type="containsBlanks" dxfId="23" priority="59">
      <formula>LEN(TRIM(F6))=0</formula>
    </cfRule>
    <cfRule type="containsBlanks" priority="60">
      <formula>LEN(TRIM(F6))=0</formula>
    </cfRule>
  </conditionalFormatting>
  <conditionalFormatting sqref="F6:F13 O6:O13 J6:J13 J81:J83 O81:O83 G80:T80 J63:J69 O63:O69 F63:F69 F76:F83 O76:O79 J76:J79 F72:F74 O72:O74 J72:J74 F107:F112 O107:O112 J107:J112 F104:F105 O104:O105 J104:J105 J15:J61 O15:O61 F15:F61 F85:F102 O85:O102 J85:J102">
    <cfRule type="cellIs" dxfId="22" priority="54" operator="equal">
      <formula>1</formula>
    </cfRule>
  </conditionalFormatting>
  <conditionalFormatting sqref="R6:T13 T120 R81:T83 R63:T69 R76:T79 R72:T74 R107:T112 R104:T105 R15:T61 R85:T102">
    <cfRule type="cellIs" dxfId="21" priority="41" operator="equal">
      <formula>1</formula>
    </cfRule>
  </conditionalFormatting>
  <conditionalFormatting sqref="U133">
    <cfRule type="cellIs" dxfId="20" priority="40" operator="equal">
      <formula>1</formula>
    </cfRule>
  </conditionalFormatting>
  <conditionalFormatting sqref="K6:K13 K81:K83 K63:K69 K76:K79 K72:K74 K107:K112 K104:K105 K15:K61 K85:K102">
    <cfRule type="containsBlanks" dxfId="19" priority="38">
      <formula>LEN(TRIM(K6))=0</formula>
    </cfRule>
    <cfRule type="containsBlanks" priority="39">
      <formula>LEN(TRIM(K6))=0</formula>
    </cfRule>
  </conditionalFormatting>
  <conditionalFormatting sqref="K6:K13 K81:K83 K63:K69 K76:K79 K72:K74 K107:K112 K104:K105 K15:K61 K85:K102">
    <cfRule type="cellIs" dxfId="18" priority="37" operator="equal">
      <formula>1</formula>
    </cfRule>
  </conditionalFormatting>
  <conditionalFormatting sqref="E6:E13 D122:T151 E63:E74 E76:E83 G70:G71 I70:I71 K70:K71 M70:M71 O70:O71 Q70:Q71 S70:S71 E107:E112 E104:E105 E15:E61 E85:E102">
    <cfRule type="containsBlanks" dxfId="17" priority="35">
      <formula>LEN(TRIM(D6))=0</formula>
    </cfRule>
    <cfRule type="containsBlanks" priority="36">
      <formula>LEN(TRIM(D6))=0</formula>
    </cfRule>
  </conditionalFormatting>
  <conditionalFormatting sqref="E6:E13 D122:T151 E63:E74 E76:E83 G70:G71 I70:I71 K70:K71 M70:M71 O70:O71 Q70:Q71 S70:S71 E107:E112 E104:E105 E15:E61 E85:E102">
    <cfRule type="cellIs" dxfId="16" priority="34" operator="equal">
      <formula>1</formula>
    </cfRule>
  </conditionalFormatting>
  <conditionalFormatting sqref="D6:D114 E116:T119 E120:S120 E121:T121 E62:T62 E75:T75 F70:F71 H70:H71 J70:J71 L70:L71 N70:N71 P70:P71 R70:R71 T70:T71 E103:T103 E14:T14 E106:T106 E113:T114 D116:D121 D115:T115 E84:T84">
    <cfRule type="containsBlanks" dxfId="15" priority="32">
      <formula>LEN(TRIM(D6))=0</formula>
    </cfRule>
    <cfRule type="containsBlanks" priority="33">
      <formula>LEN(TRIM(D6))=0</formula>
    </cfRule>
  </conditionalFormatting>
  <conditionalFormatting sqref="D6:D114 E116:T119 E120:S120 E121:T121 E62:T62 E75:T75 F70:F71 H70:H71 J70:J71 L70:L71 N70:N71 P70:P71 R70:R71 T70:T71 E103:T103 E14:T14 E106:T106 E113:T114 D116:D121 D115:T115 E84:T84">
    <cfRule type="cellIs" dxfId="14" priority="31" operator="equal">
      <formula>1</formula>
    </cfRule>
  </conditionalFormatting>
  <conditionalFormatting sqref="M6:N13 M81:N83 M63:N69 M76:N79 M72:N74 M107:N112 M104:N105 M15:N61 M85:N102">
    <cfRule type="containsBlanks" dxfId="13" priority="29">
      <formula>LEN(TRIM(M6))=0</formula>
    </cfRule>
    <cfRule type="containsBlanks" priority="30">
      <formula>LEN(TRIM(M6))=0</formula>
    </cfRule>
  </conditionalFormatting>
  <conditionalFormatting sqref="M6:N13 M81:N83 M63:N69 M76:N79 M72:N74 M107:N112 M104:N105 M15:N61 M85:N102">
    <cfRule type="cellIs" dxfId="12" priority="28" operator="equal">
      <formula>1</formula>
    </cfRule>
  </conditionalFormatting>
  <conditionalFormatting sqref="L6:L13 L81:L83 L63:L69 L76:L79 L72:L74 L107:L112 L104:L105 L15:L61 L85:L102">
    <cfRule type="containsBlanks" dxfId="11" priority="23">
      <formula>LEN(TRIM(L6))=0</formula>
    </cfRule>
    <cfRule type="containsBlanks" priority="24">
      <formula>LEN(TRIM(L6))=0</formula>
    </cfRule>
  </conditionalFormatting>
  <conditionalFormatting sqref="L6:L13 L81:L83 L63:L69 L76:L79 L72:L74 L107:L112 L104:L105 L15:L61 L85:L102">
    <cfRule type="cellIs" dxfId="10" priority="22" operator="equal">
      <formula>1</formula>
    </cfRule>
  </conditionalFormatting>
  <conditionalFormatting sqref="G6:G13 G81:G83 G63:G69 G76:G79 G72:G74 G107:G112 G104:G105 G15:G61 G85:G102">
    <cfRule type="containsBlanks" dxfId="9" priority="20">
      <formula>LEN(TRIM(G6))=0</formula>
    </cfRule>
    <cfRule type="containsBlanks" priority="21">
      <formula>LEN(TRIM(G6))=0</formula>
    </cfRule>
  </conditionalFormatting>
  <conditionalFormatting sqref="G6:G13 G81:G83 G63:G69 G76:G79 G72:G74 G107:G112 G104:G105 G15:G61 G85:G102">
    <cfRule type="cellIs" dxfId="8" priority="19" operator="equal">
      <formula>1</formula>
    </cfRule>
  </conditionalFormatting>
  <conditionalFormatting sqref="I6:I13 I81:I83 I63:I69 I76:I79 I72:I74 I107:I112 I104:I105 I15:I61 I85:I102">
    <cfRule type="containsBlanks" dxfId="7" priority="17">
      <formula>LEN(TRIM(I6))=0</formula>
    </cfRule>
    <cfRule type="containsBlanks" priority="18">
      <formula>LEN(TRIM(I6))=0</formula>
    </cfRule>
  </conditionalFormatting>
  <conditionalFormatting sqref="I6:I13 I81:I83 I63:I69 I76:I79 I72:I74 I107:I112 I104:I105 I15:I61 I85:I102">
    <cfRule type="cellIs" dxfId="6" priority="16" operator="equal">
      <formula>1</formula>
    </cfRule>
  </conditionalFormatting>
  <conditionalFormatting sqref="H6:H13 H81:H83 H63:H69 H76:H79 H72:H74 H107:H112 H104:H105 H15:H61 H85:H102">
    <cfRule type="containsBlanks" dxfId="5" priority="14">
      <formula>LEN(TRIM(H6))=0</formula>
    </cfRule>
    <cfRule type="containsBlanks" priority="15">
      <formula>LEN(TRIM(H6))=0</formula>
    </cfRule>
  </conditionalFormatting>
  <conditionalFormatting sqref="H6:H13 H81:H83 H63:H69 H76:H79 H72:H74 H107:H112 H104:H105 H15:H61 H85:H102">
    <cfRule type="cellIs" dxfId="4" priority="13" operator="equal">
      <formula>1</formula>
    </cfRule>
  </conditionalFormatting>
  <conditionalFormatting sqref="P6:P13 P81:P83 P63:P69 P76:P79 P72:P74 P107:P112 P104:P105 P15:P61 P85:P102">
    <cfRule type="containsBlanks" dxfId="3" priority="11">
      <formula>LEN(TRIM(P6))=0</formula>
    </cfRule>
    <cfRule type="containsBlanks" priority="12">
      <formula>LEN(TRIM(P6))=0</formula>
    </cfRule>
  </conditionalFormatting>
  <conditionalFormatting sqref="P6:P13 P81:P83 P63:P69 P76:P79 P72:P74 P107:P112 P104:P105 P15:P61 P85:P102">
    <cfRule type="cellIs" dxfId="2" priority="10" operator="equal">
      <formula>1</formula>
    </cfRule>
  </conditionalFormatting>
  <conditionalFormatting sqref="Q6:Q13 Q81:Q83 Q63:Q69 Q76:Q79 Q72:Q74 Q107:Q112 Q104:Q105 Q15:Q61 Q85:Q102">
    <cfRule type="containsBlanks" dxfId="1" priority="5">
      <formula>LEN(TRIM(Q6))=0</formula>
    </cfRule>
    <cfRule type="containsBlanks" priority="6">
      <formula>LEN(TRIM(Q6))=0</formula>
    </cfRule>
  </conditionalFormatting>
  <conditionalFormatting sqref="Q6:Q13 Q81:Q83 Q63:Q69 Q76:Q79 Q72:Q74 Q107:Q112 Q104:Q105 Q15:Q61 Q85:Q102"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E751-7AFB-4915-86AF-B84CF2840F6A}">
  <dimension ref="A1:S46"/>
  <sheetViews>
    <sheetView workbookViewId="0">
      <selection activeCell="F26" sqref="F26"/>
    </sheetView>
  </sheetViews>
  <sheetFormatPr defaultColWidth="9" defaultRowHeight="13" x14ac:dyDescent="0.25"/>
  <cols>
    <col min="1" max="1" width="31.08203125" style="12" customWidth="1"/>
    <col min="2" max="2" width="22.25" style="12" bestFit="1" customWidth="1"/>
    <col min="3" max="3" width="11.5" style="12" bestFit="1" customWidth="1"/>
    <col min="4" max="4" width="8.08203125" style="12" bestFit="1" customWidth="1"/>
    <col min="5" max="5" width="11.5" style="12" bestFit="1" customWidth="1"/>
    <col min="6" max="6" width="9.75" style="12" bestFit="1" customWidth="1"/>
    <col min="7" max="7" width="20.5" style="12" bestFit="1" customWidth="1"/>
    <col min="8" max="8" width="15.08203125" style="12" bestFit="1" customWidth="1"/>
    <col min="9" max="9" width="9.75" style="12" bestFit="1" customWidth="1"/>
    <col min="10" max="10" width="20.5" style="12" bestFit="1" customWidth="1"/>
    <col min="11" max="11" width="9.33203125" style="12" bestFit="1" customWidth="1"/>
    <col min="12" max="12" width="11.33203125" style="12" bestFit="1" customWidth="1"/>
    <col min="13" max="13" width="11.5" style="12" bestFit="1" customWidth="1"/>
    <col min="14" max="14" width="9" style="15"/>
    <col min="15" max="15" width="9" style="12"/>
    <col min="16" max="16" width="9.5" style="12" bestFit="1" customWidth="1"/>
    <col min="17" max="16384" width="9" style="12"/>
  </cols>
  <sheetData>
    <row r="1" spans="1:19" x14ac:dyDescent="0.25">
      <c r="C1" s="94"/>
      <c r="D1" s="94"/>
      <c r="E1" s="94"/>
      <c r="F1" s="94"/>
      <c r="G1" s="94"/>
      <c r="H1" s="94"/>
      <c r="I1" s="13"/>
      <c r="J1" s="80"/>
      <c r="K1" s="13"/>
      <c r="L1" s="13"/>
      <c r="M1" s="13"/>
    </row>
    <row r="2" spans="1:19" x14ac:dyDescent="0.25">
      <c r="C2" s="24" t="s">
        <v>270</v>
      </c>
      <c r="D2" s="24" t="s">
        <v>308</v>
      </c>
      <c r="E2" s="24" t="s">
        <v>309</v>
      </c>
      <c r="F2" s="24" t="s">
        <v>310</v>
      </c>
      <c r="G2" s="69" t="s">
        <v>279</v>
      </c>
      <c r="H2" s="71" t="s">
        <v>347</v>
      </c>
      <c r="I2" s="24" t="s">
        <v>311</v>
      </c>
      <c r="J2" s="39" t="s">
        <v>271</v>
      </c>
      <c r="K2" s="39" t="s">
        <v>274</v>
      </c>
      <c r="L2" s="24" t="s">
        <v>272</v>
      </c>
      <c r="M2" s="24" t="s">
        <v>273</v>
      </c>
      <c r="N2" s="24" t="s">
        <v>312</v>
      </c>
      <c r="O2" s="39" t="s">
        <v>275</v>
      </c>
      <c r="P2" s="24" t="s">
        <v>313</v>
      </c>
      <c r="Q2" s="24" t="s">
        <v>314</v>
      </c>
      <c r="R2" s="12" t="s">
        <v>286</v>
      </c>
      <c r="S2" s="12" t="s">
        <v>342</v>
      </c>
    </row>
    <row r="3" spans="1:19" ht="14" x14ac:dyDescent="0.25">
      <c r="A3" s="57"/>
      <c r="C3" s="26" t="s">
        <v>315</v>
      </c>
      <c r="D3" s="26" t="s">
        <v>316</v>
      </c>
      <c r="E3" s="26">
        <v>1</v>
      </c>
      <c r="F3" s="26" t="s">
        <v>317</v>
      </c>
      <c r="G3" s="26" t="s">
        <v>315</v>
      </c>
      <c r="H3" s="26" t="s">
        <v>318</v>
      </c>
      <c r="I3" s="26" t="s">
        <v>315</v>
      </c>
      <c r="J3" s="26" t="s">
        <v>320</v>
      </c>
      <c r="K3" s="26" t="s">
        <v>320</v>
      </c>
      <c r="L3" s="27" t="s">
        <v>346</v>
      </c>
      <c r="M3" s="27" t="s">
        <v>346</v>
      </c>
      <c r="N3" s="27">
        <v>3</v>
      </c>
      <c r="O3" s="27" t="s">
        <v>320</v>
      </c>
      <c r="P3" s="27">
        <v>4</v>
      </c>
      <c r="Q3" s="27" t="s">
        <v>319</v>
      </c>
    </row>
    <row r="4" spans="1:19" x14ac:dyDescent="0.25">
      <c r="A4" s="58"/>
      <c r="B4" s="14" t="s">
        <v>328</v>
      </c>
      <c r="C4" s="22">
        <f>C$21</f>
        <v>15670.08321505045</v>
      </c>
      <c r="D4" s="22">
        <f>C$22</f>
        <v>6.15</v>
      </c>
      <c r="E4" s="66">
        <f>C$23</f>
        <v>2611.6805358417419</v>
      </c>
      <c r="F4" s="66">
        <f>C$23</f>
        <v>2611.6805358417419</v>
      </c>
      <c r="G4" s="66">
        <f>C$25</f>
        <v>17.411203572278279</v>
      </c>
      <c r="H4" s="66">
        <f>$C$26</f>
        <v>0.69644814289113122</v>
      </c>
      <c r="I4" s="66">
        <f>C$27</f>
        <v>1.1317282321980882</v>
      </c>
      <c r="J4" s="66">
        <f>C$30</f>
        <v>0.62</v>
      </c>
      <c r="K4" s="66">
        <f>C$31</f>
        <v>696.44814289113117</v>
      </c>
      <c r="L4" s="66">
        <f>C$32</f>
        <v>1.7411203572278278</v>
      </c>
      <c r="M4" s="66">
        <f>C$33</f>
        <v>0.32210726608714813</v>
      </c>
      <c r="N4" s="66">
        <f>C$34</f>
        <v>1741.1203572278278</v>
      </c>
      <c r="O4" s="66">
        <f>C$35</f>
        <v>8705.6017861391392</v>
      </c>
      <c r="P4" s="66">
        <f>C$36</f>
        <v>870.56017861391388</v>
      </c>
      <c r="Q4" s="66">
        <f>C$37</f>
        <v>1044.6722143366967</v>
      </c>
      <c r="R4" s="66">
        <v>0</v>
      </c>
      <c r="S4" s="12">
        <f>C$38*1000</f>
        <v>69644.814289113114</v>
      </c>
    </row>
    <row r="5" spans="1:19" x14ac:dyDescent="0.25">
      <c r="A5" s="58"/>
      <c r="B5" s="12" t="s">
        <v>329</v>
      </c>
      <c r="C5" s="22">
        <f>C$21</f>
        <v>15670.08321505045</v>
      </c>
      <c r="D5" s="22">
        <f>C$22</f>
        <v>6.15</v>
      </c>
      <c r="E5" s="66">
        <f>C$23</f>
        <v>2611.6805358417419</v>
      </c>
      <c r="F5" s="66">
        <f>C$23</f>
        <v>2611.6805358417419</v>
      </c>
      <c r="G5" s="66">
        <f>C$25</f>
        <v>17.411203572278279</v>
      </c>
      <c r="H5" s="66">
        <f>$C$26</f>
        <v>0.69644814289113122</v>
      </c>
      <c r="I5" s="66">
        <f>C$28</f>
        <v>0.11317282321980882</v>
      </c>
      <c r="J5" s="66">
        <f>C$30</f>
        <v>0.62</v>
      </c>
      <c r="K5" s="66">
        <f>C$31</f>
        <v>696.44814289113117</v>
      </c>
      <c r="L5" s="66">
        <f>C$32</f>
        <v>1.7411203572278278</v>
      </c>
      <c r="M5" s="66">
        <f>C$33</f>
        <v>0.32210726608714813</v>
      </c>
      <c r="N5" s="66">
        <f>C$34</f>
        <v>1741.1203572278278</v>
      </c>
      <c r="O5" s="66">
        <f>C$35</f>
        <v>8705.6017861391392</v>
      </c>
      <c r="P5" s="66">
        <f>C$36</f>
        <v>870.56017861391388</v>
      </c>
      <c r="Q5" s="66">
        <f>C$37</f>
        <v>1044.6722143366967</v>
      </c>
      <c r="R5" s="66">
        <v>0</v>
      </c>
      <c r="S5" s="12">
        <f>C$39*1000</f>
        <v>26116.805358417416</v>
      </c>
    </row>
    <row r="6" spans="1:19" x14ac:dyDescent="0.25">
      <c r="A6" s="58"/>
      <c r="C6" s="22"/>
      <c r="D6" s="22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9" x14ac:dyDescent="0.25">
      <c r="A7" s="58"/>
      <c r="C7" s="22"/>
      <c r="D7" s="22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19" x14ac:dyDescent="0.25">
      <c r="A8" s="58"/>
      <c r="C8" s="22"/>
      <c r="D8" s="22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9" x14ac:dyDescent="0.25">
      <c r="A9" s="58"/>
      <c r="C9" s="22"/>
      <c r="D9" s="22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9" x14ac:dyDescent="0.25">
      <c r="A10" s="58"/>
      <c r="C10" s="22"/>
      <c r="D10" s="22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9" spans="1:14" ht="14" x14ac:dyDescent="0.25">
      <c r="K19">
        <v>1</v>
      </c>
      <c r="L19" t="s">
        <v>329</v>
      </c>
      <c r="M19" t="s">
        <v>330</v>
      </c>
    </row>
    <row r="20" spans="1:14" ht="15" x14ac:dyDescent="0.25">
      <c r="A20" s="47" t="s">
        <v>288</v>
      </c>
      <c r="B20" s="47" t="s">
        <v>289</v>
      </c>
      <c r="C20" s="47" t="s">
        <v>290</v>
      </c>
      <c r="D20" s="43" t="s">
        <v>291</v>
      </c>
      <c r="K20" s="56">
        <v>2</v>
      </c>
      <c r="L20" s="56" t="s">
        <v>328</v>
      </c>
      <c r="M20" s="56" t="s">
        <v>331</v>
      </c>
    </row>
    <row r="21" spans="1:14" ht="14.5" x14ac:dyDescent="0.3">
      <c r="A21" s="50" t="s">
        <v>307</v>
      </c>
      <c r="B21" s="25">
        <v>18000</v>
      </c>
      <c r="C21" s="48">
        <f>B21/B41</f>
        <v>15670.08321505045</v>
      </c>
      <c r="D21" s="46" t="s">
        <v>295</v>
      </c>
      <c r="K21">
        <v>3</v>
      </c>
      <c r="L21" t="s">
        <v>328</v>
      </c>
      <c r="M21" t="s">
        <v>333</v>
      </c>
      <c r="N21" s="31"/>
    </row>
    <row r="22" spans="1:14" ht="14" x14ac:dyDescent="0.25">
      <c r="A22" s="59" t="s">
        <v>334</v>
      </c>
      <c r="B22" s="62" t="s">
        <v>299</v>
      </c>
      <c r="C22" s="59">
        <v>6.15</v>
      </c>
      <c r="D22" s="61" t="s">
        <v>335</v>
      </c>
      <c r="K22">
        <v>4</v>
      </c>
      <c r="L22" t="s">
        <v>328</v>
      </c>
      <c r="M22" t="s">
        <v>332</v>
      </c>
      <c r="N22" s="31"/>
    </row>
    <row r="23" spans="1:14" ht="14.5" x14ac:dyDescent="0.3">
      <c r="A23" s="67" t="s">
        <v>341</v>
      </c>
      <c r="B23" s="62">
        <v>3000</v>
      </c>
      <c r="C23" s="60">
        <f t="shared" ref="C23:C29" si="0">B23/$B$41</f>
        <v>2611.6805358417419</v>
      </c>
      <c r="D23" s="60" t="s">
        <v>294</v>
      </c>
      <c r="K23">
        <v>5</v>
      </c>
      <c r="L23" t="s">
        <v>328</v>
      </c>
      <c r="M23" t="s">
        <v>330</v>
      </c>
      <c r="N23" s="52"/>
    </row>
    <row r="24" spans="1:14" ht="14.5" x14ac:dyDescent="0.3">
      <c r="A24" s="60" t="s">
        <v>336</v>
      </c>
      <c r="B24" s="62">
        <v>6.5</v>
      </c>
      <c r="C24" s="60">
        <f t="shared" si="0"/>
        <v>5.6586411609904408</v>
      </c>
      <c r="D24" s="60" t="s">
        <v>294</v>
      </c>
      <c r="K24">
        <v>6</v>
      </c>
      <c r="L24" t="s">
        <v>329</v>
      </c>
      <c r="M24" t="s">
        <v>330</v>
      </c>
      <c r="N24" s="31"/>
    </row>
    <row r="25" spans="1:14" ht="14.5" x14ac:dyDescent="0.3">
      <c r="A25" s="50" t="s">
        <v>345</v>
      </c>
      <c r="B25" s="25">
        <v>20</v>
      </c>
      <c r="C25" s="60">
        <f t="shared" si="0"/>
        <v>17.411203572278279</v>
      </c>
      <c r="D25" s="46" t="s">
        <v>298</v>
      </c>
      <c r="G25" s="50"/>
      <c r="H25" s="48"/>
      <c r="I25" s="48"/>
      <c r="K25">
        <v>7</v>
      </c>
      <c r="L25" t="s">
        <v>329</v>
      </c>
      <c r="M25" t="s">
        <v>330</v>
      </c>
    </row>
    <row r="26" spans="1:14" ht="14.5" x14ac:dyDescent="0.3">
      <c r="A26" s="68" t="s">
        <v>349</v>
      </c>
      <c r="B26" s="62">
        <v>0.8</v>
      </c>
      <c r="C26" s="60">
        <f>B26/$B$41</f>
        <v>0.69644814289113122</v>
      </c>
      <c r="D26" s="64" t="s">
        <v>350</v>
      </c>
      <c r="K26" s="56">
        <v>8</v>
      </c>
      <c r="L26" s="56" t="s">
        <v>329</v>
      </c>
      <c r="M26" s="56" t="s">
        <v>331</v>
      </c>
      <c r="N26" s="31"/>
    </row>
    <row r="27" spans="1:14" ht="14.5" x14ac:dyDescent="0.3">
      <c r="A27" s="50" t="s">
        <v>303</v>
      </c>
      <c r="B27" s="25">
        <v>1.3</v>
      </c>
      <c r="C27" s="60">
        <f t="shared" si="0"/>
        <v>1.1317282321980882</v>
      </c>
      <c r="D27" s="46" t="s">
        <v>302</v>
      </c>
      <c r="G27" s="50"/>
      <c r="H27" s="48"/>
      <c r="I27" s="48"/>
      <c r="K27">
        <v>9</v>
      </c>
      <c r="L27" t="s">
        <v>329</v>
      </c>
      <c r="M27" t="s">
        <v>330</v>
      </c>
      <c r="N27" s="31"/>
    </row>
    <row r="28" spans="1:14" ht="14.5" x14ac:dyDescent="0.3">
      <c r="A28" s="50" t="s">
        <v>304</v>
      </c>
      <c r="B28" s="25">
        <v>0.13</v>
      </c>
      <c r="C28" s="60">
        <f t="shared" si="0"/>
        <v>0.11317282321980882</v>
      </c>
      <c r="D28" s="46" t="s">
        <v>302</v>
      </c>
      <c r="G28" s="50"/>
      <c r="H28" s="48"/>
      <c r="I28" s="48"/>
    </row>
    <row r="29" spans="1:14" ht="14.5" x14ac:dyDescent="0.3">
      <c r="A29" s="50" t="s">
        <v>351</v>
      </c>
      <c r="B29" s="48">
        <v>3000</v>
      </c>
      <c r="C29" s="60">
        <f t="shared" si="0"/>
        <v>2611.6805358417419</v>
      </c>
      <c r="D29" s="46" t="s">
        <v>295</v>
      </c>
    </row>
    <row r="30" spans="1:14" ht="14.5" x14ac:dyDescent="0.3">
      <c r="A30" s="50" t="s">
        <v>292</v>
      </c>
      <c r="B30" s="48" t="s">
        <v>299</v>
      </c>
      <c r="C30" s="60">
        <v>0.62</v>
      </c>
      <c r="D30" s="45" t="s">
        <v>293</v>
      </c>
    </row>
    <row r="31" spans="1:14" ht="14.5" x14ac:dyDescent="0.3">
      <c r="A31" s="51" t="s">
        <v>300</v>
      </c>
      <c r="B31" s="48">
        <v>800</v>
      </c>
      <c r="C31" s="60">
        <f t="shared" ref="C31:C39" si="1">B31/$B$41</f>
        <v>696.44814289113117</v>
      </c>
      <c r="D31" s="46" t="s">
        <v>298</v>
      </c>
    </row>
    <row r="32" spans="1:14" ht="14.5" x14ac:dyDescent="0.3">
      <c r="A32" s="50" t="s">
        <v>305</v>
      </c>
      <c r="B32" s="48">
        <v>2</v>
      </c>
      <c r="C32" s="60">
        <f t="shared" si="1"/>
        <v>1.7411203572278278</v>
      </c>
      <c r="D32" s="46" t="s">
        <v>298</v>
      </c>
      <c r="G32" s="50"/>
      <c r="H32" s="49"/>
      <c r="I32" s="48"/>
    </row>
    <row r="33" spans="1:14" ht="14.5" x14ac:dyDescent="0.3">
      <c r="A33" s="50" t="s">
        <v>306</v>
      </c>
      <c r="B33" s="48">
        <v>0.37</v>
      </c>
      <c r="C33" s="60">
        <f t="shared" si="1"/>
        <v>0.32210726608714813</v>
      </c>
      <c r="D33" s="46" t="s">
        <v>298</v>
      </c>
      <c r="G33" s="50"/>
      <c r="H33" s="48"/>
      <c r="I33" s="48"/>
    </row>
    <row r="34" spans="1:14" ht="14.5" x14ac:dyDescent="0.3">
      <c r="A34" s="12" t="s">
        <v>337</v>
      </c>
      <c r="B34" s="48">
        <v>2000</v>
      </c>
      <c r="C34" s="60">
        <f t="shared" si="1"/>
        <v>1741.1203572278278</v>
      </c>
      <c r="D34" s="46" t="s">
        <v>298</v>
      </c>
      <c r="G34" s="50"/>
      <c r="H34" s="48"/>
      <c r="I34" s="48"/>
    </row>
    <row r="35" spans="1:14" ht="14.5" x14ac:dyDescent="0.3">
      <c r="A35" s="51" t="s">
        <v>338</v>
      </c>
      <c r="B35" s="48">
        <v>10000</v>
      </c>
      <c r="C35" s="60">
        <f t="shared" si="1"/>
        <v>8705.6017861391392</v>
      </c>
      <c r="D35" s="44" t="s">
        <v>294</v>
      </c>
      <c r="G35" s="50"/>
      <c r="H35" s="48"/>
      <c r="I35" s="48"/>
      <c r="N35" s="42"/>
    </row>
    <row r="36" spans="1:14" ht="14.5" x14ac:dyDescent="0.3">
      <c r="A36" s="63" t="s">
        <v>339</v>
      </c>
      <c r="B36" s="48">
        <v>1000</v>
      </c>
      <c r="C36" s="60">
        <f t="shared" si="1"/>
        <v>870.56017861391388</v>
      </c>
      <c r="D36" s="44" t="s">
        <v>294</v>
      </c>
      <c r="G36" s="50"/>
      <c r="H36" s="48"/>
      <c r="I36" s="48"/>
      <c r="N36" s="42"/>
    </row>
    <row r="37" spans="1:14" ht="14.5" x14ac:dyDescent="0.3">
      <c r="A37" s="63" t="s">
        <v>340</v>
      </c>
      <c r="B37" s="48">
        <v>1200</v>
      </c>
      <c r="C37" s="60">
        <f t="shared" si="1"/>
        <v>1044.6722143366967</v>
      </c>
      <c r="D37" s="44" t="s">
        <v>294</v>
      </c>
      <c r="H37" s="48"/>
      <c r="N37" s="42"/>
    </row>
    <row r="38" spans="1:14" ht="14.5" x14ac:dyDescent="0.3">
      <c r="A38" s="12" t="s">
        <v>343</v>
      </c>
      <c r="B38" s="48">
        <v>80</v>
      </c>
      <c r="C38" s="60">
        <f t="shared" si="1"/>
        <v>69.644814289113114</v>
      </c>
      <c r="D38" s="46" t="s">
        <v>302</v>
      </c>
      <c r="G38" s="50"/>
      <c r="H38" s="48"/>
      <c r="I38" s="48"/>
      <c r="N38" s="42"/>
    </row>
    <row r="39" spans="1:14" ht="14.5" x14ac:dyDescent="0.3">
      <c r="A39" s="12" t="s">
        <v>344</v>
      </c>
      <c r="B39" s="48">
        <v>30</v>
      </c>
      <c r="C39" s="60">
        <f t="shared" si="1"/>
        <v>26.116805358417416</v>
      </c>
      <c r="D39" s="46" t="s">
        <v>302</v>
      </c>
    </row>
    <row r="40" spans="1:14" ht="14.5" x14ac:dyDescent="0.3">
      <c r="A40" s="64" t="s">
        <v>301</v>
      </c>
      <c r="B40" s="48" t="s">
        <v>299</v>
      </c>
      <c r="C40" s="60">
        <v>35</v>
      </c>
      <c r="D40" s="65" t="s">
        <v>296</v>
      </c>
    </row>
    <row r="41" spans="1:14" ht="14" x14ac:dyDescent="0.3">
      <c r="A41" s="31" t="s">
        <v>297</v>
      </c>
      <c r="B41" s="48">
        <f>1.02^7</f>
        <v>1.1486856676492798</v>
      </c>
      <c r="C41" s="48"/>
      <c r="D41" s="44"/>
    </row>
    <row r="42" spans="1:14" ht="14.5" x14ac:dyDescent="0.3">
      <c r="A42" s="14"/>
      <c r="B42" s="44"/>
      <c r="C42" s="44"/>
      <c r="D42" s="46"/>
    </row>
    <row r="43" spans="1:14" ht="14.5" x14ac:dyDescent="0.3">
      <c r="A43" s="14"/>
      <c r="B43" s="44"/>
      <c r="C43" s="44"/>
      <c r="D43" s="46"/>
    </row>
    <row r="45" spans="1:14" ht="14" x14ac:dyDescent="0.3">
      <c r="A45" s="14"/>
      <c r="B45" s="44"/>
      <c r="C45" s="44"/>
      <c r="D45" s="44"/>
    </row>
    <row r="46" spans="1:14" ht="14" x14ac:dyDescent="0.3">
      <c r="C46" s="44"/>
      <c r="D46" s="44"/>
    </row>
  </sheetData>
  <mergeCells count="2">
    <mergeCell ref="C1:D1"/>
    <mergeCell ref="E1:H1"/>
  </mergeCells>
  <phoneticPr fontId="6" type="noConversion"/>
  <hyperlinks>
    <hyperlink ref="D40" r:id="rId1" xr:uid="{A1DE76DD-6DB2-4ABD-8119-A925A2029B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5846-A675-4343-B332-6D2A8C1D2034}">
  <dimension ref="A1:R149"/>
  <sheetViews>
    <sheetView topLeftCell="E1" zoomScale="70" zoomScaleNormal="70" workbookViewId="0">
      <selection activeCell="O34" sqref="O34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30.08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9" bestFit="1" customWidth="1"/>
    <col min="11" max="11" width="13" customWidth="1"/>
    <col min="12" max="12" width="13.83203125" bestFit="1" customWidth="1"/>
    <col min="13" max="13" width="9.75" bestFit="1" customWidth="1"/>
    <col min="14" max="14" width="9.83203125" bestFit="1" customWidth="1"/>
    <col min="15" max="15" width="9.33203125" bestFit="1" customWidth="1"/>
    <col min="16" max="16" width="20.83203125" bestFit="1" customWidth="1"/>
    <col min="17" max="17" width="9.83203125" bestFit="1" customWidth="1"/>
    <col min="18" max="18" width="9.3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69" t="s">
        <v>310</v>
      </c>
      <c r="F1" s="69" t="s">
        <v>279</v>
      </c>
      <c r="G1" s="71" t="s">
        <v>347</v>
      </c>
      <c r="H1" s="69" t="s">
        <v>311</v>
      </c>
      <c r="I1" s="69" t="s">
        <v>271</v>
      </c>
      <c r="J1" s="69" t="s">
        <v>274</v>
      </c>
      <c r="K1" s="69" t="s">
        <v>272</v>
      </c>
      <c r="L1" s="69" t="s">
        <v>273</v>
      </c>
      <c r="M1" s="69" t="s">
        <v>312</v>
      </c>
      <c r="N1" s="69" t="s">
        <v>275</v>
      </c>
      <c r="O1" s="69" t="s">
        <v>313</v>
      </c>
      <c r="P1" s="69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72" t="s">
        <v>317</v>
      </c>
      <c r="F2" s="72" t="s">
        <v>315</v>
      </c>
      <c r="G2" s="72" t="s">
        <v>318</v>
      </c>
      <c r="H2" s="72" t="s">
        <v>315</v>
      </c>
      <c r="I2" s="72" t="s">
        <v>320</v>
      </c>
      <c r="J2" s="72" t="s">
        <v>320</v>
      </c>
      <c r="K2" s="73" t="s">
        <v>346</v>
      </c>
      <c r="L2" s="73" t="s">
        <v>346</v>
      </c>
      <c r="M2" s="73">
        <v>3</v>
      </c>
      <c r="N2" s="73" t="s">
        <v>320</v>
      </c>
      <c r="O2" s="73">
        <v>4</v>
      </c>
      <c r="P2" s="73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74" t="s">
        <v>324</v>
      </c>
      <c r="F3" s="75" t="s">
        <v>281</v>
      </c>
      <c r="G3" s="70" t="s">
        <v>113</v>
      </c>
      <c r="H3" s="76" t="s">
        <v>278</v>
      </c>
      <c r="I3" s="75" t="s">
        <v>282</v>
      </c>
      <c r="J3" s="77" t="s">
        <v>79</v>
      </c>
      <c r="K3" s="78" t="s">
        <v>283</v>
      </c>
      <c r="L3" s="78" t="s">
        <v>284</v>
      </c>
      <c r="M3" s="76" t="s">
        <v>326</v>
      </c>
      <c r="N3" s="78" t="s">
        <v>285</v>
      </c>
      <c r="O3" s="79" t="s">
        <v>327</v>
      </c>
      <c r="P3" s="79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v>0.263824171648464</v>
      </c>
      <c r="C4" s="1">
        <v>0</v>
      </c>
      <c r="D4" s="1">
        <v>1.3442565201456365E-5</v>
      </c>
      <c r="E4" s="1">
        <v>0</v>
      </c>
      <c r="F4" s="1">
        <v>1.1786107441219174E-5</v>
      </c>
      <c r="G4" s="1">
        <v>5.4792587882658861E-5</v>
      </c>
      <c r="H4" s="1">
        <v>5.1372364898657652E-5</v>
      </c>
      <c r="I4" s="1">
        <v>2.6038167803415249E-8</v>
      </c>
      <c r="J4" s="1">
        <v>6.4225452103960034E-7</v>
      </c>
      <c r="K4" s="1">
        <v>3.2283379455674374E-8</v>
      </c>
      <c r="L4" s="1">
        <v>4.3290029589382982E-9</v>
      </c>
      <c r="M4" s="1">
        <v>1.1056553335127236E-8</v>
      </c>
      <c r="N4" s="1">
        <v>0</v>
      </c>
      <c r="O4" s="1">
        <v>6.4225452103960034E-7</v>
      </c>
      <c r="P4" s="1">
        <v>6.4225452103960034E-7</v>
      </c>
      <c r="Q4" s="1">
        <v>0</v>
      </c>
      <c r="R4" s="1">
        <v>5.1372364898657652E-5</v>
      </c>
    </row>
    <row r="5" spans="1:18" ht="15.5" x14ac:dyDescent="0.3">
      <c r="A5" t="s">
        <v>2</v>
      </c>
      <c r="B5" s="1">
        <v>2.3892086285311891E-6</v>
      </c>
      <c r="C5" s="1">
        <v>7.1361259177961051E-6</v>
      </c>
      <c r="D5" s="1">
        <v>0.19353826384365061</v>
      </c>
      <c r="E5" s="1">
        <v>3.284992849650715E-6</v>
      </c>
      <c r="F5" s="1">
        <v>5.858158292906869E-6</v>
      </c>
      <c r="G5" s="1">
        <v>3.7311416800731355E-5</v>
      </c>
      <c r="H5" s="1">
        <v>4.0445032550505031E-4</v>
      </c>
      <c r="I5" s="1">
        <v>9.9395874757408642E-7</v>
      </c>
      <c r="J5" s="1">
        <v>5.000130326462496E-6</v>
      </c>
      <c r="K5" s="1">
        <v>8.6134750506393258E-6</v>
      </c>
      <c r="L5" s="1">
        <v>3.8245767896507669E-5</v>
      </c>
      <c r="M5" s="1">
        <v>1.2499354564077003E-4</v>
      </c>
      <c r="N5" s="1">
        <v>1.5514309348893609E-5</v>
      </c>
      <c r="O5" s="1">
        <v>5.000130326462496E-6</v>
      </c>
      <c r="P5" s="1">
        <v>5.000130326462496E-6</v>
      </c>
      <c r="Q5" s="1">
        <v>0</v>
      </c>
      <c r="R5" s="1">
        <v>4.0445032550505031E-4</v>
      </c>
    </row>
    <row r="6" spans="1:18" ht="15.5" x14ac:dyDescent="0.3">
      <c r="A6" t="s">
        <v>3</v>
      </c>
      <c r="B6" s="1">
        <v>5.0430038566876963E-5</v>
      </c>
      <c r="C6" s="1">
        <v>0</v>
      </c>
      <c r="D6" s="1">
        <v>2.5471202094420873E-3</v>
      </c>
      <c r="E6" s="1">
        <v>0</v>
      </c>
      <c r="F6" s="1">
        <v>0</v>
      </c>
      <c r="G6" s="1">
        <v>3.9392077960860022E-5</v>
      </c>
      <c r="H6" s="1">
        <v>6.216656708488302E-6</v>
      </c>
      <c r="I6" s="1">
        <v>1.8286496028321289E-8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6.216656708488302E-6</v>
      </c>
    </row>
    <row r="7" spans="1:18" ht="15.5" x14ac:dyDescent="0.3">
      <c r="A7" t="s">
        <v>4</v>
      </c>
      <c r="B7" s="1">
        <v>5.1564739219210308E-6</v>
      </c>
      <c r="C7" s="1">
        <v>0</v>
      </c>
      <c r="D7" s="1">
        <v>4.1995950092251624E-5</v>
      </c>
      <c r="E7" s="1">
        <v>0</v>
      </c>
      <c r="F7" s="1">
        <v>0</v>
      </c>
      <c r="G7" s="1">
        <v>1.6817393588404402E-6</v>
      </c>
      <c r="H7" s="1">
        <v>1.3563156456881855E-3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1.3563156456881855E-3</v>
      </c>
    </row>
    <row r="8" spans="1:18" ht="15.5" x14ac:dyDescent="0.3">
      <c r="A8" t="s">
        <v>5</v>
      </c>
      <c r="B8" s="1">
        <v>9.0187371644720551E-6</v>
      </c>
      <c r="C8" s="1">
        <v>0</v>
      </c>
      <c r="D8" s="1">
        <v>7.3451440187484104E-5</v>
      </c>
      <c r="E8" s="1">
        <v>0</v>
      </c>
      <c r="F8" s="1">
        <v>0</v>
      </c>
      <c r="G8" s="1">
        <v>2.941383101357591E-6</v>
      </c>
      <c r="H8" s="1">
        <v>2.3722129706739321E-3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2.3722129706739321E-3</v>
      </c>
    </row>
    <row r="9" spans="1:18" ht="15.5" x14ac:dyDescent="0.3">
      <c r="A9" s="11" t="s">
        <v>269</v>
      </c>
      <c r="B9" s="1">
        <v>1.6836746439729278E-4</v>
      </c>
      <c r="C9" s="1">
        <v>0</v>
      </c>
      <c r="D9" s="1">
        <v>1.3712377370762357E-3</v>
      </c>
      <c r="E9" s="1">
        <v>0</v>
      </c>
      <c r="F9" s="1">
        <v>0</v>
      </c>
      <c r="G9" s="1">
        <v>5.4911591896426162E-5</v>
      </c>
      <c r="H9" s="1">
        <v>4.428596549593735E-2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4.428596549593735E-2</v>
      </c>
    </row>
    <row r="10" spans="1:18" ht="15.5" x14ac:dyDescent="0.3">
      <c r="A10" t="s">
        <v>7</v>
      </c>
      <c r="B10" s="1">
        <v>5.4430434633543964E-5</v>
      </c>
      <c r="C10" s="1">
        <v>0</v>
      </c>
      <c r="D10" s="1">
        <v>4.4329862828401185E-4</v>
      </c>
      <c r="E10" s="1">
        <v>0</v>
      </c>
      <c r="F10" s="1">
        <v>0</v>
      </c>
      <c r="G10" s="1">
        <v>1.7752015355469899E-5</v>
      </c>
      <c r="H10" s="1">
        <v>1.4316924939975318E-2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1.4316924939975318E-2</v>
      </c>
    </row>
    <row r="11" spans="1:18" ht="15.5" x14ac:dyDescent="0.3">
      <c r="A11" t="s">
        <v>8</v>
      </c>
      <c r="B11" s="1">
        <v>1.7107385152269458E-4</v>
      </c>
      <c r="C11" s="1">
        <v>0</v>
      </c>
      <c r="D11" s="1">
        <v>1.3932794074831343E-3</v>
      </c>
      <c r="E11" s="1">
        <v>0</v>
      </c>
      <c r="F11" s="1">
        <v>0</v>
      </c>
      <c r="G11" s="1">
        <v>5.5794256643299238E-5</v>
      </c>
      <c r="H11" s="1">
        <v>4.4997830863057468E-2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4.4997830863057468E-2</v>
      </c>
    </row>
    <row r="12" spans="1:18" ht="15.5" x14ac:dyDescent="0.3">
      <c r="A12" t="s">
        <v>9</v>
      </c>
      <c r="B12" s="1">
        <v>0</v>
      </c>
      <c r="C12" s="1">
        <v>0</v>
      </c>
      <c r="D12" s="1">
        <v>9.2409196186140612E-3</v>
      </c>
      <c r="E12" s="1">
        <v>0</v>
      </c>
      <c r="F12" s="1">
        <v>0</v>
      </c>
      <c r="G12" s="1">
        <v>0</v>
      </c>
      <c r="H12" s="1">
        <v>1.2604713269548866E-2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1.2604713269548866E-2</v>
      </c>
    </row>
    <row r="13" spans="1:18" ht="15.5" x14ac:dyDescent="0.3">
      <c r="A13" t="s">
        <v>10</v>
      </c>
      <c r="B13" s="1">
        <v>8.6601226627923108E-4</v>
      </c>
      <c r="C13" s="1">
        <v>4.7260429006240845E-4</v>
      </c>
      <c r="D13" s="1">
        <v>3.7168845405470351E-4</v>
      </c>
      <c r="E13" s="1">
        <v>2.4602239135517658E-2</v>
      </c>
      <c r="F13" s="1">
        <v>1.3205653774143948E-4</v>
      </c>
      <c r="G13" s="1">
        <v>0</v>
      </c>
      <c r="H13" s="1">
        <v>1.34062091213814E-3</v>
      </c>
      <c r="I13" s="1">
        <v>6.0303952230504589E-2</v>
      </c>
      <c r="J13" s="1">
        <v>4.8677898100933859E-4</v>
      </c>
      <c r="K13" s="1">
        <v>0.20974130103171737</v>
      </c>
      <c r="L13" s="1">
        <v>8.8111583013199355E-3</v>
      </c>
      <c r="M13" s="1">
        <v>1.2149954127478579E-5</v>
      </c>
      <c r="N13" s="1">
        <v>1.6068735816955016E-4</v>
      </c>
      <c r="O13" s="1">
        <v>4.8677898100933859E-4</v>
      </c>
      <c r="P13" s="1">
        <v>4.8677898100933859E-4</v>
      </c>
      <c r="Q13" s="1">
        <v>0</v>
      </c>
      <c r="R13" s="1">
        <v>1.34062091213814E-3</v>
      </c>
    </row>
    <row r="14" spans="1:18" ht="15.5" x14ac:dyDescent="0.3">
      <c r="A14" t="s">
        <v>11</v>
      </c>
      <c r="B14" s="1">
        <v>1.4799133823321112E-4</v>
      </c>
      <c r="C14" s="1">
        <v>0.41140083617897061</v>
      </c>
      <c r="D14" s="1">
        <v>2.7486464760054805E-4</v>
      </c>
      <c r="E14" s="1">
        <v>4.6756360224573343E-8</v>
      </c>
      <c r="F14" s="1">
        <v>8.7413880226651534E-5</v>
      </c>
      <c r="G14" s="1">
        <v>2.5360896541783422E-4</v>
      </c>
      <c r="H14" s="1">
        <v>0</v>
      </c>
      <c r="I14" s="1">
        <v>4.3002911252090656E-8</v>
      </c>
      <c r="J14" s="1">
        <v>1.8599993521315583E-3</v>
      </c>
      <c r="K14" s="1">
        <v>6.5688169202347527E-6</v>
      </c>
      <c r="L14" s="1">
        <v>2.0220578184563577E-3</v>
      </c>
      <c r="M14" s="1">
        <v>2.7126849937843608E-4</v>
      </c>
      <c r="N14" s="1">
        <v>4.5685100252989498E-8</v>
      </c>
      <c r="O14" s="1">
        <v>1.8599993521315583E-3</v>
      </c>
      <c r="P14" s="1">
        <v>1.8599993521315583E-3</v>
      </c>
      <c r="Q14" s="1">
        <v>0</v>
      </c>
      <c r="R14" s="1">
        <v>0</v>
      </c>
    </row>
    <row r="15" spans="1:18" ht="15.5" x14ac:dyDescent="0.3">
      <c r="A15" t="s">
        <v>12</v>
      </c>
      <c r="B15" s="1">
        <v>0</v>
      </c>
      <c r="C15" s="1">
        <v>0</v>
      </c>
      <c r="D15" s="1">
        <v>0</v>
      </c>
      <c r="E15" s="1">
        <v>0.2998713849417472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2.5803078192887432E-3</v>
      </c>
      <c r="L15" s="1">
        <v>1.0351731931667213E-8</v>
      </c>
      <c r="M15" s="1">
        <v>3.966141914833501E-9</v>
      </c>
      <c r="N15" s="1">
        <v>1.618607462578047E-5</v>
      </c>
      <c r="O15" s="1">
        <v>0</v>
      </c>
      <c r="P15" s="1">
        <v>0</v>
      </c>
      <c r="Q15" s="1">
        <v>0</v>
      </c>
      <c r="R15" s="1">
        <v>0</v>
      </c>
    </row>
    <row r="16" spans="1:18" ht="15.5" x14ac:dyDescent="0.3">
      <c r="A16" t="s">
        <v>13</v>
      </c>
      <c r="B16" s="1">
        <v>1.919006518826204E-4</v>
      </c>
      <c r="C16" s="1">
        <v>0</v>
      </c>
      <c r="D16" s="1">
        <v>0</v>
      </c>
      <c r="E16" s="1">
        <v>1.2219795339213889E-3</v>
      </c>
      <c r="F16" s="1">
        <v>0</v>
      </c>
      <c r="G16" s="1">
        <v>0</v>
      </c>
      <c r="H16" s="1">
        <v>0</v>
      </c>
      <c r="I16" s="1">
        <v>1.1068843855979645E-9</v>
      </c>
      <c r="J16" s="1">
        <v>0</v>
      </c>
      <c r="K16" s="1">
        <v>8.8315657678453144E-5</v>
      </c>
      <c r="L16" s="1">
        <v>8.9150126017327136E-6</v>
      </c>
      <c r="M16" s="1">
        <v>4.1483462458527476E-5</v>
      </c>
      <c r="N16" s="1">
        <v>4.8123245386585517E-4</v>
      </c>
      <c r="O16" s="1">
        <v>0</v>
      </c>
      <c r="P16" s="1">
        <v>0</v>
      </c>
      <c r="Q16" s="1">
        <v>0</v>
      </c>
      <c r="R16" s="1">
        <v>0</v>
      </c>
    </row>
    <row r="17" spans="1:18" ht="15.5" x14ac:dyDescent="0.3">
      <c r="A17" t="s">
        <v>14</v>
      </c>
      <c r="B17" s="1">
        <v>4.5186310963025864E-4</v>
      </c>
      <c r="C17" s="1">
        <v>7.3991214865762666E-7</v>
      </c>
      <c r="D17" s="1">
        <v>4.9212179226938045E-8</v>
      </c>
      <c r="E17" s="1">
        <v>1.3117768997325807E-2</v>
      </c>
      <c r="F17" s="1">
        <v>2.0800984113938655E-7</v>
      </c>
      <c r="G17" s="1">
        <v>0</v>
      </c>
      <c r="H17" s="1">
        <v>2.5916341071573144E-7</v>
      </c>
      <c r="I17" s="1">
        <v>1.3813014259714365E-6</v>
      </c>
      <c r="J17" s="1">
        <v>1.08122574513258E-7</v>
      </c>
      <c r="K17" s="1">
        <v>0.10933274888964227</v>
      </c>
      <c r="L17" s="1">
        <v>0.22439613506796222</v>
      </c>
      <c r="M17" s="1">
        <v>1.0817615720205713E-7</v>
      </c>
      <c r="N17" s="1">
        <v>0</v>
      </c>
      <c r="O17" s="1">
        <v>1.08122574513258E-7</v>
      </c>
      <c r="P17" s="1">
        <v>1.08122574513258E-7</v>
      </c>
      <c r="Q17" s="1">
        <v>0</v>
      </c>
      <c r="R17" s="1">
        <v>2.5916341071573144E-7</v>
      </c>
    </row>
    <row r="18" spans="1:18" ht="15.5" x14ac:dyDescent="0.3">
      <c r="A18" t="s">
        <v>15</v>
      </c>
      <c r="B18" s="1">
        <v>0</v>
      </c>
      <c r="C18" s="1">
        <v>1.6405012967742397E-9</v>
      </c>
      <c r="D18" s="1">
        <v>1.5970749204449141E-9</v>
      </c>
      <c r="E18" s="1">
        <v>3.0629309430577109E-5</v>
      </c>
      <c r="F18" s="1">
        <v>1.7150791756947279E-7</v>
      </c>
      <c r="G18" s="1">
        <v>0</v>
      </c>
      <c r="H18" s="1">
        <v>1.8027190155239004E-9</v>
      </c>
      <c r="I18" s="1">
        <v>1.1103597555494726E-8</v>
      </c>
      <c r="J18" s="1">
        <v>0</v>
      </c>
      <c r="K18" s="1">
        <v>3.7705221927390476E-4</v>
      </c>
      <c r="L18" s="1">
        <v>1.1110977228922559E-5</v>
      </c>
      <c r="M18" s="1">
        <v>8.2511588999870016E-9</v>
      </c>
      <c r="N18" s="1">
        <v>0</v>
      </c>
      <c r="O18" s="1">
        <v>0</v>
      </c>
      <c r="P18" s="1">
        <v>0</v>
      </c>
      <c r="Q18" s="1">
        <v>0</v>
      </c>
      <c r="R18" s="1">
        <v>1.8027190155239004E-9</v>
      </c>
    </row>
    <row r="19" spans="1:18" ht="15.5" x14ac:dyDescent="0.3">
      <c r="A19" t="s">
        <v>16</v>
      </c>
      <c r="B19" s="1">
        <v>5.8004974931305867E-3</v>
      </c>
      <c r="C19" s="1">
        <v>0</v>
      </c>
      <c r="D19" s="1">
        <v>7.6847686314484643E-4</v>
      </c>
      <c r="E19" s="1">
        <v>0</v>
      </c>
      <c r="F19" s="1">
        <v>0</v>
      </c>
      <c r="G19" s="1">
        <v>3.9153777633964203E-5</v>
      </c>
      <c r="H19" s="1">
        <v>8.6143952673103808E-5</v>
      </c>
      <c r="I19" s="1">
        <v>2.3239565452296137E-10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8.6143952673103808E-5</v>
      </c>
    </row>
    <row r="20" spans="1:18" ht="15.5" x14ac:dyDescent="0.3">
      <c r="A20" t="s">
        <v>17</v>
      </c>
      <c r="B20" s="1">
        <v>0.44680590485081129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4.6866430005742636E-3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4.6866430005742636E-3</v>
      </c>
    </row>
    <row r="21" spans="1:18" ht="15.5" x14ac:dyDescent="0.3">
      <c r="A21" t="s">
        <v>18</v>
      </c>
      <c r="B21" s="1">
        <v>1.4610649618450631E-2</v>
      </c>
      <c r="C21" s="1">
        <v>6.7791638022242875E-2</v>
      </c>
      <c r="D21" s="1">
        <v>1.4142253000984642E-6</v>
      </c>
      <c r="E21" s="1">
        <v>0</v>
      </c>
      <c r="F21" s="1">
        <v>5.7843149948979687E-4</v>
      </c>
      <c r="G21" s="1">
        <v>3.8214055181599345E-5</v>
      </c>
      <c r="H21" s="1">
        <v>0</v>
      </c>
      <c r="I21" s="1">
        <v>0</v>
      </c>
      <c r="J21" s="1">
        <v>0</v>
      </c>
      <c r="K21" s="1">
        <v>0</v>
      </c>
      <c r="L21" s="1">
        <v>3.9457125379621526E-9</v>
      </c>
      <c r="M21" s="1">
        <v>3.0971365997359283E-5</v>
      </c>
      <c r="N21" s="1">
        <v>7.6910455080658047E-5</v>
      </c>
      <c r="O21" s="1">
        <v>0</v>
      </c>
      <c r="P21" s="1">
        <v>0</v>
      </c>
      <c r="Q21" s="1">
        <v>0</v>
      </c>
      <c r="R21" s="1">
        <v>0</v>
      </c>
    </row>
    <row r="22" spans="1:18" ht="15.5" x14ac:dyDescent="0.3">
      <c r="A22" t="s">
        <v>19</v>
      </c>
      <c r="B22" s="1">
        <v>2.0443152824402842E-4</v>
      </c>
      <c r="C22" s="1">
        <v>0</v>
      </c>
      <c r="D22" s="1">
        <v>2.3572274388437221E-5</v>
      </c>
      <c r="E22" s="1">
        <v>0</v>
      </c>
      <c r="F22" s="1">
        <v>0</v>
      </c>
      <c r="G22" s="1">
        <v>2.5039352066877208E-6</v>
      </c>
      <c r="H22" s="1">
        <v>0</v>
      </c>
      <c r="I22" s="1">
        <v>0</v>
      </c>
      <c r="J22" s="1">
        <v>2.2829068551910726E-6</v>
      </c>
      <c r="K22" s="1">
        <v>2.0131877416904621E-7</v>
      </c>
      <c r="L22" s="1">
        <v>4.4828561173521794E-5</v>
      </c>
      <c r="M22" s="1">
        <v>0</v>
      </c>
      <c r="N22" s="1">
        <v>0</v>
      </c>
      <c r="O22" s="1">
        <v>2.2829068551910726E-6</v>
      </c>
      <c r="P22" s="1">
        <v>2.2829068551910726E-6</v>
      </c>
      <c r="Q22" s="1">
        <v>0</v>
      </c>
      <c r="R22" s="1">
        <v>0</v>
      </c>
    </row>
    <row r="23" spans="1:18" ht="15.5" x14ac:dyDescent="0.3">
      <c r="A23" t="s">
        <v>20</v>
      </c>
      <c r="B23" s="1">
        <v>2.5731532265318696E-3</v>
      </c>
      <c r="C23" s="1">
        <v>0</v>
      </c>
      <c r="D23" s="1">
        <v>1.0559214773049453E-5</v>
      </c>
      <c r="E23" s="1">
        <v>0</v>
      </c>
      <c r="F23" s="1">
        <v>0</v>
      </c>
      <c r="G23" s="1">
        <v>1.1667106248715921E-4</v>
      </c>
      <c r="H23" s="1">
        <v>2.9670676816819649E-7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2.9670676816819649E-7</v>
      </c>
    </row>
    <row r="24" spans="1:18" ht="15.5" x14ac:dyDescent="0.3">
      <c r="A24" t="s">
        <v>21</v>
      </c>
      <c r="B24" s="1">
        <v>3.4158748873711043E-3</v>
      </c>
      <c r="C24" s="1">
        <v>0</v>
      </c>
      <c r="D24" s="1">
        <v>2.7502467595185863E-4</v>
      </c>
      <c r="E24" s="1">
        <v>0</v>
      </c>
      <c r="F24" s="1">
        <v>2.8668275389886067E-7</v>
      </c>
      <c r="G24" s="1">
        <v>4.5621467269504701E-5</v>
      </c>
      <c r="H24" s="1">
        <v>5.6114613252111843E-4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5.6114613252111843E-4</v>
      </c>
    </row>
    <row r="25" spans="1:18" ht="15.5" x14ac:dyDescent="0.3">
      <c r="A25" t="s">
        <v>22</v>
      </c>
      <c r="B25" s="1">
        <v>8.7786120276849445E-3</v>
      </c>
      <c r="C25" s="1">
        <v>4.0953344598091699E-6</v>
      </c>
      <c r="D25" s="1">
        <v>1.4100957417216197E-6</v>
      </c>
      <c r="E25" s="1">
        <v>0</v>
      </c>
      <c r="F25" s="1">
        <v>1.4903992592244101E-6</v>
      </c>
      <c r="G25" s="1">
        <v>9.8849286066572586E-5</v>
      </c>
      <c r="H25" s="1">
        <v>3.7534081944745297E-6</v>
      </c>
      <c r="I25" s="1">
        <v>4.8512793731343962E-6</v>
      </c>
      <c r="J25" s="1">
        <v>2.5160110021477724E-5</v>
      </c>
      <c r="K25" s="1">
        <v>1.0393238566716915E-8</v>
      </c>
      <c r="L25" s="1">
        <v>8.8962178758490912E-9</v>
      </c>
      <c r="M25" s="1">
        <v>1.7332947396999077E-5</v>
      </c>
      <c r="N25" s="1">
        <v>0</v>
      </c>
      <c r="O25" s="1">
        <v>2.5160110021477724E-5</v>
      </c>
      <c r="P25" s="1">
        <v>2.5160110021477724E-5</v>
      </c>
      <c r="Q25" s="1">
        <v>0</v>
      </c>
      <c r="R25" s="1">
        <v>3.7534081944745297E-6</v>
      </c>
    </row>
    <row r="26" spans="1:18" ht="15.5" x14ac:dyDescent="0.3">
      <c r="A26" t="s">
        <v>23</v>
      </c>
      <c r="B26" s="1">
        <v>0</v>
      </c>
      <c r="C26" s="1">
        <v>0</v>
      </c>
      <c r="D26" s="1">
        <v>4.3453125849360493E-4</v>
      </c>
      <c r="E26" s="1">
        <v>0</v>
      </c>
      <c r="F26" s="1">
        <v>0</v>
      </c>
      <c r="G26" s="1">
        <v>3.9864643083561274E-4</v>
      </c>
      <c r="H26" s="1">
        <v>1.2358007384045206E-8</v>
      </c>
      <c r="I26" s="1">
        <v>2.5492411831529449E-5</v>
      </c>
      <c r="J26" s="1">
        <v>0</v>
      </c>
      <c r="K26" s="1">
        <v>1.0506939746412171E-4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1.2358007384045206E-8</v>
      </c>
    </row>
    <row r="27" spans="1:18" ht="15.5" x14ac:dyDescent="0.3">
      <c r="A27" t="s">
        <v>24</v>
      </c>
      <c r="B27" s="1">
        <v>2.3194083315736551E-3</v>
      </c>
      <c r="C27" s="1">
        <v>0</v>
      </c>
      <c r="D27" s="1">
        <v>1.5072518376852479E-5</v>
      </c>
      <c r="E27" s="1">
        <v>0</v>
      </c>
      <c r="F27" s="1">
        <v>0</v>
      </c>
      <c r="G27" s="1">
        <v>0</v>
      </c>
      <c r="H27" s="1">
        <v>5.0144654370196017E-7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5.0144654370196017E-7</v>
      </c>
    </row>
    <row r="28" spans="1:18" ht="15.5" x14ac:dyDescent="0.3">
      <c r="A28" t="s">
        <v>25</v>
      </c>
      <c r="B28" s="1">
        <v>7.5946791624519289E-4</v>
      </c>
      <c r="C28" s="1">
        <v>0</v>
      </c>
      <c r="D28" s="1">
        <v>1.0596225688920147E-5</v>
      </c>
      <c r="E28" s="1">
        <v>0</v>
      </c>
      <c r="F28" s="1">
        <v>0</v>
      </c>
      <c r="G28" s="1">
        <v>0</v>
      </c>
      <c r="H28" s="1">
        <v>2.2660909439374724E-6</v>
      </c>
      <c r="I28" s="1">
        <v>9.3592596111593539E-10</v>
      </c>
      <c r="J28" s="1">
        <v>0</v>
      </c>
      <c r="K28" s="1">
        <v>5.783464590718595E-4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2.2660909439374724E-6</v>
      </c>
    </row>
    <row r="29" spans="1:18" ht="15.5" x14ac:dyDescent="0.3">
      <c r="A29" t="s">
        <v>26</v>
      </c>
      <c r="B29" s="1">
        <v>7.6593597073248325E-3</v>
      </c>
      <c r="C29" s="1">
        <v>1.5847995973495038E-5</v>
      </c>
      <c r="D29" s="1">
        <v>2.3691062484668813E-3</v>
      </c>
      <c r="E29" s="1">
        <v>3.369757537628386E-7</v>
      </c>
      <c r="F29" s="1">
        <v>1.2521614435480438E-4</v>
      </c>
      <c r="G29" s="1">
        <v>1.2701154676574599E-4</v>
      </c>
      <c r="H29" s="1">
        <v>7.2872658821843887E-4</v>
      </c>
      <c r="I29" s="1">
        <v>8.0679870136937226E-9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7.2872658821843887E-4</v>
      </c>
    </row>
    <row r="30" spans="1:18" ht="15.5" x14ac:dyDescent="0.3">
      <c r="A30" t="s">
        <v>27</v>
      </c>
      <c r="B30" s="1">
        <v>8.4642360450869026E-6</v>
      </c>
      <c r="C30" s="1">
        <v>4.1897400216408585E-6</v>
      </c>
      <c r="D30" s="1">
        <v>5.5757566566934693E-5</v>
      </c>
      <c r="E30" s="1">
        <v>9.7934213174974737E-6</v>
      </c>
      <c r="F30" s="1">
        <v>8.2858536680675959E-5</v>
      </c>
      <c r="G30" s="1">
        <v>5.0118273858801612E-7</v>
      </c>
      <c r="H30" s="1">
        <v>2.9659920042185001E-5</v>
      </c>
      <c r="I30" s="1">
        <v>4.5512221050124842E-6</v>
      </c>
      <c r="J30" s="1">
        <v>6.8462271125682882E-5</v>
      </c>
      <c r="K30" s="1">
        <v>4.6801725277918237E-5</v>
      </c>
      <c r="L30" s="1">
        <v>3.5965415872882088E-4</v>
      </c>
      <c r="M30" s="1">
        <v>6.0682718276441938E-5</v>
      </c>
      <c r="N30" s="1">
        <v>3.0176215808396459E-5</v>
      </c>
      <c r="O30" s="1">
        <v>6.8462271125682882E-5</v>
      </c>
      <c r="P30" s="1">
        <v>6.8462271125682882E-5</v>
      </c>
      <c r="Q30" s="1">
        <v>0</v>
      </c>
      <c r="R30" s="1">
        <v>2.9659920042185001E-5</v>
      </c>
    </row>
    <row r="31" spans="1:18" ht="15.5" x14ac:dyDescent="0.3">
      <c r="A31" t="s">
        <v>28</v>
      </c>
      <c r="B31" s="1">
        <v>5.5703409429045176E-7</v>
      </c>
      <c r="C31" s="1">
        <v>4.919530510845931E-6</v>
      </c>
      <c r="D31" s="1">
        <v>2.5581382664068629E-5</v>
      </c>
      <c r="E31" s="1">
        <v>1.8840277140336025E-6</v>
      </c>
      <c r="F31" s="1">
        <v>3.9343297988963551E-4</v>
      </c>
      <c r="G31" s="1">
        <v>3.8054491424489054E-7</v>
      </c>
      <c r="H31" s="1">
        <v>6.215110834162345E-6</v>
      </c>
      <c r="I31" s="1">
        <v>4.060323924153973E-5</v>
      </c>
      <c r="J31" s="1">
        <v>6.8742579705377896E-4</v>
      </c>
      <c r="K31" s="1">
        <v>6.4588387632799951E-4</v>
      </c>
      <c r="L31" s="1">
        <v>2.832461761454426E-4</v>
      </c>
      <c r="M31" s="1">
        <v>9.5756589679528835E-5</v>
      </c>
      <c r="N31" s="1">
        <v>1.4475854225242548E-4</v>
      </c>
      <c r="O31" s="1">
        <v>6.8742579705377896E-4</v>
      </c>
      <c r="P31" s="1">
        <v>6.8742579705377896E-4</v>
      </c>
      <c r="Q31" s="1">
        <v>0</v>
      </c>
      <c r="R31" s="1">
        <v>6.215110834162345E-6</v>
      </c>
    </row>
    <row r="32" spans="1:18" ht="15.5" x14ac:dyDescent="0.3">
      <c r="A32" t="s">
        <v>29</v>
      </c>
      <c r="B32" s="1">
        <v>3.6904017477689216E-6</v>
      </c>
      <c r="C32" s="1">
        <v>5.4004747782730648E-5</v>
      </c>
      <c r="D32" s="1">
        <v>7.5798412862168498E-4</v>
      </c>
      <c r="E32" s="1">
        <v>3.7988923185820747E-5</v>
      </c>
      <c r="F32" s="1">
        <v>2.059214573083193E-4</v>
      </c>
      <c r="G32" s="1">
        <v>1.3099873182227765E-4</v>
      </c>
      <c r="H32" s="1">
        <v>1.6828853396725559E-5</v>
      </c>
      <c r="I32" s="1">
        <v>2.3359326830690906E-4</v>
      </c>
      <c r="J32" s="1">
        <v>3.4777221854048951E-4</v>
      </c>
      <c r="K32" s="1">
        <v>1.3347961808448351E-4</v>
      </c>
      <c r="L32" s="1">
        <v>1.0363159701773675E-4</v>
      </c>
      <c r="M32" s="1">
        <v>1.1707935796009221E-4</v>
      </c>
      <c r="N32" s="1">
        <v>1.0122322820898482E-4</v>
      </c>
      <c r="O32" s="1">
        <v>3.4777221854048951E-4</v>
      </c>
      <c r="P32" s="1">
        <v>3.4777221854048951E-4</v>
      </c>
      <c r="Q32" s="1">
        <v>0</v>
      </c>
      <c r="R32" s="1">
        <v>1.6828853396725559E-5</v>
      </c>
    </row>
    <row r="33" spans="1:18" ht="15.5" x14ac:dyDescent="0.3">
      <c r="A33" t="s">
        <v>30</v>
      </c>
      <c r="B33" s="1">
        <v>0</v>
      </c>
      <c r="C33" s="1">
        <v>0</v>
      </c>
      <c r="D33" s="1">
        <v>4.3203483636442333E-7</v>
      </c>
      <c r="E33" s="1">
        <v>0</v>
      </c>
      <c r="F33" s="1">
        <v>0</v>
      </c>
      <c r="G33" s="1">
        <v>1.2691052109538235E-5</v>
      </c>
      <c r="H33" s="1">
        <v>2.0505688312512731E-5</v>
      </c>
      <c r="I33" s="1">
        <v>0</v>
      </c>
      <c r="J33" s="1">
        <v>0</v>
      </c>
      <c r="K33" s="1">
        <v>3.277085035681231E-9</v>
      </c>
      <c r="L33" s="1">
        <v>0</v>
      </c>
      <c r="M33" s="1">
        <v>5.2836122057987764E-6</v>
      </c>
      <c r="N33" s="1">
        <v>0</v>
      </c>
      <c r="O33" s="1">
        <v>0</v>
      </c>
      <c r="P33" s="1">
        <v>0</v>
      </c>
      <c r="Q33" s="1">
        <v>0</v>
      </c>
      <c r="R33" s="1">
        <v>2.0505688312512731E-5</v>
      </c>
    </row>
    <row r="34" spans="1:18" ht="15.5" x14ac:dyDescent="0.3">
      <c r="A34" t="s">
        <v>31</v>
      </c>
      <c r="B34" s="1">
        <v>2.6689936859432961E-4</v>
      </c>
      <c r="C34" s="1">
        <v>1.1019884308984286E-4</v>
      </c>
      <c r="D34" s="1">
        <v>1.7862847991107966E-3</v>
      </c>
      <c r="E34" s="1">
        <v>3.1743177157089329E-3</v>
      </c>
      <c r="F34" s="1">
        <v>3.5631671944252125E-2</v>
      </c>
      <c r="G34" s="1">
        <v>0</v>
      </c>
      <c r="H34" s="1">
        <v>0</v>
      </c>
      <c r="I34" s="1">
        <v>1.1443618121753113E-5</v>
      </c>
      <c r="J34" s="1">
        <v>4.1065887627615557E-3</v>
      </c>
      <c r="K34" s="1">
        <v>1.4482140860585728E-3</v>
      </c>
      <c r="L34" s="1">
        <v>7.8940800568980431E-3</v>
      </c>
      <c r="M34" s="1">
        <v>8.0141312777139921E-4</v>
      </c>
      <c r="N34" s="1">
        <v>2.3564818776687512E-3</v>
      </c>
      <c r="O34" s="1">
        <v>4.1065887627615557E-3</v>
      </c>
      <c r="P34" s="1">
        <v>4.1065887627615557E-3</v>
      </c>
      <c r="Q34" s="1">
        <v>0</v>
      </c>
      <c r="R34" s="1">
        <v>0</v>
      </c>
    </row>
    <row r="35" spans="1:18" ht="15.5" x14ac:dyDescent="0.3">
      <c r="A35" t="s">
        <v>32</v>
      </c>
      <c r="B35" s="1">
        <v>0</v>
      </c>
      <c r="C35" s="1">
        <v>3.2767646062158449E-7</v>
      </c>
      <c r="D35" s="1">
        <v>1.1792047599966569E-5</v>
      </c>
      <c r="E35" s="1">
        <v>0</v>
      </c>
      <c r="F35" s="1">
        <v>1.7076070670443327E-6</v>
      </c>
      <c r="G35" s="1">
        <v>0</v>
      </c>
      <c r="H35" s="1">
        <v>0</v>
      </c>
      <c r="I35" s="1">
        <v>1.9957387340357973E-7</v>
      </c>
      <c r="J35" s="1">
        <v>2.4890977624726765E-5</v>
      </c>
      <c r="K35" s="1">
        <v>0</v>
      </c>
      <c r="L35" s="1">
        <v>8.7619275097750212E-6</v>
      </c>
      <c r="M35" s="1">
        <v>3.5471728858344108E-6</v>
      </c>
      <c r="N35" s="1">
        <v>1.3760812985020171E-5</v>
      </c>
      <c r="O35" s="1">
        <v>2.4890977624726765E-5</v>
      </c>
      <c r="P35" s="1">
        <v>2.4890977624726765E-5</v>
      </c>
      <c r="Q35" s="1">
        <v>0</v>
      </c>
      <c r="R35" s="1">
        <v>0</v>
      </c>
    </row>
    <row r="36" spans="1:18" ht="15.5" x14ac:dyDescent="0.3">
      <c r="A36" t="s">
        <v>33</v>
      </c>
      <c r="B36" s="1">
        <v>6.1033103301147248E-5</v>
      </c>
      <c r="C36" s="1">
        <v>2.8257045890127816E-6</v>
      </c>
      <c r="D36" s="1">
        <v>1.9349211767853854E-4</v>
      </c>
      <c r="E36" s="1">
        <v>2.552740331545308E-6</v>
      </c>
      <c r="F36" s="1">
        <v>1.5537004734787665E-4</v>
      </c>
      <c r="G36" s="1">
        <v>1.3843209970477713E-8</v>
      </c>
      <c r="H36" s="1">
        <v>8.7771469306458342E-7</v>
      </c>
      <c r="I36" s="1">
        <v>1.1988688307973004E-8</v>
      </c>
      <c r="J36" s="1">
        <v>5.8888804034877551E-4</v>
      </c>
      <c r="K36" s="1">
        <v>1.706850095560703E-4</v>
      </c>
      <c r="L36" s="1">
        <v>5.2322509084861341E-5</v>
      </c>
      <c r="M36" s="1">
        <v>1.1979940317938145E-4</v>
      </c>
      <c r="N36" s="1">
        <v>5.5012869634282042E-4</v>
      </c>
      <c r="O36" s="1">
        <v>5.8888804034877551E-4</v>
      </c>
      <c r="P36" s="1">
        <v>5.8888804034877551E-4</v>
      </c>
      <c r="Q36" s="1">
        <v>0</v>
      </c>
      <c r="R36" s="1">
        <v>8.7771469306458342E-7</v>
      </c>
    </row>
    <row r="37" spans="1:18" ht="15.5" x14ac:dyDescent="0.3">
      <c r="A37" t="s">
        <v>34</v>
      </c>
      <c r="B37" s="1">
        <v>3.3304922194533068E-8</v>
      </c>
      <c r="C37" s="1">
        <v>1.2005699144832102E-5</v>
      </c>
      <c r="D37" s="1">
        <v>7.1904919894132027E-5</v>
      </c>
      <c r="E37" s="1">
        <v>1.1009903978409402E-5</v>
      </c>
      <c r="F37" s="1">
        <v>2.4691535798816312E-7</v>
      </c>
      <c r="G37" s="1">
        <v>5.820057990351992E-6</v>
      </c>
      <c r="H37" s="1">
        <v>4.9759857273211636E-5</v>
      </c>
      <c r="I37" s="1">
        <v>1.3879641004293759E-6</v>
      </c>
      <c r="J37" s="1">
        <v>9.6510867323535443E-6</v>
      </c>
      <c r="K37" s="1">
        <v>1.6408569994747711E-6</v>
      </c>
      <c r="L37" s="1">
        <v>6.0905995717767882E-5</v>
      </c>
      <c r="M37" s="1">
        <v>3.1934999725345285E-7</v>
      </c>
      <c r="N37" s="1">
        <v>7.2631100032127958E-6</v>
      </c>
      <c r="O37" s="1">
        <v>9.6510867323535443E-6</v>
      </c>
      <c r="P37" s="1">
        <v>9.6510867323535443E-6</v>
      </c>
      <c r="Q37" s="1">
        <v>0</v>
      </c>
      <c r="R37" s="1">
        <v>4.9759857273211636E-5</v>
      </c>
    </row>
    <row r="38" spans="1:18" ht="15.5" x14ac:dyDescent="0.3">
      <c r="A38" t="s">
        <v>35</v>
      </c>
      <c r="B38" s="1">
        <v>1.0547806427144152E-6</v>
      </c>
      <c r="C38" s="1">
        <v>2.1379951045278181E-5</v>
      </c>
      <c r="D38" s="1">
        <v>2.6707463033582282E-3</v>
      </c>
      <c r="E38" s="1">
        <v>2.8750684296772951E-4</v>
      </c>
      <c r="F38" s="1">
        <v>1.5364321870589291E-4</v>
      </c>
      <c r="G38" s="1">
        <v>7.7146657493362133E-5</v>
      </c>
      <c r="H38" s="1">
        <v>9.3520053659747858E-9</v>
      </c>
      <c r="I38" s="1">
        <v>2.9486101467165786E-6</v>
      </c>
      <c r="J38" s="1">
        <v>1.2320087777030055E-5</v>
      </c>
      <c r="K38" s="1">
        <v>8.5657698572404379E-4</v>
      </c>
      <c r="L38" s="1">
        <v>1.6192770171927081E-5</v>
      </c>
      <c r="M38" s="1">
        <v>4.3302052609919562E-4</v>
      </c>
      <c r="N38" s="1">
        <v>7.6317791921346141E-6</v>
      </c>
      <c r="O38" s="1">
        <v>1.2320087777030055E-5</v>
      </c>
      <c r="P38" s="1">
        <v>1.2320087777030055E-5</v>
      </c>
      <c r="Q38" s="1">
        <v>0</v>
      </c>
      <c r="R38" s="1">
        <v>9.3520053659747858E-9</v>
      </c>
    </row>
    <row r="39" spans="1:18" ht="15.5" x14ac:dyDescent="0.3">
      <c r="A39" t="s">
        <v>36</v>
      </c>
      <c r="B39" s="1">
        <v>2.3175555990052267E-4</v>
      </c>
      <c r="C39" s="1">
        <v>2.6220517102339732E-4</v>
      </c>
      <c r="D39" s="1">
        <v>6.5312759800430665E-4</v>
      </c>
      <c r="E39" s="1">
        <v>5.4786812124268019E-7</v>
      </c>
      <c r="F39" s="1">
        <v>3.5467699319338261E-3</v>
      </c>
      <c r="G39" s="1">
        <v>5.4217438091811268E-4</v>
      </c>
      <c r="H39" s="1">
        <v>3.1588393492023738E-5</v>
      </c>
      <c r="I39" s="1">
        <v>3.2066064863984356E-4</v>
      </c>
      <c r="J39" s="1">
        <v>5.8066500966343733E-4</v>
      </c>
      <c r="K39" s="1">
        <v>3.5600634186368652E-4</v>
      </c>
      <c r="L39" s="1">
        <v>3.431381033625499E-4</v>
      </c>
      <c r="M39" s="1">
        <v>8.3959143661610329E-4</v>
      </c>
      <c r="N39" s="1">
        <v>3.6774345139174762E-4</v>
      </c>
      <c r="O39" s="1">
        <v>5.8066500966343733E-4</v>
      </c>
      <c r="P39" s="1">
        <v>5.8066500966343733E-4</v>
      </c>
      <c r="Q39" s="1">
        <v>0</v>
      </c>
      <c r="R39" s="1">
        <v>3.1588393492023738E-5</v>
      </c>
    </row>
    <row r="40" spans="1:18" ht="15.5" x14ac:dyDescent="0.3">
      <c r="A40" t="s">
        <v>37</v>
      </c>
      <c r="B40" s="1">
        <v>5.0292771459813219E-5</v>
      </c>
      <c r="C40" s="1">
        <v>5.768690790668299E-5</v>
      </c>
      <c r="D40" s="1">
        <v>1.1404594367399427E-2</v>
      </c>
      <c r="E40" s="1">
        <v>1.6296872943262927E-5</v>
      </c>
      <c r="F40" s="1">
        <v>9.1052204016859479E-6</v>
      </c>
      <c r="G40" s="1">
        <v>2.9967040683774417E-5</v>
      </c>
      <c r="H40" s="1">
        <v>2.2004421505080105E-3</v>
      </c>
      <c r="I40" s="1">
        <v>2.8604441828708075E-4</v>
      </c>
      <c r="J40" s="1">
        <v>2.6773170379424661E-6</v>
      </c>
      <c r="K40" s="1">
        <v>4.057270841784351E-4</v>
      </c>
      <c r="L40" s="1">
        <v>4.5107345734954042E-4</v>
      </c>
      <c r="M40" s="1">
        <v>2.6844222305518075E-5</v>
      </c>
      <c r="N40" s="1">
        <v>1.488688898982273E-9</v>
      </c>
      <c r="O40" s="1">
        <v>2.6773170379424661E-6</v>
      </c>
      <c r="P40" s="1">
        <v>2.6773170379424661E-6</v>
      </c>
      <c r="Q40" s="1">
        <v>0</v>
      </c>
      <c r="R40" s="1">
        <v>2.2004421505080105E-3</v>
      </c>
    </row>
    <row r="41" spans="1:18" ht="15.5" x14ac:dyDescent="0.3">
      <c r="A41" t="s">
        <v>38</v>
      </c>
      <c r="B41" s="1">
        <v>2.6097383459575766E-5</v>
      </c>
      <c r="C41" s="1">
        <v>2.9501433430605329E-6</v>
      </c>
      <c r="D41" s="1">
        <v>2.9875480892092197E-5</v>
      </c>
      <c r="E41" s="1">
        <v>1.2953083461379475E-7</v>
      </c>
      <c r="F41" s="1">
        <v>1.1685205187950067E-4</v>
      </c>
      <c r="G41" s="1">
        <v>1.0737367873150458E-6</v>
      </c>
      <c r="H41" s="1">
        <v>1.0457520332631742E-4</v>
      </c>
      <c r="I41" s="1">
        <v>3.9082117375346521E-6</v>
      </c>
      <c r="J41" s="1">
        <v>2.064479358653369E-5</v>
      </c>
      <c r="K41" s="1">
        <v>2.6652497023820576E-6</v>
      </c>
      <c r="L41" s="1">
        <v>6.0730371405466497E-5</v>
      </c>
      <c r="M41" s="1">
        <v>1.0866622126033842E-6</v>
      </c>
      <c r="N41" s="1">
        <v>8.9224625708967378E-6</v>
      </c>
      <c r="O41" s="1">
        <v>2.064479358653369E-5</v>
      </c>
      <c r="P41" s="1">
        <v>2.064479358653369E-5</v>
      </c>
      <c r="Q41" s="1">
        <v>0</v>
      </c>
      <c r="R41" s="1">
        <v>1.0457520332631742E-4</v>
      </c>
    </row>
    <row r="42" spans="1:18" ht="15.5" x14ac:dyDescent="0.3">
      <c r="A42" t="s">
        <v>39</v>
      </c>
      <c r="B42" s="1">
        <v>8.5661276598328014E-4</v>
      </c>
      <c r="C42" s="1">
        <v>4.2704048820630382E-5</v>
      </c>
      <c r="D42" s="1">
        <v>0.40722092765699897</v>
      </c>
      <c r="E42" s="1">
        <v>8.4092491528112639E-6</v>
      </c>
      <c r="F42" s="1">
        <v>2.3036673378709137E-3</v>
      </c>
      <c r="G42" s="1">
        <v>2.6245403879495408E-4</v>
      </c>
      <c r="H42" s="1">
        <v>1.8039278669096281E-6</v>
      </c>
      <c r="I42" s="1">
        <v>3.6510895863797767E-6</v>
      </c>
      <c r="J42" s="1">
        <v>8.3659839478298411E-3</v>
      </c>
      <c r="K42" s="1">
        <v>2.7661109582862867E-3</v>
      </c>
      <c r="L42" s="1">
        <v>1.1285639865165759E-3</v>
      </c>
      <c r="M42" s="1">
        <v>1.9834513917291541E-3</v>
      </c>
      <c r="N42" s="1">
        <v>7.8019380979105039E-3</v>
      </c>
      <c r="O42" s="1">
        <v>8.3659839478298411E-3</v>
      </c>
      <c r="P42" s="1">
        <v>8.3659839478298411E-3</v>
      </c>
      <c r="Q42" s="1">
        <v>0</v>
      </c>
      <c r="R42" s="1">
        <v>1.8039278669096281E-6</v>
      </c>
    </row>
    <row r="43" spans="1:18" ht="15.5" x14ac:dyDescent="0.3">
      <c r="A43" t="s">
        <v>40</v>
      </c>
      <c r="B43" s="1">
        <v>5.9583229105445046E-7</v>
      </c>
      <c r="C43" s="1">
        <v>1.9856548069844256E-6</v>
      </c>
      <c r="D43" s="1">
        <v>1.2188608152008879E-4</v>
      </c>
      <c r="E43" s="1">
        <v>3.7068800431009046E-9</v>
      </c>
      <c r="F43" s="1">
        <v>6.711350514285744E-4</v>
      </c>
      <c r="G43" s="1">
        <v>1.0563582893493578E-4</v>
      </c>
      <c r="H43" s="1">
        <v>1.6350063497016802E-3</v>
      </c>
      <c r="I43" s="1">
        <v>1.2559445770429409E-5</v>
      </c>
      <c r="J43" s="1">
        <v>3.6376844645968817E-4</v>
      </c>
      <c r="K43" s="1">
        <v>1.5354145916868151E-7</v>
      </c>
      <c r="L43" s="1">
        <v>1.1447478724897632E-5</v>
      </c>
      <c r="M43" s="1">
        <v>3.3606070956974057E-5</v>
      </c>
      <c r="N43" s="1">
        <v>1.603120097386132E-4</v>
      </c>
      <c r="O43" s="1">
        <v>3.6376844645968817E-4</v>
      </c>
      <c r="P43" s="1">
        <v>3.6376844645968817E-4</v>
      </c>
      <c r="Q43" s="1">
        <v>0</v>
      </c>
      <c r="R43" s="1">
        <v>1.6350063497016802E-3</v>
      </c>
    </row>
    <row r="44" spans="1:18" ht="15.5" x14ac:dyDescent="0.3">
      <c r="A44" t="s">
        <v>41</v>
      </c>
      <c r="B44" s="1">
        <v>2.0143454513422551E-3</v>
      </c>
      <c r="C44" s="1">
        <v>1.5047835672826783E-4</v>
      </c>
      <c r="D44" s="1">
        <v>7.2093056140158426E-3</v>
      </c>
      <c r="E44" s="1">
        <v>2.3004517077249436E-3</v>
      </c>
      <c r="F44" s="1">
        <v>1.9687151746153868E-2</v>
      </c>
      <c r="G44" s="1">
        <v>2.7939112225506929E-6</v>
      </c>
      <c r="H44" s="1">
        <v>1.9581461441363817E-3</v>
      </c>
      <c r="I44" s="1">
        <v>3.918304931664788E-5</v>
      </c>
      <c r="J44" s="1">
        <v>2.010181627622316E-2</v>
      </c>
      <c r="K44" s="1">
        <v>6.3545627353148639E-3</v>
      </c>
      <c r="L44" s="1">
        <v>2.6718825800061225E-3</v>
      </c>
      <c r="M44" s="1">
        <v>4.9862223447394993E-3</v>
      </c>
      <c r="N44" s="1">
        <v>1.8118779687477864E-2</v>
      </c>
      <c r="O44" s="1">
        <v>2.010181627622316E-2</v>
      </c>
      <c r="P44" s="1">
        <v>2.010181627622316E-2</v>
      </c>
      <c r="Q44" s="1">
        <v>0</v>
      </c>
      <c r="R44" s="1">
        <v>1.9581461441363817E-3</v>
      </c>
    </row>
    <row r="45" spans="1:18" ht="15.5" x14ac:dyDescent="0.3">
      <c r="A45" t="s">
        <v>42</v>
      </c>
      <c r="B45" s="1">
        <v>3.8086840194628234E-5</v>
      </c>
      <c r="C45" s="1">
        <v>1.5709822367088782E-5</v>
      </c>
      <c r="D45" s="1">
        <v>5.2703066133339685E-4</v>
      </c>
      <c r="E45" s="1">
        <v>6.9082486334830035E-6</v>
      </c>
      <c r="F45" s="1">
        <v>3.0410558209054372E-4</v>
      </c>
      <c r="G45" s="1">
        <v>5.3203271567773007E-4</v>
      </c>
      <c r="H45" s="1">
        <v>1.4412301175657067E-3</v>
      </c>
      <c r="I45" s="1">
        <v>3.039409494668156E-4</v>
      </c>
      <c r="J45" s="1">
        <v>1.8551124817260892E-4</v>
      </c>
      <c r="K45" s="1">
        <v>3.328897260238669E-4</v>
      </c>
      <c r="L45" s="1">
        <v>1.0920172264145359E-2</v>
      </c>
      <c r="M45" s="1">
        <v>6.1693348722802232E-4</v>
      </c>
      <c r="N45" s="1">
        <v>1.4520510310896473E-4</v>
      </c>
      <c r="O45" s="1">
        <v>1.8551124817260892E-4</v>
      </c>
      <c r="P45" s="1">
        <v>1.8551124817260892E-4</v>
      </c>
      <c r="Q45" s="1">
        <v>0</v>
      </c>
      <c r="R45" s="1">
        <v>1.4412301175657067E-3</v>
      </c>
    </row>
    <row r="46" spans="1:18" ht="15.5" x14ac:dyDescent="0.3">
      <c r="A46" t="s">
        <v>43</v>
      </c>
      <c r="B46" s="1">
        <v>6.2222226272936099E-5</v>
      </c>
      <c r="C46" s="1">
        <v>8.3586685021254479E-5</v>
      </c>
      <c r="D46" s="1">
        <v>2.3906955285857456E-2</v>
      </c>
      <c r="E46" s="1">
        <v>1.0005497403007032E-4</v>
      </c>
      <c r="F46" s="1">
        <v>3.9438566707958832E-3</v>
      </c>
      <c r="G46" s="1">
        <v>2.4089322261238287E-5</v>
      </c>
      <c r="H46" s="1">
        <v>5.2107738319972632E-5</v>
      </c>
      <c r="I46" s="1">
        <v>1.0425176662897189E-3</v>
      </c>
      <c r="J46" s="1">
        <v>6.2182354907405648E-4</v>
      </c>
      <c r="K46" s="1">
        <v>7.0142655378030644E-4</v>
      </c>
      <c r="L46" s="1">
        <v>3.3625391441413459E-3</v>
      </c>
      <c r="M46" s="1">
        <v>7.3985793379770595E-4</v>
      </c>
      <c r="N46" s="1">
        <v>2.9491290809535503E-4</v>
      </c>
      <c r="O46" s="1">
        <v>6.2182354907405648E-4</v>
      </c>
      <c r="P46" s="1">
        <v>6.2182354907405648E-4</v>
      </c>
      <c r="Q46" s="1">
        <v>0</v>
      </c>
      <c r="R46" s="1">
        <v>5.2107738319972632E-5</v>
      </c>
    </row>
    <row r="47" spans="1:18" ht="15.5" x14ac:dyDescent="0.3">
      <c r="A47" t="s">
        <v>44</v>
      </c>
      <c r="B47" s="1">
        <v>2.0018494520789068E-5</v>
      </c>
      <c r="C47" s="1">
        <v>1.9361821177458667E-5</v>
      </c>
      <c r="D47" s="1">
        <v>1.7627738191683428E-4</v>
      </c>
      <c r="E47" s="1">
        <v>1.4510144533179152E-5</v>
      </c>
      <c r="F47" s="1">
        <v>7.4639609101012779E-4</v>
      </c>
      <c r="G47" s="1">
        <v>3.9930142464510772E-6</v>
      </c>
      <c r="H47" s="1">
        <v>1.5461860487858041E-2</v>
      </c>
      <c r="I47" s="1">
        <v>1.9142203324039574E-4</v>
      </c>
      <c r="J47" s="1">
        <v>1.2063006722122348E-4</v>
      </c>
      <c r="K47" s="1">
        <v>2.0315905106202412E-3</v>
      </c>
      <c r="L47" s="1">
        <v>3.3500539732230186E-3</v>
      </c>
      <c r="M47" s="1">
        <v>1.7202489002300082E-2</v>
      </c>
      <c r="N47" s="1">
        <v>1.0609707838753671E-4</v>
      </c>
      <c r="O47" s="1">
        <v>1.2063006722122348E-4</v>
      </c>
      <c r="P47" s="1">
        <v>1.2063006722122348E-4</v>
      </c>
      <c r="Q47" s="1">
        <v>0</v>
      </c>
      <c r="R47" s="1">
        <v>1.5461860487858041E-2</v>
      </c>
    </row>
    <row r="48" spans="1:18" ht="15.5" x14ac:dyDescent="0.3">
      <c r="A48" t="s">
        <v>45</v>
      </c>
      <c r="B48" s="1">
        <v>4.7608588918619419E-4</v>
      </c>
      <c r="C48" s="1">
        <v>8.7581647050684844E-2</v>
      </c>
      <c r="D48" s="1">
        <v>1.9493350179954003E-3</v>
      </c>
      <c r="E48" s="1">
        <v>2.0732404374486913E-4</v>
      </c>
      <c r="F48" s="1">
        <v>1.4893283949017576E-3</v>
      </c>
      <c r="G48" s="1">
        <v>0.18730929750096806</v>
      </c>
      <c r="H48" s="1">
        <v>2.3053960430030562E-2</v>
      </c>
      <c r="I48" s="1">
        <v>2.5855316510541994E-2</v>
      </c>
      <c r="J48" s="1">
        <v>5.4372229135094359E-3</v>
      </c>
      <c r="K48" s="1">
        <v>8.7101684756428644E-3</v>
      </c>
      <c r="L48" s="1">
        <v>5.8035149320959994E-3</v>
      </c>
      <c r="M48" s="1">
        <v>2.2422751748296184E-3</v>
      </c>
      <c r="N48" s="1">
        <v>8.3910591971898146E-4</v>
      </c>
      <c r="O48" s="1">
        <v>5.4372229135094359E-3</v>
      </c>
      <c r="P48" s="1">
        <v>5.4372229135094359E-3</v>
      </c>
      <c r="Q48" s="1">
        <v>0</v>
      </c>
      <c r="R48" s="1">
        <v>2.3053960430030562E-2</v>
      </c>
    </row>
    <row r="49" spans="1:18" ht="15.5" x14ac:dyDescent="0.3">
      <c r="A49" t="s">
        <v>46</v>
      </c>
      <c r="B49" s="1">
        <v>0</v>
      </c>
      <c r="C49" s="1">
        <v>2.1501765929059103E-3</v>
      </c>
      <c r="D49" s="1">
        <v>1.4336347717440663E-5</v>
      </c>
      <c r="E49" s="1">
        <v>0.17285195324292671</v>
      </c>
      <c r="F49" s="1">
        <v>2.9708104376074745E-4</v>
      </c>
      <c r="G49" s="1">
        <v>0</v>
      </c>
      <c r="H49" s="1">
        <v>0</v>
      </c>
      <c r="I49" s="1">
        <v>8.9255222013611019E-6</v>
      </c>
      <c r="J49" s="1">
        <v>1.3392131872885308E-4</v>
      </c>
      <c r="K49" s="1">
        <v>2.0012982658658082E-5</v>
      </c>
      <c r="L49" s="1">
        <v>2.1897444562383889E-4</v>
      </c>
      <c r="M49" s="1">
        <v>4.8139489008699923E-4</v>
      </c>
      <c r="N49" s="1">
        <v>9.291185312859711E-5</v>
      </c>
      <c r="O49" s="1">
        <v>1.3392131872885308E-4</v>
      </c>
      <c r="P49" s="1">
        <v>1.3392131872885308E-4</v>
      </c>
      <c r="Q49" s="1">
        <v>0</v>
      </c>
      <c r="R49" s="1">
        <v>0</v>
      </c>
    </row>
    <row r="50" spans="1:18" ht="15.5" x14ac:dyDescent="0.3">
      <c r="A50" t="s">
        <v>47</v>
      </c>
      <c r="B50" s="1">
        <v>2.9446074307938288E-4</v>
      </c>
      <c r="C50" s="1">
        <v>1.3123863002770793E-3</v>
      </c>
      <c r="D50" s="1">
        <v>4.4361149800719679E-10</v>
      </c>
      <c r="E50" s="1">
        <v>1.8362581464204306E-6</v>
      </c>
      <c r="F50" s="1">
        <v>9.824133099033808E-5</v>
      </c>
      <c r="G50" s="1">
        <v>8.4349703559858459E-5</v>
      </c>
      <c r="H50" s="1">
        <v>7.8178544873008836E-5</v>
      </c>
      <c r="I50" s="1">
        <v>6.1320328912487082E-6</v>
      </c>
      <c r="J50" s="1">
        <v>1.7163949249005119E-8</v>
      </c>
      <c r="K50" s="1">
        <v>4.116259841073067E-4</v>
      </c>
      <c r="L50" s="1">
        <v>4.8554135368557482E-6</v>
      </c>
      <c r="M50" s="1">
        <v>1.2663842679061793E-5</v>
      </c>
      <c r="N50" s="1">
        <v>7.4444559188120078E-5</v>
      </c>
      <c r="O50" s="1">
        <v>1.7163949249005119E-8</v>
      </c>
      <c r="P50" s="1">
        <v>1.7163949249005119E-8</v>
      </c>
      <c r="Q50" s="1">
        <v>0</v>
      </c>
      <c r="R50" s="1">
        <v>7.8178544873008836E-5</v>
      </c>
    </row>
    <row r="51" spans="1:18" ht="15.5" x14ac:dyDescent="0.3">
      <c r="A51" t="s">
        <v>48</v>
      </c>
      <c r="B51" s="1">
        <v>2.2499597554084735E-4</v>
      </c>
      <c r="C51" s="1">
        <v>1.1019811690917097E-8</v>
      </c>
      <c r="D51" s="1">
        <v>4.9161650640994344E-4</v>
      </c>
      <c r="E51" s="1">
        <v>0</v>
      </c>
      <c r="F51" s="1">
        <v>0</v>
      </c>
      <c r="G51" s="1">
        <v>9.2879768056143621E-9</v>
      </c>
      <c r="H51" s="1">
        <v>3.9010588105173373E-6</v>
      </c>
      <c r="I51" s="1">
        <v>2.8132401824254508E-7</v>
      </c>
      <c r="J51" s="1">
        <v>0</v>
      </c>
      <c r="K51" s="1">
        <v>1.6851931144477273E-3</v>
      </c>
      <c r="L51" s="1">
        <v>4.8417121931717567E-7</v>
      </c>
      <c r="M51" s="1">
        <v>2.3692162628606533E-3</v>
      </c>
      <c r="N51" s="1">
        <v>7.2312839312412716E-8</v>
      </c>
      <c r="O51" s="1">
        <v>0</v>
      </c>
      <c r="P51" s="1">
        <v>0</v>
      </c>
      <c r="Q51" s="1">
        <v>0</v>
      </c>
      <c r="R51" s="1">
        <v>3.9010588105173373E-6</v>
      </c>
    </row>
    <row r="52" spans="1:18" ht="15.5" x14ac:dyDescent="0.3">
      <c r="A52" t="s">
        <v>49</v>
      </c>
      <c r="B52" s="1">
        <v>0</v>
      </c>
      <c r="C52" s="1">
        <v>6.8945945171215216E-7</v>
      </c>
      <c r="D52" s="1">
        <v>1.8691028950827815E-7</v>
      </c>
      <c r="E52" s="1">
        <v>6.2072566023904491E-9</v>
      </c>
      <c r="F52" s="1">
        <v>4.3816312796407566E-7</v>
      </c>
      <c r="G52" s="1">
        <v>9.2565580662954204E-9</v>
      </c>
      <c r="H52" s="1">
        <v>3.35013694821977E-6</v>
      </c>
      <c r="I52" s="1">
        <v>6.1650871675451143E-10</v>
      </c>
      <c r="J52" s="1">
        <v>0</v>
      </c>
      <c r="K52" s="1">
        <v>8.1558856378026705E-7</v>
      </c>
      <c r="L52" s="1">
        <v>1.153464879941867E-7</v>
      </c>
      <c r="M52" s="1">
        <v>1.0556794594228935E-7</v>
      </c>
      <c r="N52" s="1">
        <v>1.8578337728353099E-4</v>
      </c>
      <c r="O52" s="1">
        <v>0</v>
      </c>
      <c r="P52" s="1">
        <v>0</v>
      </c>
      <c r="Q52" s="1">
        <v>0</v>
      </c>
      <c r="R52" s="1">
        <v>3.35013694821977E-6</v>
      </c>
    </row>
    <row r="53" spans="1:18" ht="15.5" x14ac:dyDescent="0.3">
      <c r="A53" t="s">
        <v>50</v>
      </c>
      <c r="B53" s="1">
        <v>0</v>
      </c>
      <c r="C53" s="1">
        <v>5.0204449831125781E-5</v>
      </c>
      <c r="D53" s="1">
        <v>1.2359106228965919E-5</v>
      </c>
      <c r="E53" s="1">
        <v>6.875006085754462E-7</v>
      </c>
      <c r="F53" s="1">
        <v>7.1622460644204746E-5</v>
      </c>
      <c r="G53" s="1">
        <v>6.420932488078407E-4</v>
      </c>
      <c r="H53" s="1">
        <v>1.5264851746716714E-6</v>
      </c>
      <c r="I53" s="1">
        <v>2.0466534021456081E-5</v>
      </c>
      <c r="J53" s="1">
        <v>8.9403505405271075E-6</v>
      </c>
      <c r="K53" s="1">
        <v>3.6820592039008214E-5</v>
      </c>
      <c r="L53" s="1">
        <v>3.3205533829727468E-3</v>
      </c>
      <c r="M53" s="1">
        <v>7.4065716300714316E-5</v>
      </c>
      <c r="N53" s="1">
        <v>3.3980313730888352E-6</v>
      </c>
      <c r="O53" s="1">
        <v>8.9403505405271075E-6</v>
      </c>
      <c r="P53" s="1">
        <v>8.9403505405271075E-6</v>
      </c>
      <c r="Q53" s="1">
        <v>0</v>
      </c>
      <c r="R53" s="1">
        <v>1.5264851746716714E-6</v>
      </c>
    </row>
    <row r="54" spans="1:18" ht="15.5" x14ac:dyDescent="0.3">
      <c r="A54" t="s">
        <v>51</v>
      </c>
      <c r="B54" s="1">
        <v>2.8842321589500688E-6</v>
      </c>
      <c r="C54" s="1">
        <v>3.2970350535314119E-6</v>
      </c>
      <c r="D54" s="1">
        <v>6.4690549452421555E-5</v>
      </c>
      <c r="E54" s="1">
        <v>2.9610220285778929E-4</v>
      </c>
      <c r="F54" s="1">
        <v>3.8716595130891651E-2</v>
      </c>
      <c r="G54" s="1">
        <v>2.4059710443542657E-3</v>
      </c>
      <c r="H54" s="1">
        <v>1.2407413206406028E-6</v>
      </c>
      <c r="I54" s="1">
        <v>5.2901651676967296E-6</v>
      </c>
      <c r="J54" s="1">
        <v>8.5591257535976175E-5</v>
      </c>
      <c r="K54" s="1">
        <v>2.8794601846232554E-6</v>
      </c>
      <c r="L54" s="1">
        <v>6.2173279644288097E-8</v>
      </c>
      <c r="M54" s="1">
        <v>1.6030101318119491E-4</v>
      </c>
      <c r="N54" s="1">
        <v>1.2044680993675157E-5</v>
      </c>
      <c r="O54" s="1">
        <v>8.5591257535976175E-5</v>
      </c>
      <c r="P54" s="1">
        <v>8.5591257535976175E-5</v>
      </c>
      <c r="Q54" s="1">
        <v>0</v>
      </c>
      <c r="R54" s="1">
        <v>1.2407413206406028E-6</v>
      </c>
    </row>
    <row r="55" spans="1:18" ht="15.5" x14ac:dyDescent="0.3">
      <c r="A55" t="s">
        <v>52</v>
      </c>
      <c r="B55" s="1">
        <v>2.5909070974458848E-6</v>
      </c>
      <c r="C55" s="1">
        <v>6.3305513301812873E-4</v>
      </c>
      <c r="D55" s="1">
        <v>6.4937409005260353E-6</v>
      </c>
      <c r="E55" s="1">
        <v>1.439227352345883E-5</v>
      </c>
      <c r="F55" s="1">
        <v>1.1389982385983341E-5</v>
      </c>
      <c r="G55" s="1">
        <v>3.4198298095748295E-4</v>
      </c>
      <c r="H55" s="1">
        <v>8.3203871552027501E-6</v>
      </c>
      <c r="I55" s="1">
        <v>2.7469816021887178E-4</v>
      </c>
      <c r="J55" s="1">
        <v>7.1589367574562083E-3</v>
      </c>
      <c r="K55" s="1">
        <v>1.6183514146510123E-4</v>
      </c>
      <c r="L55" s="1">
        <v>3.4814165395116156E-2</v>
      </c>
      <c r="M55" s="1">
        <v>2.3565768534985071E-5</v>
      </c>
      <c r="N55" s="1">
        <v>2.4671903394826843E-5</v>
      </c>
      <c r="O55" s="1">
        <v>7.1589367574562083E-3</v>
      </c>
      <c r="P55" s="1">
        <v>7.1589367574562083E-3</v>
      </c>
      <c r="Q55" s="1">
        <v>0</v>
      </c>
      <c r="R55" s="1">
        <v>8.3203871552027501E-6</v>
      </c>
    </row>
    <row r="56" spans="1:18" ht="15.5" x14ac:dyDescent="0.3">
      <c r="A56" t="s">
        <v>53</v>
      </c>
      <c r="B56" s="1">
        <v>8.4320826777710946E-8</v>
      </c>
      <c r="C56" s="1">
        <v>1.1549753495451733E-6</v>
      </c>
      <c r="D56" s="1">
        <v>1.4304091744634036E-6</v>
      </c>
      <c r="E56" s="1">
        <v>2.9062375169022745E-7</v>
      </c>
      <c r="F56" s="1">
        <v>9.7953189493441895E-5</v>
      </c>
      <c r="G56" s="1">
        <v>6.3385074399598009E-8</v>
      </c>
      <c r="H56" s="1">
        <v>6.5410523582008748E-5</v>
      </c>
      <c r="I56" s="1">
        <v>1.5811126299743675E-5</v>
      </c>
      <c r="J56" s="1">
        <v>2.0702663954666989E-5</v>
      </c>
      <c r="K56" s="1">
        <v>5.7130833751290396E-5</v>
      </c>
      <c r="L56" s="1">
        <v>1.3747731868873294E-5</v>
      </c>
      <c r="M56" s="1">
        <v>1.1221863559197949E-4</v>
      </c>
      <c r="N56" s="1">
        <v>1.0332593956897041E-5</v>
      </c>
      <c r="O56" s="1">
        <v>2.0702663954666989E-5</v>
      </c>
      <c r="P56" s="1">
        <v>2.0702663954666989E-5</v>
      </c>
      <c r="Q56" s="1">
        <v>0</v>
      </c>
      <c r="R56" s="1">
        <v>6.5410523582008748E-5</v>
      </c>
    </row>
    <row r="57" spans="1:18" ht="15.5" x14ac:dyDescent="0.3">
      <c r="A57" t="s">
        <v>54</v>
      </c>
      <c r="B57" s="1">
        <v>1.2102455754842943E-3</v>
      </c>
      <c r="C57" s="1">
        <v>2.1339674172113242E-10</v>
      </c>
      <c r="D57" s="1">
        <v>0</v>
      </c>
      <c r="E57" s="1">
        <v>1.1619213730672097E-5</v>
      </c>
      <c r="F57" s="1">
        <v>4.4886953236389167E-7</v>
      </c>
      <c r="G57" s="1">
        <v>0</v>
      </c>
      <c r="H57" s="1">
        <v>7.8846548482982583E-4</v>
      </c>
      <c r="I57" s="1">
        <v>2.2995961440621987E-5</v>
      </c>
      <c r="J57" s="1">
        <v>3.3454791822290367E-4</v>
      </c>
      <c r="K57" s="1">
        <v>6.0154228407468754E-5</v>
      </c>
      <c r="L57" s="1">
        <v>3.1179038990175731E-7</v>
      </c>
      <c r="M57" s="1">
        <v>4.7937703376142319E-6</v>
      </c>
      <c r="N57" s="1">
        <v>2.1473262084063588E-7</v>
      </c>
      <c r="O57" s="1">
        <v>3.3454791822290367E-4</v>
      </c>
      <c r="P57" s="1">
        <v>3.3454791822290367E-4</v>
      </c>
      <c r="Q57" s="1">
        <v>0</v>
      </c>
      <c r="R57" s="1">
        <v>7.8846548482982583E-4</v>
      </c>
    </row>
    <row r="58" spans="1:18" ht="15.5" x14ac:dyDescent="0.3">
      <c r="A58" t="s">
        <v>55</v>
      </c>
      <c r="B58" s="1">
        <v>3.0151396350108868E-5</v>
      </c>
      <c r="C58" s="1">
        <v>4.7927338841984431E-7</v>
      </c>
      <c r="D58" s="1">
        <v>7.1764777388976806E-6</v>
      </c>
      <c r="E58" s="1">
        <v>1.1284885835286238E-6</v>
      </c>
      <c r="F58" s="1">
        <v>1.3384006563008584E-4</v>
      </c>
      <c r="G58" s="1">
        <v>0</v>
      </c>
      <c r="H58" s="1">
        <v>2.5986837449333489E-8</v>
      </c>
      <c r="I58" s="1">
        <v>4.3845515682770009E-5</v>
      </c>
      <c r="J58" s="1">
        <v>4.8970614263537917E-5</v>
      </c>
      <c r="K58" s="1">
        <v>7.0906657351877565E-3</v>
      </c>
      <c r="L58" s="1">
        <v>1.8482649324183677E-4</v>
      </c>
      <c r="M58" s="1">
        <v>4.987445771514E-2</v>
      </c>
      <c r="N58" s="1">
        <v>5.9213248430200792E-5</v>
      </c>
      <c r="O58" s="1">
        <v>4.8970614263537917E-5</v>
      </c>
      <c r="P58" s="1">
        <v>4.8970614263537917E-5</v>
      </c>
      <c r="Q58" s="1">
        <v>0</v>
      </c>
      <c r="R58" s="1">
        <v>2.5986837449333489E-8</v>
      </c>
    </row>
    <row r="59" spans="1:18" ht="15.5" x14ac:dyDescent="0.3">
      <c r="A59" t="s">
        <v>56</v>
      </c>
      <c r="B59" s="1">
        <v>3.3020611234475906E-6</v>
      </c>
      <c r="C59" s="1">
        <v>2.5963732722689291E-5</v>
      </c>
      <c r="D59" s="1">
        <v>1.1563606934877292E-4</v>
      </c>
      <c r="E59" s="1">
        <v>1.9730317498248696E-5</v>
      </c>
      <c r="F59" s="1">
        <v>1.268424704229739E-3</v>
      </c>
      <c r="G59" s="1">
        <v>7.6672209435891224E-3</v>
      </c>
      <c r="H59" s="1">
        <v>3.9257881411070683E-5</v>
      </c>
      <c r="I59" s="1">
        <v>1.6885118922653804E-5</v>
      </c>
      <c r="J59" s="1">
        <v>5.9160771901675159E-4</v>
      </c>
      <c r="K59" s="1">
        <v>6.729142318345774E-4</v>
      </c>
      <c r="L59" s="1">
        <v>1.1827756693976543E-5</v>
      </c>
      <c r="M59" s="1">
        <v>8.3869175147771005E-4</v>
      </c>
      <c r="N59" s="1">
        <v>3.8218471122638289E-4</v>
      </c>
      <c r="O59" s="1">
        <v>5.9160771901675159E-4</v>
      </c>
      <c r="P59" s="1">
        <v>5.9160771901675159E-4</v>
      </c>
      <c r="Q59" s="1">
        <v>0</v>
      </c>
      <c r="R59" s="1">
        <v>3.9257881411070683E-5</v>
      </c>
    </row>
    <row r="60" spans="1:18" ht="15.5" x14ac:dyDescent="0.3">
      <c r="A60" t="s">
        <v>57</v>
      </c>
      <c r="B60" s="1">
        <v>9.7565207402915859E-4</v>
      </c>
      <c r="C60" s="1">
        <v>5.2328569685085189E-5</v>
      </c>
      <c r="D60" s="1">
        <v>3.5596502187961068E-3</v>
      </c>
      <c r="E60" s="1">
        <v>2.2209709171477354E-7</v>
      </c>
      <c r="F60" s="1">
        <v>0.39442778079580298</v>
      </c>
      <c r="G60" s="1">
        <v>8.1638467538150685E-5</v>
      </c>
      <c r="H60" s="1">
        <v>2.9009177865333203E-6</v>
      </c>
      <c r="I60" s="1">
        <v>9.9670598392989818E-6</v>
      </c>
      <c r="J60" s="1">
        <v>4.5393013026689702E-2</v>
      </c>
      <c r="K60" s="1">
        <v>4.3405718723124268E-3</v>
      </c>
      <c r="L60" s="1">
        <v>1.1817849545101746E-3</v>
      </c>
      <c r="M60" s="1">
        <v>2.0529267040621446E-3</v>
      </c>
      <c r="N60" s="1">
        <v>8.7745548844070757E-3</v>
      </c>
      <c r="O60" s="1">
        <v>4.5393013026689702E-2</v>
      </c>
      <c r="P60" s="1">
        <v>4.5393013026689702E-2</v>
      </c>
      <c r="Q60" s="1">
        <v>0</v>
      </c>
      <c r="R60" s="1">
        <v>2.9009177865333203E-6</v>
      </c>
    </row>
    <row r="61" spans="1:18" ht="15.5" x14ac:dyDescent="0.3">
      <c r="A61" t="s">
        <v>58</v>
      </c>
      <c r="B61" s="1">
        <v>3.8966788497590406E-7</v>
      </c>
      <c r="C61" s="1">
        <v>2.5321370869939872E-6</v>
      </c>
      <c r="D61" s="1">
        <v>2.8237598088063525E-5</v>
      </c>
      <c r="E61" s="1">
        <v>5.9757666042215837E-5</v>
      </c>
      <c r="F61" s="1">
        <v>1.0058712299341772E-5</v>
      </c>
      <c r="G61" s="1">
        <v>6.6458914857311069E-6</v>
      </c>
      <c r="H61" s="1">
        <v>6.3271308870372083E-6</v>
      </c>
      <c r="I61" s="1">
        <v>6.7992314545188899E-6</v>
      </c>
      <c r="J61" s="1">
        <v>1.9861321165869759E-5</v>
      </c>
      <c r="K61" s="1">
        <v>0.15793998107562282</v>
      </c>
      <c r="L61" s="1">
        <v>1.1574369025481166E-5</v>
      </c>
      <c r="M61" s="1">
        <v>4.6373858787438757E-5</v>
      </c>
      <c r="N61" s="1">
        <v>5.2695322967699855E-6</v>
      </c>
      <c r="O61" s="1">
        <v>1.9861321165869759E-5</v>
      </c>
      <c r="P61" s="1">
        <v>1.9861321165869759E-5</v>
      </c>
      <c r="Q61" s="1">
        <v>0</v>
      </c>
      <c r="R61" s="1">
        <v>6.3271308870372083E-6</v>
      </c>
    </row>
    <row r="62" spans="1:18" ht="15.5" x14ac:dyDescent="0.3">
      <c r="A62" t="s">
        <v>59</v>
      </c>
      <c r="B62" s="1">
        <v>0</v>
      </c>
      <c r="C62" s="1">
        <v>3.1269742004875886E-5</v>
      </c>
      <c r="D62" s="1">
        <v>1.9075663219160122E-6</v>
      </c>
      <c r="E62" s="1">
        <v>2.1381656565374946E-6</v>
      </c>
      <c r="F62" s="1">
        <v>3.37435652827704E-5</v>
      </c>
      <c r="G62" s="1">
        <v>1.3806113700329142E-4</v>
      </c>
      <c r="H62" s="1">
        <v>1.4192075185056125E-5</v>
      </c>
      <c r="I62" s="1">
        <v>2.2256997625505926E-5</v>
      </c>
      <c r="J62" s="1">
        <v>2.4870713233947377E-5</v>
      </c>
      <c r="K62" s="1">
        <v>3.9521821741577222E-2</v>
      </c>
      <c r="L62" s="1">
        <v>6.3233306822824386E-5</v>
      </c>
      <c r="M62" s="1">
        <v>1.6092380712895727E-6</v>
      </c>
      <c r="N62" s="1">
        <v>4.1220276726716329E-4</v>
      </c>
      <c r="O62" s="1">
        <v>2.4870713233947377E-5</v>
      </c>
      <c r="P62" s="1">
        <v>2.4870713233947377E-5</v>
      </c>
      <c r="Q62" s="1">
        <v>0</v>
      </c>
      <c r="R62" s="1">
        <v>1.4192075185056125E-5</v>
      </c>
    </row>
    <row r="63" spans="1:18" ht="15.5" x14ac:dyDescent="0.3">
      <c r="A63" t="s">
        <v>60</v>
      </c>
      <c r="B63" s="1">
        <v>6.2581143813485166E-7</v>
      </c>
      <c r="C63" s="1">
        <v>1.6903079683718936E-4</v>
      </c>
      <c r="D63" s="1">
        <v>1.409646268560732E-10</v>
      </c>
      <c r="E63" s="1">
        <v>2.9906578372693368E-5</v>
      </c>
      <c r="F63" s="1">
        <v>3.5795877831732657E-5</v>
      </c>
      <c r="G63" s="1">
        <v>1.0928332007150527E-4</v>
      </c>
      <c r="H63" s="1">
        <v>3.936155803089229E-3</v>
      </c>
      <c r="I63" s="1">
        <v>6.6603693492752481E-5</v>
      </c>
      <c r="J63" s="1">
        <v>2.5135988343452421E-5</v>
      </c>
      <c r="K63" s="1">
        <v>1.3573325044899994E-5</v>
      </c>
      <c r="L63" s="1">
        <v>0.28396757892457913</v>
      </c>
      <c r="M63" s="1">
        <v>1.8538443813244985E-5</v>
      </c>
      <c r="N63" s="1">
        <v>1.5912592847506226E-6</v>
      </c>
      <c r="O63" s="1">
        <v>2.5135988343452421E-5</v>
      </c>
      <c r="P63" s="1">
        <v>2.5135988343452421E-5</v>
      </c>
      <c r="Q63" s="1">
        <v>0</v>
      </c>
      <c r="R63" s="1">
        <v>3.936155803089229E-3</v>
      </c>
    </row>
    <row r="64" spans="1:18" ht="15.5" x14ac:dyDescent="0.3">
      <c r="A64" t="s">
        <v>61</v>
      </c>
      <c r="B64" s="1">
        <v>2.9300137630539411E-4</v>
      </c>
      <c r="C64" s="1">
        <v>1.6408853259557447E-5</v>
      </c>
      <c r="D64" s="1">
        <v>2.3419628571248012E-3</v>
      </c>
      <c r="E64" s="1">
        <v>2.6770006381314354E-7</v>
      </c>
      <c r="F64" s="1">
        <v>1.0884680060670006E-3</v>
      </c>
      <c r="G64" s="1">
        <v>4.6179596105406843E-5</v>
      </c>
      <c r="H64" s="1">
        <v>1.3197529788729928E-6</v>
      </c>
      <c r="I64" s="1">
        <v>2.2568758011188084E-6</v>
      </c>
      <c r="J64" s="1">
        <v>2.9339137987536949E-2</v>
      </c>
      <c r="K64" s="1">
        <v>7.9776631061180059E-4</v>
      </c>
      <c r="L64" s="1">
        <v>2.2572117967232583E-4</v>
      </c>
      <c r="M64" s="1">
        <v>5.6971090367242494E-4</v>
      </c>
      <c r="N64" s="1">
        <v>2.7674046924818425E-3</v>
      </c>
      <c r="O64" s="1">
        <v>2.9339137987536949E-2</v>
      </c>
      <c r="P64" s="1">
        <v>2.9339137987536949E-2</v>
      </c>
      <c r="Q64" s="1">
        <v>0</v>
      </c>
      <c r="R64" s="1">
        <v>1.3197529788729928E-6</v>
      </c>
    </row>
    <row r="65" spans="1:18" ht="15.5" x14ac:dyDescent="0.3">
      <c r="A65" t="s">
        <v>62</v>
      </c>
      <c r="B65" s="1">
        <v>4.7552782156905693E-6</v>
      </c>
      <c r="C65" s="1">
        <v>1.3621700079492624E-8</v>
      </c>
      <c r="D65" s="1">
        <v>0</v>
      </c>
      <c r="E65" s="1">
        <v>2.914156354757038E-4</v>
      </c>
      <c r="F65" s="1">
        <v>1.9638889469026439E-6</v>
      </c>
      <c r="G65" s="1">
        <v>5.0655158827069791E-5</v>
      </c>
      <c r="H65" s="1">
        <v>3.8146749336305931E-3</v>
      </c>
      <c r="I65" s="1">
        <v>1.7032427952582181E-4</v>
      </c>
      <c r="J65" s="1">
        <v>1.5471608330223189E-7</v>
      </c>
      <c r="K65" s="1">
        <v>2.0949062734939021E-4</v>
      </c>
      <c r="L65" s="1">
        <v>5.9553757736730527E-4</v>
      </c>
      <c r="M65" s="1">
        <v>5.5278863116487897E-5</v>
      </c>
      <c r="N65" s="1">
        <v>6.0819742292055996E-5</v>
      </c>
      <c r="O65" s="1">
        <v>1.5471608330223189E-7</v>
      </c>
      <c r="P65" s="1">
        <v>1.5471608330223189E-7</v>
      </c>
      <c r="Q65" s="1">
        <v>0</v>
      </c>
      <c r="R65" s="1">
        <v>3.8146749336305931E-3</v>
      </c>
    </row>
    <row r="66" spans="1:18" ht="15.5" x14ac:dyDescent="0.3">
      <c r="A66" t="s">
        <v>63</v>
      </c>
      <c r="B66" s="1">
        <v>0</v>
      </c>
      <c r="C66" s="1">
        <v>1.7994840596513197E-5</v>
      </c>
      <c r="D66" s="1">
        <v>1.463856850117631E-5</v>
      </c>
      <c r="E66" s="1">
        <v>4.9117794735336694E-5</v>
      </c>
      <c r="F66" s="1">
        <v>6.6727159663815162E-8</v>
      </c>
      <c r="G66" s="1">
        <v>6.63954709517168E-6</v>
      </c>
      <c r="H66" s="1">
        <v>4.5213169760499437E-7</v>
      </c>
      <c r="I66" s="1">
        <v>9.9823993696979061E-6</v>
      </c>
      <c r="J66" s="1">
        <v>8.1208026461260417E-8</v>
      </c>
      <c r="K66" s="1">
        <v>1.9285424774397959E-3</v>
      </c>
      <c r="L66" s="1">
        <v>4.1705900357515129E-6</v>
      </c>
      <c r="M66" s="1">
        <v>1.0471299060066174E-5</v>
      </c>
      <c r="N66" s="1">
        <v>5.8522639977857962E-8</v>
      </c>
      <c r="O66" s="1">
        <v>8.1208026461260417E-8</v>
      </c>
      <c r="P66" s="1">
        <v>8.1208026461260417E-8</v>
      </c>
      <c r="Q66" s="1">
        <v>0</v>
      </c>
      <c r="R66" s="1">
        <v>4.5213169760499437E-7</v>
      </c>
    </row>
    <row r="67" spans="1:18" ht="15.5" x14ac:dyDescent="0.3">
      <c r="A67" t="s">
        <v>64</v>
      </c>
      <c r="B67" s="1">
        <v>0</v>
      </c>
      <c r="C67" s="1">
        <v>2.6513275722608035E-2</v>
      </c>
      <c r="D67" s="1">
        <v>6.6454099270648139E-4</v>
      </c>
      <c r="E67" s="1">
        <v>3.7092160387017016E-3</v>
      </c>
      <c r="F67" s="1">
        <v>1.8468971013949305E-9</v>
      </c>
      <c r="G67" s="1">
        <v>0</v>
      </c>
      <c r="H67" s="1">
        <v>1.1174088743245271E-7</v>
      </c>
      <c r="I67" s="1">
        <v>3.2161946947354852E-5</v>
      </c>
      <c r="J67" s="1">
        <v>2.452812805470481E-7</v>
      </c>
      <c r="K67" s="1">
        <v>2.6449137498191303E-4</v>
      </c>
      <c r="L67" s="1">
        <v>2.0482343411818388E-3</v>
      </c>
      <c r="M67" s="1">
        <v>6.1200502372029651E-6</v>
      </c>
      <c r="N67" s="1">
        <v>1.2673657676791006E-4</v>
      </c>
      <c r="O67" s="1">
        <v>2.452812805470481E-7</v>
      </c>
      <c r="P67" s="1">
        <v>2.452812805470481E-7</v>
      </c>
      <c r="Q67" s="1">
        <v>0</v>
      </c>
      <c r="R67" s="1">
        <v>1.1174088743245271E-7</v>
      </c>
    </row>
    <row r="68" spans="1:18" ht="15.5" x14ac:dyDescent="0.3">
      <c r="A68" t="s">
        <v>65</v>
      </c>
      <c r="B68" s="1">
        <v>3.4298973731937843E-6</v>
      </c>
      <c r="C68" s="1">
        <v>2.0390968654238237E-5</v>
      </c>
      <c r="D68" s="1">
        <v>6.3235649375743987E-5</v>
      </c>
      <c r="E68" s="1">
        <v>1.0587421554062203E-3</v>
      </c>
      <c r="F68" s="1">
        <v>9.411354883402467E-6</v>
      </c>
      <c r="G68" s="1">
        <v>5.5665278426018504E-4</v>
      </c>
      <c r="H68" s="1">
        <v>1.3055269909609714E-5</v>
      </c>
      <c r="I68" s="1">
        <v>7.6677794937987924E-6</v>
      </c>
      <c r="J68" s="1">
        <v>6.7240335303517381E-3</v>
      </c>
      <c r="K68" s="1">
        <v>8.6849983994211836E-4</v>
      </c>
      <c r="L68" s="1">
        <v>8.5900519571811188E-6</v>
      </c>
      <c r="M68" s="1">
        <v>6.2712343173431694E-5</v>
      </c>
      <c r="N68" s="1">
        <v>8.3854238785594231E-5</v>
      </c>
      <c r="O68" s="1">
        <v>6.7240335303517381E-3</v>
      </c>
      <c r="P68" s="1">
        <v>6.7240335303517381E-3</v>
      </c>
      <c r="Q68" s="1">
        <v>0</v>
      </c>
      <c r="R68" s="1">
        <v>1.3055269909609714E-5</v>
      </c>
    </row>
    <row r="69" spans="1:18" ht="15.5" x14ac:dyDescent="0.3">
      <c r="A69" t="s">
        <v>66</v>
      </c>
      <c r="B69" s="1">
        <v>7.1207355713405901E-6</v>
      </c>
      <c r="C69" s="1">
        <v>6.166061060181358E-4</v>
      </c>
      <c r="D69" s="1">
        <v>1.9071234851804344E-4</v>
      </c>
      <c r="E69" s="1">
        <v>2.3215701407620738E-4</v>
      </c>
      <c r="F69" s="1">
        <v>4.692650721927652E-2</v>
      </c>
      <c r="G69" s="1">
        <v>6.7364372974679828E-4</v>
      </c>
      <c r="H69" s="1">
        <v>5.1444760006493038E-4</v>
      </c>
      <c r="I69" s="1">
        <v>2.0745057300931163E-4</v>
      </c>
      <c r="J69" s="1">
        <v>9.165333598161322E-3</v>
      </c>
      <c r="K69" s="1">
        <v>1.1026915120081397E-3</v>
      </c>
      <c r="L69" s="1">
        <v>2.3699819354275055E-4</v>
      </c>
      <c r="M69" s="1">
        <v>0.31784765564310102</v>
      </c>
      <c r="N69" s="1">
        <v>2.6167171136735035E-3</v>
      </c>
      <c r="O69" s="1">
        <v>9.165333598161322E-3</v>
      </c>
      <c r="P69" s="1">
        <v>9.165333598161322E-3</v>
      </c>
      <c r="Q69" s="1">
        <v>0</v>
      </c>
      <c r="R69" s="1">
        <v>5.1444760006493038E-4</v>
      </c>
    </row>
    <row r="70" spans="1:18" ht="15.5" x14ac:dyDescent="0.3">
      <c r="A70" t="s">
        <v>67</v>
      </c>
      <c r="B70" s="1">
        <v>0</v>
      </c>
      <c r="C70" s="1">
        <v>0</v>
      </c>
      <c r="D70" s="1">
        <v>0</v>
      </c>
      <c r="E70" s="1">
        <v>2.9743517636996477E-2</v>
      </c>
      <c r="F70" s="1">
        <v>0</v>
      </c>
      <c r="G70" s="1">
        <v>0</v>
      </c>
      <c r="H70" s="1">
        <v>1.891057913777848E-4</v>
      </c>
      <c r="I70" s="1">
        <v>1.4055358028579751E-6</v>
      </c>
      <c r="J70" s="1">
        <v>9.4995260230832767E-4</v>
      </c>
      <c r="K70" s="1">
        <v>0</v>
      </c>
      <c r="L70" s="1">
        <v>0</v>
      </c>
      <c r="M70" s="1">
        <v>4.866302994871289E-2</v>
      </c>
      <c r="N70" s="1">
        <v>1.3756903156205537E-7</v>
      </c>
      <c r="O70" s="1">
        <v>9.4995260230832767E-4</v>
      </c>
      <c r="P70" s="1">
        <v>9.4995260230832767E-4</v>
      </c>
      <c r="Q70" s="1">
        <v>0</v>
      </c>
      <c r="R70" s="1">
        <v>1.891057913777848E-4</v>
      </c>
    </row>
    <row r="71" spans="1:18" ht="15.5" x14ac:dyDescent="0.3">
      <c r="A71" t="s">
        <v>68</v>
      </c>
      <c r="B71" s="1">
        <v>1.4789626494641301E-5</v>
      </c>
      <c r="C71" s="1">
        <v>7.5310835348137717E-5</v>
      </c>
      <c r="D71" s="1">
        <v>2.8901729156501003E-5</v>
      </c>
      <c r="E71" s="1">
        <v>7.4493465180378832E-2</v>
      </c>
      <c r="F71" s="1">
        <v>4.6586185871211069E-7</v>
      </c>
      <c r="G71" s="1">
        <v>5.8783303640795561E-5</v>
      </c>
      <c r="H71" s="1">
        <v>0</v>
      </c>
      <c r="I71" s="1">
        <v>9.497048343322249E-6</v>
      </c>
      <c r="J71" s="1">
        <v>4.1253822305765117E-2</v>
      </c>
      <c r="K71" s="1">
        <v>4.2166247592213329E-5</v>
      </c>
      <c r="L71" s="1">
        <v>6.9857743080931428E-5</v>
      </c>
      <c r="M71" s="1">
        <v>2.4185351895584828E-4</v>
      </c>
      <c r="N71" s="1">
        <v>1.8153578730334068E-2</v>
      </c>
      <c r="O71" s="1">
        <v>4.1253822305765117E-2</v>
      </c>
      <c r="P71" s="1">
        <v>4.1253822305765117E-2</v>
      </c>
      <c r="Q71" s="1">
        <v>0</v>
      </c>
      <c r="R71" s="1">
        <v>0</v>
      </c>
    </row>
    <row r="72" spans="1:18" ht="15.5" x14ac:dyDescent="0.3">
      <c r="A72" t="s">
        <v>69</v>
      </c>
      <c r="B72" s="1">
        <v>0</v>
      </c>
      <c r="C72" s="1">
        <v>2.3031837029037448E-5</v>
      </c>
      <c r="D72" s="1">
        <v>1.1936668486008045E-5</v>
      </c>
      <c r="E72" s="1">
        <v>2.6636925944090927E-7</v>
      </c>
      <c r="F72" s="1">
        <v>6.8769640943934203E-4</v>
      </c>
      <c r="G72" s="1">
        <v>9.534881602162131E-5</v>
      </c>
      <c r="H72" s="1">
        <v>3.4956008952438885E-7</v>
      </c>
      <c r="I72" s="1">
        <v>7.3049355846475936E-6</v>
      </c>
      <c r="J72" s="1">
        <v>9.4476061034636048E-3</v>
      </c>
      <c r="K72" s="1">
        <v>1.2639094927512801E-7</v>
      </c>
      <c r="L72" s="1">
        <v>1.0332869121690653E-5</v>
      </c>
      <c r="M72" s="1">
        <v>3.6774055216315045E-5</v>
      </c>
      <c r="N72" s="1">
        <v>2.1088006701403513E-3</v>
      </c>
      <c r="O72" s="1">
        <v>9.4476061034636048E-3</v>
      </c>
      <c r="P72" s="1">
        <v>9.4476061034636048E-3</v>
      </c>
      <c r="Q72" s="1">
        <v>0</v>
      </c>
      <c r="R72" s="1">
        <v>3.4956008952438885E-7</v>
      </c>
    </row>
    <row r="73" spans="1:18" ht="15.5" x14ac:dyDescent="0.3">
      <c r="A73" t="s">
        <v>70</v>
      </c>
      <c r="B73" s="1">
        <v>5.7738020862094144E-4</v>
      </c>
      <c r="C73" s="1">
        <v>1.2161789693175136E-4</v>
      </c>
      <c r="D73" s="1">
        <v>3.0501348873189162E-3</v>
      </c>
      <c r="E73" s="1">
        <v>3.3643146128472451E-5</v>
      </c>
      <c r="F73" s="1">
        <v>3.9176000531953095E-3</v>
      </c>
      <c r="G73" s="1">
        <v>1.5208820687180561E-3</v>
      </c>
      <c r="H73" s="1">
        <v>4.9554506993496018E-3</v>
      </c>
      <c r="I73" s="1">
        <v>1.1324175696252833E-3</v>
      </c>
      <c r="J73" s="1">
        <v>4.4719367072687456E-2</v>
      </c>
      <c r="K73" s="1">
        <v>1.1406749119200815E-3</v>
      </c>
      <c r="L73" s="1">
        <v>1.0497664387546807E-3</v>
      </c>
      <c r="M73" s="1">
        <v>3.2228547140371114E-3</v>
      </c>
      <c r="N73" s="1">
        <v>1.1855633191410359E-2</v>
      </c>
      <c r="O73" s="1">
        <v>4.4719367072687456E-2</v>
      </c>
      <c r="P73" s="1">
        <v>4.4719367072687456E-2</v>
      </c>
      <c r="Q73" s="1">
        <v>0</v>
      </c>
      <c r="R73" s="1">
        <v>4.9554506993496018E-3</v>
      </c>
    </row>
    <row r="74" spans="1:18" ht="15.5" x14ac:dyDescent="0.3">
      <c r="A74" t="s">
        <v>71</v>
      </c>
      <c r="B74" s="1">
        <v>3.2889607453294551E-5</v>
      </c>
      <c r="C74" s="1">
        <v>6.5640002056452124E-5</v>
      </c>
      <c r="D74" s="1">
        <v>1.4757540532140336E-5</v>
      </c>
      <c r="E74" s="1">
        <v>3.1539416442045498E-5</v>
      </c>
      <c r="F74" s="1">
        <v>1.0076873337000619E-5</v>
      </c>
      <c r="G74" s="1">
        <v>8.5254511395951309E-5</v>
      </c>
      <c r="H74" s="1">
        <v>7.1717383970858856E-5</v>
      </c>
      <c r="I74" s="1">
        <v>5.4701683856395688E-4</v>
      </c>
      <c r="J74" s="1">
        <v>5.9119089224327533E-5</v>
      </c>
      <c r="K74" s="1">
        <v>1.5323391919466792E-5</v>
      </c>
      <c r="L74" s="1">
        <v>4.7261465529353377E-6</v>
      </c>
      <c r="M74" s="1">
        <v>4.2390593620645012E-2</v>
      </c>
      <c r="N74" s="1">
        <v>9.7986674448293634E-2</v>
      </c>
      <c r="O74" s="1">
        <v>5.9119089224327533E-5</v>
      </c>
      <c r="P74" s="1">
        <v>5.9119089224327533E-5</v>
      </c>
      <c r="Q74" s="1">
        <v>0</v>
      </c>
      <c r="R74" s="1">
        <v>7.1717383970858856E-5</v>
      </c>
    </row>
    <row r="75" spans="1:18" ht="15.5" x14ac:dyDescent="0.3">
      <c r="A75" t="s">
        <v>72</v>
      </c>
      <c r="B75" s="1">
        <v>4.0419485628150684E-6</v>
      </c>
      <c r="C75" s="1">
        <v>1.0291943547630028E-5</v>
      </c>
      <c r="D75" s="1">
        <v>2.3211907480012087E-7</v>
      </c>
      <c r="E75" s="1">
        <v>7.8693170622500971E-7</v>
      </c>
      <c r="F75" s="1">
        <v>1.4984189448714275E-5</v>
      </c>
      <c r="G75" s="1">
        <v>1.2488771970940878E-4</v>
      </c>
      <c r="H75" s="1">
        <v>1.7927219122737027E-6</v>
      </c>
      <c r="I75" s="1">
        <v>2.3720303065830214E-5</v>
      </c>
      <c r="J75" s="1">
        <v>2.2961791860247254E-4</v>
      </c>
      <c r="K75" s="1">
        <v>6.7974008146822854E-7</v>
      </c>
      <c r="L75" s="1">
        <v>6.1022303198625965E-7</v>
      </c>
      <c r="M75" s="1">
        <v>9.8527523839760556E-4</v>
      </c>
      <c r="N75" s="1">
        <v>5.6965691904265667E-6</v>
      </c>
      <c r="O75" s="1">
        <v>2.2961791860247254E-4</v>
      </c>
      <c r="P75" s="1">
        <v>2.2961791860247254E-4</v>
      </c>
      <c r="Q75" s="1">
        <v>0</v>
      </c>
      <c r="R75" s="1">
        <v>1.7927219122737027E-6</v>
      </c>
    </row>
    <row r="76" spans="1:18" ht="15.5" x14ac:dyDescent="0.3">
      <c r="A76" t="s">
        <v>73</v>
      </c>
      <c r="B76" s="1">
        <v>9.2112643297645674E-7</v>
      </c>
      <c r="C76" s="1">
        <v>2.389413673151022E-5</v>
      </c>
      <c r="D76" s="1">
        <v>1.1014677341149072E-6</v>
      </c>
      <c r="E76" s="1">
        <v>8.5764913741669243E-5</v>
      </c>
      <c r="F76" s="1">
        <v>7.4594277195797614E-6</v>
      </c>
      <c r="G76" s="1">
        <v>1.128117048169926E-3</v>
      </c>
      <c r="H76" s="1">
        <v>7.0783572668618845E-6</v>
      </c>
      <c r="I76" s="1">
        <v>2.8864489742272265E-3</v>
      </c>
      <c r="J76" s="1">
        <v>9.573500496732725E-7</v>
      </c>
      <c r="K76" s="1">
        <v>2.199955047304044E-4</v>
      </c>
      <c r="L76" s="1">
        <v>1.4262243194482691E-8</v>
      </c>
      <c r="M76" s="1">
        <v>2.7577351573208295E-4</v>
      </c>
      <c r="N76" s="1">
        <v>1.6660953748117744E-7</v>
      </c>
      <c r="O76" s="1">
        <v>9.573500496732725E-7</v>
      </c>
      <c r="P76" s="1">
        <v>9.573500496732725E-7</v>
      </c>
      <c r="Q76" s="1">
        <v>0</v>
      </c>
      <c r="R76" s="1">
        <v>7.0783572668618845E-6</v>
      </c>
    </row>
    <row r="77" spans="1:18" ht="15.5" x14ac:dyDescent="0.3">
      <c r="A77" t="s">
        <v>74</v>
      </c>
      <c r="B77" s="1">
        <v>1.9488356237928957E-5</v>
      </c>
      <c r="C77" s="1">
        <v>1.1590414588038263E-3</v>
      </c>
      <c r="D77" s="1">
        <v>2.4788255707273593E-5</v>
      </c>
      <c r="E77" s="1">
        <v>1.1874343287620242E-4</v>
      </c>
      <c r="F77" s="1">
        <v>7.2690620824653252E-5</v>
      </c>
      <c r="G77" s="1">
        <v>1.7198516912280077E-3</v>
      </c>
      <c r="H77" s="1">
        <v>4.3866769819357214E-4</v>
      </c>
      <c r="I77" s="1">
        <v>1.0741773004095769E-3</v>
      </c>
      <c r="J77" s="1">
        <v>7.5979018261733968E-3</v>
      </c>
      <c r="K77" s="1">
        <v>2.0934735071246268E-3</v>
      </c>
      <c r="L77" s="1">
        <v>7.6978516725399628E-6</v>
      </c>
      <c r="M77" s="1">
        <v>2.9199985937780013E-4</v>
      </c>
      <c r="N77" s="1">
        <v>3.6878240612149012E-6</v>
      </c>
      <c r="O77" s="1">
        <v>7.5979018261733968E-3</v>
      </c>
      <c r="P77" s="1">
        <v>7.5979018261733968E-3</v>
      </c>
      <c r="Q77" s="1">
        <v>0</v>
      </c>
      <c r="R77" s="1">
        <v>4.3866769819357214E-4</v>
      </c>
    </row>
    <row r="78" spans="1:18" ht="15.5" x14ac:dyDescent="0.3">
      <c r="A78" t="s">
        <v>75</v>
      </c>
      <c r="B78" s="1">
        <v>5.8519695126294458E-6</v>
      </c>
      <c r="C78" s="1">
        <v>6.4150805988859896E-6</v>
      </c>
      <c r="D78" s="1">
        <v>1.2369503512296216E-4</v>
      </c>
      <c r="E78" s="1">
        <v>3.6983534280514302E-5</v>
      </c>
      <c r="F78" s="1">
        <v>2.8051010260270715E-3</v>
      </c>
      <c r="G78" s="1">
        <v>3.2556800552974665E-5</v>
      </c>
      <c r="H78" s="1">
        <v>3.5610278557347782E-3</v>
      </c>
      <c r="I78" s="1">
        <v>5.1326680057190577E-5</v>
      </c>
      <c r="J78" s="1">
        <v>1.1281799468998758E-4</v>
      </c>
      <c r="K78" s="1">
        <v>2.820105411217955E-5</v>
      </c>
      <c r="L78" s="1">
        <v>1.5091099145501583E-3</v>
      </c>
      <c r="M78" s="1">
        <v>6.5111838165528527E-5</v>
      </c>
      <c r="N78" s="1">
        <v>8.1402614590299281E-6</v>
      </c>
      <c r="O78" s="1">
        <v>1.1281799468998758E-4</v>
      </c>
      <c r="P78" s="1">
        <v>1.1281799468998758E-4</v>
      </c>
      <c r="Q78" s="1">
        <v>0</v>
      </c>
      <c r="R78" s="1">
        <v>3.5610278557347782E-3</v>
      </c>
    </row>
    <row r="79" spans="1:18" ht="15.5" x14ac:dyDescent="0.3">
      <c r="A79" t="s">
        <v>76</v>
      </c>
      <c r="B79" s="1">
        <v>3.3164987480969359E-5</v>
      </c>
      <c r="C79" s="1">
        <v>9.7000567051477155E-4</v>
      </c>
      <c r="D79" s="1">
        <v>2.3185857867490383E-4</v>
      </c>
      <c r="E79" s="1">
        <v>4.709250858343571E-5</v>
      </c>
      <c r="F79" s="1">
        <v>3.3537743013640266E-4</v>
      </c>
      <c r="G79" s="1">
        <v>5.7201467563589873E-3</v>
      </c>
      <c r="H79" s="1">
        <v>4.2063984918604477E-4</v>
      </c>
      <c r="I79" s="1">
        <v>7.7919038727471514E-4</v>
      </c>
      <c r="J79" s="1">
        <v>5.7750730434858273E-3</v>
      </c>
      <c r="K79" s="1">
        <v>1.2092530109657157E-3</v>
      </c>
      <c r="L79" s="1">
        <v>1.4681520244865776E-4</v>
      </c>
      <c r="M79" s="1">
        <v>0.10161625309171898</v>
      </c>
      <c r="N79" s="1">
        <v>1.5174572475706847E-3</v>
      </c>
      <c r="O79" s="1">
        <v>5.7750730434858273E-3</v>
      </c>
      <c r="P79" s="1">
        <v>5.7750730434858273E-3</v>
      </c>
      <c r="Q79" s="1">
        <v>0</v>
      </c>
      <c r="R79" s="1">
        <v>4.2063984918604477E-4</v>
      </c>
    </row>
    <row r="80" spans="1:18" ht="15.5" x14ac:dyDescent="0.3">
      <c r="A80" t="s">
        <v>77</v>
      </c>
      <c r="B80" s="1">
        <v>3.8855754224711829E-6</v>
      </c>
      <c r="C80" s="1">
        <v>7.2874718228051788E-5</v>
      </c>
      <c r="D80" s="1">
        <v>2.1617231534772386E-4</v>
      </c>
      <c r="E80" s="1">
        <v>2.1798694728234928E-4</v>
      </c>
      <c r="F80" s="1">
        <v>1.1177740537180507E-5</v>
      </c>
      <c r="G80" s="1">
        <v>2.4853293614408015E-5</v>
      </c>
      <c r="H80" s="1">
        <v>0</v>
      </c>
      <c r="I80" s="1">
        <v>3.8987613157553087E-7</v>
      </c>
      <c r="J80" s="1">
        <v>1.2402267056040578E-7</v>
      </c>
      <c r="K80" s="1">
        <v>8.1692427519556698E-3</v>
      </c>
      <c r="L80" s="1">
        <v>2.6084274450314718E-5</v>
      </c>
      <c r="M80" s="1">
        <v>5.0340675395106727E-2</v>
      </c>
      <c r="N80" s="1">
        <v>3.5817669273065233E-7</v>
      </c>
      <c r="O80" s="1">
        <v>1.2402267056040578E-7</v>
      </c>
      <c r="P80" s="1">
        <v>1.2402267056040578E-7</v>
      </c>
      <c r="Q80" s="1">
        <v>0</v>
      </c>
      <c r="R80" s="1">
        <v>0</v>
      </c>
    </row>
    <row r="81" spans="1:18" ht="15.5" x14ac:dyDescent="0.3">
      <c r="A81" t="s">
        <v>78</v>
      </c>
      <c r="B81" s="1">
        <v>2.5853518819631265E-4</v>
      </c>
      <c r="C81" s="1">
        <v>1.5982135533283706E-3</v>
      </c>
      <c r="D81" s="1">
        <v>6.93101603089509E-4</v>
      </c>
      <c r="E81" s="1">
        <v>1.4385758952227257E-5</v>
      </c>
      <c r="F81" s="1">
        <v>5.629387962064297E-4</v>
      </c>
      <c r="G81" s="1">
        <v>1.0096328647697054E-5</v>
      </c>
      <c r="H81" s="1">
        <v>6.9869504949442299E-7</v>
      </c>
      <c r="I81" s="1">
        <v>6.6678871855485133E-7</v>
      </c>
      <c r="J81" s="1">
        <v>3.5961996675900587E-5</v>
      </c>
      <c r="K81" s="1">
        <v>4.3408067290940787E-4</v>
      </c>
      <c r="L81" s="1">
        <v>8.760349580034822E-6</v>
      </c>
      <c r="M81" s="1">
        <v>1.5280701923039701E-5</v>
      </c>
      <c r="N81" s="1">
        <v>7.4799847025535142E-6</v>
      </c>
      <c r="O81" s="1">
        <v>3.5961996675900587E-5</v>
      </c>
      <c r="P81" s="1">
        <v>3.5961996675900587E-5</v>
      </c>
      <c r="Q81" s="1">
        <v>0</v>
      </c>
      <c r="R81" s="1">
        <v>6.9869504949442299E-7</v>
      </c>
    </row>
    <row r="82" spans="1:18" ht="15.5" x14ac:dyDescent="0.3">
      <c r="A82" t="s">
        <v>79</v>
      </c>
      <c r="B82" s="1">
        <v>6.6770301655305914E-6</v>
      </c>
      <c r="C82" s="1">
        <v>2.845969421463232E-6</v>
      </c>
      <c r="D82" s="1">
        <v>1.0056225302232379E-5</v>
      </c>
      <c r="E82" s="1">
        <v>4.8108094359713889E-8</v>
      </c>
      <c r="F82" s="1">
        <v>3.1681879018348917E-5</v>
      </c>
      <c r="G82" s="1">
        <v>0</v>
      </c>
      <c r="H82" s="1">
        <v>1.0766579385532644E-2</v>
      </c>
      <c r="I82" s="1">
        <v>3.2878094046449674E-8</v>
      </c>
      <c r="J82" s="1">
        <v>0.50483993223457857</v>
      </c>
      <c r="K82" s="1">
        <v>8.0687019674677626E-5</v>
      </c>
      <c r="L82" s="1">
        <v>0</v>
      </c>
      <c r="M82" s="1">
        <v>7.8592579321940232E-7</v>
      </c>
      <c r="N82" s="1">
        <v>0</v>
      </c>
      <c r="O82" s="1">
        <v>0.50483993223457857</v>
      </c>
      <c r="P82" s="1">
        <v>0.50483993223457857</v>
      </c>
      <c r="Q82" s="1">
        <v>0</v>
      </c>
      <c r="R82" s="1">
        <v>1.0766579385532644E-2</v>
      </c>
    </row>
    <row r="83" spans="1:18" ht="15.5" x14ac:dyDescent="0.3">
      <c r="A83" t="s">
        <v>80</v>
      </c>
      <c r="B83" s="1">
        <v>4.6468359308812083E-5</v>
      </c>
      <c r="C83" s="1">
        <v>2.5455052836082825E-5</v>
      </c>
      <c r="D83" s="1">
        <v>1.6050633807121878E-8</v>
      </c>
      <c r="E83" s="1">
        <v>3.1782438185910463E-6</v>
      </c>
      <c r="F83" s="1">
        <v>3.5117709648831123E-5</v>
      </c>
      <c r="G83" s="1">
        <v>1.943999922520765E-4</v>
      </c>
      <c r="H83" s="1">
        <v>6.0215417987148374E-4</v>
      </c>
      <c r="I83" s="1">
        <v>3.044571597299664E-4</v>
      </c>
      <c r="J83" s="1">
        <v>4.7162073807372303E-6</v>
      </c>
      <c r="K83" s="1">
        <v>3.4882254882716396E-5</v>
      </c>
      <c r="L83" s="1">
        <v>2.1543006942862779E-5</v>
      </c>
      <c r="M83" s="1">
        <v>2.6901775489534279E-6</v>
      </c>
      <c r="N83" s="1">
        <v>1.233048955202514E-4</v>
      </c>
      <c r="O83" s="1">
        <v>4.7162073807372303E-6</v>
      </c>
      <c r="P83" s="1">
        <v>4.7162073807372303E-6</v>
      </c>
      <c r="Q83" s="1">
        <v>0</v>
      </c>
      <c r="R83" s="1">
        <v>6.0215417987148374E-4</v>
      </c>
    </row>
    <row r="84" spans="1:18" ht="15.5" x14ac:dyDescent="0.3">
      <c r="A84" t="s">
        <v>81</v>
      </c>
      <c r="B84" s="1">
        <v>1.4944118648616846E-6</v>
      </c>
      <c r="C84" s="1">
        <v>4.6982909000369179E-6</v>
      </c>
      <c r="D84" s="1">
        <v>3.9737065574189297E-5</v>
      </c>
      <c r="E84" s="1">
        <v>7.9508762110170744E-9</v>
      </c>
      <c r="F84" s="1">
        <v>1.0355830247724766E-5</v>
      </c>
      <c r="G84" s="1">
        <v>1.2752072624657133E-5</v>
      </c>
      <c r="H84" s="1">
        <v>9.0866080837351617E-4</v>
      </c>
      <c r="I84" s="1">
        <v>3.8309951004697005E-7</v>
      </c>
      <c r="J84" s="1">
        <v>4.7790434303536881E-5</v>
      </c>
      <c r="K84" s="1">
        <v>2.0022962061519936E-6</v>
      </c>
      <c r="L84" s="1">
        <v>1.9536618240081421E-5</v>
      </c>
      <c r="M84" s="1">
        <v>3.2275245525723543E-6</v>
      </c>
      <c r="N84" s="1">
        <v>8.9556042567905643E-5</v>
      </c>
      <c r="O84" s="1">
        <v>4.7790434303536881E-5</v>
      </c>
      <c r="P84" s="1">
        <v>4.7790434303536881E-5</v>
      </c>
      <c r="Q84" s="1">
        <v>0</v>
      </c>
      <c r="R84" s="1">
        <v>9.0866080837351617E-4</v>
      </c>
    </row>
    <row r="85" spans="1:18" ht="15.5" x14ac:dyDescent="0.3">
      <c r="A85" t="s">
        <v>82</v>
      </c>
      <c r="B85" s="1">
        <v>8.751945165618519E-6</v>
      </c>
      <c r="C85" s="1">
        <v>2.0943167798860482E-5</v>
      </c>
      <c r="D85" s="1">
        <v>1.1312830493493912E-4</v>
      </c>
      <c r="E85" s="1">
        <v>3.7443462899947303E-5</v>
      </c>
      <c r="F85" s="1">
        <v>5.6841941002493774E-5</v>
      </c>
      <c r="G85" s="1">
        <v>2.0508678096771226E-4</v>
      </c>
      <c r="H85" s="1">
        <v>6.6622741299894733E-3</v>
      </c>
      <c r="I85" s="1">
        <v>4.5433863946244023E-5</v>
      </c>
      <c r="J85" s="1">
        <v>4.539640317701662E-3</v>
      </c>
      <c r="K85" s="1">
        <v>1.0503515851533251E-4</v>
      </c>
      <c r="L85" s="1">
        <v>1.32618507586117E-4</v>
      </c>
      <c r="M85" s="1">
        <v>9.1699953297037681E-5</v>
      </c>
      <c r="N85" s="1">
        <v>3.9227445783875507E-5</v>
      </c>
      <c r="O85" s="1">
        <v>4.539640317701662E-3</v>
      </c>
      <c r="P85" s="1">
        <v>4.539640317701662E-3</v>
      </c>
      <c r="Q85" s="1">
        <v>0</v>
      </c>
      <c r="R85" s="1">
        <v>6.6622741299894733E-3</v>
      </c>
    </row>
    <row r="86" spans="1:18" ht="15.5" x14ac:dyDescent="0.3">
      <c r="A86" t="s">
        <v>83</v>
      </c>
      <c r="B86" s="1">
        <v>1.155011905447441E-5</v>
      </c>
      <c r="C86" s="1">
        <v>4.1009279341855729E-6</v>
      </c>
      <c r="D86" s="1">
        <v>5.5235499182740515E-5</v>
      </c>
      <c r="E86" s="1">
        <v>1.0029482150768429E-6</v>
      </c>
      <c r="F86" s="1">
        <v>1.0177787863113721E-5</v>
      </c>
      <c r="G86" s="1">
        <v>1.0336972118618623E-3</v>
      </c>
      <c r="H86" s="1">
        <v>3.278221161306267E-5</v>
      </c>
      <c r="I86" s="1">
        <v>1.3047576751293515E-10</v>
      </c>
      <c r="J86" s="1">
        <v>5.7962835154727824E-8</v>
      </c>
      <c r="K86" s="1">
        <v>3.2583535359232499E-7</v>
      </c>
      <c r="L86" s="1">
        <v>4.1394010786815562E-6</v>
      </c>
      <c r="M86" s="1">
        <v>1.2014507017099655E-4</v>
      </c>
      <c r="N86" s="1">
        <v>5.3655890528283711E-5</v>
      </c>
      <c r="O86" s="1">
        <v>5.7962835154727824E-8</v>
      </c>
      <c r="P86" s="1">
        <v>5.7962835154727824E-8</v>
      </c>
      <c r="Q86" s="1">
        <v>0</v>
      </c>
      <c r="R86" s="1">
        <v>3.278221161306267E-5</v>
      </c>
    </row>
    <row r="87" spans="1:18" ht="15.5" x14ac:dyDescent="0.3">
      <c r="A87" t="s">
        <v>84</v>
      </c>
      <c r="B87" s="1">
        <v>0</v>
      </c>
      <c r="C87" s="1">
        <v>1.2067793900064633E-6</v>
      </c>
      <c r="D87" s="1">
        <v>8.6298581838763526E-7</v>
      </c>
      <c r="E87" s="1">
        <v>0</v>
      </c>
      <c r="F87" s="1">
        <v>0</v>
      </c>
      <c r="G87" s="1">
        <v>5.2981174545256278E-4</v>
      </c>
      <c r="H87" s="1">
        <v>1.1935521811245518E-2</v>
      </c>
      <c r="I87" s="1">
        <v>1.3551040828979787E-5</v>
      </c>
      <c r="J87" s="1">
        <v>0</v>
      </c>
      <c r="K87" s="1">
        <v>3.5471740824727379E-6</v>
      </c>
      <c r="L87" s="1">
        <v>2.3057652158775732E-7</v>
      </c>
      <c r="M87" s="1">
        <v>2.0045448373433026E-5</v>
      </c>
      <c r="N87" s="1">
        <v>2.8540829984837021E-8</v>
      </c>
      <c r="O87" s="1">
        <v>0</v>
      </c>
      <c r="P87" s="1">
        <v>0</v>
      </c>
      <c r="Q87" s="1">
        <v>0</v>
      </c>
      <c r="R87" s="1">
        <v>1.1935521811245518E-2</v>
      </c>
    </row>
    <row r="88" spans="1:18" ht="15.5" x14ac:dyDescent="0.3">
      <c r="A88" t="s">
        <v>85</v>
      </c>
      <c r="B88" s="1">
        <v>8.9475575607869575E-8</v>
      </c>
      <c r="C88" s="1">
        <v>6.6326270508189906E-6</v>
      </c>
      <c r="D88" s="1">
        <v>1.0602048878950884E-5</v>
      </c>
      <c r="E88" s="1">
        <v>7.3135953516885129E-8</v>
      </c>
      <c r="F88" s="1">
        <v>1.439994486939318E-7</v>
      </c>
      <c r="G88" s="1">
        <v>3.4676909120286784E-7</v>
      </c>
      <c r="H88" s="1">
        <v>1.2917504601698342E-3</v>
      </c>
      <c r="I88" s="1">
        <v>1.8095021327859855E-7</v>
      </c>
      <c r="J88" s="1">
        <v>2.0952791456396364E-7</v>
      </c>
      <c r="K88" s="1">
        <v>1.6383138240150483E-8</v>
      </c>
      <c r="L88" s="1">
        <v>8.2510491584736236E-5</v>
      </c>
      <c r="M88" s="1">
        <v>9.4585049282950805E-7</v>
      </c>
      <c r="N88" s="1">
        <v>4.8531464669168643E-8</v>
      </c>
      <c r="O88" s="1">
        <v>2.0952791456396364E-7</v>
      </c>
      <c r="P88" s="1">
        <v>2.0952791456396364E-7</v>
      </c>
      <c r="Q88" s="1">
        <v>0</v>
      </c>
      <c r="R88" s="1">
        <v>1.2917504601698342E-3</v>
      </c>
    </row>
    <row r="89" spans="1:18" ht="15.5" x14ac:dyDescent="0.3">
      <c r="A89" t="s">
        <v>86</v>
      </c>
      <c r="B89" s="1">
        <v>3.6782133281704889E-6</v>
      </c>
      <c r="C89" s="1">
        <v>3.4043693260540512E-5</v>
      </c>
      <c r="D89" s="1">
        <v>4.4934879794590188E-7</v>
      </c>
      <c r="E89" s="1">
        <v>1.8615429853438438E-5</v>
      </c>
      <c r="F89" s="1">
        <v>8.045719632517551E-5</v>
      </c>
      <c r="G89" s="1">
        <v>2.6282811053328112E-3</v>
      </c>
      <c r="H89" s="1">
        <v>3.9508339851870009E-5</v>
      </c>
      <c r="I89" s="1">
        <v>1.440099039811559E-3</v>
      </c>
      <c r="J89" s="1">
        <v>1.5177468413375845E-5</v>
      </c>
      <c r="K89" s="1">
        <v>5.6112946371429375E-3</v>
      </c>
      <c r="L89" s="1">
        <v>4.2212382598324531E-5</v>
      </c>
      <c r="M89" s="1">
        <v>9.0527606099930142E-5</v>
      </c>
      <c r="N89" s="1">
        <v>0.22258969569808143</v>
      </c>
      <c r="O89" s="1">
        <v>1.5177468413375845E-5</v>
      </c>
      <c r="P89" s="1">
        <v>1.5177468413375845E-5</v>
      </c>
      <c r="Q89" s="1">
        <v>0</v>
      </c>
      <c r="R89" s="1">
        <v>3.9508339851870009E-5</v>
      </c>
    </row>
    <row r="90" spans="1:18" ht="15.5" x14ac:dyDescent="0.3">
      <c r="A90" t="s">
        <v>87</v>
      </c>
      <c r="B90" s="1">
        <v>9.0602809771642782E-7</v>
      </c>
      <c r="C90" s="1">
        <v>7.99906997656229E-5</v>
      </c>
      <c r="D90" s="1">
        <v>1.7900512150392813E-5</v>
      </c>
      <c r="E90" s="1">
        <v>6.4046657002259417E-5</v>
      </c>
      <c r="F90" s="1">
        <v>9.6666115209324759E-5</v>
      </c>
      <c r="G90" s="1">
        <v>1.475024375049288E-3</v>
      </c>
      <c r="H90" s="1">
        <v>8.8790364761500771E-5</v>
      </c>
      <c r="I90" s="1">
        <v>1.8831838824641745E-3</v>
      </c>
      <c r="J90" s="1">
        <v>1.7070814695625406E-3</v>
      </c>
      <c r="K90" s="1">
        <v>8.3407862030855119E-4</v>
      </c>
      <c r="L90" s="1">
        <v>5.65842856202154E-6</v>
      </c>
      <c r="M90" s="1">
        <v>3.2375228102543866E-4</v>
      </c>
      <c r="N90" s="1">
        <v>1.8988401243359601E-3</v>
      </c>
      <c r="O90" s="1">
        <v>1.7070814695625406E-3</v>
      </c>
      <c r="P90" s="1">
        <v>1.7070814695625406E-3</v>
      </c>
      <c r="Q90" s="1">
        <v>0</v>
      </c>
      <c r="R90" s="1">
        <v>8.8790364761500771E-5</v>
      </c>
    </row>
    <row r="91" spans="1:18" ht="15.5" x14ac:dyDescent="0.3">
      <c r="A91" t="s">
        <v>88</v>
      </c>
      <c r="B91" s="1">
        <v>5.5471494634350787E-6</v>
      </c>
      <c r="C91" s="1">
        <v>1.1383632333657794E-4</v>
      </c>
      <c r="D91" s="1">
        <v>2.0113648902857194E-5</v>
      </c>
      <c r="E91" s="1">
        <v>4.4247878249544345E-6</v>
      </c>
      <c r="F91" s="1">
        <v>1.2262448316351333E-5</v>
      </c>
      <c r="G91" s="1">
        <v>6.1628608531111425E-4</v>
      </c>
      <c r="H91" s="1">
        <v>7.0121125973080286E-6</v>
      </c>
      <c r="I91" s="1">
        <v>3.7853272423248171E-4</v>
      </c>
      <c r="J91" s="1">
        <v>3.2729295321007662E-3</v>
      </c>
      <c r="K91" s="1">
        <v>2.9819564447302876E-5</v>
      </c>
      <c r="L91" s="1">
        <v>2.0494970260956008E-5</v>
      </c>
      <c r="M91" s="1">
        <v>3.1989907932362961E-5</v>
      </c>
      <c r="N91" s="1">
        <v>2.3737445236078096E-3</v>
      </c>
      <c r="O91" s="1">
        <v>3.2729295321007662E-3</v>
      </c>
      <c r="P91" s="1">
        <v>3.2729295321007662E-3</v>
      </c>
      <c r="Q91" s="1">
        <v>0</v>
      </c>
      <c r="R91" s="1">
        <v>7.0121125973080286E-6</v>
      </c>
    </row>
    <row r="92" spans="1:18" ht="15.5" x14ac:dyDescent="0.3">
      <c r="A92" t="s">
        <v>89</v>
      </c>
      <c r="B92" s="1">
        <v>8.6766705621941711E-7</v>
      </c>
      <c r="C92" s="1">
        <v>5.5489168572319041E-6</v>
      </c>
      <c r="D92" s="1">
        <v>1.7215196223648492E-5</v>
      </c>
      <c r="E92" s="1">
        <v>1.612073371698092E-6</v>
      </c>
      <c r="F92" s="1">
        <v>1.4766052993731153E-6</v>
      </c>
      <c r="G92" s="1">
        <v>3.3496283721018599E-9</v>
      </c>
      <c r="H92" s="1">
        <v>1.526779144653159E-7</v>
      </c>
      <c r="I92" s="1">
        <v>4.3842123766637277E-5</v>
      </c>
      <c r="J92" s="1">
        <v>1.2327408225853921E-7</v>
      </c>
      <c r="K92" s="1">
        <v>2.0649736721489587E-6</v>
      </c>
      <c r="L92" s="1">
        <v>9.642072187843605E-7</v>
      </c>
      <c r="M92" s="1">
        <v>8.4641493791327652E-8</v>
      </c>
      <c r="N92" s="1">
        <v>6.4378928091737312E-3</v>
      </c>
      <c r="O92" s="1">
        <v>1.2327408225853921E-7</v>
      </c>
      <c r="P92" s="1">
        <v>1.2327408225853921E-7</v>
      </c>
      <c r="Q92" s="1">
        <v>0</v>
      </c>
      <c r="R92" s="1">
        <v>1.526779144653159E-7</v>
      </c>
    </row>
    <row r="93" spans="1:18" ht="15.5" x14ac:dyDescent="0.3">
      <c r="A93" t="s">
        <v>90</v>
      </c>
      <c r="B93" s="1">
        <v>4.7075631639174738E-7</v>
      </c>
      <c r="C93" s="1">
        <v>1.8984057024209473E-6</v>
      </c>
      <c r="D93" s="1">
        <v>1.1598419962206715E-6</v>
      </c>
      <c r="E93" s="1">
        <v>5.7033603919554665E-10</v>
      </c>
      <c r="F93" s="1">
        <v>5.9087316243164385E-8</v>
      </c>
      <c r="G93" s="1">
        <v>6.260111007318877E-5</v>
      </c>
      <c r="H93" s="1">
        <v>5.597866662142518E-8</v>
      </c>
      <c r="I93" s="1">
        <v>6.2007635804141369E-6</v>
      </c>
      <c r="J93" s="1">
        <v>1.8698823690959982E-6</v>
      </c>
      <c r="K93" s="1">
        <v>2.2915859043840803E-9</v>
      </c>
      <c r="L93" s="1">
        <v>7.6435252722664816E-6</v>
      </c>
      <c r="M93" s="1">
        <v>6.232768868119649E-5</v>
      </c>
      <c r="N93" s="1">
        <v>3.9883403354352628E-2</v>
      </c>
      <c r="O93" s="1">
        <v>1.8698823690959982E-6</v>
      </c>
      <c r="P93" s="1">
        <v>1.8698823690959982E-6</v>
      </c>
      <c r="Q93" s="1">
        <v>0</v>
      </c>
      <c r="R93" s="1">
        <v>5.597866662142518E-8</v>
      </c>
    </row>
    <row r="94" spans="1:18" ht="15.5" x14ac:dyDescent="0.3">
      <c r="A94" t="s">
        <v>91</v>
      </c>
      <c r="B94" s="1">
        <v>5.1067759962016173E-6</v>
      </c>
      <c r="C94" s="1">
        <v>1.4219303430590868E-5</v>
      </c>
      <c r="D94" s="1">
        <v>5.5724976501358138E-5</v>
      </c>
      <c r="E94" s="1">
        <v>2.9675207570741099E-5</v>
      </c>
      <c r="F94" s="1">
        <v>5.2619931239519165E-5</v>
      </c>
      <c r="G94" s="1">
        <v>5.999271503538124E-4</v>
      </c>
      <c r="H94" s="1">
        <v>5.3939691690560337E-5</v>
      </c>
      <c r="I94" s="1">
        <v>4.0937744799834896E-5</v>
      </c>
      <c r="J94" s="1">
        <v>2.8846747635222033E-5</v>
      </c>
      <c r="K94" s="1">
        <v>4.7630389756323825E-6</v>
      </c>
      <c r="L94" s="1">
        <v>3.8351789223613023E-5</v>
      </c>
      <c r="M94" s="1">
        <v>1.2984174350998606E-4</v>
      </c>
      <c r="N94" s="1">
        <v>3.4609774745268502E-5</v>
      </c>
      <c r="O94" s="1">
        <v>2.8846747635222033E-5</v>
      </c>
      <c r="P94" s="1">
        <v>2.8846747635222033E-5</v>
      </c>
      <c r="Q94" s="1">
        <v>0</v>
      </c>
      <c r="R94" s="1">
        <v>5.3939691690560337E-5</v>
      </c>
    </row>
    <row r="95" spans="1:18" ht="15.5" x14ac:dyDescent="0.3">
      <c r="A95" t="s">
        <v>92</v>
      </c>
      <c r="B95" s="1">
        <v>1.0694562548801256E-5</v>
      </c>
      <c r="C95" s="1">
        <v>3.5432674279731492E-5</v>
      </c>
      <c r="D95" s="1">
        <v>1.9948392120408746E-4</v>
      </c>
      <c r="E95" s="1">
        <v>2.0396326221593784E-5</v>
      </c>
      <c r="F95" s="1">
        <v>1.8113364538069911E-3</v>
      </c>
      <c r="G95" s="1">
        <v>1.8042052078571852E-3</v>
      </c>
      <c r="H95" s="1">
        <v>6.0482711136054601E-3</v>
      </c>
      <c r="I95" s="1">
        <v>7.554059426822451E-4</v>
      </c>
      <c r="J95" s="1">
        <v>2.3755599360497119E-4</v>
      </c>
      <c r="K95" s="1">
        <v>1.597690904052742E-4</v>
      </c>
      <c r="L95" s="1">
        <v>1.4792825946277415E-3</v>
      </c>
      <c r="M95" s="1">
        <v>2.8737798572974963E-4</v>
      </c>
      <c r="N95" s="1">
        <v>6.2352042850276904E-5</v>
      </c>
      <c r="O95" s="1">
        <v>2.3755599360497119E-4</v>
      </c>
      <c r="P95" s="1">
        <v>2.3755599360497119E-4</v>
      </c>
      <c r="Q95" s="1">
        <v>0</v>
      </c>
      <c r="R95" s="1">
        <v>6.0482711136054601E-3</v>
      </c>
    </row>
    <row r="96" spans="1:18" ht="15.5" x14ac:dyDescent="0.3">
      <c r="A96" t="s">
        <v>93</v>
      </c>
      <c r="B96" s="1">
        <v>7.522661287867762E-9</v>
      </c>
      <c r="C96" s="1">
        <v>1.0684511232131938E-5</v>
      </c>
      <c r="D96" s="1">
        <v>2.9007434321788205E-6</v>
      </c>
      <c r="E96" s="1">
        <v>5.758605231254545E-9</v>
      </c>
      <c r="F96" s="1">
        <v>5.9511481761026437E-5</v>
      </c>
      <c r="G96" s="1">
        <v>6.1794380013705072E-5</v>
      </c>
      <c r="H96" s="1">
        <v>1.5612233938106003E-4</v>
      </c>
      <c r="I96" s="1">
        <v>4.104379083575451E-6</v>
      </c>
      <c r="J96" s="1">
        <v>5.4157452958914801E-7</v>
      </c>
      <c r="K96" s="1">
        <v>2.1087741727796083E-8</v>
      </c>
      <c r="L96" s="1">
        <v>5.710099075830195E-5</v>
      </c>
      <c r="M96" s="1">
        <v>1.4141764214260394E-6</v>
      </c>
      <c r="N96" s="1">
        <v>4.0493003609142263E-6</v>
      </c>
      <c r="O96" s="1">
        <v>5.4157452958914801E-7</v>
      </c>
      <c r="P96" s="1">
        <v>5.4157452958914801E-7</v>
      </c>
      <c r="Q96" s="1">
        <v>0</v>
      </c>
      <c r="R96" s="1">
        <v>1.5612233938106003E-4</v>
      </c>
    </row>
    <row r="97" spans="1:18" ht="15.5" x14ac:dyDescent="0.3">
      <c r="A97" t="s">
        <v>94</v>
      </c>
      <c r="B97" s="1">
        <v>0</v>
      </c>
      <c r="C97" s="1">
        <v>7.5942550789385203E-7</v>
      </c>
      <c r="D97" s="1">
        <v>0</v>
      </c>
      <c r="E97" s="1">
        <v>0</v>
      </c>
      <c r="F97" s="1">
        <v>7.1559782500650818E-8</v>
      </c>
      <c r="G97" s="1">
        <v>0</v>
      </c>
      <c r="H97" s="1">
        <v>1.9495342693842936E-6</v>
      </c>
      <c r="I97" s="1">
        <v>1.4825736687609907E-7</v>
      </c>
      <c r="J97" s="1">
        <v>0</v>
      </c>
      <c r="K97" s="1">
        <v>0</v>
      </c>
      <c r="L97" s="1">
        <v>0</v>
      </c>
      <c r="M97" s="1">
        <v>0</v>
      </c>
      <c r="N97" s="1">
        <v>2.1753622739040653E-8</v>
      </c>
      <c r="O97" s="1">
        <v>0</v>
      </c>
      <c r="P97" s="1">
        <v>0</v>
      </c>
      <c r="Q97" s="1">
        <v>0</v>
      </c>
      <c r="R97" s="1">
        <v>1.9495342693842936E-6</v>
      </c>
    </row>
    <row r="98" spans="1:18" ht="15.5" x14ac:dyDescent="0.3">
      <c r="A98" t="s">
        <v>95</v>
      </c>
      <c r="B98" s="1">
        <v>5.3900554915626229E-7</v>
      </c>
      <c r="C98" s="1">
        <v>7.6517433308981001E-7</v>
      </c>
      <c r="D98" s="1">
        <v>2.390583157570159E-7</v>
      </c>
      <c r="E98" s="1">
        <v>1.1524358828334253E-6</v>
      </c>
      <c r="F98" s="1">
        <v>5.5440486621818972E-8</v>
      </c>
      <c r="G98" s="1">
        <v>2.6408503062447412E-6</v>
      </c>
      <c r="H98" s="1">
        <v>3.5819588444153549E-5</v>
      </c>
      <c r="I98" s="1">
        <v>4.700136813581509E-6</v>
      </c>
      <c r="J98" s="1">
        <v>0</v>
      </c>
      <c r="K98" s="1">
        <v>2.0460772862505209E-8</v>
      </c>
      <c r="L98" s="1">
        <v>4.7327587121583704E-7</v>
      </c>
      <c r="M98" s="1">
        <v>8.5641140153690796E-7</v>
      </c>
      <c r="N98" s="1">
        <v>2.4170388980151644E-7</v>
      </c>
      <c r="O98" s="1">
        <v>0</v>
      </c>
      <c r="P98" s="1">
        <v>0</v>
      </c>
      <c r="Q98" s="1">
        <v>0</v>
      </c>
      <c r="R98" s="1">
        <v>3.5819588444153549E-5</v>
      </c>
    </row>
    <row r="99" spans="1:18" ht="15.5" x14ac:dyDescent="0.3">
      <c r="A99" t="s">
        <v>96</v>
      </c>
      <c r="B99" s="1">
        <v>9.0424824582243561E-6</v>
      </c>
      <c r="C99" s="1">
        <v>4.2296302393690684E-5</v>
      </c>
      <c r="D99" s="1">
        <v>5.0946965492635719E-6</v>
      </c>
      <c r="E99" s="1">
        <v>3.9523056067410628E-6</v>
      </c>
      <c r="F99" s="1">
        <v>1.1963139833136882E-4</v>
      </c>
      <c r="G99" s="1">
        <v>1.4742147477713351E-6</v>
      </c>
      <c r="H99" s="1">
        <v>1.3831832970285792E-7</v>
      </c>
      <c r="I99" s="1">
        <v>9.5485176646588766E-5</v>
      </c>
      <c r="J99" s="1">
        <v>7.8454143696862592E-3</v>
      </c>
      <c r="K99" s="1">
        <v>7.8123321881824631E-5</v>
      </c>
      <c r="L99" s="1">
        <v>5.4984068623318888E-5</v>
      </c>
      <c r="M99" s="1">
        <v>7.9020618605165694E-5</v>
      </c>
      <c r="N99" s="1">
        <v>0.22098325489452628</v>
      </c>
      <c r="O99" s="1">
        <v>7.8454143696862592E-3</v>
      </c>
      <c r="P99" s="1">
        <v>7.8454143696862592E-3</v>
      </c>
      <c r="Q99" s="1">
        <v>0</v>
      </c>
      <c r="R99" s="1">
        <v>1.3831832970285792E-7</v>
      </c>
    </row>
    <row r="100" spans="1:18" ht="15.5" x14ac:dyDescent="0.3">
      <c r="A100" t="s">
        <v>97</v>
      </c>
      <c r="B100" s="1">
        <v>7.9809173693520759E-6</v>
      </c>
      <c r="C100" s="1">
        <v>3.182265745441198E-6</v>
      </c>
      <c r="D100" s="1">
        <v>4.1583064379551874E-3</v>
      </c>
      <c r="E100" s="1">
        <v>2.0873864620292035E-6</v>
      </c>
      <c r="F100" s="1">
        <v>1.5607330972780702E-5</v>
      </c>
      <c r="G100" s="1">
        <v>7.8194471285260912E-6</v>
      </c>
      <c r="H100" s="1">
        <v>9.4762318834733251E-7</v>
      </c>
      <c r="I100" s="1">
        <v>2.3885820846711469E-4</v>
      </c>
      <c r="J100" s="1">
        <v>8.5563984179283087E-6</v>
      </c>
      <c r="K100" s="1">
        <v>1.0589427569756316E-7</v>
      </c>
      <c r="L100" s="1">
        <v>4.0001237562023044E-5</v>
      </c>
      <c r="M100" s="1">
        <v>3.5642314964077833E-2</v>
      </c>
      <c r="N100" s="1">
        <v>3.574687346834509E-4</v>
      </c>
      <c r="O100" s="1">
        <v>8.5563984179283087E-6</v>
      </c>
      <c r="P100" s="1">
        <v>8.5563984179283087E-6</v>
      </c>
      <c r="Q100" s="1">
        <v>0</v>
      </c>
      <c r="R100" s="1">
        <v>9.4762318834733251E-7</v>
      </c>
    </row>
    <row r="101" spans="1:18" ht="15.5" x14ac:dyDescent="0.3">
      <c r="A101" t="s">
        <v>98</v>
      </c>
      <c r="B101" s="1">
        <v>3.6719630764895594E-7</v>
      </c>
      <c r="C101" s="1">
        <v>1.2703871931486707E-3</v>
      </c>
      <c r="D101" s="1">
        <v>5.8793563428335628E-6</v>
      </c>
      <c r="E101" s="1">
        <v>6.6649234263085891E-5</v>
      </c>
      <c r="F101" s="1">
        <v>5.1902398146048468E-4</v>
      </c>
      <c r="G101" s="1">
        <v>6.6794808512378554E-4</v>
      </c>
      <c r="H101" s="1">
        <v>2.1646685765997124E-4</v>
      </c>
      <c r="I101" s="1">
        <v>5.1768376175023733E-4</v>
      </c>
      <c r="J101" s="1">
        <v>4.3124697328933937E-3</v>
      </c>
      <c r="K101" s="1">
        <v>8.579998376073599E-4</v>
      </c>
      <c r="L101" s="1">
        <v>3.0268321212617632E-6</v>
      </c>
      <c r="M101" s="1">
        <v>1.3815418691960331E-4</v>
      </c>
      <c r="N101" s="1">
        <v>6.1720147949789923E-4</v>
      </c>
      <c r="O101" s="1">
        <v>4.3124697328933937E-3</v>
      </c>
      <c r="P101" s="1">
        <v>4.3124697328933937E-3</v>
      </c>
      <c r="Q101" s="1">
        <v>0</v>
      </c>
      <c r="R101" s="1">
        <v>2.1646685765997124E-4</v>
      </c>
    </row>
    <row r="102" spans="1:18" ht="15.5" x14ac:dyDescent="0.3">
      <c r="A102" t="s">
        <v>99</v>
      </c>
      <c r="B102" s="1">
        <v>8.3944576197785619E-5</v>
      </c>
      <c r="C102" s="1">
        <v>4.6742468537518371E-6</v>
      </c>
      <c r="D102" s="1">
        <v>7.7374243544810361E-11</v>
      </c>
      <c r="E102" s="1">
        <v>2.1217294468006423E-5</v>
      </c>
      <c r="F102" s="1">
        <v>2.0987434820737536E-2</v>
      </c>
      <c r="G102" s="1">
        <v>1.1862406009072318E-3</v>
      </c>
      <c r="H102" s="1">
        <v>4.5646397260173385E-7</v>
      </c>
      <c r="I102" s="1">
        <v>6.2118715699816223E-4</v>
      </c>
      <c r="J102" s="1">
        <v>3.5457828001471045E-6</v>
      </c>
      <c r="K102" s="1">
        <v>3.8821015613170657E-4</v>
      </c>
      <c r="L102" s="1">
        <v>9.063064238379191E-6</v>
      </c>
      <c r="M102" s="1">
        <v>1.5738015780508072E-6</v>
      </c>
      <c r="N102" s="1">
        <v>2.3537701995852394E-7</v>
      </c>
      <c r="O102" s="1">
        <v>3.5457828001471045E-6</v>
      </c>
      <c r="P102" s="1">
        <v>3.5457828001471045E-6</v>
      </c>
      <c r="Q102" s="1">
        <v>0</v>
      </c>
      <c r="R102" s="1">
        <v>4.5646397260173385E-7</v>
      </c>
    </row>
    <row r="103" spans="1:18" ht="15.5" x14ac:dyDescent="0.3">
      <c r="A103" t="s">
        <v>100</v>
      </c>
      <c r="B103" s="1">
        <v>1.5772790658763133E-6</v>
      </c>
      <c r="C103" s="1">
        <v>4.5159124160477011E-5</v>
      </c>
      <c r="D103" s="1">
        <v>1.7233103516424916E-5</v>
      </c>
      <c r="E103" s="1">
        <v>0.13715956612549171</v>
      </c>
      <c r="F103" s="1">
        <v>3.8420744741573289E-3</v>
      </c>
      <c r="G103" s="1">
        <v>0</v>
      </c>
      <c r="H103" s="1">
        <v>1.3744533153248518E-7</v>
      </c>
      <c r="I103" s="1">
        <v>3.7707668432261436E-8</v>
      </c>
      <c r="J103" s="1">
        <v>1.4333903755850454E-4</v>
      </c>
      <c r="K103" s="1">
        <v>1.1544366463979414E-2</v>
      </c>
      <c r="L103" s="1">
        <v>6.331282293845837E-8</v>
      </c>
      <c r="M103" s="1">
        <v>1.2146855715792616E-3</v>
      </c>
      <c r="N103" s="1">
        <v>5.4016605084835635E-7</v>
      </c>
      <c r="O103" s="1">
        <v>1.4333903755850454E-4</v>
      </c>
      <c r="P103" s="1">
        <v>1.4333903755850454E-4</v>
      </c>
      <c r="Q103" s="1">
        <v>0</v>
      </c>
      <c r="R103" s="1">
        <v>1.3744533153248518E-7</v>
      </c>
    </row>
    <row r="104" spans="1:18" ht="15.5" x14ac:dyDescent="0.3">
      <c r="A104" t="s">
        <v>101</v>
      </c>
      <c r="B104" s="1">
        <v>7.3107249007089319E-4</v>
      </c>
      <c r="C104" s="1">
        <v>1.41730112588383E-3</v>
      </c>
      <c r="D104" s="1">
        <v>2.0396744168184417E-3</v>
      </c>
      <c r="E104" s="1">
        <v>1.618858053688439E-3</v>
      </c>
      <c r="F104" s="1">
        <v>3.6732826503048824E-3</v>
      </c>
      <c r="G104" s="1">
        <v>8.1784744543103999E-3</v>
      </c>
      <c r="H104" s="1">
        <v>8.3685316729732904E-5</v>
      </c>
      <c r="I104" s="1">
        <v>1.6931464296890106E-2</v>
      </c>
      <c r="J104" s="1">
        <v>3.7357861310459593E-3</v>
      </c>
      <c r="K104" s="1">
        <v>4.7470021926497409E-3</v>
      </c>
      <c r="L104" s="1">
        <v>1.9251891051087734E-3</v>
      </c>
      <c r="M104" s="1">
        <v>1.9266667338768595E-3</v>
      </c>
      <c r="N104" s="1">
        <v>3.8347380256496019E-4</v>
      </c>
      <c r="O104" s="1">
        <v>3.7357861310459593E-3</v>
      </c>
      <c r="P104" s="1">
        <v>3.7357861310459593E-3</v>
      </c>
      <c r="Q104" s="1">
        <v>0</v>
      </c>
      <c r="R104" s="1">
        <v>8.3685316729732904E-5</v>
      </c>
    </row>
    <row r="105" spans="1:18" ht="15.5" x14ac:dyDescent="0.3">
      <c r="A105" t="s">
        <v>102</v>
      </c>
      <c r="B105" s="1">
        <v>1.495386208286901E-3</v>
      </c>
      <c r="C105" s="1">
        <v>1.5467992247278099E-2</v>
      </c>
      <c r="D105" s="1">
        <v>1.2761045709092308E-2</v>
      </c>
      <c r="E105" s="1">
        <v>6.2390074567123411E-4</v>
      </c>
      <c r="F105" s="1">
        <v>1.0613998983177102E-2</v>
      </c>
      <c r="G105" s="1">
        <v>1.2418705376261252E-3</v>
      </c>
      <c r="H105" s="1">
        <v>8.2521741541367183E-3</v>
      </c>
      <c r="I105" s="1">
        <v>0.48693784973681498</v>
      </c>
      <c r="J105" s="1">
        <v>1.4661292381680853E-2</v>
      </c>
      <c r="K105" s="1">
        <v>8.1119704461459025E-2</v>
      </c>
      <c r="L105" s="1">
        <v>1.5901135656677542E-2</v>
      </c>
      <c r="M105" s="1">
        <v>1.6029587215069731E-2</v>
      </c>
      <c r="N105" s="1">
        <v>2.1035901095301452E-3</v>
      </c>
      <c r="O105" s="1">
        <v>1.4661292381680853E-2</v>
      </c>
      <c r="P105" s="1">
        <v>1.4661292381680853E-2</v>
      </c>
      <c r="Q105" s="1">
        <v>0</v>
      </c>
      <c r="R105" s="1">
        <v>8.2521741541367183E-3</v>
      </c>
    </row>
    <row r="106" spans="1:18" ht="15.5" x14ac:dyDescent="0.3">
      <c r="A106" t="s">
        <v>103</v>
      </c>
      <c r="B106" s="1">
        <v>0</v>
      </c>
      <c r="C106" s="1">
        <v>8.024542992728392E-5</v>
      </c>
      <c r="D106" s="1">
        <v>4.2959863248197508E-6</v>
      </c>
      <c r="E106" s="1">
        <v>3.8203023221992974E-8</v>
      </c>
      <c r="F106" s="1">
        <v>1.4120897856818189E-6</v>
      </c>
      <c r="G106" s="1">
        <v>3.3287771860200572E-3</v>
      </c>
      <c r="H106" s="1">
        <v>5.8590757259732845E-5</v>
      </c>
      <c r="I106" s="1">
        <v>7.4733436765107191E-4</v>
      </c>
      <c r="J106" s="1">
        <v>1.4084344747315991E-4</v>
      </c>
      <c r="K106" s="1">
        <v>6.2129342753176143E-7</v>
      </c>
      <c r="L106" s="1">
        <v>8.2049394251080255E-9</v>
      </c>
      <c r="M106" s="1">
        <v>2.6394513935768514E-5</v>
      </c>
      <c r="N106" s="1">
        <v>3.3408528175808295E-6</v>
      </c>
      <c r="O106" s="1">
        <v>1.4084344747315991E-4</v>
      </c>
      <c r="P106" s="1">
        <v>1.4084344747315991E-4</v>
      </c>
      <c r="Q106" s="1">
        <v>0</v>
      </c>
      <c r="R106" s="1">
        <v>5.8590757259732845E-5</v>
      </c>
    </row>
    <row r="107" spans="1:18" ht="15.5" x14ac:dyDescent="0.3">
      <c r="A107" t="s">
        <v>104</v>
      </c>
      <c r="B107" s="1">
        <v>9.8847046316729973E-6</v>
      </c>
      <c r="C107" s="1">
        <v>3.4197546448513092E-5</v>
      </c>
      <c r="D107" s="1">
        <v>4.9320789211619154E-5</v>
      </c>
      <c r="E107" s="1">
        <v>1.2440110487342253E-5</v>
      </c>
      <c r="F107" s="1">
        <v>2.2516618114848115E-4</v>
      </c>
      <c r="G107" s="1">
        <v>1.1378145623707653E-4</v>
      </c>
      <c r="H107" s="1">
        <v>6.0655359499066191E-5</v>
      </c>
      <c r="I107" s="1">
        <v>4.3592444360127015E-5</v>
      </c>
      <c r="J107" s="1">
        <v>8.0249705868123253E-5</v>
      </c>
      <c r="K107" s="1">
        <v>2.0930646113644827E-5</v>
      </c>
      <c r="L107" s="1">
        <v>3.4150388736929301E-4</v>
      </c>
      <c r="M107" s="1">
        <v>6.6746965323150111E-5</v>
      </c>
      <c r="N107" s="1">
        <v>7.284084327701615E-6</v>
      </c>
      <c r="O107" s="1">
        <v>8.0249705868123253E-5</v>
      </c>
      <c r="P107" s="1">
        <v>8.0249705868123253E-5</v>
      </c>
      <c r="Q107" s="1">
        <v>0</v>
      </c>
      <c r="R107" s="1">
        <v>6.0655359499066191E-5</v>
      </c>
    </row>
    <row r="108" spans="1:18" ht="15.5" x14ac:dyDescent="0.3">
      <c r="A108" t="s">
        <v>105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ht="15.5" x14ac:dyDescent="0.3">
      <c r="A109" t="s">
        <v>106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ht="15.5" x14ac:dyDescent="0.3">
      <c r="A110" t="s">
        <v>107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ht="15.5" x14ac:dyDescent="0.3">
      <c r="A111" t="s">
        <v>108</v>
      </c>
      <c r="B111" s="1">
        <v>3.0256782654146088E-4</v>
      </c>
      <c r="C111" s="1">
        <v>1.8852851833759449E-3</v>
      </c>
      <c r="D111" s="1">
        <v>1.343878461731119E-3</v>
      </c>
      <c r="E111" s="1">
        <v>1.7554841649319931E-4</v>
      </c>
      <c r="F111" s="1">
        <v>5.7672032906991542E-3</v>
      </c>
      <c r="G111" s="1">
        <v>2.3903788358305915E-2</v>
      </c>
      <c r="H111" s="1">
        <v>5.6648321148985098E-3</v>
      </c>
      <c r="I111" s="1">
        <v>1.7190770671684674E-2</v>
      </c>
      <c r="J111" s="1">
        <v>7.1820361734341118E-3</v>
      </c>
      <c r="K111" s="1">
        <v>2.8114251493024942E-3</v>
      </c>
      <c r="L111" s="1">
        <v>8.2036108520504841E-3</v>
      </c>
      <c r="M111" s="1">
        <v>1.3856917729725336E-2</v>
      </c>
      <c r="N111" s="1">
        <v>4.4953424840932857E-3</v>
      </c>
      <c r="O111" s="1">
        <v>7.1820361734341118E-3</v>
      </c>
      <c r="P111" s="1">
        <v>7.1820361734341118E-3</v>
      </c>
      <c r="Q111" s="1">
        <v>0</v>
      </c>
      <c r="R111" s="1">
        <v>5.6648321148985098E-3</v>
      </c>
    </row>
    <row r="112" spans="1:18" ht="15.5" x14ac:dyDescent="0.3">
      <c r="A112" t="s">
        <v>109</v>
      </c>
      <c r="B112" s="1">
        <v>8.4747433177562864E-3</v>
      </c>
      <c r="C112" s="1">
        <v>8.1697000464897446E-3</v>
      </c>
      <c r="D112" s="1">
        <v>1.0712436237283946E-2</v>
      </c>
      <c r="E112" s="1">
        <v>7.3828797042480437E-3</v>
      </c>
      <c r="F112" s="1">
        <v>1.7657744940418413E-2</v>
      </c>
      <c r="G112" s="1">
        <v>6.8597932040257645E-3</v>
      </c>
      <c r="H112" s="1">
        <v>5.4171863714048548E-3</v>
      </c>
      <c r="I112" s="1">
        <v>3.3219050478935773E-2</v>
      </c>
      <c r="J112" s="1">
        <v>9.7816226926286977E-3</v>
      </c>
      <c r="K112" s="1">
        <v>9.8315087697876009E-3</v>
      </c>
      <c r="L112" s="1">
        <v>6.3921496625831018E-3</v>
      </c>
      <c r="M112" s="1">
        <v>2.6448995674577527E-3</v>
      </c>
      <c r="N112" s="1">
        <v>1.1799655965129109E-2</v>
      </c>
      <c r="O112" s="1">
        <v>9.7816226926286977E-3</v>
      </c>
      <c r="P112" s="1">
        <v>9.7816226926286977E-3</v>
      </c>
      <c r="Q112" s="1">
        <v>0</v>
      </c>
      <c r="R112" s="1">
        <v>5.4171863714048548E-3</v>
      </c>
    </row>
    <row r="113" spans="1:18" ht="15.5" x14ac:dyDescent="0.3">
      <c r="A113" t="s">
        <v>110</v>
      </c>
      <c r="B113" s="1">
        <v>6.0695763497127658E-3</v>
      </c>
      <c r="C113" s="1">
        <v>1.7297697004607811E-2</v>
      </c>
      <c r="D113" s="1">
        <v>7.8896976067859264E-3</v>
      </c>
      <c r="E113" s="1">
        <v>5.1412161532361786E-3</v>
      </c>
      <c r="F113" s="1">
        <v>5.7730641027603849E-2</v>
      </c>
      <c r="G113" s="1">
        <v>3.4295719902594519E-3</v>
      </c>
      <c r="H113" s="1">
        <v>4.0453641354058914E-3</v>
      </c>
      <c r="I113" s="1">
        <v>2.517180487852928E-2</v>
      </c>
      <c r="J113" s="1">
        <v>1.2718416667843195E-2</v>
      </c>
      <c r="K113" s="1">
        <v>7.491814808123178E-3</v>
      </c>
      <c r="L113" s="1">
        <v>4.9651863766252977E-3</v>
      </c>
      <c r="M113" s="1">
        <v>6.9529791539234987E-3</v>
      </c>
      <c r="N113" s="1">
        <v>9.3692457661678306E-3</v>
      </c>
      <c r="O113" s="1">
        <v>1.2718416667843195E-2</v>
      </c>
      <c r="P113" s="1">
        <v>1.2718416667843195E-2</v>
      </c>
      <c r="Q113" s="1">
        <v>0</v>
      </c>
      <c r="R113" s="1">
        <v>4.0453641354058914E-3</v>
      </c>
    </row>
    <row r="114" spans="1:18" ht="15.5" x14ac:dyDescent="0.3">
      <c r="A114" t="s">
        <v>111</v>
      </c>
      <c r="B114" s="1">
        <v>4.1792808524342303E-4</v>
      </c>
      <c r="C114" s="1">
        <v>1.5479122956009162E-3</v>
      </c>
      <c r="D114" s="1">
        <v>1.2439308994488488E-3</v>
      </c>
      <c r="E114" s="1">
        <v>8.5412598765452106E-4</v>
      </c>
      <c r="F114" s="1">
        <v>3.0998758219380508E-3</v>
      </c>
      <c r="G114" s="1">
        <v>4.945663040442197E-4</v>
      </c>
      <c r="H114" s="1">
        <v>2.2483436428876002E-3</v>
      </c>
      <c r="I114" s="1">
        <v>8.2516520316920237E-4</v>
      </c>
      <c r="J114" s="1">
        <v>2.2453861668444326E-3</v>
      </c>
      <c r="K114" s="1">
        <v>7.6886623272292545E-4</v>
      </c>
      <c r="L114" s="1">
        <v>2.0621480634236931E-3</v>
      </c>
      <c r="M114" s="1">
        <v>1.2254121249226616E-3</v>
      </c>
      <c r="N114" s="1">
        <v>6.9778405693243784E-4</v>
      </c>
      <c r="O114" s="1">
        <v>2.2453861668444326E-3</v>
      </c>
      <c r="P114" s="1">
        <v>2.2453861668444326E-3</v>
      </c>
      <c r="Q114" s="1">
        <v>0</v>
      </c>
      <c r="R114" s="1">
        <v>2.2483436428876002E-3</v>
      </c>
    </row>
    <row r="115" spans="1:18" ht="15.5" x14ac:dyDescent="0.3">
      <c r="A115" t="s">
        <v>112</v>
      </c>
      <c r="B115" s="1">
        <v>2.4954096097997746E-3</v>
      </c>
      <c r="C115" s="1">
        <v>1.8860733635355145E-2</v>
      </c>
      <c r="D115" s="1">
        <v>2.6989430746803458E-3</v>
      </c>
      <c r="E115" s="1">
        <v>2.6666001743512529E-3</v>
      </c>
      <c r="F115" s="1">
        <v>1.6964793767141936E-2</v>
      </c>
      <c r="G115" s="1">
        <v>4.7065394750292597E-4</v>
      </c>
      <c r="H115" s="1">
        <v>1.4181186866348392E-3</v>
      </c>
      <c r="I115" s="1">
        <v>2.7005419516889164E-3</v>
      </c>
      <c r="J115" s="1">
        <v>7.0141290636916787E-3</v>
      </c>
      <c r="K115" s="1">
        <v>4.1494944077057521E-3</v>
      </c>
      <c r="L115" s="1">
        <v>9.085300660735594E-3</v>
      </c>
      <c r="M115" s="1">
        <v>5.7134811714824874E-3</v>
      </c>
      <c r="N115" s="1">
        <v>2.8645583989791103E-3</v>
      </c>
      <c r="O115" s="1">
        <v>7.0141290636916787E-3</v>
      </c>
      <c r="P115" s="1">
        <v>7.0141290636916787E-3</v>
      </c>
      <c r="Q115" s="1">
        <v>0</v>
      </c>
      <c r="R115" s="1">
        <v>1.4181186866348392E-3</v>
      </c>
    </row>
    <row r="116" spans="1:18" ht="15.5" x14ac:dyDescent="0.3">
      <c r="A116" t="s">
        <v>113</v>
      </c>
      <c r="B116" s="1">
        <v>3.3999804758575881E-3</v>
      </c>
      <c r="C116" s="1">
        <v>2.089417467809156E-2</v>
      </c>
      <c r="D116" s="1">
        <v>6.6403046704216718E-3</v>
      </c>
      <c r="E116" s="1">
        <v>4.9026073254574169E-3</v>
      </c>
      <c r="F116" s="1">
        <v>2.2599248133615153E-2</v>
      </c>
      <c r="G116" s="1">
        <v>8.066846446470502E-3</v>
      </c>
      <c r="H116" s="1">
        <v>1.7688747422339062E-3</v>
      </c>
      <c r="I116" s="1">
        <v>8.9943466700320891E-3</v>
      </c>
      <c r="J116" s="1">
        <v>1.035298410229174E-2</v>
      </c>
      <c r="K116" s="1">
        <v>1.8344211982369941E-2</v>
      </c>
      <c r="L116" s="1">
        <v>1.5691431853344821E-2</v>
      </c>
      <c r="M116" s="1">
        <v>7.529468205306207E-3</v>
      </c>
      <c r="N116" s="1">
        <v>5.2438601292264121E-3</v>
      </c>
      <c r="O116" s="1">
        <v>1.035298410229174E-2</v>
      </c>
      <c r="P116" s="1">
        <v>1.035298410229174E-2</v>
      </c>
      <c r="Q116" s="1">
        <v>0</v>
      </c>
      <c r="R116" s="1">
        <v>1.7688747422339062E-3</v>
      </c>
    </row>
    <row r="117" spans="1:18" ht="15.5" x14ac:dyDescent="0.3">
      <c r="A117" t="s">
        <v>114</v>
      </c>
      <c r="B117" s="1">
        <v>1.3440529647738131E-4</v>
      </c>
      <c r="C117" s="1">
        <v>2.2826524552466723E-4</v>
      </c>
      <c r="D117" s="1">
        <v>4.0207714322446227E-4</v>
      </c>
      <c r="E117" s="1">
        <v>1.8971486493261036E-5</v>
      </c>
      <c r="F117" s="1">
        <v>1.6169907894056819E-3</v>
      </c>
      <c r="G117" s="1">
        <v>7.4215267829976135E-4</v>
      </c>
      <c r="H117" s="1">
        <v>1.2466637536250713E-3</v>
      </c>
      <c r="I117" s="1">
        <v>5.6590433236329042E-4</v>
      </c>
      <c r="J117" s="1">
        <v>6.6869414934292513E-4</v>
      </c>
      <c r="K117" s="1">
        <v>2.1414240841768098E-4</v>
      </c>
      <c r="L117" s="1">
        <v>1.3262741630434888E-3</v>
      </c>
      <c r="M117" s="1">
        <v>6.0959975937531811E-4</v>
      </c>
      <c r="N117" s="1">
        <v>4.6075613448081498E-4</v>
      </c>
      <c r="O117" s="1">
        <v>6.6869414934292513E-4</v>
      </c>
      <c r="P117" s="1">
        <v>6.6869414934292513E-4</v>
      </c>
      <c r="Q117" s="1">
        <v>0</v>
      </c>
      <c r="R117" s="1">
        <v>1.2466637536250713E-3</v>
      </c>
    </row>
    <row r="118" spans="1:18" ht="15.5" x14ac:dyDescent="0.3">
      <c r="A118" t="s">
        <v>115</v>
      </c>
      <c r="B118" s="1">
        <v>1.4366833060553941E-9</v>
      </c>
      <c r="C118" s="1">
        <v>3.6703908466879263E-9</v>
      </c>
      <c r="D118" s="1">
        <v>1.9147934565226997E-7</v>
      </c>
      <c r="E118" s="1">
        <v>4.1617373323078501E-9</v>
      </c>
      <c r="F118" s="1">
        <v>5.0714565519726663E-8</v>
      </c>
      <c r="G118" s="1">
        <v>1.0313788049590046E-8</v>
      </c>
      <c r="H118" s="1">
        <v>5.7624420259909041E-9</v>
      </c>
      <c r="I118" s="1">
        <v>1.2145342474031213E-8</v>
      </c>
      <c r="J118" s="1">
        <v>1.1946967905803035E-8</v>
      </c>
      <c r="K118" s="1">
        <v>2.6330355344252754E-8</v>
      </c>
      <c r="L118" s="1">
        <v>9.538186463462359E-8</v>
      </c>
      <c r="M118" s="1">
        <v>1.1686685202277933E-8</v>
      </c>
      <c r="N118" s="1">
        <v>2.9504842433674409E-9</v>
      </c>
      <c r="O118" s="1">
        <v>1.1946967905803035E-8</v>
      </c>
      <c r="P118" s="1">
        <v>1.1946967905803035E-8</v>
      </c>
      <c r="Q118" s="1">
        <v>0</v>
      </c>
      <c r="R118" s="1">
        <v>5.7624420259909041E-9</v>
      </c>
    </row>
    <row r="119" spans="1:18" ht="15.5" x14ac:dyDescent="0.3">
      <c r="A119" t="s">
        <v>116</v>
      </c>
      <c r="B119" s="1">
        <v>1.4737676879390694E-2</v>
      </c>
      <c r="C119" s="1">
        <v>6.942826558316662E-3</v>
      </c>
      <c r="D119" s="1">
        <v>3.7929680518738319E-3</v>
      </c>
      <c r="E119" s="1">
        <v>7.8548601078497534E-3</v>
      </c>
      <c r="F119" s="1">
        <v>1.916438178870113E-2</v>
      </c>
      <c r="G119" s="1">
        <v>1.9419298864328992E-2</v>
      </c>
      <c r="H119" s="1">
        <v>3.5858817731614164E-3</v>
      </c>
      <c r="I119" s="1">
        <v>2.5393588326830751E-3</v>
      </c>
      <c r="J119" s="1">
        <v>9.6635684482295186E-3</v>
      </c>
      <c r="K119" s="1">
        <v>6.1058209464662228E-3</v>
      </c>
      <c r="L119" s="1">
        <v>1.476970839314874E-2</v>
      </c>
      <c r="M119" s="1">
        <v>2.6299864144048962E-3</v>
      </c>
      <c r="N119" s="1">
        <v>2.4187005655400104E-3</v>
      </c>
      <c r="O119" s="1">
        <v>9.6635684482295186E-3</v>
      </c>
      <c r="P119" s="1">
        <v>9.6635684482295186E-3</v>
      </c>
      <c r="Q119" s="1">
        <v>0</v>
      </c>
      <c r="R119" s="1">
        <v>3.5858817731614164E-3</v>
      </c>
    </row>
    <row r="120" spans="1:18" ht="15.5" x14ac:dyDescent="0.3">
      <c r="A120" t="s">
        <v>117</v>
      </c>
      <c r="B120" s="1">
        <v>1.1611373713482307E-5</v>
      </c>
      <c r="C120" s="1">
        <v>4.7765297576425545E-5</v>
      </c>
      <c r="D120" s="1">
        <v>9.2572124054542511E-5</v>
      </c>
      <c r="E120" s="1">
        <v>2.0036117396685319E-6</v>
      </c>
      <c r="F120" s="1">
        <v>2.8380669239311143E-4</v>
      </c>
      <c r="G120" s="1">
        <v>1.2698327164953765E-5</v>
      </c>
      <c r="H120" s="1">
        <v>2.3845621159651151E-4</v>
      </c>
      <c r="I120" s="1">
        <v>2.2995784970862588E-5</v>
      </c>
      <c r="J120" s="1">
        <v>7.079140745437633E-5</v>
      </c>
      <c r="K120" s="1">
        <v>4.8612687650947619E-5</v>
      </c>
      <c r="L120" s="1">
        <v>1.4166316606312726E-3</v>
      </c>
      <c r="M120" s="1">
        <v>1.7291796997344163E-4</v>
      </c>
      <c r="N120" s="1">
        <v>4.7964865298653805E-5</v>
      </c>
      <c r="O120" s="1">
        <v>7.079140745437633E-5</v>
      </c>
      <c r="P120" s="1">
        <v>7.079140745437633E-5</v>
      </c>
      <c r="Q120" s="1">
        <v>0</v>
      </c>
      <c r="R120" s="1">
        <v>2.3845621159651151E-4</v>
      </c>
    </row>
    <row r="121" spans="1:18" ht="15.5" x14ac:dyDescent="0.3">
      <c r="A121" t="s">
        <v>118</v>
      </c>
      <c r="B121" s="1">
        <v>7.3075149764581287E-4</v>
      </c>
      <c r="C121" s="1">
        <v>1.9587506066176218E-4</v>
      </c>
      <c r="D121" s="1">
        <v>2.3421371934202267E-3</v>
      </c>
      <c r="E121" s="1">
        <v>1.9023243843889292E-4</v>
      </c>
      <c r="F121" s="1">
        <v>2.1170180131988778E-3</v>
      </c>
      <c r="G121" s="1">
        <v>1.755906030168172E-3</v>
      </c>
      <c r="H121" s="1">
        <v>1.0093041982039629E-3</v>
      </c>
      <c r="I121" s="1">
        <v>4.5582897040622582E-3</v>
      </c>
      <c r="J121" s="1">
        <v>3.1912252109465369E-3</v>
      </c>
      <c r="K121" s="1">
        <v>1.2995761035874077E-3</v>
      </c>
      <c r="L121" s="1">
        <v>6.416362209371541E-3</v>
      </c>
      <c r="M121" s="1">
        <v>1.7549777781058573E-3</v>
      </c>
      <c r="N121" s="1">
        <v>2.2718752264239161E-3</v>
      </c>
      <c r="O121" s="1">
        <v>3.1912252109465369E-3</v>
      </c>
      <c r="P121" s="1">
        <v>3.1912252109465369E-3</v>
      </c>
      <c r="Q121" s="1">
        <v>0</v>
      </c>
      <c r="R121" s="1">
        <v>1.0093041982039629E-3</v>
      </c>
    </row>
    <row r="122" spans="1:18" ht="15.5" x14ac:dyDescent="0.3">
      <c r="A122" t="s">
        <v>119</v>
      </c>
      <c r="B122" s="1">
        <v>5.4422689822453726E-4</v>
      </c>
      <c r="C122" s="1">
        <v>2.2611095897154946E-4</v>
      </c>
      <c r="D122" s="1">
        <v>2.4739519090105607E-3</v>
      </c>
      <c r="E122" s="1">
        <v>3.046711837629801E-4</v>
      </c>
      <c r="F122" s="1">
        <v>2.9360047663531518E-3</v>
      </c>
      <c r="G122" s="1">
        <v>3.3604135951876559E-4</v>
      </c>
      <c r="H122" s="1">
        <v>2.2763578171421651E-4</v>
      </c>
      <c r="I122" s="1">
        <v>5.3626671297839332E-4</v>
      </c>
      <c r="J122" s="1">
        <v>2.4561378408182672E-3</v>
      </c>
      <c r="K122" s="1">
        <v>1.6860649930088968E-3</v>
      </c>
      <c r="L122" s="1">
        <v>1.7572796884608433E-2</v>
      </c>
      <c r="M122" s="1">
        <v>2.4748491475798827E-3</v>
      </c>
      <c r="N122" s="1">
        <v>1.3152020709624819E-3</v>
      </c>
      <c r="O122" s="1">
        <v>2.4561378408182672E-3</v>
      </c>
      <c r="P122" s="1">
        <v>2.4561378408182672E-3</v>
      </c>
      <c r="Q122" s="1">
        <v>0</v>
      </c>
      <c r="R122" s="1">
        <v>2.2763578171421651E-4</v>
      </c>
    </row>
    <row r="123" spans="1:18" ht="15.5" x14ac:dyDescent="0.3">
      <c r="A123" t="s">
        <v>120</v>
      </c>
      <c r="B123" s="1">
        <v>5.3637568838455297E-5</v>
      </c>
      <c r="C123" s="1">
        <v>1.0985471446040267E-4</v>
      </c>
      <c r="D123" s="1">
        <v>4.0396637791631989E-4</v>
      </c>
      <c r="E123" s="1">
        <v>2.2427780691003377E-5</v>
      </c>
      <c r="F123" s="1">
        <v>8.4868730949539555E-4</v>
      </c>
      <c r="G123" s="1">
        <v>9.1902317262197719E-4</v>
      </c>
      <c r="H123" s="1">
        <v>1.245477001875191E-3</v>
      </c>
      <c r="I123" s="1">
        <v>5.292883692182682E-4</v>
      </c>
      <c r="J123" s="1">
        <v>3.8283538442803437E-4</v>
      </c>
      <c r="K123" s="1">
        <v>1.5784107444372458E-4</v>
      </c>
      <c r="L123" s="1">
        <v>5.6577788752334027E-3</v>
      </c>
      <c r="M123" s="1">
        <v>6.3648432322523714E-4</v>
      </c>
      <c r="N123" s="1">
        <v>2.775682849820943E-4</v>
      </c>
      <c r="O123" s="1">
        <v>3.8283538442803437E-4</v>
      </c>
      <c r="P123" s="1">
        <v>3.8283538442803437E-4</v>
      </c>
      <c r="Q123" s="1">
        <v>0</v>
      </c>
      <c r="R123" s="1">
        <v>1.245477001875191E-3</v>
      </c>
    </row>
    <row r="124" spans="1:18" ht="15.5" x14ac:dyDescent="0.3">
      <c r="A124" t="s">
        <v>121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ht="15.5" x14ac:dyDescent="0.3">
      <c r="A125" t="s">
        <v>122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ht="15.5" x14ac:dyDescent="0.3">
      <c r="A126" t="s">
        <v>123</v>
      </c>
      <c r="B126" s="1">
        <v>1.4208426862416643E-4</v>
      </c>
      <c r="C126" s="1">
        <v>9.5345832053057541E-4</v>
      </c>
      <c r="D126" s="1">
        <v>7.3842429105869538E-4</v>
      </c>
      <c r="E126" s="1">
        <v>3.2681512206715949E-4</v>
      </c>
      <c r="F126" s="1">
        <v>7.0122041004556826E-4</v>
      </c>
      <c r="G126" s="1">
        <v>1.2296384672989998E-3</v>
      </c>
      <c r="H126" s="1">
        <v>1.130423861051489E-5</v>
      </c>
      <c r="I126" s="1">
        <v>3.4080837273782615E-3</v>
      </c>
      <c r="J126" s="1">
        <v>4.514844593060526E-4</v>
      </c>
      <c r="K126" s="1">
        <v>1.1534840494436399E-3</v>
      </c>
      <c r="L126" s="1">
        <v>6.7967218417562287E-4</v>
      </c>
      <c r="M126" s="1">
        <v>1.1195655913123408E-3</v>
      </c>
      <c r="N126" s="1">
        <v>3.9300630175795608E-4</v>
      </c>
      <c r="O126" s="1">
        <v>4.514844593060526E-4</v>
      </c>
      <c r="P126" s="1">
        <v>4.514844593060526E-4</v>
      </c>
      <c r="Q126" s="1">
        <v>0</v>
      </c>
      <c r="R126" s="1">
        <v>1.130423861051489E-5</v>
      </c>
    </row>
    <row r="127" spans="1:18" ht="15.5" x14ac:dyDescent="0.3">
      <c r="A127" t="s">
        <v>124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1.5732842224695999E-3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ht="15.5" x14ac:dyDescent="0.3">
      <c r="A128" t="s">
        <v>125</v>
      </c>
      <c r="B128" s="1">
        <v>6.3159184628211099E-5</v>
      </c>
      <c r="C128" s="1">
        <v>7.1110008918495043E-4</v>
      </c>
      <c r="D128" s="1">
        <v>1.1304867105051345E-3</v>
      </c>
      <c r="E128" s="1">
        <v>1.6188398727821842E-5</v>
      </c>
      <c r="F128" s="1">
        <v>1.0567674924919594E-3</v>
      </c>
      <c r="G128" s="1">
        <v>1.3742185794612741E-3</v>
      </c>
      <c r="H128" s="1">
        <v>5.3070398283721297E-4</v>
      </c>
      <c r="I128" s="1">
        <v>1.7910034767053221E-3</v>
      </c>
      <c r="J128" s="1">
        <v>5.6160590151883155E-4</v>
      </c>
      <c r="K128" s="1">
        <v>3.6134107845653716E-4</v>
      </c>
      <c r="L128" s="1">
        <v>2.4060683991166797E-3</v>
      </c>
      <c r="M128" s="1">
        <v>9.1417345422307571E-4</v>
      </c>
      <c r="N128" s="1">
        <v>5.6262590333877073E-4</v>
      </c>
      <c r="O128" s="1">
        <v>5.6160590151883155E-4</v>
      </c>
      <c r="P128" s="1">
        <v>5.6160590151883155E-4</v>
      </c>
      <c r="Q128" s="1">
        <v>0</v>
      </c>
      <c r="R128" s="1">
        <v>5.3070398283721297E-4</v>
      </c>
    </row>
    <row r="129" spans="1:18" ht="15.5" x14ac:dyDescent="0.3">
      <c r="A129" t="s">
        <v>126</v>
      </c>
      <c r="B129" s="1">
        <v>9.1646078487349808E-5</v>
      </c>
      <c r="C129" s="1">
        <v>2.7095309863684225E-5</v>
      </c>
      <c r="D129" s="1">
        <v>1.159264284192566E-4</v>
      </c>
      <c r="E129" s="1">
        <v>1.8624147373479395E-4</v>
      </c>
      <c r="F129" s="1">
        <v>9.5259126252847414E-4</v>
      </c>
      <c r="G129" s="1">
        <v>3.0167350332026533E-3</v>
      </c>
      <c r="H129" s="1">
        <v>1.622535861137038E-6</v>
      </c>
      <c r="I129" s="1">
        <v>1.6813233845540331E-4</v>
      </c>
      <c r="J129" s="1">
        <v>1.9998083492030281E-3</v>
      </c>
      <c r="K129" s="1">
        <v>5.1288726038299128E-4</v>
      </c>
      <c r="L129" s="1">
        <v>2.1350821247136836E-4</v>
      </c>
      <c r="M129" s="1">
        <v>4.3311850616291365E-5</v>
      </c>
      <c r="N129" s="1">
        <v>4.6407693795254425E-4</v>
      </c>
      <c r="O129" s="1">
        <v>1.9998083492030281E-3</v>
      </c>
      <c r="P129" s="1">
        <v>1.9998083492030281E-3</v>
      </c>
      <c r="Q129" s="1">
        <v>0</v>
      </c>
      <c r="R129" s="1">
        <v>1.622535861137038E-6</v>
      </c>
    </row>
    <row r="130" spans="1:18" ht="15.5" x14ac:dyDescent="0.3">
      <c r="A130" t="s">
        <v>127</v>
      </c>
      <c r="B130" s="1">
        <v>5.2883920623084854E-5</v>
      </c>
      <c r="C130" s="1">
        <v>7.8419659582790955E-5</v>
      </c>
      <c r="D130" s="1">
        <v>8.4224469173995565E-5</v>
      </c>
      <c r="E130" s="1">
        <v>4.2608659218726178E-7</v>
      </c>
      <c r="F130" s="1">
        <v>1.9753391302851267E-2</v>
      </c>
      <c r="G130" s="1">
        <v>5.5100267432538316E-4</v>
      </c>
      <c r="H130" s="1">
        <v>7.5948549157365813E-7</v>
      </c>
      <c r="I130" s="1">
        <v>1.07403250268102E-3</v>
      </c>
      <c r="J130" s="1">
        <v>8.1679879083978898E-5</v>
      </c>
      <c r="K130" s="1">
        <v>1.8689946961968211E-5</v>
      </c>
      <c r="L130" s="1">
        <v>6.6096988581061937E-4</v>
      </c>
      <c r="M130" s="1">
        <v>1.3721962013067545E-3</v>
      </c>
      <c r="N130" s="1">
        <v>2.4388714669414784E-5</v>
      </c>
      <c r="O130" s="1">
        <v>8.1679879083978898E-5</v>
      </c>
      <c r="P130" s="1">
        <v>8.1679879083978898E-5</v>
      </c>
      <c r="Q130" s="1">
        <v>0</v>
      </c>
      <c r="R130" s="1">
        <v>7.5948549157365813E-7</v>
      </c>
    </row>
    <row r="131" spans="1:18" ht="15.5" x14ac:dyDescent="0.3">
      <c r="A131" t="s">
        <v>128</v>
      </c>
      <c r="B131" s="1">
        <v>7.9664756887959474E-4</v>
      </c>
      <c r="C131" s="1">
        <v>3.0952543676492114E-3</v>
      </c>
      <c r="D131" s="1">
        <v>7.4035028577800624E-3</v>
      </c>
      <c r="E131" s="1">
        <v>1.0719090264783868E-3</v>
      </c>
      <c r="F131" s="1">
        <v>6.6316597479064978E-3</v>
      </c>
      <c r="G131" s="1">
        <v>0.11281709918290356</v>
      </c>
      <c r="H131" s="1">
        <v>2.2004601579406428E-3</v>
      </c>
      <c r="I131" s="1">
        <v>4.1537797566080815E-3</v>
      </c>
      <c r="J131" s="1">
        <v>5.286252302110603E-3</v>
      </c>
      <c r="K131" s="1">
        <v>6.691623186141105E-3</v>
      </c>
      <c r="L131" s="1">
        <v>2.0093395263706487E-2</v>
      </c>
      <c r="M131" s="1">
        <v>6.0957015855771877E-3</v>
      </c>
      <c r="N131" s="1">
        <v>2.1583617276202772E-2</v>
      </c>
      <c r="O131" s="1">
        <v>5.286252302110603E-3</v>
      </c>
      <c r="P131" s="1">
        <v>5.286252302110603E-3</v>
      </c>
      <c r="Q131" s="1">
        <v>0</v>
      </c>
      <c r="R131" s="1">
        <v>2.2004601579406428E-3</v>
      </c>
    </row>
    <row r="132" spans="1:18" ht="15.5" x14ac:dyDescent="0.3">
      <c r="A132" t="s">
        <v>129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ht="15.5" x14ac:dyDescent="0.3">
      <c r="A133" t="s">
        <v>130</v>
      </c>
      <c r="B133" s="1">
        <v>1.1920347608227556E-5</v>
      </c>
      <c r="C133" s="1">
        <v>9.2017983038785827E-5</v>
      </c>
      <c r="D133" s="1">
        <v>8.059021867771384E-4</v>
      </c>
      <c r="E133" s="1">
        <v>3.5494097394349413E-7</v>
      </c>
      <c r="F133" s="1">
        <v>3.5536725156332226E-5</v>
      </c>
      <c r="G133" s="1">
        <v>1.9676358625911102E-3</v>
      </c>
      <c r="H133" s="1">
        <v>5.4325741583939143E-6</v>
      </c>
      <c r="I133" s="1">
        <v>1.6174914186005123E-5</v>
      </c>
      <c r="J133" s="1">
        <v>5.3112915092542188E-4</v>
      </c>
      <c r="K133" s="1">
        <v>4.4676892182551765E-5</v>
      </c>
      <c r="L133" s="1">
        <v>2.0465315013170593E-4</v>
      </c>
      <c r="M133" s="1">
        <v>8.1734111454622699E-5</v>
      </c>
      <c r="N133" s="1">
        <v>3.8966250864132745E-4</v>
      </c>
      <c r="O133" s="1">
        <v>5.3112915092542188E-4</v>
      </c>
      <c r="P133" s="1">
        <v>5.3112915092542188E-4</v>
      </c>
      <c r="Q133" s="1">
        <v>0</v>
      </c>
      <c r="R133" s="1">
        <v>5.4325741583939143E-6</v>
      </c>
    </row>
    <row r="134" spans="1:18" ht="15.5" x14ac:dyDescent="0.3">
      <c r="A134" t="s">
        <v>131</v>
      </c>
      <c r="B134" s="1">
        <v>5.805238555120859E-6</v>
      </c>
      <c r="C134" s="1">
        <v>0</v>
      </c>
      <c r="D134" s="1">
        <v>5.6648796746271651E-5</v>
      </c>
      <c r="E134" s="1">
        <v>2.3557509849722867E-6</v>
      </c>
      <c r="F134" s="1">
        <v>5.0300247452774637E-5</v>
      </c>
      <c r="G134" s="1">
        <v>2.2893324609421357E-4</v>
      </c>
      <c r="H134" s="1">
        <v>4.4566549079763563E-5</v>
      </c>
      <c r="I134" s="1">
        <v>9.6929784484485054E-3</v>
      </c>
      <c r="J134" s="1">
        <v>4.161297175429716E-4</v>
      </c>
      <c r="K134" s="1">
        <v>9.2530152005300609E-4</v>
      </c>
      <c r="L134" s="1">
        <v>0</v>
      </c>
      <c r="M134" s="1">
        <v>1.4954888673428951E-3</v>
      </c>
      <c r="N134" s="1">
        <v>1.3094979448396184E-3</v>
      </c>
      <c r="O134" s="1">
        <v>4.161297175429716E-4</v>
      </c>
      <c r="P134" s="1">
        <v>4.161297175429716E-4</v>
      </c>
      <c r="Q134" s="1">
        <v>0</v>
      </c>
      <c r="R134" s="1">
        <v>4.4566549079763563E-5</v>
      </c>
    </row>
    <row r="135" spans="1:18" ht="15.5" x14ac:dyDescent="0.3">
      <c r="A135" t="s">
        <v>132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2.7029823330361484E-5</v>
      </c>
      <c r="I135" s="1">
        <v>3.2317881129874169E-3</v>
      </c>
      <c r="J135" s="1">
        <v>0</v>
      </c>
      <c r="K135" s="1">
        <v>0</v>
      </c>
      <c r="L135" s="1">
        <v>0</v>
      </c>
      <c r="M135" s="1">
        <v>1.0258921737375796E-8</v>
      </c>
      <c r="N135" s="1">
        <v>0</v>
      </c>
      <c r="O135" s="1">
        <v>0</v>
      </c>
      <c r="P135" s="1">
        <v>0</v>
      </c>
      <c r="Q135" s="1">
        <v>0</v>
      </c>
      <c r="R135" s="1">
        <v>2.7029823330361484E-5</v>
      </c>
    </row>
    <row r="136" spans="1:18" ht="15.5" x14ac:dyDescent="0.3">
      <c r="A136" t="s">
        <v>133</v>
      </c>
      <c r="B136" s="1">
        <v>0</v>
      </c>
      <c r="C136" s="1">
        <v>5.4343181581862022E-6</v>
      </c>
      <c r="D136" s="1">
        <v>3.4359407606348238E-5</v>
      </c>
      <c r="E136" s="1">
        <v>4.1712628081235592E-6</v>
      </c>
      <c r="F136" s="1">
        <v>1.3746351030926964E-4</v>
      </c>
      <c r="G136" s="1">
        <v>5.282662860304116E-5</v>
      </c>
      <c r="H136" s="1">
        <v>4.2858983050244484E-8</v>
      </c>
      <c r="I136" s="1">
        <v>9.8931461733254623E-4</v>
      </c>
      <c r="J136" s="1">
        <v>0</v>
      </c>
      <c r="K136" s="1">
        <v>4.1284133862593129E-5</v>
      </c>
      <c r="L136" s="1">
        <v>8.6654562012994873E-5</v>
      </c>
      <c r="M136" s="1">
        <v>2.2603625390534406E-4</v>
      </c>
      <c r="N136" s="1">
        <v>0</v>
      </c>
      <c r="O136" s="1">
        <v>0</v>
      </c>
      <c r="P136" s="1">
        <v>0</v>
      </c>
      <c r="Q136" s="1">
        <v>0</v>
      </c>
      <c r="R136" s="1">
        <v>4.2858983050244484E-8</v>
      </c>
    </row>
    <row r="137" spans="1:18" ht="15.5" x14ac:dyDescent="0.3">
      <c r="A137" t="s">
        <v>134</v>
      </c>
      <c r="B137" s="1">
        <v>5.7694580482655758E-7</v>
      </c>
      <c r="C137" s="1">
        <v>2.8558442063957884E-7</v>
      </c>
      <c r="D137" s="1">
        <v>3.7665887095834326E-6</v>
      </c>
      <c r="E137" s="1">
        <v>6.6754773018437048E-7</v>
      </c>
      <c r="F137" s="1">
        <v>5.6478714470311734E-6</v>
      </c>
      <c r="G137" s="1">
        <v>1.7553237387044705E-3</v>
      </c>
      <c r="H137" s="1">
        <v>2.5097711857518451E-7</v>
      </c>
      <c r="I137" s="1">
        <v>3.0821139827350622E-7</v>
      </c>
      <c r="J137" s="1">
        <v>4.6665809879559793E-6</v>
      </c>
      <c r="K137" s="1">
        <v>3.1901367893044708E-6</v>
      </c>
      <c r="L137" s="1">
        <v>2.4515038379862326E-5</v>
      </c>
      <c r="M137" s="1">
        <v>4.136304240201653E-6</v>
      </c>
      <c r="N137" s="1">
        <v>2.056895381182632E-6</v>
      </c>
      <c r="O137" s="1">
        <v>4.6665809879559793E-6</v>
      </c>
      <c r="P137" s="1">
        <v>4.6665809879559793E-6</v>
      </c>
      <c r="Q137" s="1">
        <v>0</v>
      </c>
      <c r="R137" s="1">
        <v>2.5097711857518451E-7</v>
      </c>
    </row>
    <row r="138" spans="1:18" ht="15.5" x14ac:dyDescent="0.3">
      <c r="A138" t="s">
        <v>135</v>
      </c>
      <c r="B138" s="1">
        <v>6.381626669114699E-5</v>
      </c>
      <c r="C138" s="1">
        <v>9.5534509471657196E-4</v>
      </c>
      <c r="D138" s="1">
        <v>3.2677394425555372E-4</v>
      </c>
      <c r="E138" s="1">
        <v>2.5394080707487516E-4</v>
      </c>
      <c r="F138" s="1">
        <v>5.6603405139194201E-4</v>
      </c>
      <c r="G138" s="1">
        <v>4.2545003152405259E-4</v>
      </c>
      <c r="H138" s="1">
        <v>4.3986515488475333E-5</v>
      </c>
      <c r="I138" s="1">
        <v>3.6867978893630779E-4</v>
      </c>
      <c r="J138" s="1">
        <v>0</v>
      </c>
      <c r="K138" s="1">
        <v>6.2070188498411722E-4</v>
      </c>
      <c r="L138" s="1">
        <v>2.3053183723288406E-4</v>
      </c>
      <c r="M138" s="1">
        <v>1.1165395786405926E-3</v>
      </c>
      <c r="N138" s="1">
        <v>2.9862741275509566E-4</v>
      </c>
      <c r="O138" s="1">
        <v>0</v>
      </c>
      <c r="P138" s="1">
        <v>0</v>
      </c>
      <c r="Q138" s="1">
        <v>0</v>
      </c>
      <c r="R138" s="1">
        <v>4.3986515488475333E-5</v>
      </c>
    </row>
    <row r="139" spans="1:18" ht="15.5" x14ac:dyDescent="0.3">
      <c r="A139" t="s">
        <v>136</v>
      </c>
      <c r="B139" s="1">
        <v>1.7928508023818996E-4</v>
      </c>
      <c r="C139" s="1">
        <v>3.357845875482842E-3</v>
      </c>
      <c r="D139" s="1">
        <v>7.0020755989977021E-4</v>
      </c>
      <c r="E139" s="1">
        <v>9.0556005406196717E-4</v>
      </c>
      <c r="F139" s="1">
        <v>8.1783146652428477E-3</v>
      </c>
      <c r="G139" s="1">
        <v>3.8106566540526937E-2</v>
      </c>
      <c r="H139" s="1">
        <v>1.8024154289728942E-3</v>
      </c>
      <c r="I139" s="1">
        <v>3.1977675298915883E-3</v>
      </c>
      <c r="J139" s="1">
        <v>2.7062081491273132E-3</v>
      </c>
      <c r="K139" s="1">
        <v>2.1887911421196683E-3</v>
      </c>
      <c r="L139" s="1">
        <v>1.7200445404202201E-2</v>
      </c>
      <c r="M139" s="1">
        <v>1.024727366129307E-2</v>
      </c>
      <c r="N139" s="1">
        <v>1.0656974746076635E-3</v>
      </c>
      <c r="O139" s="1">
        <v>2.7062081491273132E-3</v>
      </c>
      <c r="P139" s="1">
        <v>2.7062081491273132E-3</v>
      </c>
      <c r="Q139" s="1">
        <v>0</v>
      </c>
      <c r="R139" s="1">
        <v>1.8024154289728942E-3</v>
      </c>
    </row>
    <row r="140" spans="1:18" ht="15.5" x14ac:dyDescent="0.3">
      <c r="A140" t="s">
        <v>137</v>
      </c>
      <c r="B140" s="1">
        <v>7.7568826131511324E-6</v>
      </c>
      <c r="C140" s="1">
        <v>3.8806341125844813E-6</v>
      </c>
      <c r="D140" s="1">
        <v>1.4731706301313868E-4</v>
      </c>
      <c r="E140" s="1">
        <v>3.2554191555065053E-6</v>
      </c>
      <c r="F140" s="1">
        <v>2.9094280885061478E-4</v>
      </c>
      <c r="G140" s="1">
        <v>7.2063277246305847E-5</v>
      </c>
      <c r="H140" s="1">
        <v>4.3848932361401088E-5</v>
      </c>
      <c r="I140" s="1">
        <v>7.5911502928935028E-5</v>
      </c>
      <c r="J140" s="1">
        <v>6.2166757909905843E-5</v>
      </c>
      <c r="K140" s="1">
        <v>7.6355307748160475E-5</v>
      </c>
      <c r="L140" s="1">
        <v>4.0248771148503195E-4</v>
      </c>
      <c r="M140" s="1">
        <v>1.1138133262059027E-4</v>
      </c>
      <c r="N140" s="1">
        <v>8.2231575225947772E-5</v>
      </c>
      <c r="O140" s="1">
        <v>6.2166757909905843E-5</v>
      </c>
      <c r="P140" s="1">
        <v>6.2166757909905843E-5</v>
      </c>
      <c r="Q140" s="1">
        <v>0</v>
      </c>
      <c r="R140" s="1">
        <v>4.3848932361401088E-5</v>
      </c>
    </row>
    <row r="141" spans="1:18" ht="15.5" x14ac:dyDescent="0.3">
      <c r="A141" t="s">
        <v>138</v>
      </c>
      <c r="B141" s="1">
        <v>0</v>
      </c>
      <c r="C141" s="1">
        <v>0</v>
      </c>
      <c r="D141" s="1">
        <v>9.0988557847816835E-3</v>
      </c>
      <c r="E141" s="1">
        <v>2.6936198835122895E-4</v>
      </c>
      <c r="F141" s="1">
        <v>8.920069799567196E-4</v>
      </c>
      <c r="G141" s="1">
        <v>8.9009002258868929E-5</v>
      </c>
      <c r="H141" s="1">
        <v>5.533780131355299E-5</v>
      </c>
      <c r="I141" s="1">
        <v>3.2925331207704633E-2</v>
      </c>
      <c r="J141" s="1">
        <v>0</v>
      </c>
      <c r="K141" s="1">
        <v>8.7054512882221366E-4</v>
      </c>
      <c r="L141" s="1">
        <v>1.1163306774970192E-3</v>
      </c>
      <c r="M141" s="1">
        <v>4.0460798326910456E-2</v>
      </c>
      <c r="N141" s="1">
        <v>2.6320791828732048E-4</v>
      </c>
      <c r="O141" s="1">
        <v>0</v>
      </c>
      <c r="P141" s="1">
        <v>0</v>
      </c>
      <c r="Q141" s="1">
        <v>0</v>
      </c>
      <c r="R141" s="1">
        <v>5.533780131355299E-5</v>
      </c>
    </row>
    <row r="142" spans="1:18" ht="15.5" x14ac:dyDescent="0.3">
      <c r="A142" t="s">
        <v>139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ht="15.5" x14ac:dyDescent="0.3">
      <c r="A143" t="s">
        <v>140</v>
      </c>
      <c r="B143" s="1">
        <v>6.7342398725797877E-6</v>
      </c>
      <c r="C143" s="1">
        <v>2.0090543825646684E-5</v>
      </c>
      <c r="D143" s="1">
        <v>1.0340237778604238E-4</v>
      </c>
      <c r="E143" s="1">
        <v>1.3110204895102111E-5</v>
      </c>
      <c r="F143" s="1">
        <v>9.0446617158374237E-4</v>
      </c>
      <c r="G143" s="1">
        <v>9.5066259201184327E-6</v>
      </c>
      <c r="H143" s="1">
        <v>2.2454124324688517E-6</v>
      </c>
      <c r="I143" s="1">
        <v>7.7567669320355997E-4</v>
      </c>
      <c r="J143" s="1">
        <v>7.0193316200651705E-5</v>
      </c>
      <c r="K143" s="1">
        <v>7.3148593420325247E-5</v>
      </c>
      <c r="L143" s="1">
        <v>1.9182908237084994E-3</v>
      </c>
      <c r="M143" s="1">
        <v>1.0315684825420517E-4</v>
      </c>
      <c r="N143" s="1">
        <v>1.713022314948365E-5</v>
      </c>
      <c r="O143" s="1">
        <v>7.0193316200651705E-5</v>
      </c>
      <c r="P143" s="1">
        <v>7.0193316200651705E-5</v>
      </c>
      <c r="Q143" s="1">
        <v>0</v>
      </c>
      <c r="R143" s="1">
        <v>2.2454124324688517E-6</v>
      </c>
    </row>
    <row r="144" spans="1:18" ht="15.5" x14ac:dyDescent="0.3">
      <c r="A144" t="s">
        <v>141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4.1148092124193177E-6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4.1148092124193177E-6</v>
      </c>
    </row>
    <row r="145" spans="1:18" ht="15.5" x14ac:dyDescent="0.3">
      <c r="A145" t="s">
        <v>142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2.9379799933862795E-6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2.9379799933862795E-6</v>
      </c>
    </row>
    <row r="146" spans="1:18" ht="15.5" x14ac:dyDescent="0.3">
      <c r="A146" t="s">
        <v>143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ht="15.5" x14ac:dyDescent="0.3">
      <c r="A147" t="s">
        <v>144</v>
      </c>
      <c r="B147" s="1">
        <v>2.2973028016589028E-4</v>
      </c>
      <c r="C147" s="1">
        <v>1.1371495302315017E-4</v>
      </c>
      <c r="D147" s="1">
        <v>1.4997924879144627E-3</v>
      </c>
      <c r="E147" s="1">
        <v>2.6580604110300256E-4</v>
      </c>
      <c r="F147" s="1">
        <v>2.2488877866912978E-3</v>
      </c>
      <c r="G147" s="1">
        <v>2.5761698935623655E-5</v>
      </c>
      <c r="H147" s="1">
        <v>1.6815756312608704E-4</v>
      </c>
      <c r="I147" s="1">
        <v>1.2272462255997671E-4</v>
      </c>
      <c r="J147" s="1">
        <v>1.8581546537304509E-3</v>
      </c>
      <c r="K147" s="1">
        <v>1.2702593918166936E-3</v>
      </c>
      <c r="L147" s="1">
        <v>9.7614793430736684E-3</v>
      </c>
      <c r="M147" s="1">
        <v>1.6470066631424749E-3</v>
      </c>
      <c r="N147" s="1">
        <v>8.1902154918021841E-4</v>
      </c>
      <c r="O147" s="1">
        <v>1.8581546537304509E-3</v>
      </c>
      <c r="P147" s="1">
        <v>1.8581546537304509E-3</v>
      </c>
      <c r="Q147" s="1">
        <v>0</v>
      </c>
      <c r="R147" s="1">
        <v>1.6815756312608704E-4</v>
      </c>
    </row>
    <row r="148" spans="1:18" ht="15.5" x14ac:dyDescent="0.3">
      <c r="A148" t="s">
        <v>145</v>
      </c>
      <c r="B148" s="1">
        <v>1.4569831889733925E-5</v>
      </c>
      <c r="C148" s="1">
        <v>1.734242292839808E-5</v>
      </c>
      <c r="D148" s="1">
        <v>4.6093912297221742E-5</v>
      </c>
      <c r="E148" s="1">
        <v>5.0768443302814039E-5</v>
      </c>
      <c r="F148" s="1">
        <v>1.7205405641883704E-4</v>
      </c>
      <c r="G148" s="1">
        <v>2.0983288628325132E-4</v>
      </c>
      <c r="H148" s="1">
        <v>4.9708795839649661E-4</v>
      </c>
      <c r="I148" s="1">
        <v>8.898641314841559E-5</v>
      </c>
      <c r="J148" s="1">
        <v>5.5261621790669807E-5</v>
      </c>
      <c r="K148" s="1">
        <v>3.7333213293314349E-5</v>
      </c>
      <c r="L148" s="1">
        <v>9.5705530745749087E-5</v>
      </c>
      <c r="M148" s="1">
        <v>4.0178343450977423E-5</v>
      </c>
      <c r="N148" s="1">
        <v>5.6839154545158723E-5</v>
      </c>
      <c r="O148" s="1">
        <v>5.5261621790669807E-5</v>
      </c>
      <c r="P148" s="1">
        <v>5.5261621790669807E-5</v>
      </c>
      <c r="Q148" s="1">
        <v>0</v>
      </c>
      <c r="R148" s="1">
        <v>4.9708795839649661E-4</v>
      </c>
    </row>
    <row r="149" spans="1:18" ht="15.5" x14ac:dyDescent="0.3">
      <c r="A149" t="s">
        <v>146</v>
      </c>
      <c r="B149" s="1">
        <v>2.0767177202171423E-6</v>
      </c>
      <c r="C149" s="1">
        <v>1.9093549046958259E-6</v>
      </c>
      <c r="D149" s="1">
        <v>1.537518166330138E-5</v>
      </c>
      <c r="E149" s="1">
        <v>2.9681147181916088E-6</v>
      </c>
      <c r="F149" s="1">
        <v>3.0459394692290218E-5</v>
      </c>
      <c r="G149" s="1">
        <v>2.7114803394669702E-3</v>
      </c>
      <c r="H149" s="1">
        <v>7.8806477543812571E-4</v>
      </c>
      <c r="I149" s="1">
        <v>7.2279579678971245E-6</v>
      </c>
      <c r="J149" s="1">
        <v>1.994665335872907E-5</v>
      </c>
      <c r="K149" s="1">
        <v>7.1219516572358276E-6</v>
      </c>
      <c r="L149" s="1">
        <v>1.8961925456516078E-4</v>
      </c>
      <c r="M149" s="1">
        <v>1.8732839510626759E-5</v>
      </c>
      <c r="N149" s="1">
        <v>5.2870286264004592E-6</v>
      </c>
      <c r="O149" s="1">
        <v>1.994665335872907E-5</v>
      </c>
      <c r="P149" s="1">
        <v>1.994665335872907E-5</v>
      </c>
      <c r="Q149" s="1">
        <v>0</v>
      </c>
      <c r="R149" s="1">
        <v>7.8806477543812571E-4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2D42-62C4-4D1C-AAD9-C5D3328195C3}">
  <dimension ref="A1:R149"/>
  <sheetViews>
    <sheetView zoomScale="55" zoomScaleNormal="55" workbookViewId="0">
      <selection activeCell="AM80" sqref="AM80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24" t="s">
        <v>310</v>
      </c>
      <c r="F1" s="39" t="s">
        <v>279</v>
      </c>
      <c r="G1" s="41" t="s">
        <v>347</v>
      </c>
      <c r="H1" s="24" t="s">
        <v>311</v>
      </c>
      <c r="I1" s="39" t="s">
        <v>271</v>
      </c>
      <c r="J1" s="39" t="s">
        <v>274</v>
      </c>
      <c r="K1" s="24" t="s">
        <v>272</v>
      </c>
      <c r="L1" s="24" t="s">
        <v>273</v>
      </c>
      <c r="M1" s="24" t="s">
        <v>312</v>
      </c>
      <c r="N1" s="39" t="s">
        <v>275</v>
      </c>
      <c r="O1" s="24" t="s">
        <v>313</v>
      </c>
      <c r="P1" s="24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26" t="s">
        <v>317</v>
      </c>
      <c r="F2" s="26" t="s">
        <v>315</v>
      </c>
      <c r="G2" s="26" t="s">
        <v>318</v>
      </c>
      <c r="H2" s="26" t="s">
        <v>315</v>
      </c>
      <c r="I2" s="26" t="s">
        <v>320</v>
      </c>
      <c r="J2" s="26" t="s">
        <v>320</v>
      </c>
      <c r="K2" s="27" t="s">
        <v>346</v>
      </c>
      <c r="L2" s="27" t="s">
        <v>346</v>
      </c>
      <c r="M2" s="27">
        <v>3</v>
      </c>
      <c r="N2" s="27" t="s">
        <v>320</v>
      </c>
      <c r="O2" s="27">
        <v>4</v>
      </c>
      <c r="P2" s="27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54" t="s">
        <v>324</v>
      </c>
      <c r="F3" s="34" t="s">
        <v>281</v>
      </c>
      <c r="G3" s="41" t="s">
        <v>325</v>
      </c>
      <c r="H3" s="53" t="s">
        <v>278</v>
      </c>
      <c r="I3" s="34" t="s">
        <v>282</v>
      </c>
      <c r="J3" s="37" t="s">
        <v>79</v>
      </c>
      <c r="K3" s="35" t="s">
        <v>283</v>
      </c>
      <c r="L3" s="35" t="s">
        <v>284</v>
      </c>
      <c r="M3" s="53" t="s">
        <v>326</v>
      </c>
      <c r="N3" s="35" t="s">
        <v>285</v>
      </c>
      <c r="O3" s="55" t="s">
        <v>327</v>
      </c>
      <c r="P3" s="55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24.134329901212435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1.4265109865910322E-2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877.85291482525054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0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0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0</v>
      </c>
      <c r="C50" s="1">
        <f>'Step1_concordance matrix2'!E52*'Step2_unit prices'!D$4*'Step3_Technical coeffi matrix'!C50</f>
        <v>0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0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0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0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0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0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0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0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0</v>
      </c>
      <c r="I73" s="1">
        <f>'Step1_concordance matrix2'!K75*'Step2_unit prices'!J$4*'Step3_Technical coeffi matrix'!I73</f>
        <v>0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0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0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0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0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0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0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0</v>
      </c>
      <c r="I101" s="1">
        <f>'Step1_concordance matrix2'!K103*'Step2_unit prices'!J$4*'Step3_Technical coeffi matrix'!I101</f>
        <v>0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0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0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11.45596675564504</v>
      </c>
      <c r="C104" s="1">
        <f>'Step1_concordance matrix2'!E106*'Step2_unit prices'!D$4*'Step3_Technical coeffi matrix'!C104</f>
        <v>8.7164019241855548E-3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4.2279400691087421</v>
      </c>
      <c r="F104" s="1">
        <f>'Step1_concordance matrix2'!H106*'Step2_unit prices'!G$4*'Step3_Technical coeffi matrix'!F104</f>
        <v>6.3956272002976197E-2</v>
      </c>
      <c r="G104" s="1">
        <f>'Step1_concordance matrix2'!I106*'Step2_unit prices'!H$4*'Step3_Technical coeffi matrix'!G104</f>
        <v>5.6958833453870355E-3</v>
      </c>
      <c r="H104" s="1">
        <f>'Step1_concordance matrix2'!J106*'Step2_unit prices'!I$4*'Step3_Technical coeffi matrix'!H104</f>
        <v>9.4709035563477718E-5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8.2651021534275986E-3</v>
      </c>
      <c r="L104" s="1">
        <f>'Step1_concordance matrix2'!N106*'Step2_unit prices'!M$4*'Step3_Technical coeffi matrix'!L104</f>
        <v>6.2011739934735022E-4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3.3383702205470849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3.9026719698081034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5.8282483423678588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4.7412630201016421</v>
      </c>
      <c r="C111" s="1">
        <f>'Step1_concordance matrix2'!E113*'Step2_unit prices'!D$4*'Step3_Technical coeffi matrix'!C111</f>
        <v>1.1594503877762062E-2</v>
      </c>
      <c r="D111" s="1">
        <f>'Step1_concordance matrix2'!F113*'Step2_unit prices'!E$4*'Step3_Technical coeffi matrix'!D111</f>
        <v>3.5097812210401047</v>
      </c>
      <c r="E111" s="1">
        <f>'Step1_concordance matrix2'!G113*'Step2_unit prices'!F$4*'Step3_Technical coeffi matrix'!E111</f>
        <v>0.45847638245312805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1.6647749010204795E-2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5.001915755165113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24.126561547655996</v>
      </c>
      <c r="N111" s="1">
        <f>'Step1_concordance matrix2'!P113*'Step2_unit prices'!O$4*'Step3_Technical coeffi matrix'!N111</f>
        <v>39.134661558829663</v>
      </c>
      <c r="O111" s="1">
        <f>'Step1_concordance matrix2'!Q113*'Step2_unit prices'!P$4*'Step3_Technical coeffi matrix'!O111</f>
        <v>6.2523946939563908</v>
      </c>
      <c r="P111" s="1">
        <f>'Step1_concordance matrix2'!R113*'Step2_unit prices'!Q$4*'Step3_Technical coeffi matrix'!P111</f>
        <v>7.5028736327476695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4.7774902375609463E-3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6.8123929587430023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4.6050884797237694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8.5154911984287516</v>
      </c>
      <c r="P112" s="1">
        <f>'Step1_concordance matrix2'!R114*'Step2_unit prices'!Q$4*'Step3_Technical coeffi matrix'!P112</f>
        <v>10.218589438114503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377.27893880600567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20.605369673319977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2.3885190435276359E-3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1.3044151275004157E-2</v>
      </c>
      <c r="L113" s="1">
        <f>'Step1_concordance matrix2'!N115*'Step2_unit prices'!M$4*'Step3_Technical coeffi matrix'!L113</f>
        <v>1.5993226093879277E-3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281.73863394218193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0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0</v>
      </c>
      <c r="L114" s="1">
        <f>'Step1_concordance matrix2'!N116*'Step2_unit prices'!M$4*'Step3_Technical coeffi matrix'!L114</f>
        <v>0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0</v>
      </c>
      <c r="C115" s="1">
        <f>'Step1_concordance matrix2'!E117*'Step2_unit prices'!D$4*'Step3_Technical coeffi matrix'!C115</f>
        <v>0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0</v>
      </c>
      <c r="L115" s="1">
        <f>'Step1_concordance matrix2'!N117*'Step2_unit prices'!M$4*'Step3_Technical coeffi matrix'!L115</f>
        <v>0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0</v>
      </c>
      <c r="C116" s="1">
        <f>'Step1_concordance matrix2'!E118*'Step2_unit prices'!D$4*'Step3_Technical coeffi matrix'!C116</f>
        <v>0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0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0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0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0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0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20.514385255430966</v>
      </c>
      <c r="F119" s="1">
        <f>'Step1_concordance matrix2'!H121*'Step2_unit prices'!G$4*'Step3_Technical coeffi matrix'!F119</f>
        <v>0.33367495265993791</v>
      </c>
      <c r="G119" s="1">
        <f>'Step1_concordance matrix2'!I121*'Step2_unit prices'!H$4*'Step3_Technical coeffi matrix'!G119</f>
        <v>1.352453463030978E-2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6.7301742994707787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4.7574303914215462E-3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21.056243963500862</v>
      </c>
      <c r="O119" s="1">
        <f>'Step1_concordance matrix2'!Q121*'Step2_unit prices'!P$4*'Step3_Technical coeffi matrix'!O119</f>
        <v>8.4127178743384725</v>
      </c>
      <c r="P119" s="1">
        <f>'Step1_concordance matrix2'!R121*'Step2_unit prices'!Q$4*'Step3_Technical coeffi matrix'!P119</f>
        <v>10.095261449206166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249.73807015454247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0.18195119233131712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0.24176881455477578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8.8437263718560536E-6</v>
      </c>
      <c r="H120" s="1">
        <f>'Step1_concordance matrix2'!J122*'Step2_unit prices'!I$4*'Step3_Technical coeffi matrix'!H120</f>
        <v>2.6986762680677323E-4</v>
      </c>
      <c r="I120" s="1">
        <f>'Step1_concordance matrix2'!K122*'Step2_unit prices'!J$4*'Step3_Technical coeffi matrix'!I120</f>
        <v>1.4257386681934805E-5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8.4640540088622726E-5</v>
      </c>
      <c r="L120" s="1">
        <f>'Step1_concordance matrix2'!N122*'Step2_unit prices'!M$4*'Step3_Technical coeffi matrix'!L120</f>
        <v>4.5630735125843584E-4</v>
      </c>
      <c r="M120" s="1">
        <f>'Step1_concordance matrix2'!O122*'Step2_unit prices'!N$4*'Step3_Technical coeffi matrix'!M120</f>
        <v>0.30107099765126949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7.395381638137466E-2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16.607238572724505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11.450936777632631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3.6859831593985766E-2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1.1422580559834797E-3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2.2225228717110741</v>
      </c>
      <c r="K121" s="1">
        <f>'Step1_concordance matrix2'!M123*'Step2_unit prices'!L$4*'Step3_Technical coeffi matrix'!K121</f>
        <v>2.2627184097228558E-3</v>
      </c>
      <c r="L121" s="1">
        <f>'Step1_concordance matrix2'!N123*'Step2_unit prices'!M$4*'Step3_Technical coeffi matrix'!L121</f>
        <v>2.0667568894855606E-3</v>
      </c>
      <c r="M121" s="1">
        <f>'Step1_concordance matrix2'!O123*'Step2_unit prices'!N$4*'Step3_Technical coeffi matrix'!M121</f>
        <v>3.0556275359425698</v>
      </c>
      <c r="N121" s="1">
        <f>'Step1_concordance matrix2'!P123*'Step2_unit prices'!O$4*'Step3_Technical coeffi matrix'!N121</f>
        <v>19.778041029041304</v>
      </c>
      <c r="O121" s="1">
        <f>'Step1_concordance matrix2'!Q123*'Step2_unit prices'!P$4*'Step3_Technical coeffi matrix'!O121</f>
        <v>2.7781535896388423</v>
      </c>
      <c r="P121" s="1">
        <f>'Step1_concordance matrix2'!R123*'Step2_unit prices'!Q$4*'Step3_Technical coeffi matrix'!P121</f>
        <v>3.3337843075666109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8.5280807830472902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5.1119376676154051E-2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2.5762184082446011E-4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1.710572637922515</v>
      </c>
      <c r="K122" s="1">
        <f>'Step1_concordance matrix2'!M124*'Step2_unit prices'!L$4*'Step3_Technical coeffi matrix'!K122</f>
        <v>2.9356420829369854E-3</v>
      </c>
      <c r="L122" s="1">
        <f>'Step1_concordance matrix2'!N124*'Step2_unit prices'!M$4*'Step3_Technical coeffi matrix'!L122</f>
        <v>5.6603255620059764E-3</v>
      </c>
      <c r="M122" s="1">
        <f>'Step1_concordance matrix2'!O124*'Step2_unit prices'!N$4*'Step3_Technical coeffi matrix'!M122</f>
        <v>4.3090102319192702</v>
      </c>
      <c r="N122" s="1">
        <f>'Step1_concordance matrix2'!P124*'Step2_unit prices'!O$4*'Step3_Technical coeffi matrix'!N122</f>
        <v>11.449625498104878</v>
      </c>
      <c r="O122" s="1">
        <f>'Step1_concordance matrix2'!Q124*'Step2_unit prices'!P$4*'Step3_Technical coeffi matrix'!O122</f>
        <v>2.1382157974031433</v>
      </c>
      <c r="P122" s="1">
        <f>'Step1_concordance matrix2'!R124*'Step2_unit prices'!Q$4*'Step3_Technical coeffi matrix'!P122</f>
        <v>2.5658589568837722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1.4095414855755848E-3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0.39993748877687518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86.741014496959068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1.9285283481507318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1.2793325979023389E-5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2.189273490802905E-4</v>
      </c>
      <c r="M126" s="1">
        <f>'Step1_concordance matrix2'!O128*'Step2_unit prices'!N$4*'Step3_Technical coeffi matrix'!M126</f>
        <v>1.9492984422857269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0.47165326984186018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0.98970967891880313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2.9524701378540179</v>
      </c>
      <c r="E128" s="1">
        <f>'Step1_concordance matrix2'!G130*'Step2_unit prices'!F$4*'Step3_Technical coeffi matrix'!E128</f>
        <v>4.2278925863897518E-2</v>
      </c>
      <c r="F128" s="1">
        <f>'Step1_concordance matrix2'!H130*'Step2_unit prices'!G$4*'Step3_Technical coeffi matrix'!F128</f>
        <v>1.8399593940343562E-2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0.39112938714948975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7.750121140581549E-4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4.8979970690341492</v>
      </c>
      <c r="O128" s="1">
        <f>'Step1_concordance matrix2'!Q130*'Step2_unit prices'!P$4*'Step3_Technical coeffi matrix'!O128</f>
        <v>0.4889117339368621</v>
      </c>
      <c r="P128" s="1">
        <f>'Step1_concordance matrix2'!R130*'Step2_unit prices'!Q$4*'Step3_Technical coeffi matrix'!P128</f>
        <v>0.58669408072423457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1.4361016762298164</v>
      </c>
      <c r="C129" s="1">
        <f>'Step1_concordance matrix2'!E131*'Step2_unit prices'!D$4*'Step3_Technical coeffi matrix'!C129</f>
        <v>1.66636155661658E-4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0.48640323191964235</v>
      </c>
      <c r="F129" s="1">
        <f>'Step1_concordance matrix2'!H131*'Step2_unit prices'!G$4*'Step3_Technical coeffi matrix'!F129</f>
        <v>1.6585760393056845E-2</v>
      </c>
      <c r="G129" s="1">
        <f>'Step1_concordance matrix2'!I131*'Step2_unit prices'!H$4*'Step3_Technical coeffi matrix'!G129</f>
        <v>2.1009995114686028E-3</v>
      </c>
      <c r="H129" s="1">
        <f>'Step1_concordance matrix2'!J131*'Step2_unit prices'!I$4*'Step3_Technical coeffi matrix'!H129</f>
        <v>1.8362696418026226E-6</v>
      </c>
      <c r="I129" s="1">
        <f>'Step1_concordance matrix2'!K131*'Step2_unit prices'!J$4*'Step3_Technical coeffi matrix'!I129</f>
        <v>1.0424204984235005E-4</v>
      </c>
      <c r="J129" s="1">
        <f>'Step1_concordance matrix2'!L131*'Step2_unit prices'!K$4*'Step3_Technical coeffi matrix'!J129</f>
        <v>1.3927628109406276</v>
      </c>
      <c r="K129" s="1">
        <f>'Step1_concordance matrix2'!M131*'Step2_unit prices'!L$4*'Step3_Technical coeffi matrix'!K129</f>
        <v>8.9299845001563564E-4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7.5411144817235529E-2</v>
      </c>
      <c r="N129" s="1">
        <f>'Step1_concordance matrix2'!P131*'Step2_unit prices'!O$4*'Step3_Technical coeffi matrix'!N129</f>
        <v>4.0400690199456522</v>
      </c>
      <c r="O129" s="1">
        <f>'Step1_concordance matrix2'!Q131*'Step2_unit prices'!P$4*'Step3_Technical coeffi matrix'!O129</f>
        <v>1.7409535136757843</v>
      </c>
      <c r="P129" s="1">
        <f>'Step1_concordance matrix2'!R131*'Step2_unit prices'!Q$4*'Step3_Technical coeffi matrix'!P129</f>
        <v>2.0891442164109413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0.11300120872631524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0.82869543690186231</v>
      </c>
      <c r="C130" s="1">
        <f>'Step1_concordance matrix2'!E132*'Step2_unit prices'!D$4*'Step3_Technical coeffi matrix'!C130</f>
        <v>4.8228090643416441E-4</v>
      </c>
      <c r="D130" s="1">
        <f>'Step1_concordance matrix2'!F132*'Step2_unit prices'!E$4*'Step3_Technical coeffi matrix'!D130</f>
        <v>0.21996740678332702</v>
      </c>
      <c r="E130" s="1">
        <f>'Step1_concordance matrix2'!G132*'Step2_unit prices'!F$4*'Step3_Technical coeffi matrix'!E130</f>
        <v>1.1128020593986095E-3</v>
      </c>
      <c r="F130" s="1">
        <f>'Step1_concordance matrix2'!H132*'Step2_unit prices'!G$4*'Step3_Technical coeffi matrix'!F130</f>
        <v>0.34393031721681466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8.5953117275875209E-7</v>
      </c>
      <c r="I130" s="1">
        <f>'Step1_concordance matrix2'!K132*'Step2_unit prices'!J$4*'Step3_Technical coeffi matrix'!I130</f>
        <v>6.6590015166223245E-4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3.2541447130991248E-5</v>
      </c>
      <c r="L130" s="1">
        <f>'Step1_concordance matrix2'!N132*'Step2_unit prices'!M$4*'Step3_Technical coeffi matrix'!L130</f>
        <v>2.1290320288439309E-4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5.2894226015923203E-2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1.9035814361042652E-2</v>
      </c>
      <c r="D131" s="1">
        <f>'Step1_concordance matrix2'!F133*'Step2_unit prices'!E$4*'Step3_Technical coeffi matrix'!D131</f>
        <v>19.3355843107129</v>
      </c>
      <c r="E131" s="1">
        <f>'Step1_concordance matrix2'!G133*'Step2_unit prices'!F$4*'Step3_Technical coeffi matrix'!E131</f>
        <v>2.7994839406466729</v>
      </c>
      <c r="F131" s="1">
        <f>'Step1_concordance matrix2'!H133*'Step2_unit prices'!G$4*'Step3_Technical coeffi matrix'!F131</f>
        <v>0.11546517789288369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2.4903228845684893E-3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1.1650921352288016E-2</v>
      </c>
      <c r="L131" s="1">
        <f>'Step1_concordance matrix2'!N133*'Step2_unit prices'!M$4*'Step3_Technical coeffi matrix'!L131</f>
        <v>6.4722286148009471E-3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153.25063905036859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0.18679283897325341</v>
      </c>
      <c r="C133" s="1">
        <f>'Step1_concordance matrix2'!E135*'Step2_unit prices'!D$4*'Step3_Technical coeffi matrix'!C133</f>
        <v>5.6591059568853288E-4</v>
      </c>
      <c r="D133" s="1">
        <f>'Step1_concordance matrix2'!F135*'Step2_unit prices'!E$4*'Step3_Technical coeffi matrix'!D133</f>
        <v>2.1047590549981483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1.3703563423875678E-3</v>
      </c>
      <c r="H133" s="1">
        <f>'Step1_concordance matrix2'!J135*'Step2_unit prices'!I$4*'Step3_Technical coeffi matrix'!H133</f>
        <v>6.1481975485641611E-6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7.778784647671368E-5</v>
      </c>
      <c r="L133" s="1">
        <f>'Step1_concordance matrix2'!N135*'Step2_unit prices'!M$4*'Step3_Technical coeffi matrix'!L133</f>
        <v>6.5920266685046475E-5</v>
      </c>
      <c r="M133" s="1">
        <f>'Step1_concordance matrix2'!O135*'Step2_unit prices'!N$4*'Step3_Technical coeffi matrix'!M133</f>
        <v>0.14230892533357176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0.55485586619603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9.09685712419631E-2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0.14794855984109267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8.7578784813623111E-4</v>
      </c>
      <c r="G134" s="1">
        <f>'Step1_concordance matrix2'!I136*'Step2_unit prices'!H$4*'Step3_Technical coeffi matrix'!G134</f>
        <v>1.5944013408835335E-4</v>
      </c>
      <c r="H134" s="1">
        <f>'Step1_concordance matrix2'!J136*'Step2_unit prices'!I$4*'Step3_Technical coeffi matrix'!H134</f>
        <v>5.043722180521015E-5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1.6110613131381419E-3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0.43471915347692031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3.0590414174296642E-5</v>
      </c>
      <c r="I135" s="1">
        <f>'Step1_concordance matrix2'!K137*'Step2_unit prices'!J$4*'Step3_Technical coeffi matrix'!I135</f>
        <v>2.0037086300521987E-3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1.7862017480152074E-5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1.8824870261105624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8.9735796068552393E-2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3.6791007385787532E-5</v>
      </c>
      <c r="H136" s="1">
        <f>'Step1_concordance matrix2'!J138*'Step2_unit prices'!I$4*'Step3_Technical coeffi matrix'!H136</f>
        <v>4.8504721121261015E-8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0.39355632314611261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9.0407887722064127E-3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9.8336239514317656E-5</v>
      </c>
      <c r="G137" s="1">
        <f>'Step1_concordance matrix2'!I139*'Step2_unit prices'!H$4*'Step3_Technical coeffi matrix'!G137</f>
        <v>1.2224919579934457E-3</v>
      </c>
      <c r="H137" s="1">
        <f>'Step1_concordance matrix2'!J139*'Step2_unit prices'!I$4*'Step3_Technical coeffi matrix'!H137</f>
        <v>2.8403789072726351E-7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7.2018035163028803E-3</v>
      </c>
      <c r="N137" s="1">
        <f>'Step1_concordance matrix2'!P139*'Step2_unit prices'!O$4*'Step3_Technical coeffi matrix'!N137</f>
        <v>1.7906512104324868E-2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4.8750474940695027E-3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1.0000062095241256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0.66321226309339432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4.9780781414326015E-5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2.3650335672294349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2.0398444271180522E-3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0.12155099603745624</v>
      </c>
      <c r="C140" s="1">
        <f>'Step1_concordance matrix2'!E142*'Step2_unit prices'!D$4*'Step3_Technical coeffi matrix'!C140</f>
        <v>2.386589979239456E-5</v>
      </c>
      <c r="D140" s="1">
        <f>'Step1_concordance matrix2'!F142*'Step2_unit prices'!E$4*'Step3_Technical coeffi matrix'!D140</f>
        <v>0.38474510606878565</v>
      </c>
      <c r="E140" s="1">
        <f>'Step1_concordance matrix2'!G142*'Step2_unit prices'!F$4*'Step3_Technical coeffi matrix'!E140</f>
        <v>8.5021148444426996E-3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5.0188335608838417E-5</v>
      </c>
      <c r="H140" s="1">
        <f>'Step1_concordance matrix2'!J142*'Step2_unit prices'!I$4*'Step3_Technical coeffi matrix'!H140</f>
        <v>4.9625074705141995E-5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4.3295923095916462E-2</v>
      </c>
      <c r="K140" s="1">
        <f>'Step1_concordance matrix2'!M142*'Step2_unit prices'!L$4*'Step3_Technical coeffi matrix'!K140</f>
        <v>1.3294378070271789E-4</v>
      </c>
      <c r="L140" s="1">
        <f>'Step1_concordance matrix2'!N142*'Step2_unit prices'!M$4*'Step3_Technical coeffi matrix'!L140</f>
        <v>1.2964421638011648E-4</v>
      </c>
      <c r="M140" s="1">
        <f>'Step1_concordance matrix2'!O142*'Step2_unit prices'!N$4*'Step3_Technical coeffi matrix'!M140</f>
        <v>0.19392830564087365</v>
      </c>
      <c r="N140" s="1">
        <f>'Step1_concordance matrix2'!P142*'Step2_unit prices'!O$4*'Step3_Technical coeffi matrix'!N140</f>
        <v>0.71587534816404597</v>
      </c>
      <c r="O140" s="1">
        <f>'Step1_concordance matrix2'!Q142*'Step2_unit prices'!P$4*'Step3_Technical coeffi matrix'!O140</f>
        <v>5.4119903869895576E-2</v>
      </c>
      <c r="P140" s="1">
        <f>'Step1_concordance matrix2'!R142*'Step2_unit prices'!Q$4*'Step3_Technical coeffi matrix'!P140</f>
        <v>6.4943884643874697E-2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23.76330455154536</v>
      </c>
      <c r="E141" s="1">
        <f>'Step1_concordance matrix2'!G143*'Step2_unit prices'!F$4*'Step3_Technical coeffi matrix'!E141</f>
        <v>0.70348746207253465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6.1990154323781775E-5</v>
      </c>
      <c r="H141" s="1">
        <f>'Step1_concordance matrix2'!J143*'Step2_unit prices'!I$4*'Step3_Technical coeffi matrix'!H141</f>
        <v>6.2627352054316372E-5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3.5957822257777874E-4</v>
      </c>
      <c r="M141" s="1">
        <f>'Step1_concordance matrix2'!O143*'Step2_unit prices'!N$4*'Step3_Technical coeffi matrix'!M141</f>
        <v>70.447119636673435</v>
      </c>
      <c r="N141" s="1">
        <f>'Step1_concordance matrix2'!P143*'Step2_unit prices'!O$4*'Step3_Technical coeffi matrix'!N141</f>
        <v>2.2913833235680618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1.2355684452772711E-4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3.4239666945435308E-2</v>
      </c>
      <c r="F143" s="1">
        <f>'Step1_concordance matrix2'!H145*'Step2_unit prices'!G$4*'Step3_Technical coeffi matrix'!F143</f>
        <v>1.5747844637683712E-2</v>
      </c>
      <c r="G143" s="1">
        <f>'Step1_concordance matrix2'!I145*'Step2_unit prices'!H$4*'Step3_Technical coeffi matrix'!G143</f>
        <v>6.6208719672271743E-6</v>
      </c>
      <c r="H143" s="1">
        <f>'Step1_concordance matrix2'!J145*'Step2_unit prices'!I$4*'Step3_Technical coeffi matrix'!H143</f>
        <v>2.5411966427535826E-6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4.8886004711313831E-2</v>
      </c>
      <c r="K143" s="1">
        <f>'Step1_concordance matrix2'!M145*'Step2_unit prices'!L$4*'Step3_Technical coeffi matrix'!K143</f>
        <v>1.2736050510670982E-4</v>
      </c>
      <c r="L143" s="1">
        <f>'Step1_concordance matrix2'!N145*'Step2_unit prices'!M$4*'Step3_Technical coeffi matrix'!L143</f>
        <v>6.1789541278480821E-4</v>
      </c>
      <c r="M143" s="1">
        <f>'Step1_concordance matrix2'!O145*'Step2_unit prices'!N$4*'Step3_Technical coeffi matrix'!M143</f>
        <v>0.17960848848285854</v>
      </c>
      <c r="N143" s="1">
        <f>'Step1_concordance matrix2'!P145*'Step2_unit prices'!O$4*'Step3_Technical coeffi matrix'!N143</f>
        <v>0.1491289012471069</v>
      </c>
      <c r="O143" s="1">
        <f>'Step1_concordance matrix2'!Q145*'Step2_unit prices'!P$4*'Step3_Technical coeffi matrix'!O143</f>
        <v>6.110750588914228E-2</v>
      </c>
      <c r="P143" s="1">
        <f>'Step1_concordance matrix2'!R145*'Step2_unit prices'!Q$4*'Step3_Technical coeffi matrix'!P143</f>
        <v>7.3329007066970736E-2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0.15638133186175893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4.6568457558037217E-6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3.3249949041484049E-6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3.5998926072163546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0.69420046385786183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1.903086616474249E-4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1.2941083577950854</v>
      </c>
      <c r="K147" s="1">
        <f>'Step1_concordance matrix2'!M149*'Step2_unit prices'!L$4*'Step3_Technical coeffi matrix'!K147</f>
        <v>2.2116744860518848E-3</v>
      </c>
      <c r="L147" s="1">
        <f>'Step1_concordance matrix2'!N149*'Step2_unit prices'!M$4*'Step3_Technical coeffi matrix'!L147</f>
        <v>3.1442434241636301E-3</v>
      </c>
      <c r="M147" s="1">
        <f>'Step1_concordance matrix2'!O149*'Step2_unit prices'!N$4*'Step3_Technical coeffi matrix'!M147</f>
        <v>2.8676368296872385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1.6176354472438568</v>
      </c>
      <c r="P147" s="1">
        <f>'Step1_concordance matrix2'!R149*'Step2_unit prices'!Q$4*'Step3_Technical coeffi matrix'!P147</f>
        <v>1.9411625366926282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0.22831047814142635</v>
      </c>
      <c r="C148" s="1">
        <f>'Step1_concordance matrix2'!E150*'Step2_unit prices'!D$4*'Step3_Technical coeffi matrix'!C148</f>
        <v>1.066559010096482E-4</v>
      </c>
      <c r="D148" s="1">
        <f>'Step1_concordance matrix2'!F150*'Step2_unit prices'!E$4*'Step3_Technical coeffi matrix'!D148</f>
        <v>0.12038257356745033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2.995668201744624E-3</v>
      </c>
      <c r="G148" s="1">
        <f>'Step1_concordance matrix2'!I150*'Step2_unit prices'!H$4*'Step3_Technical coeffi matrix'!G148</f>
        <v>1.4613772396945631E-4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5.5171576152017667E-5</v>
      </c>
      <c r="J148" s="1">
        <f>'Step1_concordance matrix2'!L150*'Step2_unit prices'!K$4*'Step3_Technical coeffi matrix'!J148</f>
        <v>3.8486853869264051E-2</v>
      </c>
      <c r="K148" s="1">
        <f>'Step1_concordance matrix2'!M150*'Step2_unit prices'!L$4*'Step3_Technical coeffi matrix'!K148</f>
        <v>6.500161766571817E-5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6.9955331702188164E-2</v>
      </c>
      <c r="N148" s="1">
        <f>'Step1_concordance matrix2'!P150*'Step2_unit prices'!O$4*'Step3_Technical coeffi matrix'!N148</f>
        <v>0.49481904533097237</v>
      </c>
      <c r="O148" s="1">
        <f>'Step1_concordance matrix2'!Q150*'Step2_unit prices'!P$4*'Step3_Technical coeffi matrix'!O148</f>
        <v>4.810856733658006E-2</v>
      </c>
      <c r="P148" s="1">
        <f>'Step1_concordance matrix2'!R150*'Step2_unit prices'!Q$4*'Step3_Technical coeffi matrix'!P148</f>
        <v>5.7730280803896077E-2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34.61959854787839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3.2542339489972476E-2</v>
      </c>
      <c r="C149" s="1">
        <f>'Step1_concordance matrix2'!E151*'Step2_unit prices'!D$4*'Step3_Technical coeffi matrix'!C149</f>
        <v>1.1742532663879331E-5</v>
      </c>
      <c r="D149" s="1">
        <f>'Step1_concordance matrix2'!F151*'Step2_unit prices'!E$4*'Step3_Technical coeffi matrix'!D149</f>
        <v>4.0155062685075071E-2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5.3033472167583751E-4</v>
      </c>
      <c r="G149" s="1">
        <f>'Step1_concordance matrix2'!I151*'Step2_unit prices'!H$4*'Step3_Technical coeffi matrix'!G149</f>
        <v>1.8884054469075855E-3</v>
      </c>
      <c r="H149" s="1">
        <f>'Step1_concordance matrix2'!J151*'Step2_unit prices'!I$4*'Step3_Technical coeffi matrix'!H149</f>
        <v>8.9187515516417337E-4</v>
      </c>
      <c r="I149" s="1">
        <f>'Step1_concordance matrix2'!K151*'Step2_unit prices'!J$4*'Step3_Technical coeffi matrix'!I149</f>
        <v>4.4813339400962175E-6</v>
      </c>
      <c r="J149" s="1">
        <f>'Step1_concordance matrix2'!L151*'Step2_unit prices'!K$4*'Step3_Technical coeffi matrix'!J149</f>
        <v>1.3891809688580005E-2</v>
      </c>
      <c r="K149" s="1">
        <f>'Step1_concordance matrix2'!M151*'Step2_unit prices'!L$4*'Step3_Technical coeffi matrix'!K149</f>
        <v>1.2400175013605763E-5</v>
      </c>
      <c r="L149" s="1">
        <f>'Step1_concordance matrix2'!N151*'Step2_unit prices'!M$4*'Step3_Technical coeffi matrix'!L149</f>
        <v>6.1077739685466915E-5</v>
      </c>
      <c r="M149" s="1">
        <f>'Step1_concordance matrix2'!O151*'Step2_unit prices'!N$4*'Step3_Technical coeffi matrix'!M149</f>
        <v>3.2616128220634026E-2</v>
      </c>
      <c r="N149" s="1">
        <f>'Step1_concordance matrix2'!P151*'Step2_unit prices'!O$4*'Step3_Technical coeffi matrix'!N149</f>
        <v>4.6026765853360595E-2</v>
      </c>
      <c r="O149" s="1">
        <f>'Step1_concordance matrix2'!Q151*'Step2_unit prices'!P$4*'Step3_Technical coeffi matrix'!O149</f>
        <v>1.7364762110725004E-2</v>
      </c>
      <c r="P149" s="1">
        <f>'Step1_concordance matrix2'!R151*'Step2_unit prices'!Q$4*'Step3_Technical coeffi matrix'!P149</f>
        <v>2.0837714532870005E-2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0EA4-0479-4628-94DC-4C419B68665E}">
  <dimension ref="A1:R149"/>
  <sheetViews>
    <sheetView tabSelected="1" zoomScale="55" zoomScaleNormal="55" workbookViewId="0">
      <selection activeCell="W63" sqref="W63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24" t="s">
        <v>310</v>
      </c>
      <c r="F1" s="39" t="s">
        <v>279</v>
      </c>
      <c r="G1" s="41" t="s">
        <v>347</v>
      </c>
      <c r="H1" s="24" t="s">
        <v>311</v>
      </c>
      <c r="I1" s="39" t="s">
        <v>271</v>
      </c>
      <c r="J1" s="39" t="s">
        <v>274</v>
      </c>
      <c r="K1" s="24" t="s">
        <v>272</v>
      </c>
      <c r="L1" s="24" t="s">
        <v>273</v>
      </c>
      <c r="M1" s="24" t="s">
        <v>312</v>
      </c>
      <c r="N1" s="39" t="s">
        <v>275</v>
      </c>
      <c r="O1" s="24" t="s">
        <v>313</v>
      </c>
      <c r="P1" s="24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26" t="s">
        <v>317</v>
      </c>
      <c r="F2" s="26" t="s">
        <v>315</v>
      </c>
      <c r="G2" s="26" t="s">
        <v>318</v>
      </c>
      <c r="H2" s="26" t="s">
        <v>315</v>
      </c>
      <c r="I2" s="26" t="s">
        <v>320</v>
      </c>
      <c r="J2" s="26" t="s">
        <v>320</v>
      </c>
      <c r="K2" s="27" t="s">
        <v>346</v>
      </c>
      <c r="L2" s="27" t="s">
        <v>346</v>
      </c>
      <c r="M2" s="27">
        <v>3</v>
      </c>
      <c r="N2" s="27" t="s">
        <v>320</v>
      </c>
      <c r="O2" s="27">
        <v>4</v>
      </c>
      <c r="P2" s="27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54" t="s">
        <v>324</v>
      </c>
      <c r="F3" s="34" t="s">
        <v>281</v>
      </c>
      <c r="G3" s="41" t="s">
        <v>325</v>
      </c>
      <c r="H3" s="53" t="s">
        <v>278</v>
      </c>
      <c r="I3" s="34" t="s">
        <v>282</v>
      </c>
      <c r="J3" s="37" t="s">
        <v>79</v>
      </c>
      <c r="K3" s="35" t="s">
        <v>283</v>
      </c>
      <c r="L3" s="35" t="s">
        <v>284</v>
      </c>
      <c r="M3" s="53" t="s">
        <v>326</v>
      </c>
      <c r="N3" s="35" t="s">
        <v>285</v>
      </c>
      <c r="O3" s="55" t="s">
        <v>327</v>
      </c>
      <c r="P3" s="55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24.134329901212435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1.4265109865910322E-2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877.85291482525054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0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0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0</v>
      </c>
      <c r="C50" s="1">
        <f>'Step1_concordance matrix2'!E52*'Step2_unit prices'!D$4*'Step3_Technical coeffi matrix'!C50</f>
        <v>0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0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0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0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0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0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0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0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0</v>
      </c>
      <c r="I73" s="1">
        <f>'Step1_concordance matrix2'!K75*'Step2_unit prices'!J$4*'Step3_Technical coeffi matrix'!I73</f>
        <v>0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0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0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0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0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0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0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0</v>
      </c>
      <c r="I101" s="1">
        <f>'Step1_concordance matrix2'!K103*'Step2_unit prices'!J$4*'Step3_Technical coeffi matrix'!I101</f>
        <v>0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0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0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11.45596675564504</v>
      </c>
      <c r="C104" s="1">
        <f>'Step1_concordance matrix2'!E106*'Step2_unit prices'!D$4*'Step3_Technical coeffi matrix'!C104</f>
        <v>8.7164019241855548E-3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4.2279400691087421</v>
      </c>
      <c r="F104" s="1">
        <f>'Step1_concordance matrix2'!H106*'Step2_unit prices'!G$4*'Step3_Technical coeffi matrix'!F104</f>
        <v>6.3956272002976197E-2</v>
      </c>
      <c r="G104" s="1">
        <f>'Step1_concordance matrix2'!I106*'Step2_unit prices'!H$4*'Step3_Technical coeffi matrix'!G104</f>
        <v>5.6958833453870355E-3</v>
      </c>
      <c r="H104" s="1">
        <f>'Step1_concordance matrix2'!J106*'Step2_unit prices'!I$4*'Step3_Technical coeffi matrix'!H104</f>
        <v>9.4709035563477718E-5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8.2651021534275986E-3</v>
      </c>
      <c r="L104" s="1">
        <f>'Step1_concordance matrix2'!N106*'Step2_unit prices'!M$4*'Step3_Technical coeffi matrix'!L104</f>
        <v>6.2011739934735022E-4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3.3383702205470849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3.9026719698081034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5.8282483423678588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4.7412630201016421</v>
      </c>
      <c r="C111" s="1">
        <f>'Step1_concordance matrix2'!E113*'Step2_unit prices'!D$4*'Step3_Technical coeffi matrix'!C111</f>
        <v>1.1594503877762062E-2</v>
      </c>
      <c r="D111" s="1">
        <f>'Step1_concordance matrix2'!F113*'Step2_unit prices'!E$4*'Step3_Technical coeffi matrix'!D111</f>
        <v>3.5097812210401047</v>
      </c>
      <c r="E111" s="1">
        <f>'Step1_concordance matrix2'!G113*'Step2_unit prices'!F$4*'Step3_Technical coeffi matrix'!E111</f>
        <v>0.45847638245312805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1.6647749010204795E-2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5.001915755165113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24.126561547655996</v>
      </c>
      <c r="N111" s="1">
        <f>'Step1_concordance matrix2'!P113*'Step2_unit prices'!O$4*'Step3_Technical coeffi matrix'!N111</f>
        <v>39.134661558829663</v>
      </c>
      <c r="O111" s="1">
        <f>'Step1_concordance matrix2'!Q113*'Step2_unit prices'!P$4*'Step3_Technical coeffi matrix'!O111</f>
        <v>6.2523946939563908</v>
      </c>
      <c r="P111" s="1">
        <f>'Step1_concordance matrix2'!R113*'Step2_unit prices'!Q$4*'Step3_Technical coeffi matrix'!P111</f>
        <v>7.5028736327476695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4.7774902375609463E-3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6.8123929587430023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4.6050884797237694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8.5154911984287516</v>
      </c>
      <c r="P112" s="1">
        <f>'Step1_concordance matrix2'!R114*'Step2_unit prices'!Q$4*'Step3_Technical coeffi matrix'!P112</f>
        <v>10.218589438114503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377.27893880600567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20.605369673319977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2.3885190435276359E-3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1.3044151275004157E-2</v>
      </c>
      <c r="L113" s="1">
        <f>'Step1_concordance matrix2'!N115*'Step2_unit prices'!M$4*'Step3_Technical coeffi matrix'!L113</f>
        <v>1.5993226093879277E-3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281.73863394218193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0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0</v>
      </c>
      <c r="L114" s="1">
        <f>'Step1_concordance matrix2'!N116*'Step2_unit prices'!M$4*'Step3_Technical coeffi matrix'!L114</f>
        <v>0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0</v>
      </c>
      <c r="C115" s="1">
        <f>'Step1_concordance matrix2'!E117*'Step2_unit prices'!D$4*'Step3_Technical coeffi matrix'!C115</f>
        <v>0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0</v>
      </c>
      <c r="L115" s="1">
        <f>'Step1_concordance matrix2'!N117*'Step2_unit prices'!M$4*'Step3_Technical coeffi matrix'!L115</f>
        <v>0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0</v>
      </c>
      <c r="C116" s="1">
        <f>'Step1_concordance matrix2'!E118*'Step2_unit prices'!D$4*'Step3_Technical coeffi matrix'!C116</f>
        <v>0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0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0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0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0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0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20.514385255430966</v>
      </c>
      <c r="F119" s="1">
        <f>'Step1_concordance matrix2'!H121*'Step2_unit prices'!G$4*'Step3_Technical coeffi matrix'!F119</f>
        <v>0.33367495265993791</v>
      </c>
      <c r="G119" s="1">
        <f>'Step1_concordance matrix2'!I121*'Step2_unit prices'!H$4*'Step3_Technical coeffi matrix'!G119</f>
        <v>1.352453463030978E-2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6.7301742994707787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4.7574303914215462E-3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21.056243963500862</v>
      </c>
      <c r="O119" s="1">
        <f>'Step1_concordance matrix2'!Q121*'Step2_unit prices'!P$4*'Step3_Technical coeffi matrix'!O119</f>
        <v>8.4127178743384725</v>
      </c>
      <c r="P119" s="1">
        <f>'Step1_concordance matrix2'!R121*'Step2_unit prices'!Q$4*'Step3_Technical coeffi matrix'!P119</f>
        <v>10.095261449206166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249.73807015454247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0.18195119233131712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0.24176881455477578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8.8437263718560536E-6</v>
      </c>
      <c r="H120" s="1">
        <f>'Step1_concordance matrix2'!J122*'Step2_unit prices'!I$4*'Step3_Technical coeffi matrix'!H120</f>
        <v>2.6986762680677323E-4</v>
      </c>
      <c r="I120" s="1">
        <f>'Step1_concordance matrix2'!K122*'Step2_unit prices'!J$4*'Step3_Technical coeffi matrix'!I120</f>
        <v>1.4257386681934805E-5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8.4640540088622726E-5</v>
      </c>
      <c r="L120" s="1">
        <f>'Step1_concordance matrix2'!N122*'Step2_unit prices'!M$4*'Step3_Technical coeffi matrix'!L120</f>
        <v>4.5630735125843584E-4</v>
      </c>
      <c r="M120" s="1">
        <f>'Step1_concordance matrix2'!O122*'Step2_unit prices'!N$4*'Step3_Technical coeffi matrix'!M120</f>
        <v>0.30107099765126949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7.395381638137466E-2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16.607238572724505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11.450936777632631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3.6859831593985766E-2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1.1422580559834797E-3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2.2225228717110741</v>
      </c>
      <c r="K121" s="1">
        <f>'Step1_concordance matrix2'!M123*'Step2_unit prices'!L$4*'Step3_Technical coeffi matrix'!K121</f>
        <v>2.2627184097228558E-3</v>
      </c>
      <c r="L121" s="1">
        <f>'Step1_concordance matrix2'!N123*'Step2_unit prices'!M$4*'Step3_Technical coeffi matrix'!L121</f>
        <v>2.0667568894855606E-3</v>
      </c>
      <c r="M121" s="1">
        <f>'Step1_concordance matrix2'!O123*'Step2_unit prices'!N$4*'Step3_Technical coeffi matrix'!M121</f>
        <v>3.0556275359425698</v>
      </c>
      <c r="N121" s="1">
        <f>'Step1_concordance matrix2'!P123*'Step2_unit prices'!O$4*'Step3_Technical coeffi matrix'!N121</f>
        <v>19.778041029041304</v>
      </c>
      <c r="O121" s="1">
        <f>'Step1_concordance matrix2'!Q123*'Step2_unit prices'!P$4*'Step3_Technical coeffi matrix'!O121</f>
        <v>2.7781535896388423</v>
      </c>
      <c r="P121" s="1">
        <f>'Step1_concordance matrix2'!R123*'Step2_unit prices'!Q$4*'Step3_Technical coeffi matrix'!P121</f>
        <v>3.3337843075666109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8.5280807830472902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5.1119376676154051E-2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2.5762184082446011E-4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1.710572637922515</v>
      </c>
      <c r="K122" s="1">
        <f>'Step1_concordance matrix2'!M124*'Step2_unit prices'!L$4*'Step3_Technical coeffi matrix'!K122</f>
        <v>2.9356420829369854E-3</v>
      </c>
      <c r="L122" s="1">
        <f>'Step1_concordance matrix2'!N124*'Step2_unit prices'!M$4*'Step3_Technical coeffi matrix'!L122</f>
        <v>5.6603255620059764E-3</v>
      </c>
      <c r="M122" s="1">
        <f>'Step1_concordance matrix2'!O124*'Step2_unit prices'!N$4*'Step3_Technical coeffi matrix'!M122</f>
        <v>4.3090102319192702</v>
      </c>
      <c r="N122" s="1">
        <f>'Step1_concordance matrix2'!P124*'Step2_unit prices'!O$4*'Step3_Technical coeffi matrix'!N122</f>
        <v>11.449625498104878</v>
      </c>
      <c r="O122" s="1">
        <f>'Step1_concordance matrix2'!Q124*'Step2_unit prices'!P$4*'Step3_Technical coeffi matrix'!O122</f>
        <v>2.1382157974031433</v>
      </c>
      <c r="P122" s="1">
        <f>'Step1_concordance matrix2'!R124*'Step2_unit prices'!Q$4*'Step3_Technical coeffi matrix'!P122</f>
        <v>2.5658589568837722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1.4095414855755848E-3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0.39993748877687518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86.741014496959068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1.9285283481507318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1.2793325979023389E-5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2.189273490802905E-4</v>
      </c>
      <c r="M126" s="1">
        <f>'Step1_concordance matrix2'!O128*'Step2_unit prices'!N$4*'Step3_Technical coeffi matrix'!M126</f>
        <v>1.9492984422857269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0.47165326984186018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0.98970967891880313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2.9524701378540179</v>
      </c>
      <c r="E128" s="1">
        <f>'Step1_concordance matrix2'!G130*'Step2_unit prices'!F$4*'Step3_Technical coeffi matrix'!E128</f>
        <v>4.2278925863897518E-2</v>
      </c>
      <c r="F128" s="1">
        <f>'Step1_concordance matrix2'!H130*'Step2_unit prices'!G$4*'Step3_Technical coeffi matrix'!F128</f>
        <v>1.8399593940343562E-2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0.39112938714948975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7.750121140581549E-4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4.8979970690341492</v>
      </c>
      <c r="O128" s="1">
        <f>'Step1_concordance matrix2'!Q130*'Step2_unit prices'!P$4*'Step3_Technical coeffi matrix'!O128</f>
        <v>0.4889117339368621</v>
      </c>
      <c r="P128" s="1">
        <f>'Step1_concordance matrix2'!R130*'Step2_unit prices'!Q$4*'Step3_Technical coeffi matrix'!P128</f>
        <v>0.58669408072423457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1.4361016762298164</v>
      </c>
      <c r="C129" s="1">
        <f>'Step1_concordance matrix2'!E131*'Step2_unit prices'!D$4*'Step3_Technical coeffi matrix'!C129</f>
        <v>1.66636155661658E-4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0.48640323191964235</v>
      </c>
      <c r="F129" s="1">
        <f>'Step1_concordance matrix2'!H131*'Step2_unit prices'!G$4*'Step3_Technical coeffi matrix'!F129</f>
        <v>1.6585760393056845E-2</v>
      </c>
      <c r="G129" s="1">
        <f>'Step1_concordance matrix2'!I131*'Step2_unit prices'!H$4*'Step3_Technical coeffi matrix'!G129</f>
        <v>2.1009995114686028E-3</v>
      </c>
      <c r="H129" s="1">
        <f>'Step1_concordance matrix2'!J131*'Step2_unit prices'!I$4*'Step3_Technical coeffi matrix'!H129</f>
        <v>1.8362696418026226E-6</v>
      </c>
      <c r="I129" s="1">
        <f>'Step1_concordance matrix2'!K131*'Step2_unit prices'!J$4*'Step3_Technical coeffi matrix'!I129</f>
        <v>1.0424204984235005E-4</v>
      </c>
      <c r="J129" s="1">
        <f>'Step1_concordance matrix2'!L131*'Step2_unit prices'!K$4*'Step3_Technical coeffi matrix'!J129</f>
        <v>1.3927628109406276</v>
      </c>
      <c r="K129" s="1">
        <f>'Step1_concordance matrix2'!M131*'Step2_unit prices'!L$4*'Step3_Technical coeffi matrix'!K129</f>
        <v>8.9299845001563564E-4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7.5411144817235529E-2</v>
      </c>
      <c r="N129" s="1">
        <f>'Step1_concordance matrix2'!P131*'Step2_unit prices'!O$4*'Step3_Technical coeffi matrix'!N129</f>
        <v>4.0400690199456522</v>
      </c>
      <c r="O129" s="1">
        <f>'Step1_concordance matrix2'!Q131*'Step2_unit prices'!P$4*'Step3_Technical coeffi matrix'!O129</f>
        <v>1.7409535136757843</v>
      </c>
      <c r="P129" s="1">
        <f>'Step1_concordance matrix2'!R131*'Step2_unit prices'!Q$4*'Step3_Technical coeffi matrix'!P129</f>
        <v>2.0891442164109413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0.11300120872631524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0.82869543690186231</v>
      </c>
      <c r="C130" s="1">
        <f>'Step1_concordance matrix2'!E132*'Step2_unit prices'!D$4*'Step3_Technical coeffi matrix'!C130</f>
        <v>4.8228090643416441E-4</v>
      </c>
      <c r="D130" s="1">
        <f>'Step1_concordance matrix2'!F132*'Step2_unit prices'!E$4*'Step3_Technical coeffi matrix'!D130</f>
        <v>0.21996740678332702</v>
      </c>
      <c r="E130" s="1">
        <f>'Step1_concordance matrix2'!G132*'Step2_unit prices'!F$4*'Step3_Technical coeffi matrix'!E130</f>
        <v>1.1128020593986095E-3</v>
      </c>
      <c r="F130" s="1">
        <f>'Step1_concordance matrix2'!H132*'Step2_unit prices'!G$4*'Step3_Technical coeffi matrix'!F130</f>
        <v>0.34393031721681466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8.5953117275875209E-7</v>
      </c>
      <c r="I130" s="1">
        <f>'Step1_concordance matrix2'!K132*'Step2_unit prices'!J$4*'Step3_Technical coeffi matrix'!I130</f>
        <v>6.6590015166223245E-4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3.2541447130991248E-5</v>
      </c>
      <c r="L130" s="1">
        <f>'Step1_concordance matrix2'!N132*'Step2_unit prices'!M$4*'Step3_Technical coeffi matrix'!L130</f>
        <v>2.1290320288439309E-4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5.2894226015923203E-2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1.9035814361042652E-2</v>
      </c>
      <c r="D131" s="1">
        <f>'Step1_concordance matrix2'!F133*'Step2_unit prices'!E$4*'Step3_Technical coeffi matrix'!D131</f>
        <v>19.3355843107129</v>
      </c>
      <c r="E131" s="1">
        <f>'Step1_concordance matrix2'!G133*'Step2_unit prices'!F$4*'Step3_Technical coeffi matrix'!E131</f>
        <v>2.7994839406466729</v>
      </c>
      <c r="F131" s="1">
        <f>'Step1_concordance matrix2'!H133*'Step2_unit prices'!G$4*'Step3_Technical coeffi matrix'!F131</f>
        <v>0.11546517789288369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2.4903228845684893E-3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1.1650921352288016E-2</v>
      </c>
      <c r="L131" s="1">
        <f>'Step1_concordance matrix2'!N133*'Step2_unit prices'!M$4*'Step3_Technical coeffi matrix'!L131</f>
        <v>6.4722286148009471E-3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153.25063905036859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0.18679283897325341</v>
      </c>
      <c r="C133" s="1">
        <f>'Step1_concordance matrix2'!E135*'Step2_unit prices'!D$4*'Step3_Technical coeffi matrix'!C133</f>
        <v>5.6591059568853288E-4</v>
      </c>
      <c r="D133" s="1">
        <f>'Step1_concordance matrix2'!F135*'Step2_unit prices'!E$4*'Step3_Technical coeffi matrix'!D133</f>
        <v>2.1047590549981483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1.3703563423875678E-3</v>
      </c>
      <c r="H133" s="1">
        <f>'Step1_concordance matrix2'!J135*'Step2_unit prices'!I$4*'Step3_Technical coeffi matrix'!H133</f>
        <v>6.1481975485641611E-6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7.778784647671368E-5</v>
      </c>
      <c r="L133" s="1">
        <f>'Step1_concordance matrix2'!N135*'Step2_unit prices'!M$4*'Step3_Technical coeffi matrix'!L133</f>
        <v>6.5920266685046475E-5</v>
      </c>
      <c r="M133" s="1">
        <f>'Step1_concordance matrix2'!O135*'Step2_unit prices'!N$4*'Step3_Technical coeffi matrix'!M133</f>
        <v>0.14230892533357176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0.55485586619603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9.09685712419631E-2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0.14794855984109267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8.7578784813623111E-4</v>
      </c>
      <c r="G134" s="1">
        <f>'Step1_concordance matrix2'!I136*'Step2_unit prices'!H$4*'Step3_Technical coeffi matrix'!G134</f>
        <v>1.5944013408835335E-4</v>
      </c>
      <c r="H134" s="1">
        <f>'Step1_concordance matrix2'!J136*'Step2_unit prices'!I$4*'Step3_Technical coeffi matrix'!H134</f>
        <v>5.043722180521015E-5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1.6110613131381419E-3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0.43471915347692031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3.0590414174296642E-5</v>
      </c>
      <c r="I135" s="1">
        <f>'Step1_concordance matrix2'!K137*'Step2_unit prices'!J$4*'Step3_Technical coeffi matrix'!I135</f>
        <v>2.0037086300521987E-3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1.7862017480152074E-5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1.8824870261105624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8.9735796068552393E-2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3.6791007385787532E-5</v>
      </c>
      <c r="H136" s="1">
        <f>'Step1_concordance matrix2'!J138*'Step2_unit prices'!I$4*'Step3_Technical coeffi matrix'!H136</f>
        <v>4.8504721121261015E-8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0.39355632314611261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9.0407887722064127E-3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9.8336239514317656E-5</v>
      </c>
      <c r="G137" s="1">
        <f>'Step1_concordance matrix2'!I139*'Step2_unit prices'!H$4*'Step3_Technical coeffi matrix'!G137</f>
        <v>1.2224919579934457E-3</v>
      </c>
      <c r="H137" s="1">
        <f>'Step1_concordance matrix2'!J139*'Step2_unit prices'!I$4*'Step3_Technical coeffi matrix'!H137</f>
        <v>2.8403789072726351E-7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7.2018035163028803E-3</v>
      </c>
      <c r="N137" s="1">
        <f>'Step1_concordance matrix2'!P139*'Step2_unit prices'!O$4*'Step3_Technical coeffi matrix'!N137</f>
        <v>1.7906512104324868E-2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4.8750474940695027E-3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1.0000062095241256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0.66321226309339432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4.9780781414326015E-5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2.3650335672294349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2.0398444271180522E-3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0.12155099603745624</v>
      </c>
      <c r="C140" s="1">
        <f>'Step1_concordance matrix2'!E142*'Step2_unit prices'!D$4*'Step3_Technical coeffi matrix'!C140</f>
        <v>2.386589979239456E-5</v>
      </c>
      <c r="D140" s="1">
        <f>'Step1_concordance matrix2'!F142*'Step2_unit prices'!E$4*'Step3_Technical coeffi matrix'!D140</f>
        <v>0.38474510606878565</v>
      </c>
      <c r="E140" s="1">
        <f>'Step1_concordance matrix2'!G142*'Step2_unit prices'!F$4*'Step3_Technical coeffi matrix'!E140</f>
        <v>8.5021148444426996E-3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5.0188335608838417E-5</v>
      </c>
      <c r="H140" s="1">
        <f>'Step1_concordance matrix2'!J142*'Step2_unit prices'!I$4*'Step3_Technical coeffi matrix'!H140</f>
        <v>4.9625074705141995E-5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4.3295923095916462E-2</v>
      </c>
      <c r="K140" s="1">
        <f>'Step1_concordance matrix2'!M142*'Step2_unit prices'!L$4*'Step3_Technical coeffi matrix'!K140</f>
        <v>1.3294378070271789E-4</v>
      </c>
      <c r="L140" s="1">
        <f>'Step1_concordance matrix2'!N142*'Step2_unit prices'!M$4*'Step3_Technical coeffi matrix'!L140</f>
        <v>1.2964421638011648E-4</v>
      </c>
      <c r="M140" s="1">
        <f>'Step1_concordance matrix2'!O142*'Step2_unit prices'!N$4*'Step3_Technical coeffi matrix'!M140</f>
        <v>0.19392830564087365</v>
      </c>
      <c r="N140" s="1">
        <f>'Step1_concordance matrix2'!P142*'Step2_unit prices'!O$4*'Step3_Technical coeffi matrix'!N140</f>
        <v>0.71587534816404597</v>
      </c>
      <c r="O140" s="1">
        <f>'Step1_concordance matrix2'!Q142*'Step2_unit prices'!P$4*'Step3_Technical coeffi matrix'!O140</f>
        <v>5.4119903869895576E-2</v>
      </c>
      <c r="P140" s="1">
        <f>'Step1_concordance matrix2'!R142*'Step2_unit prices'!Q$4*'Step3_Technical coeffi matrix'!P140</f>
        <v>6.4943884643874697E-2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23.76330455154536</v>
      </c>
      <c r="E141" s="1">
        <f>'Step1_concordance matrix2'!G143*'Step2_unit prices'!F$4*'Step3_Technical coeffi matrix'!E141</f>
        <v>0.70348746207253465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6.1990154323781775E-5</v>
      </c>
      <c r="H141" s="1">
        <f>'Step1_concordance matrix2'!J143*'Step2_unit prices'!I$4*'Step3_Technical coeffi matrix'!H141</f>
        <v>6.2627352054316372E-5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3.5957822257777874E-4</v>
      </c>
      <c r="M141" s="1">
        <f>'Step1_concordance matrix2'!O143*'Step2_unit prices'!N$4*'Step3_Technical coeffi matrix'!M141</f>
        <v>70.447119636673435</v>
      </c>
      <c r="N141" s="1">
        <f>'Step1_concordance matrix2'!P143*'Step2_unit prices'!O$4*'Step3_Technical coeffi matrix'!N141</f>
        <v>2.2913833235680618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1.2355684452772711E-4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3.4239666945435308E-2</v>
      </c>
      <c r="F143" s="1">
        <f>'Step1_concordance matrix2'!H145*'Step2_unit prices'!G$4*'Step3_Technical coeffi matrix'!F143</f>
        <v>1.5747844637683712E-2</v>
      </c>
      <c r="G143" s="1">
        <f>'Step1_concordance matrix2'!I145*'Step2_unit prices'!H$4*'Step3_Technical coeffi matrix'!G143</f>
        <v>6.6208719672271743E-6</v>
      </c>
      <c r="H143" s="1">
        <f>'Step1_concordance matrix2'!J145*'Step2_unit prices'!I$4*'Step3_Technical coeffi matrix'!H143</f>
        <v>2.5411966427535826E-6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4.8886004711313831E-2</v>
      </c>
      <c r="K143" s="1">
        <f>'Step1_concordance matrix2'!M145*'Step2_unit prices'!L$4*'Step3_Technical coeffi matrix'!K143</f>
        <v>1.2736050510670982E-4</v>
      </c>
      <c r="L143" s="1">
        <f>'Step1_concordance matrix2'!N145*'Step2_unit prices'!M$4*'Step3_Technical coeffi matrix'!L143</f>
        <v>6.1789541278480821E-4</v>
      </c>
      <c r="M143" s="1">
        <f>'Step1_concordance matrix2'!O145*'Step2_unit prices'!N$4*'Step3_Technical coeffi matrix'!M143</f>
        <v>0.17960848848285854</v>
      </c>
      <c r="N143" s="1">
        <f>'Step1_concordance matrix2'!P145*'Step2_unit prices'!O$4*'Step3_Technical coeffi matrix'!N143</f>
        <v>0.1491289012471069</v>
      </c>
      <c r="O143" s="1">
        <f>'Step1_concordance matrix2'!Q145*'Step2_unit prices'!P$4*'Step3_Technical coeffi matrix'!O143</f>
        <v>6.110750588914228E-2</v>
      </c>
      <c r="P143" s="1">
        <f>'Step1_concordance matrix2'!R145*'Step2_unit prices'!Q$4*'Step3_Technical coeffi matrix'!P143</f>
        <v>7.3329007066970736E-2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0.15638133186175893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4.6568457558037217E-6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3.3249949041484049E-6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3.5998926072163546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0.69420046385786183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1.903086616474249E-4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1.2941083577950854</v>
      </c>
      <c r="K147" s="1">
        <f>'Step1_concordance matrix2'!M149*'Step2_unit prices'!L$4*'Step3_Technical coeffi matrix'!K147</f>
        <v>2.2116744860518848E-3</v>
      </c>
      <c r="L147" s="1">
        <f>'Step1_concordance matrix2'!N149*'Step2_unit prices'!M$4*'Step3_Technical coeffi matrix'!L147</f>
        <v>3.1442434241636301E-3</v>
      </c>
      <c r="M147" s="1">
        <f>'Step1_concordance matrix2'!O149*'Step2_unit prices'!N$4*'Step3_Technical coeffi matrix'!M147</f>
        <v>2.8676368296872385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1.6176354472438568</v>
      </c>
      <c r="P147" s="1">
        <f>'Step1_concordance matrix2'!R149*'Step2_unit prices'!Q$4*'Step3_Technical coeffi matrix'!P147</f>
        <v>1.9411625366926282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0.22831047814142635</v>
      </c>
      <c r="C148" s="1">
        <f>'Step1_concordance matrix2'!E150*'Step2_unit prices'!D$4*'Step3_Technical coeffi matrix'!C148</f>
        <v>1.066559010096482E-4</v>
      </c>
      <c r="D148" s="1">
        <f>'Step1_concordance matrix2'!F150*'Step2_unit prices'!E$4*'Step3_Technical coeffi matrix'!D148</f>
        <v>0.12038257356745033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2.995668201744624E-3</v>
      </c>
      <c r="G148" s="1">
        <f>'Step1_concordance matrix2'!I150*'Step2_unit prices'!H$4*'Step3_Technical coeffi matrix'!G148</f>
        <v>1.4613772396945631E-4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5.5171576152017667E-5</v>
      </c>
      <c r="J148" s="1">
        <f>'Step1_concordance matrix2'!L150*'Step2_unit prices'!K$4*'Step3_Technical coeffi matrix'!J148</f>
        <v>3.8486853869264051E-2</v>
      </c>
      <c r="K148" s="1">
        <f>'Step1_concordance matrix2'!M150*'Step2_unit prices'!L$4*'Step3_Technical coeffi matrix'!K148</f>
        <v>6.500161766571817E-5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6.9955331702188164E-2</v>
      </c>
      <c r="N148" s="1">
        <f>'Step1_concordance matrix2'!P150*'Step2_unit prices'!O$4*'Step3_Technical coeffi matrix'!N148</f>
        <v>0.49481904533097237</v>
      </c>
      <c r="O148" s="1">
        <f>'Step1_concordance matrix2'!Q150*'Step2_unit prices'!P$4*'Step3_Technical coeffi matrix'!O148</f>
        <v>4.810856733658006E-2</v>
      </c>
      <c r="P148" s="1">
        <f>'Step1_concordance matrix2'!R150*'Step2_unit prices'!Q$4*'Step3_Technical coeffi matrix'!P148</f>
        <v>5.7730280803896077E-2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34.61959854787839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3.2542339489972476E-2</v>
      </c>
      <c r="C149" s="1">
        <f>'Step1_concordance matrix2'!E151*'Step2_unit prices'!D$4*'Step3_Technical coeffi matrix'!C149</f>
        <v>1.1742532663879331E-5</v>
      </c>
      <c r="D149" s="1">
        <f>'Step1_concordance matrix2'!F151*'Step2_unit prices'!E$4*'Step3_Technical coeffi matrix'!D149</f>
        <v>4.0155062685075071E-2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5.3033472167583751E-4</v>
      </c>
      <c r="G149" s="1">
        <f>'Step1_concordance matrix2'!I151*'Step2_unit prices'!H$4*'Step3_Technical coeffi matrix'!G149</f>
        <v>1.8884054469075855E-3</v>
      </c>
      <c r="H149" s="1">
        <f>'Step1_concordance matrix2'!J151*'Step2_unit prices'!I$4*'Step3_Technical coeffi matrix'!H149</f>
        <v>8.9187515516417337E-4</v>
      </c>
      <c r="I149" s="1">
        <f>'Step1_concordance matrix2'!K151*'Step2_unit prices'!J$4*'Step3_Technical coeffi matrix'!I149</f>
        <v>4.4813339400962175E-6</v>
      </c>
      <c r="J149" s="1">
        <f>'Step1_concordance matrix2'!L151*'Step2_unit prices'!K$4*'Step3_Technical coeffi matrix'!J149</f>
        <v>1.3891809688580005E-2</v>
      </c>
      <c r="K149" s="1">
        <f>'Step1_concordance matrix2'!M151*'Step2_unit prices'!L$4*'Step3_Technical coeffi matrix'!K149</f>
        <v>1.2400175013605763E-5</v>
      </c>
      <c r="L149" s="1">
        <f>'Step1_concordance matrix2'!N151*'Step2_unit prices'!M$4*'Step3_Technical coeffi matrix'!L149</f>
        <v>6.1077739685466915E-5</v>
      </c>
      <c r="M149" s="1">
        <f>'Step1_concordance matrix2'!O151*'Step2_unit prices'!N$4*'Step3_Technical coeffi matrix'!M149</f>
        <v>3.2616128220634026E-2</v>
      </c>
      <c r="N149" s="1">
        <f>'Step1_concordance matrix2'!P151*'Step2_unit prices'!O$4*'Step3_Technical coeffi matrix'!N149</f>
        <v>4.6026765853360595E-2</v>
      </c>
      <c r="O149" s="1">
        <f>'Step1_concordance matrix2'!Q151*'Step2_unit prices'!P$4*'Step3_Technical coeffi matrix'!O149</f>
        <v>1.7364762110725004E-2</v>
      </c>
      <c r="P149" s="1">
        <f>'Step1_concordance matrix2'!R151*'Step2_unit prices'!Q$4*'Step3_Technical coeffi matrix'!P149</f>
        <v>2.0837714532870005E-2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E8FA-00FD-4365-802C-BDAC08A4BDA1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24" t="s">
        <v>310</v>
      </c>
      <c r="F1" s="39" t="s">
        <v>279</v>
      </c>
      <c r="G1" s="41" t="s">
        <v>347</v>
      </c>
      <c r="H1" s="24" t="s">
        <v>311</v>
      </c>
      <c r="I1" s="39" t="s">
        <v>271</v>
      </c>
      <c r="J1" s="39" t="s">
        <v>274</v>
      </c>
      <c r="K1" s="24" t="s">
        <v>272</v>
      </c>
      <c r="L1" s="24" t="s">
        <v>273</v>
      </c>
      <c r="M1" s="24" t="s">
        <v>312</v>
      </c>
      <c r="N1" s="39" t="s">
        <v>275</v>
      </c>
      <c r="O1" s="24" t="s">
        <v>313</v>
      </c>
      <c r="P1" s="24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26" t="s">
        <v>317</v>
      </c>
      <c r="F2" s="26" t="s">
        <v>315</v>
      </c>
      <c r="G2" s="26" t="s">
        <v>318</v>
      </c>
      <c r="H2" s="26" t="s">
        <v>315</v>
      </c>
      <c r="I2" s="26" t="s">
        <v>320</v>
      </c>
      <c r="J2" s="26" t="s">
        <v>320</v>
      </c>
      <c r="K2" s="27" t="s">
        <v>346</v>
      </c>
      <c r="L2" s="27" t="s">
        <v>346</v>
      </c>
      <c r="M2" s="27">
        <v>3</v>
      </c>
      <c r="N2" s="27" t="s">
        <v>320</v>
      </c>
      <c r="O2" s="27">
        <v>4</v>
      </c>
      <c r="P2" s="27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54" t="s">
        <v>324</v>
      </c>
      <c r="F3" s="34" t="s">
        <v>281</v>
      </c>
      <c r="G3" s="41" t="s">
        <v>325</v>
      </c>
      <c r="H3" s="53" t="s">
        <v>278</v>
      </c>
      <c r="I3" s="34" t="s">
        <v>282</v>
      </c>
      <c r="J3" s="37" t="s">
        <v>79</v>
      </c>
      <c r="K3" s="35" t="s">
        <v>283</v>
      </c>
      <c r="L3" s="35" t="s">
        <v>284</v>
      </c>
      <c r="M3" s="53" t="s">
        <v>326</v>
      </c>
      <c r="N3" s="35" t="s">
        <v>285</v>
      </c>
      <c r="O3" s="55" t="s">
        <v>327</v>
      </c>
      <c r="P3" s="55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24.134329901212435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1.4265109865910322E-2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877.85291482525054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0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0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0</v>
      </c>
      <c r="C50" s="1">
        <f>'Step1_concordance matrix2'!E52*'Step2_unit prices'!D$4*'Step3_Technical coeffi matrix'!C50</f>
        <v>0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0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0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0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0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0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0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0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0</v>
      </c>
      <c r="I73" s="1">
        <f>'Step1_concordance matrix2'!K75*'Step2_unit prices'!J$4*'Step3_Technical coeffi matrix'!I73</f>
        <v>0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0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0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0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0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0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0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0</v>
      </c>
      <c r="I101" s="1">
        <f>'Step1_concordance matrix2'!K103*'Step2_unit prices'!J$4*'Step3_Technical coeffi matrix'!I101</f>
        <v>0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0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0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11.45596675564504</v>
      </c>
      <c r="C104" s="1">
        <f>'Step1_concordance matrix2'!E106*'Step2_unit prices'!D$4*'Step3_Technical coeffi matrix'!C104</f>
        <v>8.7164019241855548E-3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4.2279400691087421</v>
      </c>
      <c r="F104" s="1">
        <f>'Step1_concordance matrix2'!H106*'Step2_unit prices'!G$4*'Step3_Technical coeffi matrix'!F104</f>
        <v>6.3956272002976197E-2</v>
      </c>
      <c r="G104" s="1">
        <f>'Step1_concordance matrix2'!I106*'Step2_unit prices'!H$4*'Step3_Technical coeffi matrix'!G104</f>
        <v>5.6958833453870355E-3</v>
      </c>
      <c r="H104" s="1">
        <f>'Step1_concordance matrix2'!J106*'Step2_unit prices'!I$4*'Step3_Technical coeffi matrix'!H104</f>
        <v>9.4709035563477718E-5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8.2651021534275986E-3</v>
      </c>
      <c r="L104" s="1">
        <f>'Step1_concordance matrix2'!N106*'Step2_unit prices'!M$4*'Step3_Technical coeffi matrix'!L104</f>
        <v>6.2011739934735022E-4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3.3383702205470849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3.9026719698081034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5.8282483423678588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4.7412630201016421</v>
      </c>
      <c r="C111" s="1">
        <f>'Step1_concordance matrix2'!E113*'Step2_unit prices'!D$4*'Step3_Technical coeffi matrix'!C111</f>
        <v>1.1594503877762062E-2</v>
      </c>
      <c r="D111" s="1">
        <f>'Step1_concordance matrix2'!F113*'Step2_unit prices'!E$4*'Step3_Technical coeffi matrix'!D111</f>
        <v>3.5097812210401047</v>
      </c>
      <c r="E111" s="1">
        <f>'Step1_concordance matrix2'!G113*'Step2_unit prices'!F$4*'Step3_Technical coeffi matrix'!E111</f>
        <v>0.45847638245312805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1.6647749010204795E-2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5.001915755165113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24.126561547655996</v>
      </c>
      <c r="N111" s="1">
        <f>'Step1_concordance matrix2'!P113*'Step2_unit prices'!O$4*'Step3_Technical coeffi matrix'!N111</f>
        <v>39.134661558829663</v>
      </c>
      <c r="O111" s="1">
        <f>'Step1_concordance matrix2'!Q113*'Step2_unit prices'!P$4*'Step3_Technical coeffi matrix'!O111</f>
        <v>6.2523946939563908</v>
      </c>
      <c r="P111" s="1">
        <f>'Step1_concordance matrix2'!R113*'Step2_unit prices'!Q$4*'Step3_Technical coeffi matrix'!P111</f>
        <v>7.5028736327476695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4.7774902375609463E-3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6.8123929587430023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4.6050884797237694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8.5154911984287516</v>
      </c>
      <c r="P112" s="1">
        <f>'Step1_concordance matrix2'!R114*'Step2_unit prices'!Q$4*'Step3_Technical coeffi matrix'!P112</f>
        <v>10.218589438114503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377.27893880600567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20.605369673319977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2.3885190435276359E-3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1.3044151275004157E-2</v>
      </c>
      <c r="L113" s="1">
        <f>'Step1_concordance matrix2'!N115*'Step2_unit prices'!M$4*'Step3_Technical coeffi matrix'!L113</f>
        <v>1.5993226093879277E-3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281.73863394218193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0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0</v>
      </c>
      <c r="L114" s="1">
        <f>'Step1_concordance matrix2'!N116*'Step2_unit prices'!M$4*'Step3_Technical coeffi matrix'!L114</f>
        <v>0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0</v>
      </c>
      <c r="C115" s="1">
        <f>'Step1_concordance matrix2'!E117*'Step2_unit prices'!D$4*'Step3_Technical coeffi matrix'!C115</f>
        <v>0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0</v>
      </c>
      <c r="L115" s="1">
        <f>'Step1_concordance matrix2'!N117*'Step2_unit prices'!M$4*'Step3_Technical coeffi matrix'!L115</f>
        <v>0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0</v>
      </c>
      <c r="C116" s="1">
        <f>'Step1_concordance matrix2'!E118*'Step2_unit prices'!D$4*'Step3_Technical coeffi matrix'!C116</f>
        <v>0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0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0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0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0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0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20.514385255430966</v>
      </c>
      <c r="F119" s="1">
        <f>'Step1_concordance matrix2'!H121*'Step2_unit prices'!G$4*'Step3_Technical coeffi matrix'!F119</f>
        <v>0.33367495265993791</v>
      </c>
      <c r="G119" s="1">
        <f>'Step1_concordance matrix2'!I121*'Step2_unit prices'!H$4*'Step3_Technical coeffi matrix'!G119</f>
        <v>1.352453463030978E-2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6.7301742994707787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4.7574303914215462E-3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21.056243963500862</v>
      </c>
      <c r="O119" s="1">
        <f>'Step1_concordance matrix2'!Q121*'Step2_unit prices'!P$4*'Step3_Technical coeffi matrix'!O119</f>
        <v>8.4127178743384725</v>
      </c>
      <c r="P119" s="1">
        <f>'Step1_concordance matrix2'!R121*'Step2_unit prices'!Q$4*'Step3_Technical coeffi matrix'!P119</f>
        <v>10.095261449206166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249.73807015454247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0.18195119233131712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0.24176881455477578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8.8437263718560536E-6</v>
      </c>
      <c r="H120" s="1">
        <f>'Step1_concordance matrix2'!J122*'Step2_unit prices'!I$4*'Step3_Technical coeffi matrix'!H120</f>
        <v>2.6986762680677323E-4</v>
      </c>
      <c r="I120" s="1">
        <f>'Step1_concordance matrix2'!K122*'Step2_unit prices'!J$4*'Step3_Technical coeffi matrix'!I120</f>
        <v>1.4257386681934805E-5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8.4640540088622726E-5</v>
      </c>
      <c r="L120" s="1">
        <f>'Step1_concordance matrix2'!N122*'Step2_unit prices'!M$4*'Step3_Technical coeffi matrix'!L120</f>
        <v>4.5630735125843584E-4</v>
      </c>
      <c r="M120" s="1">
        <f>'Step1_concordance matrix2'!O122*'Step2_unit prices'!N$4*'Step3_Technical coeffi matrix'!M120</f>
        <v>0.30107099765126949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7.395381638137466E-2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16.607238572724505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11.450936777632631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3.6859831593985766E-2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1.1422580559834797E-3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2.2225228717110741</v>
      </c>
      <c r="K121" s="1">
        <f>'Step1_concordance matrix2'!M123*'Step2_unit prices'!L$4*'Step3_Technical coeffi matrix'!K121</f>
        <v>2.2627184097228558E-3</v>
      </c>
      <c r="L121" s="1">
        <f>'Step1_concordance matrix2'!N123*'Step2_unit prices'!M$4*'Step3_Technical coeffi matrix'!L121</f>
        <v>2.0667568894855606E-3</v>
      </c>
      <c r="M121" s="1">
        <f>'Step1_concordance matrix2'!O123*'Step2_unit prices'!N$4*'Step3_Technical coeffi matrix'!M121</f>
        <v>3.0556275359425698</v>
      </c>
      <c r="N121" s="1">
        <f>'Step1_concordance matrix2'!P123*'Step2_unit prices'!O$4*'Step3_Technical coeffi matrix'!N121</f>
        <v>19.778041029041304</v>
      </c>
      <c r="O121" s="1">
        <f>'Step1_concordance matrix2'!Q123*'Step2_unit prices'!P$4*'Step3_Technical coeffi matrix'!O121</f>
        <v>2.7781535896388423</v>
      </c>
      <c r="P121" s="1">
        <f>'Step1_concordance matrix2'!R123*'Step2_unit prices'!Q$4*'Step3_Technical coeffi matrix'!P121</f>
        <v>3.3337843075666109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8.5280807830472902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5.1119376676154051E-2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2.5762184082446011E-4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1.710572637922515</v>
      </c>
      <c r="K122" s="1">
        <f>'Step1_concordance matrix2'!M124*'Step2_unit prices'!L$4*'Step3_Technical coeffi matrix'!K122</f>
        <v>2.9356420829369854E-3</v>
      </c>
      <c r="L122" s="1">
        <f>'Step1_concordance matrix2'!N124*'Step2_unit prices'!M$4*'Step3_Technical coeffi matrix'!L122</f>
        <v>5.6603255620059764E-3</v>
      </c>
      <c r="M122" s="1">
        <f>'Step1_concordance matrix2'!O124*'Step2_unit prices'!N$4*'Step3_Technical coeffi matrix'!M122</f>
        <v>4.3090102319192702</v>
      </c>
      <c r="N122" s="1">
        <f>'Step1_concordance matrix2'!P124*'Step2_unit prices'!O$4*'Step3_Technical coeffi matrix'!N122</f>
        <v>11.449625498104878</v>
      </c>
      <c r="O122" s="1">
        <f>'Step1_concordance matrix2'!Q124*'Step2_unit prices'!P$4*'Step3_Technical coeffi matrix'!O122</f>
        <v>2.1382157974031433</v>
      </c>
      <c r="P122" s="1">
        <f>'Step1_concordance matrix2'!R124*'Step2_unit prices'!Q$4*'Step3_Technical coeffi matrix'!P122</f>
        <v>2.5658589568837722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1.4095414855755848E-3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0.39993748877687518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86.741014496959068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1.9285283481507318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1.2793325979023389E-5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2.189273490802905E-4</v>
      </c>
      <c r="M126" s="1">
        <f>'Step1_concordance matrix2'!O128*'Step2_unit prices'!N$4*'Step3_Technical coeffi matrix'!M126</f>
        <v>1.9492984422857269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0.47165326984186018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0.98970967891880313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2.9524701378540179</v>
      </c>
      <c r="E128" s="1">
        <f>'Step1_concordance matrix2'!G130*'Step2_unit prices'!F$4*'Step3_Technical coeffi matrix'!E128</f>
        <v>4.2278925863897518E-2</v>
      </c>
      <c r="F128" s="1">
        <f>'Step1_concordance matrix2'!H130*'Step2_unit prices'!G$4*'Step3_Technical coeffi matrix'!F128</f>
        <v>1.8399593940343562E-2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0.39112938714948975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7.750121140581549E-4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4.8979970690341492</v>
      </c>
      <c r="O128" s="1">
        <f>'Step1_concordance matrix2'!Q130*'Step2_unit prices'!P$4*'Step3_Technical coeffi matrix'!O128</f>
        <v>0.4889117339368621</v>
      </c>
      <c r="P128" s="1">
        <f>'Step1_concordance matrix2'!R130*'Step2_unit prices'!Q$4*'Step3_Technical coeffi matrix'!P128</f>
        <v>0.58669408072423457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1.4361016762298164</v>
      </c>
      <c r="C129" s="1">
        <f>'Step1_concordance matrix2'!E131*'Step2_unit prices'!D$4*'Step3_Technical coeffi matrix'!C129</f>
        <v>1.66636155661658E-4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0.48640323191964235</v>
      </c>
      <c r="F129" s="1">
        <f>'Step1_concordance matrix2'!H131*'Step2_unit prices'!G$4*'Step3_Technical coeffi matrix'!F129</f>
        <v>1.6585760393056845E-2</v>
      </c>
      <c r="G129" s="1">
        <f>'Step1_concordance matrix2'!I131*'Step2_unit prices'!H$4*'Step3_Technical coeffi matrix'!G129</f>
        <v>2.1009995114686028E-3</v>
      </c>
      <c r="H129" s="1">
        <f>'Step1_concordance matrix2'!J131*'Step2_unit prices'!I$4*'Step3_Technical coeffi matrix'!H129</f>
        <v>1.8362696418026226E-6</v>
      </c>
      <c r="I129" s="1">
        <f>'Step1_concordance matrix2'!K131*'Step2_unit prices'!J$4*'Step3_Technical coeffi matrix'!I129</f>
        <v>1.0424204984235005E-4</v>
      </c>
      <c r="J129" s="1">
        <f>'Step1_concordance matrix2'!L131*'Step2_unit prices'!K$4*'Step3_Technical coeffi matrix'!J129</f>
        <v>1.3927628109406276</v>
      </c>
      <c r="K129" s="1">
        <f>'Step1_concordance matrix2'!M131*'Step2_unit prices'!L$4*'Step3_Technical coeffi matrix'!K129</f>
        <v>8.9299845001563564E-4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7.5411144817235529E-2</v>
      </c>
      <c r="N129" s="1">
        <f>'Step1_concordance matrix2'!P131*'Step2_unit prices'!O$4*'Step3_Technical coeffi matrix'!N129</f>
        <v>4.0400690199456522</v>
      </c>
      <c r="O129" s="1">
        <f>'Step1_concordance matrix2'!Q131*'Step2_unit prices'!P$4*'Step3_Technical coeffi matrix'!O129</f>
        <v>1.7409535136757843</v>
      </c>
      <c r="P129" s="1">
        <f>'Step1_concordance matrix2'!R131*'Step2_unit prices'!Q$4*'Step3_Technical coeffi matrix'!P129</f>
        <v>2.0891442164109413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0.11300120872631524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0.82869543690186231</v>
      </c>
      <c r="C130" s="1">
        <f>'Step1_concordance matrix2'!E132*'Step2_unit prices'!D$4*'Step3_Technical coeffi matrix'!C130</f>
        <v>4.8228090643416441E-4</v>
      </c>
      <c r="D130" s="1">
        <f>'Step1_concordance matrix2'!F132*'Step2_unit prices'!E$4*'Step3_Technical coeffi matrix'!D130</f>
        <v>0.21996740678332702</v>
      </c>
      <c r="E130" s="1">
        <f>'Step1_concordance matrix2'!G132*'Step2_unit prices'!F$4*'Step3_Technical coeffi matrix'!E130</f>
        <v>1.1128020593986095E-3</v>
      </c>
      <c r="F130" s="1">
        <f>'Step1_concordance matrix2'!H132*'Step2_unit prices'!G$4*'Step3_Technical coeffi matrix'!F130</f>
        <v>0.34393031721681466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8.5953117275875209E-7</v>
      </c>
      <c r="I130" s="1">
        <f>'Step1_concordance matrix2'!K132*'Step2_unit prices'!J$4*'Step3_Technical coeffi matrix'!I130</f>
        <v>6.6590015166223245E-4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3.2541447130991248E-5</v>
      </c>
      <c r="L130" s="1">
        <f>'Step1_concordance matrix2'!N132*'Step2_unit prices'!M$4*'Step3_Technical coeffi matrix'!L130</f>
        <v>2.1290320288439309E-4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5.2894226015923203E-2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1.9035814361042652E-2</v>
      </c>
      <c r="D131" s="1">
        <f>'Step1_concordance matrix2'!F133*'Step2_unit prices'!E$4*'Step3_Technical coeffi matrix'!D131</f>
        <v>19.3355843107129</v>
      </c>
      <c r="E131" s="1">
        <f>'Step1_concordance matrix2'!G133*'Step2_unit prices'!F$4*'Step3_Technical coeffi matrix'!E131</f>
        <v>2.7994839406466729</v>
      </c>
      <c r="F131" s="1">
        <f>'Step1_concordance matrix2'!H133*'Step2_unit prices'!G$4*'Step3_Technical coeffi matrix'!F131</f>
        <v>0.11546517789288369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2.4903228845684893E-3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1.1650921352288016E-2</v>
      </c>
      <c r="L131" s="1">
        <f>'Step1_concordance matrix2'!N133*'Step2_unit prices'!M$4*'Step3_Technical coeffi matrix'!L131</f>
        <v>6.4722286148009471E-3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153.25063905036859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0.18679283897325341</v>
      </c>
      <c r="C133" s="1">
        <f>'Step1_concordance matrix2'!E135*'Step2_unit prices'!D$4*'Step3_Technical coeffi matrix'!C133</f>
        <v>5.6591059568853288E-4</v>
      </c>
      <c r="D133" s="1">
        <f>'Step1_concordance matrix2'!F135*'Step2_unit prices'!E$4*'Step3_Technical coeffi matrix'!D133</f>
        <v>2.1047590549981483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1.3703563423875678E-3</v>
      </c>
      <c r="H133" s="1">
        <f>'Step1_concordance matrix2'!J135*'Step2_unit prices'!I$4*'Step3_Technical coeffi matrix'!H133</f>
        <v>6.1481975485641611E-6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7.778784647671368E-5</v>
      </c>
      <c r="L133" s="1">
        <f>'Step1_concordance matrix2'!N135*'Step2_unit prices'!M$4*'Step3_Technical coeffi matrix'!L133</f>
        <v>6.5920266685046475E-5</v>
      </c>
      <c r="M133" s="1">
        <f>'Step1_concordance matrix2'!O135*'Step2_unit prices'!N$4*'Step3_Technical coeffi matrix'!M133</f>
        <v>0.14230892533357176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0.55485586619603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9.09685712419631E-2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0.14794855984109267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8.7578784813623111E-4</v>
      </c>
      <c r="G134" s="1">
        <f>'Step1_concordance matrix2'!I136*'Step2_unit prices'!H$4*'Step3_Technical coeffi matrix'!G134</f>
        <v>1.5944013408835335E-4</v>
      </c>
      <c r="H134" s="1">
        <f>'Step1_concordance matrix2'!J136*'Step2_unit prices'!I$4*'Step3_Technical coeffi matrix'!H134</f>
        <v>5.043722180521015E-5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1.6110613131381419E-3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0.43471915347692031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3.0590414174296642E-5</v>
      </c>
      <c r="I135" s="1">
        <f>'Step1_concordance matrix2'!K137*'Step2_unit prices'!J$4*'Step3_Technical coeffi matrix'!I135</f>
        <v>2.0037086300521987E-3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1.7862017480152074E-5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1.8824870261105624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8.9735796068552393E-2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3.6791007385787532E-5</v>
      </c>
      <c r="H136" s="1">
        <f>'Step1_concordance matrix2'!J138*'Step2_unit prices'!I$4*'Step3_Technical coeffi matrix'!H136</f>
        <v>4.8504721121261015E-8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0.39355632314611261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9.0407887722064127E-3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9.8336239514317656E-5</v>
      </c>
      <c r="G137" s="1">
        <f>'Step1_concordance matrix2'!I139*'Step2_unit prices'!H$4*'Step3_Technical coeffi matrix'!G137</f>
        <v>1.2224919579934457E-3</v>
      </c>
      <c r="H137" s="1">
        <f>'Step1_concordance matrix2'!J139*'Step2_unit prices'!I$4*'Step3_Technical coeffi matrix'!H137</f>
        <v>2.8403789072726351E-7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7.2018035163028803E-3</v>
      </c>
      <c r="N137" s="1">
        <f>'Step1_concordance matrix2'!P139*'Step2_unit prices'!O$4*'Step3_Technical coeffi matrix'!N137</f>
        <v>1.7906512104324868E-2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4.8750474940695027E-3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1.0000062095241256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0.66321226309339432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4.9780781414326015E-5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2.3650335672294349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2.0398444271180522E-3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0.12155099603745624</v>
      </c>
      <c r="C140" s="1">
        <f>'Step1_concordance matrix2'!E142*'Step2_unit prices'!D$4*'Step3_Technical coeffi matrix'!C140</f>
        <v>2.386589979239456E-5</v>
      </c>
      <c r="D140" s="1">
        <f>'Step1_concordance matrix2'!F142*'Step2_unit prices'!E$4*'Step3_Technical coeffi matrix'!D140</f>
        <v>0.38474510606878565</v>
      </c>
      <c r="E140" s="1">
        <f>'Step1_concordance matrix2'!G142*'Step2_unit prices'!F$4*'Step3_Technical coeffi matrix'!E140</f>
        <v>8.5021148444426996E-3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5.0188335608838417E-5</v>
      </c>
      <c r="H140" s="1">
        <f>'Step1_concordance matrix2'!J142*'Step2_unit prices'!I$4*'Step3_Technical coeffi matrix'!H140</f>
        <v>4.9625074705141995E-5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4.3295923095916462E-2</v>
      </c>
      <c r="K140" s="1">
        <f>'Step1_concordance matrix2'!M142*'Step2_unit prices'!L$4*'Step3_Technical coeffi matrix'!K140</f>
        <v>1.3294378070271789E-4</v>
      </c>
      <c r="L140" s="1">
        <f>'Step1_concordance matrix2'!N142*'Step2_unit prices'!M$4*'Step3_Technical coeffi matrix'!L140</f>
        <v>1.2964421638011648E-4</v>
      </c>
      <c r="M140" s="1">
        <f>'Step1_concordance matrix2'!O142*'Step2_unit prices'!N$4*'Step3_Technical coeffi matrix'!M140</f>
        <v>0.19392830564087365</v>
      </c>
      <c r="N140" s="1">
        <f>'Step1_concordance matrix2'!P142*'Step2_unit prices'!O$4*'Step3_Technical coeffi matrix'!N140</f>
        <v>0.71587534816404597</v>
      </c>
      <c r="O140" s="1">
        <f>'Step1_concordance matrix2'!Q142*'Step2_unit prices'!P$4*'Step3_Technical coeffi matrix'!O140</f>
        <v>5.4119903869895576E-2</v>
      </c>
      <c r="P140" s="1">
        <f>'Step1_concordance matrix2'!R142*'Step2_unit prices'!Q$4*'Step3_Technical coeffi matrix'!P140</f>
        <v>6.4943884643874697E-2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23.76330455154536</v>
      </c>
      <c r="E141" s="1">
        <f>'Step1_concordance matrix2'!G143*'Step2_unit prices'!F$4*'Step3_Technical coeffi matrix'!E141</f>
        <v>0.70348746207253465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6.1990154323781775E-5</v>
      </c>
      <c r="H141" s="1">
        <f>'Step1_concordance matrix2'!J143*'Step2_unit prices'!I$4*'Step3_Technical coeffi matrix'!H141</f>
        <v>6.2627352054316372E-5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3.5957822257777874E-4</v>
      </c>
      <c r="M141" s="1">
        <f>'Step1_concordance matrix2'!O143*'Step2_unit prices'!N$4*'Step3_Technical coeffi matrix'!M141</f>
        <v>70.447119636673435</v>
      </c>
      <c r="N141" s="1">
        <f>'Step1_concordance matrix2'!P143*'Step2_unit prices'!O$4*'Step3_Technical coeffi matrix'!N141</f>
        <v>2.2913833235680618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1.2355684452772711E-4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3.4239666945435308E-2</v>
      </c>
      <c r="F143" s="1">
        <f>'Step1_concordance matrix2'!H145*'Step2_unit prices'!G$4*'Step3_Technical coeffi matrix'!F143</f>
        <v>1.5747844637683712E-2</v>
      </c>
      <c r="G143" s="1">
        <f>'Step1_concordance matrix2'!I145*'Step2_unit prices'!H$4*'Step3_Technical coeffi matrix'!G143</f>
        <v>6.6208719672271743E-6</v>
      </c>
      <c r="H143" s="1">
        <f>'Step1_concordance matrix2'!J145*'Step2_unit prices'!I$4*'Step3_Technical coeffi matrix'!H143</f>
        <v>2.5411966427535826E-6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4.8886004711313831E-2</v>
      </c>
      <c r="K143" s="1">
        <f>'Step1_concordance matrix2'!M145*'Step2_unit prices'!L$4*'Step3_Technical coeffi matrix'!K143</f>
        <v>1.2736050510670982E-4</v>
      </c>
      <c r="L143" s="1">
        <f>'Step1_concordance matrix2'!N145*'Step2_unit prices'!M$4*'Step3_Technical coeffi matrix'!L143</f>
        <v>6.1789541278480821E-4</v>
      </c>
      <c r="M143" s="1">
        <f>'Step1_concordance matrix2'!O145*'Step2_unit prices'!N$4*'Step3_Technical coeffi matrix'!M143</f>
        <v>0.17960848848285854</v>
      </c>
      <c r="N143" s="1">
        <f>'Step1_concordance matrix2'!P145*'Step2_unit prices'!O$4*'Step3_Technical coeffi matrix'!N143</f>
        <v>0.1491289012471069</v>
      </c>
      <c r="O143" s="1">
        <f>'Step1_concordance matrix2'!Q145*'Step2_unit prices'!P$4*'Step3_Technical coeffi matrix'!O143</f>
        <v>6.110750588914228E-2</v>
      </c>
      <c r="P143" s="1">
        <f>'Step1_concordance matrix2'!R145*'Step2_unit prices'!Q$4*'Step3_Technical coeffi matrix'!P143</f>
        <v>7.3329007066970736E-2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0.15638133186175893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4.6568457558037217E-6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3.3249949041484049E-6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3.5998926072163546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0.69420046385786183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1.903086616474249E-4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1.2941083577950854</v>
      </c>
      <c r="K147" s="1">
        <f>'Step1_concordance matrix2'!M149*'Step2_unit prices'!L$4*'Step3_Technical coeffi matrix'!K147</f>
        <v>2.2116744860518848E-3</v>
      </c>
      <c r="L147" s="1">
        <f>'Step1_concordance matrix2'!N149*'Step2_unit prices'!M$4*'Step3_Technical coeffi matrix'!L147</f>
        <v>3.1442434241636301E-3</v>
      </c>
      <c r="M147" s="1">
        <f>'Step1_concordance matrix2'!O149*'Step2_unit prices'!N$4*'Step3_Technical coeffi matrix'!M147</f>
        <v>2.8676368296872385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1.6176354472438568</v>
      </c>
      <c r="P147" s="1">
        <f>'Step1_concordance matrix2'!R149*'Step2_unit prices'!Q$4*'Step3_Technical coeffi matrix'!P147</f>
        <v>1.9411625366926282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0.22831047814142635</v>
      </c>
      <c r="C148" s="1">
        <f>'Step1_concordance matrix2'!E150*'Step2_unit prices'!D$4*'Step3_Technical coeffi matrix'!C148</f>
        <v>1.066559010096482E-4</v>
      </c>
      <c r="D148" s="1">
        <f>'Step1_concordance matrix2'!F150*'Step2_unit prices'!E$4*'Step3_Technical coeffi matrix'!D148</f>
        <v>0.12038257356745033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2.995668201744624E-3</v>
      </c>
      <c r="G148" s="1">
        <f>'Step1_concordance matrix2'!I150*'Step2_unit prices'!H$4*'Step3_Technical coeffi matrix'!G148</f>
        <v>1.4613772396945631E-4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5.5171576152017667E-5</v>
      </c>
      <c r="J148" s="1">
        <f>'Step1_concordance matrix2'!L150*'Step2_unit prices'!K$4*'Step3_Technical coeffi matrix'!J148</f>
        <v>3.8486853869264051E-2</v>
      </c>
      <c r="K148" s="1">
        <f>'Step1_concordance matrix2'!M150*'Step2_unit prices'!L$4*'Step3_Technical coeffi matrix'!K148</f>
        <v>6.500161766571817E-5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6.9955331702188164E-2</v>
      </c>
      <c r="N148" s="1">
        <f>'Step1_concordance matrix2'!P150*'Step2_unit prices'!O$4*'Step3_Technical coeffi matrix'!N148</f>
        <v>0.49481904533097237</v>
      </c>
      <c r="O148" s="1">
        <f>'Step1_concordance matrix2'!Q150*'Step2_unit prices'!P$4*'Step3_Technical coeffi matrix'!O148</f>
        <v>4.810856733658006E-2</v>
      </c>
      <c r="P148" s="1">
        <f>'Step1_concordance matrix2'!R150*'Step2_unit prices'!Q$4*'Step3_Technical coeffi matrix'!P148</f>
        <v>5.7730280803896077E-2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34.61959854787839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3.2542339489972476E-2</v>
      </c>
      <c r="C149" s="1">
        <f>'Step1_concordance matrix2'!E151*'Step2_unit prices'!D$4*'Step3_Technical coeffi matrix'!C149</f>
        <v>1.1742532663879331E-5</v>
      </c>
      <c r="D149" s="1">
        <f>'Step1_concordance matrix2'!F151*'Step2_unit prices'!E$4*'Step3_Technical coeffi matrix'!D149</f>
        <v>4.0155062685075071E-2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5.3033472167583751E-4</v>
      </c>
      <c r="G149" s="1">
        <f>'Step1_concordance matrix2'!I151*'Step2_unit prices'!H$4*'Step3_Technical coeffi matrix'!G149</f>
        <v>1.8884054469075855E-3</v>
      </c>
      <c r="H149" s="1">
        <f>'Step1_concordance matrix2'!J151*'Step2_unit prices'!I$4*'Step3_Technical coeffi matrix'!H149</f>
        <v>8.9187515516417337E-4</v>
      </c>
      <c r="I149" s="1">
        <f>'Step1_concordance matrix2'!K151*'Step2_unit prices'!J$4*'Step3_Technical coeffi matrix'!I149</f>
        <v>4.4813339400962175E-6</v>
      </c>
      <c r="J149" s="1">
        <f>'Step1_concordance matrix2'!L151*'Step2_unit prices'!K$4*'Step3_Technical coeffi matrix'!J149</f>
        <v>1.3891809688580005E-2</v>
      </c>
      <c r="K149" s="1">
        <f>'Step1_concordance matrix2'!M151*'Step2_unit prices'!L$4*'Step3_Technical coeffi matrix'!K149</f>
        <v>1.2400175013605763E-5</v>
      </c>
      <c r="L149" s="1">
        <f>'Step1_concordance matrix2'!N151*'Step2_unit prices'!M$4*'Step3_Technical coeffi matrix'!L149</f>
        <v>6.1077739685466915E-5</v>
      </c>
      <c r="M149" s="1">
        <f>'Step1_concordance matrix2'!O151*'Step2_unit prices'!N$4*'Step3_Technical coeffi matrix'!M149</f>
        <v>3.2616128220634026E-2</v>
      </c>
      <c r="N149" s="1">
        <f>'Step1_concordance matrix2'!P151*'Step2_unit prices'!O$4*'Step3_Technical coeffi matrix'!N149</f>
        <v>4.6026765853360595E-2</v>
      </c>
      <c r="O149" s="1">
        <f>'Step1_concordance matrix2'!Q151*'Step2_unit prices'!P$4*'Step3_Technical coeffi matrix'!O149</f>
        <v>1.7364762110725004E-2</v>
      </c>
      <c r="P149" s="1">
        <f>'Step1_concordance matrix2'!R151*'Step2_unit prices'!Q$4*'Step3_Technical coeffi matrix'!P149</f>
        <v>2.0837714532870005E-2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9AC9-8A2D-46A7-A69F-A168FAA4F136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24" t="s">
        <v>310</v>
      </c>
      <c r="F1" s="39" t="s">
        <v>279</v>
      </c>
      <c r="G1" s="41" t="s">
        <v>347</v>
      </c>
      <c r="H1" s="24" t="s">
        <v>311</v>
      </c>
      <c r="I1" s="39" t="s">
        <v>271</v>
      </c>
      <c r="J1" s="39" t="s">
        <v>274</v>
      </c>
      <c r="K1" s="24" t="s">
        <v>272</v>
      </c>
      <c r="L1" s="24" t="s">
        <v>273</v>
      </c>
      <c r="M1" s="24" t="s">
        <v>312</v>
      </c>
      <c r="N1" s="39" t="s">
        <v>275</v>
      </c>
      <c r="O1" s="24" t="s">
        <v>313</v>
      </c>
      <c r="P1" s="24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26" t="s">
        <v>317</v>
      </c>
      <c r="F2" s="26" t="s">
        <v>315</v>
      </c>
      <c r="G2" s="26" t="s">
        <v>318</v>
      </c>
      <c r="H2" s="26" t="s">
        <v>315</v>
      </c>
      <c r="I2" s="26" t="s">
        <v>320</v>
      </c>
      <c r="J2" s="26" t="s">
        <v>320</v>
      </c>
      <c r="K2" s="27" t="s">
        <v>346</v>
      </c>
      <c r="L2" s="27" t="s">
        <v>346</v>
      </c>
      <c r="M2" s="27">
        <v>3</v>
      </c>
      <c r="N2" s="27" t="s">
        <v>320</v>
      </c>
      <c r="O2" s="27">
        <v>4</v>
      </c>
      <c r="P2" s="27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54" t="s">
        <v>324</v>
      </c>
      <c r="F3" s="34" t="s">
        <v>281</v>
      </c>
      <c r="G3" s="41" t="s">
        <v>325</v>
      </c>
      <c r="H3" s="53" t="s">
        <v>278</v>
      </c>
      <c r="I3" s="34" t="s">
        <v>282</v>
      </c>
      <c r="J3" s="37" t="s">
        <v>79</v>
      </c>
      <c r="K3" s="35" t="s">
        <v>283</v>
      </c>
      <c r="L3" s="35" t="s">
        <v>284</v>
      </c>
      <c r="M3" s="53" t="s">
        <v>326</v>
      </c>
      <c r="N3" s="35" t="s">
        <v>285</v>
      </c>
      <c r="O3" s="55" t="s">
        <v>327</v>
      </c>
      <c r="P3" s="55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24.134329901212435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1.4265109865910322E-3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329.19484305946895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0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0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0</v>
      </c>
      <c r="C50" s="1">
        <f>'Step1_concordance matrix2'!E52*'Step2_unit prices'!D$5*'Step3_Technical coeffi matrix'!C50</f>
        <v>0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0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0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0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0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0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0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0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0</v>
      </c>
      <c r="I73" s="1">
        <f>'Step1_concordance matrix2'!K75*'Step2_unit prices'!J$5*'Step3_Technical coeffi matrix'!I73</f>
        <v>0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0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0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0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0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0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0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0</v>
      </c>
      <c r="I101" s="1">
        <f>'Step1_concordance matrix2'!K103*'Step2_unit prices'!J$5*'Step3_Technical coeffi matrix'!I101</f>
        <v>0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0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0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11.45596675564504</v>
      </c>
      <c r="C104" s="1">
        <f>'Step1_concordance matrix2'!E106*'Step2_unit prices'!D$5*'Step3_Technical coeffi matrix'!C104</f>
        <v>8.7164019241855548E-3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4.2279400691087421</v>
      </c>
      <c r="F104" s="1">
        <f>'Step1_concordance matrix2'!H106*'Step2_unit prices'!G$5*'Step3_Technical coeffi matrix'!F104</f>
        <v>6.3956272002976197E-2</v>
      </c>
      <c r="G104" s="1">
        <f>'Step1_concordance matrix2'!I106*'Step2_unit prices'!H$5*'Step3_Technical coeffi matrix'!G104</f>
        <v>5.6958833453870355E-3</v>
      </c>
      <c r="H104" s="1">
        <f>'Step1_concordance matrix2'!J106*'Step2_unit prices'!I$5*'Step3_Technical coeffi matrix'!H104</f>
        <v>9.4709035563477714E-6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8.2651021534275986E-3</v>
      </c>
      <c r="L104" s="1">
        <f>'Step1_concordance matrix2'!N106*'Step2_unit prices'!M$5*'Step3_Technical coeffi matrix'!L104</f>
        <v>6.2011739934735022E-4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3.3383702205470849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3.9026719698081034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2.1855931283879468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4.7412630201016421</v>
      </c>
      <c r="C111" s="1">
        <f>'Step1_concordance matrix2'!E113*'Step2_unit prices'!D$5*'Step3_Technical coeffi matrix'!C111</f>
        <v>1.1594503877762062E-2</v>
      </c>
      <c r="D111" s="1">
        <f>'Step1_concordance matrix2'!F113*'Step2_unit prices'!E$5*'Step3_Technical coeffi matrix'!D111</f>
        <v>3.5097812210401047</v>
      </c>
      <c r="E111" s="1">
        <f>'Step1_concordance matrix2'!G113*'Step2_unit prices'!F$5*'Step3_Technical coeffi matrix'!E111</f>
        <v>0.45847638245312805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1.6647749010204795E-2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5.001915755165113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24.126561547655996</v>
      </c>
      <c r="N111" s="1">
        <f>'Step1_concordance matrix2'!P113*'Step2_unit prices'!O$5*'Step3_Technical coeffi matrix'!N111</f>
        <v>39.134661558829663</v>
      </c>
      <c r="O111" s="1">
        <f>'Step1_concordance matrix2'!Q113*'Step2_unit prices'!P$5*'Step3_Technical coeffi matrix'!O111</f>
        <v>6.2523946939563908</v>
      </c>
      <c r="P111" s="1">
        <f>'Step1_concordance matrix2'!R113*'Step2_unit prices'!Q$5*'Step3_Technical coeffi matrix'!P111</f>
        <v>7.5028736327476695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4.7774902375609463E-3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6.8123929587430023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4.6050884797237694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8.5154911984287516</v>
      </c>
      <c r="P112" s="1">
        <f>'Step1_concordance matrix2'!R114*'Step2_unit prices'!Q$5*'Step3_Technical coeffi matrix'!P112</f>
        <v>10.218589438114503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141.47960205225212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20.605369673319977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2.3885190435276359E-3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1.3044151275004157E-2</v>
      </c>
      <c r="L113" s="1">
        <f>'Step1_concordance matrix2'!N115*'Step2_unit prices'!M$5*'Step3_Technical coeffi matrix'!L113</f>
        <v>1.5993226093879277E-3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105.65198772831822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0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0</v>
      </c>
      <c r="L114" s="1">
        <f>'Step1_concordance matrix2'!N116*'Step2_unit prices'!M$5*'Step3_Technical coeffi matrix'!L114</f>
        <v>0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0</v>
      </c>
      <c r="C115" s="1">
        <f>'Step1_concordance matrix2'!E117*'Step2_unit prices'!D$5*'Step3_Technical coeffi matrix'!C115</f>
        <v>0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0</v>
      </c>
      <c r="L115" s="1">
        <f>'Step1_concordance matrix2'!N117*'Step2_unit prices'!M$5*'Step3_Technical coeffi matrix'!L115</f>
        <v>0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0</v>
      </c>
      <c r="C116" s="1">
        <f>'Step1_concordance matrix2'!E118*'Step2_unit prices'!D$5*'Step3_Technical coeffi matrix'!C116</f>
        <v>0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0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0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0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0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0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20.514385255430966</v>
      </c>
      <c r="F119" s="1">
        <f>'Step1_concordance matrix2'!H121*'Step2_unit prices'!G$5*'Step3_Technical coeffi matrix'!F119</f>
        <v>0.33367495265993791</v>
      </c>
      <c r="G119" s="1">
        <f>'Step1_concordance matrix2'!I121*'Step2_unit prices'!H$5*'Step3_Technical coeffi matrix'!G119</f>
        <v>1.352453463030978E-2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6.7301742994707787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4.7574303914215462E-3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21.056243963500862</v>
      </c>
      <c r="O119" s="1">
        <f>'Step1_concordance matrix2'!Q121*'Step2_unit prices'!P$5*'Step3_Technical coeffi matrix'!O119</f>
        <v>8.4127178743384725</v>
      </c>
      <c r="P119" s="1">
        <f>'Step1_concordance matrix2'!R121*'Step2_unit prices'!Q$5*'Step3_Technical coeffi matrix'!P119</f>
        <v>10.095261449206166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93.651776307953426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0.18195119233131712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0.24176881455477578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8.8437263718560536E-6</v>
      </c>
      <c r="H120" s="1">
        <f>'Step1_concordance matrix2'!J122*'Step2_unit prices'!I$5*'Step3_Technical coeffi matrix'!H120</f>
        <v>2.6986762680677323E-5</v>
      </c>
      <c r="I120" s="1">
        <f>'Step1_concordance matrix2'!K122*'Step2_unit prices'!J$5*'Step3_Technical coeffi matrix'!I120</f>
        <v>1.4257386681934805E-5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8.4640540088622726E-5</v>
      </c>
      <c r="L120" s="1">
        <f>'Step1_concordance matrix2'!N122*'Step2_unit prices'!M$5*'Step3_Technical coeffi matrix'!L120</f>
        <v>4.5630735125843584E-4</v>
      </c>
      <c r="M120" s="1">
        <f>'Step1_concordance matrix2'!O122*'Step2_unit prices'!N$5*'Step3_Technical coeffi matrix'!M120</f>
        <v>0.30107099765126949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7.395381638137466E-2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6.2277144647716884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11.450936777632631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3.6859831593985766E-2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1.1422580559834797E-4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2.2225228717110741</v>
      </c>
      <c r="K121" s="1">
        <f>'Step1_concordance matrix2'!M123*'Step2_unit prices'!L$5*'Step3_Technical coeffi matrix'!K121</f>
        <v>2.2627184097228558E-3</v>
      </c>
      <c r="L121" s="1">
        <f>'Step1_concordance matrix2'!N123*'Step2_unit prices'!M$5*'Step3_Technical coeffi matrix'!L121</f>
        <v>2.0667568894855606E-3</v>
      </c>
      <c r="M121" s="1">
        <f>'Step1_concordance matrix2'!O123*'Step2_unit prices'!N$5*'Step3_Technical coeffi matrix'!M121</f>
        <v>3.0556275359425698</v>
      </c>
      <c r="N121" s="1">
        <f>'Step1_concordance matrix2'!P123*'Step2_unit prices'!O$5*'Step3_Technical coeffi matrix'!N121</f>
        <v>19.778041029041304</v>
      </c>
      <c r="O121" s="1">
        <f>'Step1_concordance matrix2'!Q123*'Step2_unit prices'!P$5*'Step3_Technical coeffi matrix'!O121</f>
        <v>2.7781535896388423</v>
      </c>
      <c r="P121" s="1">
        <f>'Step1_concordance matrix2'!R123*'Step2_unit prices'!Q$5*'Step3_Technical coeffi matrix'!P121</f>
        <v>3.3337843075666109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8.5280807830472902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5.1119376676154051E-2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2.5762184082446015E-5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1.710572637922515</v>
      </c>
      <c r="K122" s="1">
        <f>'Step1_concordance matrix2'!M124*'Step2_unit prices'!L$5*'Step3_Technical coeffi matrix'!K122</f>
        <v>2.9356420829369854E-3</v>
      </c>
      <c r="L122" s="1">
        <f>'Step1_concordance matrix2'!N124*'Step2_unit prices'!M$5*'Step3_Technical coeffi matrix'!L122</f>
        <v>5.6603255620059764E-3</v>
      </c>
      <c r="M122" s="1">
        <f>'Step1_concordance matrix2'!O124*'Step2_unit prices'!N$5*'Step3_Technical coeffi matrix'!M122</f>
        <v>4.3090102319192702</v>
      </c>
      <c r="N122" s="1">
        <f>'Step1_concordance matrix2'!P124*'Step2_unit prices'!O$5*'Step3_Technical coeffi matrix'!N122</f>
        <v>11.449625498104878</v>
      </c>
      <c r="O122" s="1">
        <f>'Step1_concordance matrix2'!Q124*'Step2_unit prices'!P$5*'Step3_Technical coeffi matrix'!O122</f>
        <v>2.1382157974031433</v>
      </c>
      <c r="P122" s="1">
        <f>'Step1_concordance matrix2'!R124*'Step2_unit prices'!Q$5*'Step3_Technical coeffi matrix'!P122</f>
        <v>2.5658589568837722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1.4095414855755847E-4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0.39993748877687518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32.527880436359645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1.9285283481507318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1.2793325979023389E-6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2.189273490802905E-4</v>
      </c>
      <c r="M126" s="1">
        <f>'Step1_concordance matrix2'!O128*'Step2_unit prices'!N$5*'Step3_Technical coeffi matrix'!M126</f>
        <v>1.9492984422857269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0.47165326984186018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0.98970967891880313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2.9524701378540179</v>
      </c>
      <c r="E128" s="1">
        <f>'Step1_concordance matrix2'!G130*'Step2_unit prices'!F$5*'Step3_Technical coeffi matrix'!E128</f>
        <v>4.2278925863897518E-2</v>
      </c>
      <c r="F128" s="1">
        <f>'Step1_concordance matrix2'!H130*'Step2_unit prices'!G$5*'Step3_Technical coeffi matrix'!F128</f>
        <v>1.8399593940343562E-2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0.39112938714948975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7.750121140581549E-4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4.8979970690341492</v>
      </c>
      <c r="O128" s="1">
        <f>'Step1_concordance matrix2'!Q130*'Step2_unit prices'!P$5*'Step3_Technical coeffi matrix'!O128</f>
        <v>0.4889117339368621</v>
      </c>
      <c r="P128" s="1">
        <f>'Step1_concordance matrix2'!R130*'Step2_unit prices'!Q$5*'Step3_Technical coeffi matrix'!P128</f>
        <v>0.58669408072423457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1.4361016762298164</v>
      </c>
      <c r="C129" s="1">
        <f>'Step1_concordance matrix2'!E131*'Step2_unit prices'!D$5*'Step3_Technical coeffi matrix'!C129</f>
        <v>1.66636155661658E-4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0.48640323191964235</v>
      </c>
      <c r="F129" s="1">
        <f>'Step1_concordance matrix2'!H131*'Step2_unit prices'!G$5*'Step3_Technical coeffi matrix'!F129</f>
        <v>1.6585760393056845E-2</v>
      </c>
      <c r="G129" s="1">
        <f>'Step1_concordance matrix2'!I131*'Step2_unit prices'!H$5*'Step3_Technical coeffi matrix'!G129</f>
        <v>2.1009995114686028E-3</v>
      </c>
      <c r="H129" s="1">
        <f>'Step1_concordance matrix2'!J131*'Step2_unit prices'!I$5*'Step3_Technical coeffi matrix'!H129</f>
        <v>1.8362696418026225E-7</v>
      </c>
      <c r="I129" s="1">
        <f>'Step1_concordance matrix2'!K131*'Step2_unit prices'!J$5*'Step3_Technical coeffi matrix'!I129</f>
        <v>1.0424204984235005E-4</v>
      </c>
      <c r="J129" s="1">
        <f>'Step1_concordance matrix2'!L131*'Step2_unit prices'!K$5*'Step3_Technical coeffi matrix'!J129</f>
        <v>1.3927628109406276</v>
      </c>
      <c r="K129" s="1">
        <f>'Step1_concordance matrix2'!M131*'Step2_unit prices'!L$5*'Step3_Technical coeffi matrix'!K129</f>
        <v>8.9299845001563564E-4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7.5411144817235529E-2</v>
      </c>
      <c r="N129" s="1">
        <f>'Step1_concordance matrix2'!P131*'Step2_unit prices'!O$5*'Step3_Technical coeffi matrix'!N129</f>
        <v>4.0400690199456522</v>
      </c>
      <c r="O129" s="1">
        <f>'Step1_concordance matrix2'!Q131*'Step2_unit prices'!P$5*'Step3_Technical coeffi matrix'!O129</f>
        <v>1.7409535136757843</v>
      </c>
      <c r="P129" s="1">
        <f>'Step1_concordance matrix2'!R131*'Step2_unit prices'!Q$5*'Step3_Technical coeffi matrix'!P129</f>
        <v>2.0891442164109413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4.2375453272368212E-2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0.82869543690186231</v>
      </c>
      <c r="C130" s="1">
        <f>'Step1_concordance matrix2'!E132*'Step2_unit prices'!D$5*'Step3_Technical coeffi matrix'!C130</f>
        <v>4.8228090643416441E-4</v>
      </c>
      <c r="D130" s="1">
        <f>'Step1_concordance matrix2'!F132*'Step2_unit prices'!E$5*'Step3_Technical coeffi matrix'!D130</f>
        <v>0.21996740678332702</v>
      </c>
      <c r="E130" s="1">
        <f>'Step1_concordance matrix2'!G132*'Step2_unit prices'!F$5*'Step3_Technical coeffi matrix'!E130</f>
        <v>1.1128020593986095E-3</v>
      </c>
      <c r="F130" s="1">
        <f>'Step1_concordance matrix2'!H132*'Step2_unit prices'!G$5*'Step3_Technical coeffi matrix'!F130</f>
        <v>0.34393031721681466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8.5953117275875206E-8</v>
      </c>
      <c r="I130" s="1">
        <f>'Step1_concordance matrix2'!K132*'Step2_unit prices'!J$5*'Step3_Technical coeffi matrix'!I130</f>
        <v>6.6590015166223245E-4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3.2541447130991248E-5</v>
      </c>
      <c r="L130" s="1">
        <f>'Step1_concordance matrix2'!N132*'Step2_unit prices'!M$5*'Step3_Technical coeffi matrix'!L130</f>
        <v>2.1290320288439309E-4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1.9835334755971198E-2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1.9035814361042652E-2</v>
      </c>
      <c r="D131" s="1">
        <f>'Step1_concordance matrix2'!F133*'Step2_unit prices'!E$5*'Step3_Technical coeffi matrix'!D131</f>
        <v>19.3355843107129</v>
      </c>
      <c r="E131" s="1">
        <f>'Step1_concordance matrix2'!G133*'Step2_unit prices'!F$5*'Step3_Technical coeffi matrix'!E131</f>
        <v>2.7994839406466729</v>
      </c>
      <c r="F131" s="1">
        <f>'Step1_concordance matrix2'!H133*'Step2_unit prices'!G$5*'Step3_Technical coeffi matrix'!F131</f>
        <v>0.11546517789288369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2.4903228845684895E-4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1.1650921352288016E-2</v>
      </c>
      <c r="L131" s="1">
        <f>'Step1_concordance matrix2'!N133*'Step2_unit prices'!M$5*'Step3_Technical coeffi matrix'!L131</f>
        <v>6.4722286148009471E-3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57.468989643888214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0.18679283897325341</v>
      </c>
      <c r="C133" s="1">
        <f>'Step1_concordance matrix2'!E135*'Step2_unit prices'!D$5*'Step3_Technical coeffi matrix'!C133</f>
        <v>5.6591059568853288E-4</v>
      </c>
      <c r="D133" s="1">
        <f>'Step1_concordance matrix2'!F135*'Step2_unit prices'!E$5*'Step3_Technical coeffi matrix'!D133</f>
        <v>2.1047590549981483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1.3703563423875678E-3</v>
      </c>
      <c r="H133" s="1">
        <f>'Step1_concordance matrix2'!J135*'Step2_unit prices'!I$5*'Step3_Technical coeffi matrix'!H133</f>
        <v>6.1481975485641617E-7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7.778784647671368E-5</v>
      </c>
      <c r="L133" s="1">
        <f>'Step1_concordance matrix2'!N135*'Step2_unit prices'!M$5*'Step3_Technical coeffi matrix'!L133</f>
        <v>6.5920266685046475E-5</v>
      </c>
      <c r="M133" s="1">
        <f>'Step1_concordance matrix2'!O135*'Step2_unit prices'!N$5*'Step3_Technical coeffi matrix'!M133</f>
        <v>0.14230892533357176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0.55485586619603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9.09685712419631E-2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0.14794855984109267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8.7578784813623111E-4</v>
      </c>
      <c r="G134" s="1">
        <f>'Step1_concordance matrix2'!I136*'Step2_unit prices'!H$5*'Step3_Technical coeffi matrix'!G134</f>
        <v>1.5944013408835335E-4</v>
      </c>
      <c r="H134" s="1">
        <f>'Step1_concordance matrix2'!J136*'Step2_unit prices'!I$5*'Step3_Technical coeffi matrix'!H134</f>
        <v>5.0437221805210151E-6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1.6110613131381419E-3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0.43471915347692031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3.0590414174296643E-6</v>
      </c>
      <c r="I135" s="1">
        <f>'Step1_concordance matrix2'!K137*'Step2_unit prices'!J$5*'Step3_Technical coeffi matrix'!I135</f>
        <v>2.0037086300521987E-3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1.7862017480152074E-5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0.70593263479146084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8.9735796068552393E-2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3.6791007385787532E-5</v>
      </c>
      <c r="H136" s="1">
        <f>'Step1_concordance matrix2'!J138*'Step2_unit prices'!I$5*'Step3_Technical coeffi matrix'!H136</f>
        <v>4.8504721121261017E-9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0.39355632314611261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9.0407887722064127E-3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9.8336239514317656E-5</v>
      </c>
      <c r="G137" s="1">
        <f>'Step1_concordance matrix2'!I139*'Step2_unit prices'!H$5*'Step3_Technical coeffi matrix'!G137</f>
        <v>1.2224919579934457E-3</v>
      </c>
      <c r="H137" s="1">
        <f>'Step1_concordance matrix2'!J139*'Step2_unit prices'!I$5*'Step3_Technical coeffi matrix'!H137</f>
        <v>2.8403789072726351E-8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7.2018035163028803E-3</v>
      </c>
      <c r="N137" s="1">
        <f>'Step1_concordance matrix2'!P139*'Step2_unit prices'!O$5*'Step3_Technical coeffi matrix'!N137</f>
        <v>1.7906512104324868E-2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4.8750474940695027E-3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1.0000062095241256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0.66321226309339432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4.9780781414326009E-6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2.3650335672294349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2.0398444271180522E-4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0.12155099603745624</v>
      </c>
      <c r="C140" s="1">
        <f>'Step1_concordance matrix2'!E142*'Step2_unit prices'!D$5*'Step3_Technical coeffi matrix'!C140</f>
        <v>2.386589979239456E-5</v>
      </c>
      <c r="D140" s="1">
        <f>'Step1_concordance matrix2'!F142*'Step2_unit prices'!E$5*'Step3_Technical coeffi matrix'!D140</f>
        <v>0.38474510606878565</v>
      </c>
      <c r="E140" s="1">
        <f>'Step1_concordance matrix2'!G142*'Step2_unit prices'!F$5*'Step3_Technical coeffi matrix'!E140</f>
        <v>8.5021148444426996E-3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5.0188335608838417E-5</v>
      </c>
      <c r="H140" s="1">
        <f>'Step1_concordance matrix2'!J142*'Step2_unit prices'!I$5*'Step3_Technical coeffi matrix'!H140</f>
        <v>4.9625074705141995E-6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4.3295923095916462E-2</v>
      </c>
      <c r="K140" s="1">
        <f>'Step1_concordance matrix2'!M142*'Step2_unit prices'!L$5*'Step3_Technical coeffi matrix'!K140</f>
        <v>1.3294378070271789E-4</v>
      </c>
      <c r="L140" s="1">
        <f>'Step1_concordance matrix2'!N142*'Step2_unit prices'!M$5*'Step3_Technical coeffi matrix'!L140</f>
        <v>1.2964421638011648E-4</v>
      </c>
      <c r="M140" s="1">
        <f>'Step1_concordance matrix2'!O142*'Step2_unit prices'!N$5*'Step3_Technical coeffi matrix'!M140</f>
        <v>0.19392830564087365</v>
      </c>
      <c r="N140" s="1">
        <f>'Step1_concordance matrix2'!P142*'Step2_unit prices'!O$5*'Step3_Technical coeffi matrix'!N140</f>
        <v>0.71587534816404597</v>
      </c>
      <c r="O140" s="1">
        <f>'Step1_concordance matrix2'!Q142*'Step2_unit prices'!P$5*'Step3_Technical coeffi matrix'!O140</f>
        <v>5.4119903869895576E-2</v>
      </c>
      <c r="P140" s="1">
        <f>'Step1_concordance matrix2'!R142*'Step2_unit prices'!Q$5*'Step3_Technical coeffi matrix'!P140</f>
        <v>6.4943884643874697E-2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23.76330455154536</v>
      </c>
      <c r="E141" s="1">
        <f>'Step1_concordance matrix2'!G143*'Step2_unit prices'!F$5*'Step3_Technical coeffi matrix'!E141</f>
        <v>0.70348746207253465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6.1990154323781775E-5</v>
      </c>
      <c r="H141" s="1">
        <f>'Step1_concordance matrix2'!J143*'Step2_unit prices'!I$5*'Step3_Technical coeffi matrix'!H141</f>
        <v>6.2627352054316369E-6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3.5957822257777874E-4</v>
      </c>
      <c r="M141" s="1">
        <f>'Step1_concordance matrix2'!O143*'Step2_unit prices'!N$5*'Step3_Technical coeffi matrix'!M141</f>
        <v>70.447119636673435</v>
      </c>
      <c r="N141" s="1">
        <f>'Step1_concordance matrix2'!P143*'Step2_unit prices'!O$5*'Step3_Technical coeffi matrix'!N141</f>
        <v>2.2913833235680618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1.2355684452772711E-4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3.4239666945435308E-2</v>
      </c>
      <c r="F143" s="1">
        <f>'Step1_concordance matrix2'!H145*'Step2_unit prices'!G$5*'Step3_Technical coeffi matrix'!F143</f>
        <v>1.5747844637683712E-2</v>
      </c>
      <c r="G143" s="1">
        <f>'Step1_concordance matrix2'!I145*'Step2_unit prices'!H$5*'Step3_Technical coeffi matrix'!G143</f>
        <v>6.6208719672271743E-6</v>
      </c>
      <c r="H143" s="1">
        <f>'Step1_concordance matrix2'!J145*'Step2_unit prices'!I$5*'Step3_Technical coeffi matrix'!H143</f>
        <v>2.5411966427535824E-7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4.8886004711313831E-2</v>
      </c>
      <c r="K143" s="1">
        <f>'Step1_concordance matrix2'!M145*'Step2_unit prices'!L$5*'Step3_Technical coeffi matrix'!K143</f>
        <v>1.2736050510670982E-4</v>
      </c>
      <c r="L143" s="1">
        <f>'Step1_concordance matrix2'!N145*'Step2_unit prices'!M$5*'Step3_Technical coeffi matrix'!L143</f>
        <v>6.1789541278480821E-4</v>
      </c>
      <c r="M143" s="1">
        <f>'Step1_concordance matrix2'!O145*'Step2_unit prices'!N$5*'Step3_Technical coeffi matrix'!M143</f>
        <v>0.17960848848285854</v>
      </c>
      <c r="N143" s="1">
        <f>'Step1_concordance matrix2'!P145*'Step2_unit prices'!O$5*'Step3_Technical coeffi matrix'!N143</f>
        <v>0.1491289012471069</v>
      </c>
      <c r="O143" s="1">
        <f>'Step1_concordance matrix2'!Q145*'Step2_unit prices'!P$5*'Step3_Technical coeffi matrix'!O143</f>
        <v>6.110750588914228E-2</v>
      </c>
      <c r="P143" s="1">
        <f>'Step1_concordance matrix2'!R145*'Step2_unit prices'!Q$5*'Step3_Technical coeffi matrix'!P143</f>
        <v>7.3329007066970736E-2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5.8642999448159587E-2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4.656845755803722E-7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3.3249949041484047E-7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3.5998926072163546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0.69420046385786183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1.9030866164742492E-5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1.2941083577950854</v>
      </c>
      <c r="K147" s="1">
        <f>'Step1_concordance matrix2'!M149*'Step2_unit prices'!L$5*'Step3_Technical coeffi matrix'!K147</f>
        <v>2.2116744860518848E-3</v>
      </c>
      <c r="L147" s="1">
        <f>'Step1_concordance matrix2'!N149*'Step2_unit prices'!M$5*'Step3_Technical coeffi matrix'!L147</f>
        <v>3.1442434241636301E-3</v>
      </c>
      <c r="M147" s="1">
        <f>'Step1_concordance matrix2'!O149*'Step2_unit prices'!N$5*'Step3_Technical coeffi matrix'!M147</f>
        <v>2.8676368296872385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1.6176354472438568</v>
      </c>
      <c r="P147" s="1">
        <f>'Step1_concordance matrix2'!R149*'Step2_unit prices'!Q$5*'Step3_Technical coeffi matrix'!P147</f>
        <v>1.9411625366926282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0.22831047814142635</v>
      </c>
      <c r="C148" s="1">
        <f>'Step1_concordance matrix2'!E150*'Step2_unit prices'!D$5*'Step3_Technical coeffi matrix'!C148</f>
        <v>1.066559010096482E-4</v>
      </c>
      <c r="D148" s="1">
        <f>'Step1_concordance matrix2'!F150*'Step2_unit prices'!E$5*'Step3_Technical coeffi matrix'!D148</f>
        <v>0.12038257356745033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2.995668201744624E-3</v>
      </c>
      <c r="G148" s="1">
        <f>'Step1_concordance matrix2'!I150*'Step2_unit prices'!H$5*'Step3_Technical coeffi matrix'!G148</f>
        <v>1.4613772396945631E-4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5.5171576152017667E-5</v>
      </c>
      <c r="J148" s="1">
        <f>'Step1_concordance matrix2'!L150*'Step2_unit prices'!K$5*'Step3_Technical coeffi matrix'!J148</f>
        <v>3.8486853869264051E-2</v>
      </c>
      <c r="K148" s="1">
        <f>'Step1_concordance matrix2'!M150*'Step2_unit prices'!L$5*'Step3_Technical coeffi matrix'!K148</f>
        <v>6.500161766571817E-5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6.9955331702188164E-2</v>
      </c>
      <c r="N148" s="1">
        <f>'Step1_concordance matrix2'!P150*'Step2_unit prices'!O$5*'Step3_Technical coeffi matrix'!N148</f>
        <v>0.49481904533097237</v>
      </c>
      <c r="O148" s="1">
        <f>'Step1_concordance matrix2'!Q150*'Step2_unit prices'!P$5*'Step3_Technical coeffi matrix'!O148</f>
        <v>4.810856733658006E-2</v>
      </c>
      <c r="P148" s="1">
        <f>'Step1_concordance matrix2'!R150*'Step2_unit prices'!Q$5*'Step3_Technical coeffi matrix'!P148</f>
        <v>5.7730280803896077E-2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12.982349455454397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3.2542339489972476E-2</v>
      </c>
      <c r="C149" s="1">
        <f>'Step1_concordance matrix2'!E151*'Step2_unit prices'!D$5*'Step3_Technical coeffi matrix'!C149</f>
        <v>1.1742532663879331E-5</v>
      </c>
      <c r="D149" s="1">
        <f>'Step1_concordance matrix2'!F151*'Step2_unit prices'!E$5*'Step3_Technical coeffi matrix'!D149</f>
        <v>4.0155062685075071E-2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5.3033472167583751E-4</v>
      </c>
      <c r="G149" s="1">
        <f>'Step1_concordance matrix2'!I151*'Step2_unit prices'!H$5*'Step3_Technical coeffi matrix'!G149</f>
        <v>1.8884054469075855E-3</v>
      </c>
      <c r="H149" s="1">
        <f>'Step1_concordance matrix2'!J151*'Step2_unit prices'!I$5*'Step3_Technical coeffi matrix'!H149</f>
        <v>8.9187515516417327E-5</v>
      </c>
      <c r="I149" s="1">
        <f>'Step1_concordance matrix2'!K151*'Step2_unit prices'!J$5*'Step3_Technical coeffi matrix'!I149</f>
        <v>4.4813339400962175E-6</v>
      </c>
      <c r="J149" s="1">
        <f>'Step1_concordance matrix2'!L151*'Step2_unit prices'!K$5*'Step3_Technical coeffi matrix'!J149</f>
        <v>1.3891809688580005E-2</v>
      </c>
      <c r="K149" s="1">
        <f>'Step1_concordance matrix2'!M151*'Step2_unit prices'!L$5*'Step3_Technical coeffi matrix'!K149</f>
        <v>1.2400175013605763E-5</v>
      </c>
      <c r="L149" s="1">
        <f>'Step1_concordance matrix2'!N151*'Step2_unit prices'!M$5*'Step3_Technical coeffi matrix'!L149</f>
        <v>6.1077739685466915E-5</v>
      </c>
      <c r="M149" s="1">
        <f>'Step1_concordance matrix2'!O151*'Step2_unit prices'!N$5*'Step3_Technical coeffi matrix'!M149</f>
        <v>3.2616128220634026E-2</v>
      </c>
      <c r="N149" s="1">
        <f>'Step1_concordance matrix2'!P151*'Step2_unit prices'!O$5*'Step3_Technical coeffi matrix'!N149</f>
        <v>4.6026765853360595E-2</v>
      </c>
      <c r="O149" s="1">
        <f>'Step1_concordance matrix2'!Q151*'Step2_unit prices'!P$5*'Step3_Technical coeffi matrix'!O149</f>
        <v>1.7364762110725004E-2</v>
      </c>
      <c r="P149" s="1">
        <f>'Step1_concordance matrix2'!R151*'Step2_unit prices'!Q$5*'Step3_Technical coeffi matrix'!P149</f>
        <v>2.0837714532870005E-2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25FA-B4D0-482D-BAF1-8CE1DB009E9B}">
  <dimension ref="A1:R149"/>
  <sheetViews>
    <sheetView zoomScale="55" zoomScaleNormal="55" workbookViewId="0">
      <selection activeCell="A69" sqref="A69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4" t="s">
        <v>270</v>
      </c>
      <c r="C1" s="24" t="s">
        <v>308</v>
      </c>
      <c r="D1" s="24" t="s">
        <v>309</v>
      </c>
      <c r="E1" s="24" t="s">
        <v>310</v>
      </c>
      <c r="F1" s="39" t="s">
        <v>279</v>
      </c>
      <c r="G1" s="41" t="s">
        <v>347</v>
      </c>
      <c r="H1" s="24" t="s">
        <v>311</v>
      </c>
      <c r="I1" s="39" t="s">
        <v>271</v>
      </c>
      <c r="J1" s="39" t="s">
        <v>274</v>
      </c>
      <c r="K1" s="24" t="s">
        <v>272</v>
      </c>
      <c r="L1" s="24" t="s">
        <v>273</v>
      </c>
      <c r="M1" s="24" t="s">
        <v>312</v>
      </c>
      <c r="N1" s="39" t="s">
        <v>275</v>
      </c>
      <c r="O1" s="24" t="s">
        <v>313</v>
      </c>
      <c r="P1" s="24" t="s">
        <v>314</v>
      </c>
      <c r="Q1" s="41" t="s">
        <v>286</v>
      </c>
      <c r="R1" s="36" t="s">
        <v>321</v>
      </c>
    </row>
    <row r="2" spans="1:18" x14ac:dyDescent="0.3">
      <c r="B2" s="26" t="s">
        <v>315</v>
      </c>
      <c r="C2" s="26" t="s">
        <v>316</v>
      </c>
      <c r="D2" s="26">
        <v>1</v>
      </c>
      <c r="E2" s="26" t="s">
        <v>317</v>
      </c>
      <c r="F2" s="26" t="s">
        <v>315</v>
      </c>
      <c r="G2" s="26" t="s">
        <v>318</v>
      </c>
      <c r="H2" s="26" t="s">
        <v>315</v>
      </c>
      <c r="I2" s="26" t="s">
        <v>320</v>
      </c>
      <c r="J2" s="26" t="s">
        <v>320</v>
      </c>
      <c r="K2" s="27" t="s">
        <v>346</v>
      </c>
      <c r="L2" s="27" t="s">
        <v>346</v>
      </c>
      <c r="M2" s="27">
        <v>3</v>
      </c>
      <c r="N2" s="27" t="s">
        <v>320</v>
      </c>
      <c r="O2" s="27">
        <v>4</v>
      </c>
      <c r="P2" s="27" t="s">
        <v>319</v>
      </c>
      <c r="Q2" s="24"/>
      <c r="R2" s="24"/>
    </row>
    <row r="3" spans="1:18" x14ac:dyDescent="0.3">
      <c r="B3" s="34" t="s">
        <v>280</v>
      </c>
      <c r="C3" s="41" t="s">
        <v>323</v>
      </c>
      <c r="D3" s="40" t="s">
        <v>322</v>
      </c>
      <c r="E3" s="54" t="s">
        <v>324</v>
      </c>
      <c r="F3" s="34" t="s">
        <v>281</v>
      </c>
      <c r="G3" s="41" t="s">
        <v>325</v>
      </c>
      <c r="H3" s="53" t="s">
        <v>278</v>
      </c>
      <c r="I3" s="34" t="s">
        <v>282</v>
      </c>
      <c r="J3" s="37" t="s">
        <v>79</v>
      </c>
      <c r="K3" s="35" t="s">
        <v>283</v>
      </c>
      <c r="L3" s="35" t="s">
        <v>284</v>
      </c>
      <c r="M3" s="53" t="s">
        <v>326</v>
      </c>
      <c r="N3" s="35" t="s">
        <v>285</v>
      </c>
      <c r="O3" s="55" t="s">
        <v>327</v>
      </c>
      <c r="P3" s="55" t="s">
        <v>327</v>
      </c>
      <c r="Q3" s="41" t="s">
        <v>286</v>
      </c>
      <c r="R3" s="36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24.134329901212435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1.4265109865910322E-3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329.19484305946895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0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0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0</v>
      </c>
      <c r="C50" s="1">
        <f>'Step1_concordance matrix2'!E52*'Step2_unit prices'!D$5*'Step3_Technical coeffi matrix'!C50</f>
        <v>0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0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0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0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0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0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0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0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0</v>
      </c>
      <c r="I73" s="1">
        <f>'Step1_concordance matrix2'!K75*'Step2_unit prices'!J$5*'Step3_Technical coeffi matrix'!I73</f>
        <v>0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0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0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0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0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0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0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0</v>
      </c>
      <c r="I101" s="1">
        <f>'Step1_concordance matrix2'!K103*'Step2_unit prices'!J$5*'Step3_Technical coeffi matrix'!I101</f>
        <v>0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0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0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11.45596675564504</v>
      </c>
      <c r="C104" s="1">
        <f>'Step1_concordance matrix2'!E106*'Step2_unit prices'!D$5*'Step3_Technical coeffi matrix'!C104</f>
        <v>8.7164019241855548E-3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4.2279400691087421</v>
      </c>
      <c r="F104" s="1">
        <f>'Step1_concordance matrix2'!H106*'Step2_unit prices'!G$5*'Step3_Technical coeffi matrix'!F104</f>
        <v>6.3956272002976197E-2</v>
      </c>
      <c r="G104" s="1">
        <f>'Step1_concordance matrix2'!I106*'Step2_unit prices'!H$5*'Step3_Technical coeffi matrix'!G104</f>
        <v>5.6958833453870355E-3</v>
      </c>
      <c r="H104" s="1">
        <f>'Step1_concordance matrix2'!J106*'Step2_unit prices'!I$5*'Step3_Technical coeffi matrix'!H104</f>
        <v>9.4709035563477714E-6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8.2651021534275986E-3</v>
      </c>
      <c r="L104" s="1">
        <f>'Step1_concordance matrix2'!N106*'Step2_unit prices'!M$5*'Step3_Technical coeffi matrix'!L104</f>
        <v>6.2011739934735022E-4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3.3383702205470849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3.9026719698081034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2.1855931283879468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4.7412630201016421</v>
      </c>
      <c r="C111" s="1">
        <f>'Step1_concordance matrix2'!E113*'Step2_unit prices'!D$5*'Step3_Technical coeffi matrix'!C111</f>
        <v>1.1594503877762062E-2</v>
      </c>
      <c r="D111" s="1">
        <f>'Step1_concordance matrix2'!F113*'Step2_unit prices'!E$5*'Step3_Technical coeffi matrix'!D111</f>
        <v>3.5097812210401047</v>
      </c>
      <c r="E111" s="1">
        <f>'Step1_concordance matrix2'!G113*'Step2_unit prices'!F$5*'Step3_Technical coeffi matrix'!E111</f>
        <v>0.45847638245312805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1.6647749010204795E-2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5.001915755165113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24.126561547655996</v>
      </c>
      <c r="N111" s="1">
        <f>'Step1_concordance matrix2'!P113*'Step2_unit prices'!O$5*'Step3_Technical coeffi matrix'!N111</f>
        <v>39.134661558829663</v>
      </c>
      <c r="O111" s="1">
        <f>'Step1_concordance matrix2'!Q113*'Step2_unit prices'!P$5*'Step3_Technical coeffi matrix'!O111</f>
        <v>6.2523946939563908</v>
      </c>
      <c r="P111" s="1">
        <f>'Step1_concordance matrix2'!R113*'Step2_unit prices'!Q$5*'Step3_Technical coeffi matrix'!P111</f>
        <v>7.5028736327476695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4.7774902375609463E-3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6.8123929587430023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4.6050884797237694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8.5154911984287516</v>
      </c>
      <c r="P112" s="1">
        <f>'Step1_concordance matrix2'!R114*'Step2_unit prices'!Q$5*'Step3_Technical coeffi matrix'!P112</f>
        <v>10.218589438114503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141.47960205225212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20.605369673319977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2.3885190435276359E-3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1.3044151275004157E-2</v>
      </c>
      <c r="L113" s="1">
        <f>'Step1_concordance matrix2'!N115*'Step2_unit prices'!M$5*'Step3_Technical coeffi matrix'!L113</f>
        <v>1.5993226093879277E-3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105.65198772831822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0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0</v>
      </c>
      <c r="L114" s="1">
        <f>'Step1_concordance matrix2'!N116*'Step2_unit prices'!M$5*'Step3_Technical coeffi matrix'!L114</f>
        <v>0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0</v>
      </c>
      <c r="C115" s="1">
        <f>'Step1_concordance matrix2'!E117*'Step2_unit prices'!D$5*'Step3_Technical coeffi matrix'!C115</f>
        <v>0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0</v>
      </c>
      <c r="L115" s="1">
        <f>'Step1_concordance matrix2'!N117*'Step2_unit prices'!M$5*'Step3_Technical coeffi matrix'!L115</f>
        <v>0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0</v>
      </c>
      <c r="C116" s="1">
        <f>'Step1_concordance matrix2'!E118*'Step2_unit prices'!D$5*'Step3_Technical coeffi matrix'!C116</f>
        <v>0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0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0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0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0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0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20.514385255430966</v>
      </c>
      <c r="F119" s="1">
        <f>'Step1_concordance matrix2'!H121*'Step2_unit prices'!G$5*'Step3_Technical coeffi matrix'!F119</f>
        <v>0.33367495265993791</v>
      </c>
      <c r="G119" s="1">
        <f>'Step1_concordance matrix2'!I121*'Step2_unit prices'!H$5*'Step3_Technical coeffi matrix'!G119</f>
        <v>1.352453463030978E-2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6.7301742994707787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4.7574303914215462E-3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21.056243963500862</v>
      </c>
      <c r="O119" s="1">
        <f>'Step1_concordance matrix2'!Q121*'Step2_unit prices'!P$5*'Step3_Technical coeffi matrix'!O119</f>
        <v>8.4127178743384725</v>
      </c>
      <c r="P119" s="1">
        <f>'Step1_concordance matrix2'!R121*'Step2_unit prices'!Q$5*'Step3_Technical coeffi matrix'!P119</f>
        <v>10.095261449206166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93.651776307953426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0.18195119233131712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0.24176881455477578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8.8437263718560536E-6</v>
      </c>
      <c r="H120" s="1">
        <f>'Step1_concordance matrix2'!J122*'Step2_unit prices'!I$5*'Step3_Technical coeffi matrix'!H120</f>
        <v>2.6986762680677323E-5</v>
      </c>
      <c r="I120" s="1">
        <f>'Step1_concordance matrix2'!K122*'Step2_unit prices'!J$5*'Step3_Technical coeffi matrix'!I120</f>
        <v>1.4257386681934805E-5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8.4640540088622726E-5</v>
      </c>
      <c r="L120" s="1">
        <f>'Step1_concordance matrix2'!N122*'Step2_unit prices'!M$5*'Step3_Technical coeffi matrix'!L120</f>
        <v>4.5630735125843584E-4</v>
      </c>
      <c r="M120" s="1">
        <f>'Step1_concordance matrix2'!O122*'Step2_unit prices'!N$5*'Step3_Technical coeffi matrix'!M120</f>
        <v>0.30107099765126949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7.395381638137466E-2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6.2277144647716884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11.450936777632631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3.6859831593985766E-2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1.1422580559834797E-4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2.2225228717110741</v>
      </c>
      <c r="K121" s="1">
        <f>'Step1_concordance matrix2'!M123*'Step2_unit prices'!L$5*'Step3_Technical coeffi matrix'!K121</f>
        <v>2.2627184097228558E-3</v>
      </c>
      <c r="L121" s="1">
        <f>'Step1_concordance matrix2'!N123*'Step2_unit prices'!M$5*'Step3_Technical coeffi matrix'!L121</f>
        <v>2.0667568894855606E-3</v>
      </c>
      <c r="M121" s="1">
        <f>'Step1_concordance matrix2'!O123*'Step2_unit prices'!N$5*'Step3_Technical coeffi matrix'!M121</f>
        <v>3.0556275359425698</v>
      </c>
      <c r="N121" s="1">
        <f>'Step1_concordance matrix2'!P123*'Step2_unit prices'!O$5*'Step3_Technical coeffi matrix'!N121</f>
        <v>19.778041029041304</v>
      </c>
      <c r="O121" s="1">
        <f>'Step1_concordance matrix2'!Q123*'Step2_unit prices'!P$5*'Step3_Technical coeffi matrix'!O121</f>
        <v>2.7781535896388423</v>
      </c>
      <c r="P121" s="1">
        <f>'Step1_concordance matrix2'!R123*'Step2_unit prices'!Q$5*'Step3_Technical coeffi matrix'!P121</f>
        <v>3.3337843075666109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8.5280807830472902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5.1119376676154051E-2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2.5762184082446015E-5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1.710572637922515</v>
      </c>
      <c r="K122" s="1">
        <f>'Step1_concordance matrix2'!M124*'Step2_unit prices'!L$5*'Step3_Technical coeffi matrix'!K122</f>
        <v>2.9356420829369854E-3</v>
      </c>
      <c r="L122" s="1">
        <f>'Step1_concordance matrix2'!N124*'Step2_unit prices'!M$5*'Step3_Technical coeffi matrix'!L122</f>
        <v>5.6603255620059764E-3</v>
      </c>
      <c r="M122" s="1">
        <f>'Step1_concordance matrix2'!O124*'Step2_unit prices'!N$5*'Step3_Technical coeffi matrix'!M122</f>
        <v>4.3090102319192702</v>
      </c>
      <c r="N122" s="1">
        <f>'Step1_concordance matrix2'!P124*'Step2_unit prices'!O$5*'Step3_Technical coeffi matrix'!N122</f>
        <v>11.449625498104878</v>
      </c>
      <c r="O122" s="1">
        <f>'Step1_concordance matrix2'!Q124*'Step2_unit prices'!P$5*'Step3_Technical coeffi matrix'!O122</f>
        <v>2.1382157974031433</v>
      </c>
      <c r="P122" s="1">
        <f>'Step1_concordance matrix2'!R124*'Step2_unit prices'!Q$5*'Step3_Technical coeffi matrix'!P122</f>
        <v>2.5658589568837722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1.4095414855755847E-4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0.39993748877687518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32.527880436359645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1.9285283481507318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1.2793325979023389E-6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2.189273490802905E-4</v>
      </c>
      <c r="M126" s="1">
        <f>'Step1_concordance matrix2'!O128*'Step2_unit prices'!N$5*'Step3_Technical coeffi matrix'!M126</f>
        <v>1.9492984422857269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0.47165326984186018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0.98970967891880313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2.9524701378540179</v>
      </c>
      <c r="E128" s="1">
        <f>'Step1_concordance matrix2'!G130*'Step2_unit prices'!F$5*'Step3_Technical coeffi matrix'!E128</f>
        <v>4.2278925863897518E-2</v>
      </c>
      <c r="F128" s="1">
        <f>'Step1_concordance matrix2'!H130*'Step2_unit prices'!G$5*'Step3_Technical coeffi matrix'!F128</f>
        <v>1.8399593940343562E-2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0.39112938714948975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7.750121140581549E-4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4.8979970690341492</v>
      </c>
      <c r="O128" s="1">
        <f>'Step1_concordance matrix2'!Q130*'Step2_unit prices'!P$5*'Step3_Technical coeffi matrix'!O128</f>
        <v>0.4889117339368621</v>
      </c>
      <c r="P128" s="1">
        <f>'Step1_concordance matrix2'!R130*'Step2_unit prices'!Q$5*'Step3_Technical coeffi matrix'!P128</f>
        <v>0.58669408072423457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1.4361016762298164</v>
      </c>
      <c r="C129" s="1">
        <f>'Step1_concordance matrix2'!E131*'Step2_unit prices'!D$5*'Step3_Technical coeffi matrix'!C129</f>
        <v>1.66636155661658E-4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0.48640323191964235</v>
      </c>
      <c r="F129" s="1">
        <f>'Step1_concordance matrix2'!H131*'Step2_unit prices'!G$5*'Step3_Technical coeffi matrix'!F129</f>
        <v>1.6585760393056845E-2</v>
      </c>
      <c r="G129" s="1">
        <f>'Step1_concordance matrix2'!I131*'Step2_unit prices'!H$5*'Step3_Technical coeffi matrix'!G129</f>
        <v>2.1009995114686028E-3</v>
      </c>
      <c r="H129" s="1">
        <f>'Step1_concordance matrix2'!J131*'Step2_unit prices'!I$5*'Step3_Technical coeffi matrix'!H129</f>
        <v>1.8362696418026225E-7</v>
      </c>
      <c r="I129" s="1">
        <f>'Step1_concordance matrix2'!K131*'Step2_unit prices'!J$5*'Step3_Technical coeffi matrix'!I129</f>
        <v>1.0424204984235005E-4</v>
      </c>
      <c r="J129" s="1">
        <f>'Step1_concordance matrix2'!L131*'Step2_unit prices'!K$5*'Step3_Technical coeffi matrix'!J129</f>
        <v>1.3927628109406276</v>
      </c>
      <c r="K129" s="1">
        <f>'Step1_concordance matrix2'!M131*'Step2_unit prices'!L$5*'Step3_Technical coeffi matrix'!K129</f>
        <v>8.9299845001563564E-4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7.5411144817235529E-2</v>
      </c>
      <c r="N129" s="1">
        <f>'Step1_concordance matrix2'!P131*'Step2_unit prices'!O$5*'Step3_Technical coeffi matrix'!N129</f>
        <v>4.0400690199456522</v>
      </c>
      <c r="O129" s="1">
        <f>'Step1_concordance matrix2'!Q131*'Step2_unit prices'!P$5*'Step3_Technical coeffi matrix'!O129</f>
        <v>1.7409535136757843</v>
      </c>
      <c r="P129" s="1">
        <f>'Step1_concordance matrix2'!R131*'Step2_unit prices'!Q$5*'Step3_Technical coeffi matrix'!P129</f>
        <v>2.0891442164109413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4.2375453272368212E-2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0.82869543690186231</v>
      </c>
      <c r="C130" s="1">
        <f>'Step1_concordance matrix2'!E132*'Step2_unit prices'!D$5*'Step3_Technical coeffi matrix'!C130</f>
        <v>4.8228090643416441E-4</v>
      </c>
      <c r="D130" s="1">
        <f>'Step1_concordance matrix2'!F132*'Step2_unit prices'!E$5*'Step3_Technical coeffi matrix'!D130</f>
        <v>0.21996740678332702</v>
      </c>
      <c r="E130" s="1">
        <f>'Step1_concordance matrix2'!G132*'Step2_unit prices'!F$5*'Step3_Technical coeffi matrix'!E130</f>
        <v>1.1128020593986095E-3</v>
      </c>
      <c r="F130" s="1">
        <f>'Step1_concordance matrix2'!H132*'Step2_unit prices'!G$5*'Step3_Technical coeffi matrix'!F130</f>
        <v>0.34393031721681466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8.5953117275875206E-8</v>
      </c>
      <c r="I130" s="1">
        <f>'Step1_concordance matrix2'!K132*'Step2_unit prices'!J$5*'Step3_Technical coeffi matrix'!I130</f>
        <v>6.6590015166223245E-4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3.2541447130991248E-5</v>
      </c>
      <c r="L130" s="1">
        <f>'Step1_concordance matrix2'!N132*'Step2_unit prices'!M$5*'Step3_Technical coeffi matrix'!L130</f>
        <v>2.1290320288439309E-4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1.9835334755971198E-2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1.9035814361042652E-2</v>
      </c>
      <c r="D131" s="1">
        <f>'Step1_concordance matrix2'!F133*'Step2_unit prices'!E$5*'Step3_Technical coeffi matrix'!D131</f>
        <v>19.3355843107129</v>
      </c>
      <c r="E131" s="1">
        <f>'Step1_concordance matrix2'!G133*'Step2_unit prices'!F$5*'Step3_Technical coeffi matrix'!E131</f>
        <v>2.7994839406466729</v>
      </c>
      <c r="F131" s="1">
        <f>'Step1_concordance matrix2'!H133*'Step2_unit prices'!G$5*'Step3_Technical coeffi matrix'!F131</f>
        <v>0.11546517789288369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2.4903228845684895E-4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1.1650921352288016E-2</v>
      </c>
      <c r="L131" s="1">
        <f>'Step1_concordance matrix2'!N133*'Step2_unit prices'!M$5*'Step3_Technical coeffi matrix'!L131</f>
        <v>6.4722286148009471E-3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57.468989643888214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0.18679283897325341</v>
      </c>
      <c r="C133" s="1">
        <f>'Step1_concordance matrix2'!E135*'Step2_unit prices'!D$5*'Step3_Technical coeffi matrix'!C133</f>
        <v>5.6591059568853288E-4</v>
      </c>
      <c r="D133" s="1">
        <f>'Step1_concordance matrix2'!F135*'Step2_unit prices'!E$5*'Step3_Technical coeffi matrix'!D133</f>
        <v>2.1047590549981483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1.3703563423875678E-3</v>
      </c>
      <c r="H133" s="1">
        <f>'Step1_concordance matrix2'!J135*'Step2_unit prices'!I$5*'Step3_Technical coeffi matrix'!H133</f>
        <v>6.1481975485641617E-7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7.778784647671368E-5</v>
      </c>
      <c r="L133" s="1">
        <f>'Step1_concordance matrix2'!N135*'Step2_unit prices'!M$5*'Step3_Technical coeffi matrix'!L133</f>
        <v>6.5920266685046475E-5</v>
      </c>
      <c r="M133" s="1">
        <f>'Step1_concordance matrix2'!O135*'Step2_unit prices'!N$5*'Step3_Technical coeffi matrix'!M133</f>
        <v>0.14230892533357176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0.55485586619603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9.09685712419631E-2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0.14794855984109267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8.7578784813623111E-4</v>
      </c>
      <c r="G134" s="1">
        <f>'Step1_concordance matrix2'!I136*'Step2_unit prices'!H$5*'Step3_Technical coeffi matrix'!G134</f>
        <v>1.5944013408835335E-4</v>
      </c>
      <c r="H134" s="1">
        <f>'Step1_concordance matrix2'!J136*'Step2_unit prices'!I$5*'Step3_Technical coeffi matrix'!H134</f>
        <v>5.0437221805210151E-6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1.6110613131381419E-3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0.43471915347692031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3.0590414174296643E-6</v>
      </c>
      <c r="I135" s="1">
        <f>'Step1_concordance matrix2'!K137*'Step2_unit prices'!J$5*'Step3_Technical coeffi matrix'!I135</f>
        <v>2.0037086300521987E-3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1.7862017480152074E-5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0.70593263479146084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8.9735796068552393E-2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3.6791007385787532E-5</v>
      </c>
      <c r="H136" s="1">
        <f>'Step1_concordance matrix2'!J138*'Step2_unit prices'!I$5*'Step3_Technical coeffi matrix'!H136</f>
        <v>4.8504721121261017E-9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0.39355632314611261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9.0407887722064127E-3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9.8336239514317656E-5</v>
      </c>
      <c r="G137" s="1">
        <f>'Step1_concordance matrix2'!I139*'Step2_unit prices'!H$5*'Step3_Technical coeffi matrix'!G137</f>
        <v>1.2224919579934457E-3</v>
      </c>
      <c r="H137" s="1">
        <f>'Step1_concordance matrix2'!J139*'Step2_unit prices'!I$5*'Step3_Technical coeffi matrix'!H137</f>
        <v>2.8403789072726351E-8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7.2018035163028803E-3</v>
      </c>
      <c r="N137" s="1">
        <f>'Step1_concordance matrix2'!P139*'Step2_unit prices'!O$5*'Step3_Technical coeffi matrix'!N137</f>
        <v>1.7906512104324868E-2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4.8750474940695027E-3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1.0000062095241256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0.66321226309339432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4.9780781414326009E-6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2.3650335672294349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2.0398444271180522E-4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0.12155099603745624</v>
      </c>
      <c r="C140" s="1">
        <f>'Step1_concordance matrix2'!E142*'Step2_unit prices'!D$5*'Step3_Technical coeffi matrix'!C140</f>
        <v>2.386589979239456E-5</v>
      </c>
      <c r="D140" s="1">
        <f>'Step1_concordance matrix2'!F142*'Step2_unit prices'!E$5*'Step3_Technical coeffi matrix'!D140</f>
        <v>0.38474510606878565</v>
      </c>
      <c r="E140" s="1">
        <f>'Step1_concordance matrix2'!G142*'Step2_unit prices'!F$5*'Step3_Technical coeffi matrix'!E140</f>
        <v>8.5021148444426996E-3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5.0188335608838417E-5</v>
      </c>
      <c r="H140" s="1">
        <f>'Step1_concordance matrix2'!J142*'Step2_unit prices'!I$5*'Step3_Technical coeffi matrix'!H140</f>
        <v>4.9625074705141995E-6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4.3295923095916462E-2</v>
      </c>
      <c r="K140" s="1">
        <f>'Step1_concordance matrix2'!M142*'Step2_unit prices'!L$5*'Step3_Technical coeffi matrix'!K140</f>
        <v>1.3294378070271789E-4</v>
      </c>
      <c r="L140" s="1">
        <f>'Step1_concordance matrix2'!N142*'Step2_unit prices'!M$5*'Step3_Technical coeffi matrix'!L140</f>
        <v>1.2964421638011648E-4</v>
      </c>
      <c r="M140" s="1">
        <f>'Step1_concordance matrix2'!O142*'Step2_unit prices'!N$5*'Step3_Technical coeffi matrix'!M140</f>
        <v>0.19392830564087365</v>
      </c>
      <c r="N140" s="1">
        <f>'Step1_concordance matrix2'!P142*'Step2_unit prices'!O$5*'Step3_Technical coeffi matrix'!N140</f>
        <v>0.71587534816404597</v>
      </c>
      <c r="O140" s="1">
        <f>'Step1_concordance matrix2'!Q142*'Step2_unit prices'!P$5*'Step3_Technical coeffi matrix'!O140</f>
        <v>5.4119903869895576E-2</v>
      </c>
      <c r="P140" s="1">
        <f>'Step1_concordance matrix2'!R142*'Step2_unit prices'!Q$5*'Step3_Technical coeffi matrix'!P140</f>
        <v>6.4943884643874697E-2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23.76330455154536</v>
      </c>
      <c r="E141" s="1">
        <f>'Step1_concordance matrix2'!G143*'Step2_unit prices'!F$5*'Step3_Technical coeffi matrix'!E141</f>
        <v>0.70348746207253465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6.1990154323781775E-5</v>
      </c>
      <c r="H141" s="1">
        <f>'Step1_concordance matrix2'!J143*'Step2_unit prices'!I$5*'Step3_Technical coeffi matrix'!H141</f>
        <v>6.2627352054316369E-6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3.5957822257777874E-4</v>
      </c>
      <c r="M141" s="1">
        <f>'Step1_concordance matrix2'!O143*'Step2_unit prices'!N$5*'Step3_Technical coeffi matrix'!M141</f>
        <v>70.447119636673435</v>
      </c>
      <c r="N141" s="1">
        <f>'Step1_concordance matrix2'!P143*'Step2_unit prices'!O$5*'Step3_Technical coeffi matrix'!N141</f>
        <v>2.2913833235680618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1.2355684452772711E-4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3.4239666945435308E-2</v>
      </c>
      <c r="F143" s="1">
        <f>'Step1_concordance matrix2'!H145*'Step2_unit prices'!G$5*'Step3_Technical coeffi matrix'!F143</f>
        <v>1.5747844637683712E-2</v>
      </c>
      <c r="G143" s="1">
        <f>'Step1_concordance matrix2'!I145*'Step2_unit prices'!H$5*'Step3_Technical coeffi matrix'!G143</f>
        <v>6.6208719672271743E-6</v>
      </c>
      <c r="H143" s="1">
        <f>'Step1_concordance matrix2'!J145*'Step2_unit prices'!I$5*'Step3_Technical coeffi matrix'!H143</f>
        <v>2.5411966427535824E-7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4.8886004711313831E-2</v>
      </c>
      <c r="K143" s="1">
        <f>'Step1_concordance matrix2'!M145*'Step2_unit prices'!L$5*'Step3_Technical coeffi matrix'!K143</f>
        <v>1.2736050510670982E-4</v>
      </c>
      <c r="L143" s="1">
        <f>'Step1_concordance matrix2'!N145*'Step2_unit prices'!M$5*'Step3_Technical coeffi matrix'!L143</f>
        <v>6.1789541278480821E-4</v>
      </c>
      <c r="M143" s="1">
        <f>'Step1_concordance matrix2'!O145*'Step2_unit prices'!N$5*'Step3_Technical coeffi matrix'!M143</f>
        <v>0.17960848848285854</v>
      </c>
      <c r="N143" s="1">
        <f>'Step1_concordance matrix2'!P145*'Step2_unit prices'!O$5*'Step3_Technical coeffi matrix'!N143</f>
        <v>0.1491289012471069</v>
      </c>
      <c r="O143" s="1">
        <f>'Step1_concordance matrix2'!Q145*'Step2_unit prices'!P$5*'Step3_Technical coeffi matrix'!O143</f>
        <v>6.110750588914228E-2</v>
      </c>
      <c r="P143" s="1">
        <f>'Step1_concordance matrix2'!R145*'Step2_unit prices'!Q$5*'Step3_Technical coeffi matrix'!P143</f>
        <v>7.3329007066970736E-2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5.8642999448159587E-2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4.656845755803722E-7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3.3249949041484047E-7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3.5998926072163546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0.69420046385786183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1.9030866164742492E-5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1.2941083577950854</v>
      </c>
      <c r="K147" s="1">
        <f>'Step1_concordance matrix2'!M149*'Step2_unit prices'!L$5*'Step3_Technical coeffi matrix'!K147</f>
        <v>2.2116744860518848E-3</v>
      </c>
      <c r="L147" s="1">
        <f>'Step1_concordance matrix2'!N149*'Step2_unit prices'!M$5*'Step3_Technical coeffi matrix'!L147</f>
        <v>3.1442434241636301E-3</v>
      </c>
      <c r="M147" s="1">
        <f>'Step1_concordance matrix2'!O149*'Step2_unit prices'!N$5*'Step3_Technical coeffi matrix'!M147</f>
        <v>2.8676368296872385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1.6176354472438568</v>
      </c>
      <c r="P147" s="1">
        <f>'Step1_concordance matrix2'!R149*'Step2_unit prices'!Q$5*'Step3_Technical coeffi matrix'!P147</f>
        <v>1.9411625366926282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0.22831047814142635</v>
      </c>
      <c r="C148" s="1">
        <f>'Step1_concordance matrix2'!E150*'Step2_unit prices'!D$5*'Step3_Technical coeffi matrix'!C148</f>
        <v>1.066559010096482E-4</v>
      </c>
      <c r="D148" s="1">
        <f>'Step1_concordance matrix2'!F150*'Step2_unit prices'!E$5*'Step3_Technical coeffi matrix'!D148</f>
        <v>0.12038257356745033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2.995668201744624E-3</v>
      </c>
      <c r="G148" s="1">
        <f>'Step1_concordance matrix2'!I150*'Step2_unit prices'!H$5*'Step3_Technical coeffi matrix'!G148</f>
        <v>1.4613772396945631E-4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5.5171576152017667E-5</v>
      </c>
      <c r="J148" s="1">
        <f>'Step1_concordance matrix2'!L150*'Step2_unit prices'!K$5*'Step3_Technical coeffi matrix'!J148</f>
        <v>3.8486853869264051E-2</v>
      </c>
      <c r="K148" s="1">
        <f>'Step1_concordance matrix2'!M150*'Step2_unit prices'!L$5*'Step3_Technical coeffi matrix'!K148</f>
        <v>6.500161766571817E-5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6.9955331702188164E-2</v>
      </c>
      <c r="N148" s="1">
        <f>'Step1_concordance matrix2'!P150*'Step2_unit prices'!O$5*'Step3_Technical coeffi matrix'!N148</f>
        <v>0.49481904533097237</v>
      </c>
      <c r="O148" s="1">
        <f>'Step1_concordance matrix2'!Q150*'Step2_unit prices'!P$5*'Step3_Technical coeffi matrix'!O148</f>
        <v>4.810856733658006E-2</v>
      </c>
      <c r="P148" s="1">
        <f>'Step1_concordance matrix2'!R150*'Step2_unit prices'!Q$5*'Step3_Technical coeffi matrix'!P148</f>
        <v>5.7730280803896077E-2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12.982349455454397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3.2542339489972476E-2</v>
      </c>
      <c r="C149" s="1">
        <f>'Step1_concordance matrix2'!E151*'Step2_unit prices'!D$5*'Step3_Technical coeffi matrix'!C149</f>
        <v>1.1742532663879331E-5</v>
      </c>
      <c r="D149" s="1">
        <f>'Step1_concordance matrix2'!F151*'Step2_unit prices'!E$5*'Step3_Technical coeffi matrix'!D149</f>
        <v>4.0155062685075071E-2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5.3033472167583751E-4</v>
      </c>
      <c r="G149" s="1">
        <f>'Step1_concordance matrix2'!I151*'Step2_unit prices'!H$5*'Step3_Technical coeffi matrix'!G149</f>
        <v>1.8884054469075855E-3</v>
      </c>
      <c r="H149" s="1">
        <f>'Step1_concordance matrix2'!J151*'Step2_unit prices'!I$5*'Step3_Technical coeffi matrix'!H149</f>
        <v>8.9187515516417327E-5</v>
      </c>
      <c r="I149" s="1">
        <f>'Step1_concordance matrix2'!K151*'Step2_unit prices'!J$5*'Step3_Technical coeffi matrix'!I149</f>
        <v>4.4813339400962175E-6</v>
      </c>
      <c r="J149" s="1">
        <f>'Step1_concordance matrix2'!L151*'Step2_unit prices'!K$5*'Step3_Technical coeffi matrix'!J149</f>
        <v>1.3891809688580005E-2</v>
      </c>
      <c r="K149" s="1">
        <f>'Step1_concordance matrix2'!M151*'Step2_unit prices'!L$5*'Step3_Technical coeffi matrix'!K149</f>
        <v>1.2400175013605763E-5</v>
      </c>
      <c r="L149" s="1">
        <f>'Step1_concordance matrix2'!N151*'Step2_unit prices'!M$5*'Step3_Technical coeffi matrix'!L149</f>
        <v>6.1077739685466915E-5</v>
      </c>
      <c r="M149" s="1">
        <f>'Step1_concordance matrix2'!O151*'Step2_unit prices'!N$5*'Step3_Technical coeffi matrix'!M149</f>
        <v>3.2616128220634026E-2</v>
      </c>
      <c r="N149" s="1">
        <f>'Step1_concordance matrix2'!P151*'Step2_unit prices'!O$5*'Step3_Technical coeffi matrix'!N149</f>
        <v>4.6026765853360595E-2</v>
      </c>
      <c r="O149" s="1">
        <f>'Step1_concordance matrix2'!Q151*'Step2_unit prices'!P$5*'Step3_Technical coeffi matrix'!O149</f>
        <v>1.7364762110725004E-2</v>
      </c>
      <c r="P149" s="1">
        <f>'Step1_concordance matrix2'!R151*'Step2_unit prices'!Q$5*'Step3_Technical coeffi matrix'!P149</f>
        <v>2.0837714532870005E-2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B2FE-F0D4-4CE5-AC06-93155F61A17B}">
  <dimension ref="A1:Q146"/>
  <sheetViews>
    <sheetView topLeftCell="A53" workbookViewId="0">
      <selection activeCell="B82" sqref="B82"/>
    </sheetView>
  </sheetViews>
  <sheetFormatPr defaultRowHeight="14" x14ac:dyDescent="0.3"/>
  <sheetData>
    <row r="1" spans="1:17" x14ac:dyDescent="0.3">
      <c r="A1" s="81">
        <f>AVERAGE('Step5_double-count石斑室内水泥池:Step5_double-count大黄网箱4'!B4)</f>
        <v>0</v>
      </c>
      <c r="B1" s="81">
        <f>AVERAGE('Step5_double-count石斑室内水泥池:Step5_double-count大黄网箱4'!C4)</f>
        <v>0</v>
      </c>
      <c r="C1" s="81">
        <f>AVERAGE('Step5_double-count石斑室内水泥池:Step5_double-count大黄网箱4'!D4)</f>
        <v>0</v>
      </c>
      <c r="D1" s="81">
        <f>AVERAGE('Step5_double-count石斑室内水泥池:Step5_double-count大黄网箱4'!E4)</f>
        <v>0</v>
      </c>
      <c r="E1" s="81">
        <f>AVERAGE('Step5_double-count石斑室内水泥池:Step5_double-count大黄网箱4'!F4)</f>
        <v>0</v>
      </c>
      <c r="F1" s="81">
        <f>AVERAGE('Step5_double-count石斑室内水泥池:Step5_double-count大黄网箱4'!G4)</f>
        <v>0</v>
      </c>
      <c r="G1" s="81">
        <f>AVERAGE('Step5_double-count石斑室内水泥池:Step5_double-count大黄网箱4'!H4)</f>
        <v>0</v>
      </c>
      <c r="H1" s="81">
        <f>AVERAGE('Step5_double-count石斑室内水泥池:Step5_double-count大黄网箱4'!I4)</f>
        <v>0</v>
      </c>
      <c r="I1" s="81">
        <f>AVERAGE('Step5_double-count石斑室内水泥池:Step5_double-count大黄网箱4'!J4)</f>
        <v>0</v>
      </c>
      <c r="J1" s="81">
        <f>AVERAGE('Step5_double-count石斑室内水泥池:Step5_double-count大黄网箱4'!K4)</f>
        <v>0</v>
      </c>
      <c r="K1" s="81">
        <f>AVERAGE('Step5_double-count石斑室内水泥池:Step5_double-count大黄网箱4'!L4)</f>
        <v>0</v>
      </c>
      <c r="L1" s="81">
        <f>AVERAGE('Step5_double-count石斑室内水泥池:Step5_double-count大黄网箱4'!M4)</f>
        <v>0</v>
      </c>
      <c r="M1" s="81">
        <f>AVERAGE('Step5_double-count石斑室内水泥池:Step5_double-count大黄网箱4'!N4)</f>
        <v>0</v>
      </c>
      <c r="N1" s="81">
        <f>AVERAGE('Step5_double-count石斑室内水泥池:Step5_double-count大黄网箱4'!O4)</f>
        <v>0</v>
      </c>
      <c r="O1" s="81">
        <f>AVERAGE('Step5_double-count石斑室内水泥池:Step5_double-count大黄网箱4'!P4)</f>
        <v>0</v>
      </c>
      <c r="P1" s="81">
        <f>AVERAGE('Step5_double-count石斑室内水泥池:Step5_double-count大黄网箱4'!Q4)</f>
        <v>0</v>
      </c>
      <c r="Q1" s="81">
        <f>AVERAGE('Step5_double-count石斑室内水泥池:Step5_double-count大黄网箱4'!R4)</f>
        <v>0</v>
      </c>
    </row>
    <row r="2" spans="1:17" x14ac:dyDescent="0.3">
      <c r="A2" s="81">
        <f>AVERAGE('Step5_double-count石斑室内水泥池:Step5_double-count大黄网箱4'!B5)</f>
        <v>0</v>
      </c>
      <c r="B2" s="81">
        <f>AVERAGE('Step5_double-count石斑室内水泥池:Step5_double-count大黄网箱4'!C5)</f>
        <v>0</v>
      </c>
      <c r="C2" s="81">
        <f>AVERAGE('Step5_double-count石斑室内水泥池:Step5_double-count大黄网箱4'!D5)</f>
        <v>0</v>
      </c>
      <c r="D2" s="81">
        <f>AVERAGE('Step5_double-count石斑室内水泥池:Step5_double-count大黄网箱4'!E5)</f>
        <v>0</v>
      </c>
      <c r="E2" s="81">
        <f>AVERAGE('Step5_double-count石斑室内水泥池:Step5_double-count大黄网箱4'!F5)</f>
        <v>0</v>
      </c>
      <c r="F2" s="81">
        <f>AVERAGE('Step5_double-count石斑室内水泥池:Step5_double-count大黄网箱4'!G5)</f>
        <v>0</v>
      </c>
      <c r="G2" s="81">
        <f>AVERAGE('Step5_double-count石斑室内水泥池:Step5_double-count大黄网箱4'!H5)</f>
        <v>0</v>
      </c>
      <c r="H2" s="81">
        <f>AVERAGE('Step5_double-count石斑室内水泥池:Step5_double-count大黄网箱4'!I5)</f>
        <v>0</v>
      </c>
      <c r="I2" s="81">
        <f>AVERAGE('Step5_double-count石斑室内水泥池:Step5_double-count大黄网箱4'!J5)</f>
        <v>0</v>
      </c>
      <c r="J2" s="81">
        <f>AVERAGE('Step5_double-count石斑室内水泥池:Step5_double-count大黄网箱4'!K5)</f>
        <v>0</v>
      </c>
      <c r="K2" s="81">
        <f>AVERAGE('Step5_double-count石斑室内水泥池:Step5_double-count大黄网箱4'!L5)</f>
        <v>0</v>
      </c>
      <c r="L2" s="81">
        <f>AVERAGE('Step5_double-count石斑室内水泥池:Step5_double-count大黄网箱4'!M5)</f>
        <v>0</v>
      </c>
      <c r="M2" s="81">
        <f>AVERAGE('Step5_double-count石斑室内水泥池:Step5_double-count大黄网箱4'!N5)</f>
        <v>0</v>
      </c>
      <c r="N2" s="81">
        <f>AVERAGE('Step5_double-count石斑室内水泥池:Step5_double-count大黄网箱4'!O5)</f>
        <v>0</v>
      </c>
      <c r="O2" s="81">
        <f>AVERAGE('Step5_double-count石斑室内水泥池:Step5_double-count大黄网箱4'!P5)</f>
        <v>0</v>
      </c>
      <c r="P2" s="81">
        <f>AVERAGE('Step5_double-count石斑室内水泥池:Step5_double-count大黄网箱4'!Q5)</f>
        <v>0</v>
      </c>
      <c r="Q2" s="81">
        <f>AVERAGE('Step5_double-count石斑室内水泥池:Step5_double-count大黄网箱4'!R5)</f>
        <v>0</v>
      </c>
    </row>
    <row r="3" spans="1:17" x14ac:dyDescent="0.3">
      <c r="A3" s="81">
        <f>AVERAGE('Step5_double-count石斑室内水泥池:Step5_double-count大黄网箱4'!B6)</f>
        <v>0</v>
      </c>
      <c r="B3" s="81">
        <f>AVERAGE('Step5_double-count石斑室内水泥池:Step5_double-count大黄网箱4'!C6)</f>
        <v>0</v>
      </c>
      <c r="C3" s="81">
        <f>AVERAGE('Step5_double-count石斑室内水泥池:Step5_double-count大黄网箱4'!D6)</f>
        <v>0</v>
      </c>
      <c r="D3" s="81">
        <f>AVERAGE('Step5_double-count石斑室内水泥池:Step5_double-count大黄网箱4'!E6)</f>
        <v>0</v>
      </c>
      <c r="E3" s="81">
        <f>AVERAGE('Step5_double-count石斑室内水泥池:Step5_double-count大黄网箱4'!F6)</f>
        <v>0</v>
      </c>
      <c r="F3" s="81">
        <f>AVERAGE('Step5_double-count石斑室内水泥池:Step5_double-count大黄网箱4'!G6)</f>
        <v>0</v>
      </c>
      <c r="G3" s="81">
        <f>AVERAGE('Step5_double-count石斑室内水泥池:Step5_double-count大黄网箱4'!H6)</f>
        <v>0</v>
      </c>
      <c r="H3" s="81">
        <f>AVERAGE('Step5_double-count石斑室内水泥池:Step5_double-count大黄网箱4'!I6)</f>
        <v>0</v>
      </c>
      <c r="I3" s="81">
        <f>AVERAGE('Step5_double-count石斑室内水泥池:Step5_double-count大黄网箱4'!J6)</f>
        <v>0</v>
      </c>
      <c r="J3" s="81">
        <f>AVERAGE('Step5_double-count石斑室内水泥池:Step5_double-count大黄网箱4'!K6)</f>
        <v>0</v>
      </c>
      <c r="K3" s="81">
        <f>AVERAGE('Step5_double-count石斑室内水泥池:Step5_double-count大黄网箱4'!L6)</f>
        <v>0</v>
      </c>
      <c r="L3" s="81">
        <f>AVERAGE('Step5_double-count石斑室内水泥池:Step5_double-count大黄网箱4'!M6)</f>
        <v>0</v>
      </c>
      <c r="M3" s="81">
        <f>AVERAGE('Step5_double-count石斑室内水泥池:Step5_double-count大黄网箱4'!N6)</f>
        <v>0</v>
      </c>
      <c r="N3" s="81">
        <f>AVERAGE('Step5_double-count石斑室内水泥池:Step5_double-count大黄网箱4'!O6)</f>
        <v>0</v>
      </c>
      <c r="O3" s="81">
        <f>AVERAGE('Step5_double-count石斑室内水泥池:Step5_double-count大黄网箱4'!P6)</f>
        <v>0</v>
      </c>
      <c r="P3" s="81">
        <f>AVERAGE('Step5_double-count石斑室内水泥池:Step5_double-count大黄网箱4'!Q6)</f>
        <v>0</v>
      </c>
      <c r="Q3" s="81">
        <f>AVERAGE('Step5_double-count石斑室内水泥池:Step5_double-count大黄网箱4'!R6)</f>
        <v>0</v>
      </c>
    </row>
    <row r="4" spans="1:17" x14ac:dyDescent="0.3">
      <c r="A4" s="81">
        <f>AVERAGE('Step5_double-count石斑室内水泥池:Step5_double-count大黄网箱4'!B7)</f>
        <v>0</v>
      </c>
      <c r="B4" s="81">
        <f>AVERAGE('Step5_double-count石斑室内水泥池:Step5_double-count大黄网箱4'!C7)</f>
        <v>0</v>
      </c>
      <c r="C4" s="81">
        <f>AVERAGE('Step5_double-count石斑室内水泥池:Step5_double-count大黄网箱4'!D7)</f>
        <v>0</v>
      </c>
      <c r="D4" s="81">
        <f>AVERAGE('Step5_double-count石斑室内水泥池:Step5_double-count大黄网箱4'!E7)</f>
        <v>0</v>
      </c>
      <c r="E4" s="81">
        <f>AVERAGE('Step5_double-count石斑室内水泥池:Step5_double-count大黄网箱4'!F7)</f>
        <v>0</v>
      </c>
      <c r="F4" s="81">
        <f>AVERAGE('Step5_double-count石斑室内水泥池:Step5_double-count大黄网箱4'!G7)</f>
        <v>0</v>
      </c>
      <c r="G4" s="81">
        <f>AVERAGE('Step5_double-count石斑室内水泥池:Step5_double-count大黄网箱4'!H7)</f>
        <v>0</v>
      </c>
      <c r="H4" s="81">
        <f>AVERAGE('Step5_double-count石斑室内水泥池:Step5_double-count大黄网箱4'!I7)</f>
        <v>0</v>
      </c>
      <c r="I4" s="81">
        <f>AVERAGE('Step5_double-count石斑室内水泥池:Step5_double-count大黄网箱4'!J7)</f>
        <v>0</v>
      </c>
      <c r="J4" s="81">
        <f>AVERAGE('Step5_double-count石斑室内水泥池:Step5_double-count大黄网箱4'!K7)</f>
        <v>0</v>
      </c>
      <c r="K4" s="81">
        <f>AVERAGE('Step5_double-count石斑室内水泥池:Step5_double-count大黄网箱4'!L7)</f>
        <v>0</v>
      </c>
      <c r="L4" s="81">
        <f>AVERAGE('Step5_double-count石斑室内水泥池:Step5_double-count大黄网箱4'!M7)</f>
        <v>0</v>
      </c>
      <c r="M4" s="81">
        <f>AVERAGE('Step5_double-count石斑室内水泥池:Step5_double-count大黄网箱4'!N7)</f>
        <v>0</v>
      </c>
      <c r="N4" s="81">
        <f>AVERAGE('Step5_double-count石斑室内水泥池:Step5_double-count大黄网箱4'!O7)</f>
        <v>0</v>
      </c>
      <c r="O4" s="81">
        <f>AVERAGE('Step5_double-count石斑室内水泥池:Step5_double-count大黄网箱4'!P7)</f>
        <v>0</v>
      </c>
      <c r="P4" s="81">
        <f>AVERAGE('Step5_double-count石斑室内水泥池:Step5_double-count大黄网箱4'!Q7)</f>
        <v>0</v>
      </c>
      <c r="Q4" s="81">
        <f>AVERAGE('Step5_double-count石斑室内水泥池:Step5_double-count大黄网箱4'!R7)</f>
        <v>0</v>
      </c>
    </row>
    <row r="5" spans="1:17" x14ac:dyDescent="0.3">
      <c r="A5" s="81">
        <f>AVERAGE('Step5_double-count石斑室内水泥池:Step5_double-count大黄网箱4'!B8)</f>
        <v>0</v>
      </c>
      <c r="B5" s="81">
        <f>AVERAGE('Step5_double-count石斑室内水泥池:Step5_double-count大黄网箱4'!C8)</f>
        <v>0</v>
      </c>
      <c r="C5" s="81">
        <f>AVERAGE('Step5_double-count石斑室内水泥池:Step5_double-count大黄网箱4'!D8)</f>
        <v>0</v>
      </c>
      <c r="D5" s="81">
        <f>AVERAGE('Step5_double-count石斑室内水泥池:Step5_double-count大黄网箱4'!E8)</f>
        <v>0</v>
      </c>
      <c r="E5" s="81">
        <f>AVERAGE('Step5_double-count石斑室内水泥池:Step5_double-count大黄网箱4'!F8)</f>
        <v>0</v>
      </c>
      <c r="F5" s="81">
        <f>AVERAGE('Step5_double-count石斑室内水泥池:Step5_double-count大黄网箱4'!G8)</f>
        <v>0</v>
      </c>
      <c r="G5" s="81">
        <f>AVERAGE('Step5_double-count石斑室内水泥池:Step5_double-count大黄网箱4'!H8)</f>
        <v>0</v>
      </c>
      <c r="H5" s="81">
        <f>AVERAGE('Step5_double-count石斑室内水泥池:Step5_double-count大黄网箱4'!I8)</f>
        <v>0</v>
      </c>
      <c r="I5" s="81">
        <f>AVERAGE('Step5_double-count石斑室内水泥池:Step5_double-count大黄网箱4'!J8)</f>
        <v>0</v>
      </c>
      <c r="J5" s="81">
        <f>AVERAGE('Step5_double-count石斑室内水泥池:Step5_double-count大黄网箱4'!K8)</f>
        <v>0</v>
      </c>
      <c r="K5" s="81">
        <f>AVERAGE('Step5_double-count石斑室内水泥池:Step5_double-count大黄网箱4'!L8)</f>
        <v>0</v>
      </c>
      <c r="L5" s="81">
        <f>AVERAGE('Step5_double-count石斑室内水泥池:Step5_double-count大黄网箱4'!M8)</f>
        <v>0</v>
      </c>
      <c r="M5" s="81">
        <f>AVERAGE('Step5_double-count石斑室内水泥池:Step5_double-count大黄网箱4'!N8)</f>
        <v>0</v>
      </c>
      <c r="N5" s="81">
        <f>AVERAGE('Step5_double-count石斑室内水泥池:Step5_double-count大黄网箱4'!O8)</f>
        <v>0</v>
      </c>
      <c r="O5" s="81">
        <f>AVERAGE('Step5_double-count石斑室内水泥池:Step5_double-count大黄网箱4'!P8)</f>
        <v>0</v>
      </c>
      <c r="P5" s="81">
        <f>AVERAGE('Step5_double-count石斑室内水泥池:Step5_double-count大黄网箱4'!Q8)</f>
        <v>0</v>
      </c>
      <c r="Q5" s="81">
        <f>AVERAGE('Step5_double-count石斑室内水泥池:Step5_double-count大黄网箱4'!R8)</f>
        <v>0</v>
      </c>
    </row>
    <row r="6" spans="1:17" x14ac:dyDescent="0.3">
      <c r="A6" s="81">
        <f>AVERAGE('Step5_double-count石斑室内水泥池:Step5_double-count大黄网箱4'!B9)</f>
        <v>0</v>
      </c>
      <c r="B6" s="81">
        <f>AVERAGE('Step5_double-count石斑室内水泥池:Step5_double-count大黄网箱4'!C9)</f>
        <v>0</v>
      </c>
      <c r="C6" s="81">
        <f>AVERAGE('Step5_double-count石斑室内水泥池:Step5_double-count大黄网箱4'!D9)</f>
        <v>0</v>
      </c>
      <c r="D6" s="81">
        <f>AVERAGE('Step5_double-count石斑室内水泥池:Step5_double-count大黄网箱4'!E9)</f>
        <v>0</v>
      </c>
      <c r="E6" s="81">
        <f>AVERAGE('Step5_double-count石斑室内水泥池:Step5_double-count大黄网箱4'!F9)</f>
        <v>0</v>
      </c>
      <c r="F6" s="81">
        <f>AVERAGE('Step5_double-count石斑室内水泥池:Step5_double-count大黄网箱4'!G9)</f>
        <v>0</v>
      </c>
      <c r="G6" s="81">
        <f>AVERAGE('Step5_double-count石斑室内水泥池:Step5_double-count大黄网箱4'!H9)</f>
        <v>0</v>
      </c>
      <c r="H6" s="81">
        <f>AVERAGE('Step5_double-count石斑室内水泥池:Step5_double-count大黄网箱4'!I9)</f>
        <v>0</v>
      </c>
      <c r="I6" s="81">
        <f>AVERAGE('Step5_double-count石斑室内水泥池:Step5_double-count大黄网箱4'!J9)</f>
        <v>0</v>
      </c>
      <c r="J6" s="81">
        <f>AVERAGE('Step5_double-count石斑室内水泥池:Step5_double-count大黄网箱4'!K9)</f>
        <v>0</v>
      </c>
      <c r="K6" s="81">
        <f>AVERAGE('Step5_double-count石斑室内水泥池:Step5_double-count大黄网箱4'!L9)</f>
        <v>0</v>
      </c>
      <c r="L6" s="81">
        <f>AVERAGE('Step5_double-count石斑室内水泥池:Step5_double-count大黄网箱4'!M9)</f>
        <v>0</v>
      </c>
      <c r="M6" s="81">
        <f>AVERAGE('Step5_double-count石斑室内水泥池:Step5_double-count大黄网箱4'!N9)</f>
        <v>0</v>
      </c>
      <c r="N6" s="81">
        <f>AVERAGE('Step5_double-count石斑室内水泥池:Step5_double-count大黄网箱4'!O9)</f>
        <v>0</v>
      </c>
      <c r="O6" s="81">
        <f>AVERAGE('Step5_double-count石斑室内水泥池:Step5_double-count大黄网箱4'!P9)</f>
        <v>0</v>
      </c>
      <c r="P6" s="81">
        <f>AVERAGE('Step5_double-count石斑室内水泥池:Step5_double-count大黄网箱4'!Q9)</f>
        <v>0</v>
      </c>
      <c r="Q6" s="81">
        <f>AVERAGE('Step5_double-count石斑室内水泥池:Step5_double-count大黄网箱4'!R9)</f>
        <v>0</v>
      </c>
    </row>
    <row r="7" spans="1:17" x14ac:dyDescent="0.3">
      <c r="A7" s="81">
        <f>AVERAGE('Step5_double-count石斑室内水泥池:Step5_double-count大黄网箱4'!B10)</f>
        <v>0</v>
      </c>
      <c r="B7" s="81">
        <f>AVERAGE('Step5_double-count石斑室内水泥池:Step5_double-count大黄网箱4'!C10)</f>
        <v>0</v>
      </c>
      <c r="C7" s="81">
        <f>AVERAGE('Step5_double-count石斑室内水泥池:Step5_double-count大黄网箱4'!D10)</f>
        <v>0</v>
      </c>
      <c r="D7" s="81">
        <f>AVERAGE('Step5_double-count石斑室内水泥池:Step5_double-count大黄网箱4'!E10)</f>
        <v>0</v>
      </c>
      <c r="E7" s="81">
        <f>AVERAGE('Step5_double-count石斑室内水泥池:Step5_double-count大黄网箱4'!F10)</f>
        <v>0</v>
      </c>
      <c r="F7" s="81">
        <f>AVERAGE('Step5_double-count石斑室内水泥池:Step5_double-count大黄网箱4'!G10)</f>
        <v>0</v>
      </c>
      <c r="G7" s="81">
        <f>AVERAGE('Step5_double-count石斑室内水泥池:Step5_double-count大黄网箱4'!H10)</f>
        <v>0</v>
      </c>
      <c r="H7" s="81">
        <f>AVERAGE('Step5_double-count石斑室内水泥池:Step5_double-count大黄网箱4'!I10)</f>
        <v>0</v>
      </c>
      <c r="I7" s="81">
        <f>AVERAGE('Step5_double-count石斑室内水泥池:Step5_double-count大黄网箱4'!J10)</f>
        <v>0</v>
      </c>
      <c r="J7" s="81">
        <f>AVERAGE('Step5_double-count石斑室内水泥池:Step5_double-count大黄网箱4'!K10)</f>
        <v>0</v>
      </c>
      <c r="K7" s="81">
        <f>AVERAGE('Step5_double-count石斑室内水泥池:Step5_double-count大黄网箱4'!L10)</f>
        <v>0</v>
      </c>
      <c r="L7" s="81">
        <f>AVERAGE('Step5_double-count石斑室内水泥池:Step5_double-count大黄网箱4'!M10)</f>
        <v>0</v>
      </c>
      <c r="M7" s="81">
        <f>AVERAGE('Step5_double-count石斑室内水泥池:Step5_double-count大黄网箱4'!N10)</f>
        <v>0</v>
      </c>
      <c r="N7" s="81">
        <f>AVERAGE('Step5_double-count石斑室内水泥池:Step5_double-count大黄网箱4'!O10)</f>
        <v>0</v>
      </c>
      <c r="O7" s="81">
        <f>AVERAGE('Step5_double-count石斑室内水泥池:Step5_double-count大黄网箱4'!P10)</f>
        <v>0</v>
      </c>
      <c r="P7" s="81">
        <f>AVERAGE('Step5_double-count石斑室内水泥池:Step5_double-count大黄网箱4'!Q10)</f>
        <v>0</v>
      </c>
      <c r="Q7" s="81">
        <f>AVERAGE('Step5_double-count石斑室内水泥池:Step5_double-count大黄网箱4'!R10)</f>
        <v>0</v>
      </c>
    </row>
    <row r="8" spans="1:17" x14ac:dyDescent="0.3">
      <c r="A8" s="81">
        <f>AVERAGE('Step5_double-count石斑室内水泥池:Step5_double-count大黄网箱4'!B11)</f>
        <v>0</v>
      </c>
      <c r="B8" s="81">
        <f>AVERAGE('Step5_double-count石斑室内水泥池:Step5_double-count大黄网箱4'!C11)</f>
        <v>0</v>
      </c>
      <c r="C8" s="81">
        <f>AVERAGE('Step5_double-count石斑室内水泥池:Step5_double-count大黄网箱4'!D11)</f>
        <v>0</v>
      </c>
      <c r="D8" s="81">
        <f>AVERAGE('Step5_double-count石斑室内水泥池:Step5_double-count大黄网箱4'!E11)</f>
        <v>0</v>
      </c>
      <c r="E8" s="81">
        <f>AVERAGE('Step5_double-count石斑室内水泥池:Step5_double-count大黄网箱4'!F11)</f>
        <v>0</v>
      </c>
      <c r="F8" s="81">
        <f>AVERAGE('Step5_double-count石斑室内水泥池:Step5_double-count大黄网箱4'!G11)</f>
        <v>0</v>
      </c>
      <c r="G8" s="81">
        <f>AVERAGE('Step5_double-count石斑室内水泥池:Step5_double-count大黄网箱4'!H11)</f>
        <v>0</v>
      </c>
      <c r="H8" s="81">
        <f>AVERAGE('Step5_double-count石斑室内水泥池:Step5_double-count大黄网箱4'!I11)</f>
        <v>0</v>
      </c>
      <c r="I8" s="81">
        <f>AVERAGE('Step5_double-count石斑室内水泥池:Step5_double-count大黄网箱4'!J11)</f>
        <v>0</v>
      </c>
      <c r="J8" s="81">
        <f>AVERAGE('Step5_double-count石斑室内水泥池:Step5_double-count大黄网箱4'!K11)</f>
        <v>0</v>
      </c>
      <c r="K8" s="81">
        <f>AVERAGE('Step5_double-count石斑室内水泥池:Step5_double-count大黄网箱4'!L11)</f>
        <v>0</v>
      </c>
      <c r="L8" s="81">
        <f>AVERAGE('Step5_double-count石斑室内水泥池:Step5_double-count大黄网箱4'!M11)</f>
        <v>0</v>
      </c>
      <c r="M8" s="81">
        <f>AVERAGE('Step5_double-count石斑室内水泥池:Step5_double-count大黄网箱4'!N11)</f>
        <v>0</v>
      </c>
      <c r="N8" s="81">
        <f>AVERAGE('Step5_double-count石斑室内水泥池:Step5_double-count大黄网箱4'!O11)</f>
        <v>0</v>
      </c>
      <c r="O8" s="81">
        <f>AVERAGE('Step5_double-count石斑室内水泥池:Step5_double-count大黄网箱4'!P11)</f>
        <v>0</v>
      </c>
      <c r="P8" s="81">
        <f>AVERAGE('Step5_double-count石斑室内水泥池:Step5_double-count大黄网箱4'!Q11)</f>
        <v>0</v>
      </c>
      <c r="Q8" s="81">
        <f>AVERAGE('Step5_double-count石斑室内水泥池:Step5_double-count大黄网箱4'!R11)</f>
        <v>0</v>
      </c>
    </row>
    <row r="9" spans="1:17" x14ac:dyDescent="0.3">
      <c r="A9" s="81">
        <f>AVERAGE('Step5_double-count石斑室内水泥池:Step5_double-count大黄网箱4'!B12)</f>
        <v>0</v>
      </c>
      <c r="B9" s="81">
        <f>AVERAGE('Step5_double-count石斑室内水泥池:Step5_double-count大黄网箱4'!C12)</f>
        <v>0</v>
      </c>
      <c r="C9" s="81">
        <f>AVERAGE('Step5_double-count石斑室内水泥池:Step5_double-count大黄网箱4'!D12)</f>
        <v>24.134329901212435</v>
      </c>
      <c r="D9" s="81">
        <f>AVERAGE('Step5_double-count石斑室内水泥池:Step5_double-count大黄网箱4'!E12)</f>
        <v>0</v>
      </c>
      <c r="E9" s="81">
        <f>AVERAGE('Step5_double-count石斑室内水泥池:Step5_double-count大黄网箱4'!F12)</f>
        <v>0</v>
      </c>
      <c r="F9" s="81">
        <f>AVERAGE('Step5_double-count石斑室内水泥池:Step5_double-count大黄网箱4'!G12)</f>
        <v>0</v>
      </c>
      <c r="G9" s="81">
        <f>AVERAGE('Step5_double-count石斑室内水泥池:Step5_double-count大黄网箱4'!H12)</f>
        <v>9.1296703141826065E-3</v>
      </c>
      <c r="H9" s="81">
        <f>AVERAGE('Step5_double-count石斑室内水泥池:Step5_double-count大黄网箱4'!I12)</f>
        <v>0</v>
      </c>
      <c r="I9" s="81">
        <f>AVERAGE('Step5_double-count石斑室内水泥池:Step5_double-count大黄网箱4'!J12)</f>
        <v>0</v>
      </c>
      <c r="J9" s="81">
        <f>AVERAGE('Step5_double-count石斑室内水泥池:Step5_double-count大黄网箱4'!K12)</f>
        <v>0</v>
      </c>
      <c r="K9" s="81">
        <f>AVERAGE('Step5_double-count石斑室内水泥池:Step5_double-count大黄网箱4'!L12)</f>
        <v>0</v>
      </c>
      <c r="L9" s="81">
        <f>AVERAGE('Step5_double-count石斑室内水泥池:Step5_double-count大黄网箱4'!M12)</f>
        <v>0</v>
      </c>
      <c r="M9" s="81">
        <f>AVERAGE('Step5_double-count石斑室内水泥池:Step5_double-count大黄网箱4'!N12)</f>
        <v>0</v>
      </c>
      <c r="N9" s="81">
        <f>AVERAGE('Step5_double-count石斑室内水泥池:Step5_double-count大黄网箱4'!O12)</f>
        <v>0</v>
      </c>
      <c r="O9" s="81">
        <f>AVERAGE('Step5_double-count石斑室内水泥池:Step5_double-count大黄网箱4'!P12)</f>
        <v>0</v>
      </c>
      <c r="P9" s="81">
        <f>AVERAGE('Step5_double-count石斑室内水泥池:Step5_double-count大黄网箱4'!Q12)</f>
        <v>0</v>
      </c>
      <c r="Q9" s="81">
        <f>AVERAGE('Step5_double-count石斑室内水泥池:Step5_double-count大黄网箱4'!R12)</f>
        <v>658.3896861189379</v>
      </c>
    </row>
    <row r="10" spans="1:17" x14ac:dyDescent="0.3">
      <c r="A10" s="81">
        <f>AVERAGE('Step5_double-count石斑室内水泥池:Step5_double-count大黄网箱4'!B13)</f>
        <v>0</v>
      </c>
      <c r="B10" s="81">
        <f>AVERAGE('Step5_double-count石斑室内水泥池:Step5_double-count大黄网箱4'!C13)</f>
        <v>0</v>
      </c>
      <c r="C10" s="81">
        <f>AVERAGE('Step5_double-count石斑室内水泥池:Step5_double-count大黄网箱4'!D13)</f>
        <v>0</v>
      </c>
      <c r="D10" s="81">
        <f>AVERAGE('Step5_double-count石斑室内水泥池:Step5_double-count大黄网箱4'!E13)</f>
        <v>0</v>
      </c>
      <c r="E10" s="81">
        <f>AVERAGE('Step5_double-count石斑室内水泥池:Step5_double-count大黄网箱4'!F13)</f>
        <v>0</v>
      </c>
      <c r="F10" s="81">
        <f>AVERAGE('Step5_double-count石斑室内水泥池:Step5_double-count大黄网箱4'!G13)</f>
        <v>0</v>
      </c>
      <c r="G10" s="81">
        <f>AVERAGE('Step5_double-count石斑室内水泥池:Step5_double-count大黄网箱4'!H13)</f>
        <v>0</v>
      </c>
      <c r="H10" s="81">
        <f>AVERAGE('Step5_double-count石斑室内水泥池:Step5_double-count大黄网箱4'!I13)</f>
        <v>0</v>
      </c>
      <c r="I10" s="81">
        <f>AVERAGE('Step5_double-count石斑室内水泥池:Step5_double-count大黄网箱4'!J13)</f>
        <v>0</v>
      </c>
      <c r="J10" s="81">
        <f>AVERAGE('Step5_double-count石斑室内水泥池:Step5_double-count大黄网箱4'!K13)</f>
        <v>0</v>
      </c>
      <c r="K10" s="81">
        <f>AVERAGE('Step5_double-count石斑室内水泥池:Step5_double-count大黄网箱4'!L13)</f>
        <v>0</v>
      </c>
      <c r="L10" s="81">
        <f>AVERAGE('Step5_double-count石斑室内水泥池:Step5_double-count大黄网箱4'!M13)</f>
        <v>0</v>
      </c>
      <c r="M10" s="81">
        <f>AVERAGE('Step5_double-count石斑室内水泥池:Step5_double-count大黄网箱4'!N13)</f>
        <v>0</v>
      </c>
      <c r="N10" s="81">
        <f>AVERAGE('Step5_double-count石斑室内水泥池:Step5_double-count大黄网箱4'!O13)</f>
        <v>0</v>
      </c>
      <c r="O10" s="81">
        <f>AVERAGE('Step5_double-count石斑室内水泥池:Step5_double-count大黄网箱4'!P13)</f>
        <v>0</v>
      </c>
      <c r="P10" s="81">
        <f>AVERAGE('Step5_double-count石斑室内水泥池:Step5_double-count大黄网箱4'!Q13)</f>
        <v>0</v>
      </c>
      <c r="Q10" s="81">
        <f>AVERAGE('Step5_double-count石斑室内水泥池:Step5_double-count大黄网箱4'!R13)</f>
        <v>0</v>
      </c>
    </row>
    <row r="11" spans="1:17" x14ac:dyDescent="0.3">
      <c r="A11" s="81">
        <f>AVERAGE('Step5_double-count石斑室内水泥池:Step5_double-count大黄网箱4'!B14)</f>
        <v>0</v>
      </c>
      <c r="B11" s="81">
        <f>AVERAGE('Step5_double-count石斑室内水泥池:Step5_double-count大黄网箱4'!C14)</f>
        <v>0</v>
      </c>
      <c r="C11" s="81">
        <f>AVERAGE('Step5_double-count石斑室内水泥池:Step5_double-count大黄网箱4'!D14)</f>
        <v>0</v>
      </c>
      <c r="D11" s="81">
        <f>AVERAGE('Step5_double-count石斑室内水泥池:Step5_double-count大黄网箱4'!E14)</f>
        <v>0</v>
      </c>
      <c r="E11" s="81">
        <f>AVERAGE('Step5_double-count石斑室内水泥池:Step5_double-count大黄网箱4'!F14)</f>
        <v>0</v>
      </c>
      <c r="F11" s="81">
        <f>AVERAGE('Step5_double-count石斑室内水泥池:Step5_double-count大黄网箱4'!G14)</f>
        <v>0</v>
      </c>
      <c r="G11" s="81">
        <f>AVERAGE('Step5_double-count石斑室内水泥池:Step5_double-count大黄网箱4'!H14)</f>
        <v>0</v>
      </c>
      <c r="H11" s="81">
        <f>AVERAGE('Step5_double-count石斑室内水泥池:Step5_double-count大黄网箱4'!I14)</f>
        <v>0</v>
      </c>
      <c r="I11" s="81">
        <f>AVERAGE('Step5_double-count石斑室内水泥池:Step5_double-count大黄网箱4'!J14)</f>
        <v>0</v>
      </c>
      <c r="J11" s="81">
        <f>AVERAGE('Step5_double-count石斑室内水泥池:Step5_double-count大黄网箱4'!K14)</f>
        <v>0</v>
      </c>
      <c r="K11" s="81">
        <f>AVERAGE('Step5_double-count石斑室内水泥池:Step5_double-count大黄网箱4'!L14)</f>
        <v>0</v>
      </c>
      <c r="L11" s="81">
        <f>AVERAGE('Step5_double-count石斑室内水泥池:Step5_double-count大黄网箱4'!M14)</f>
        <v>0</v>
      </c>
      <c r="M11" s="81">
        <f>AVERAGE('Step5_double-count石斑室内水泥池:Step5_double-count大黄网箱4'!N14)</f>
        <v>0</v>
      </c>
      <c r="N11" s="81">
        <f>AVERAGE('Step5_double-count石斑室内水泥池:Step5_double-count大黄网箱4'!O14)</f>
        <v>0</v>
      </c>
      <c r="O11" s="81">
        <f>AVERAGE('Step5_double-count石斑室内水泥池:Step5_double-count大黄网箱4'!P14)</f>
        <v>0</v>
      </c>
      <c r="P11" s="81">
        <f>AVERAGE('Step5_double-count石斑室内水泥池:Step5_double-count大黄网箱4'!Q14)</f>
        <v>0</v>
      </c>
      <c r="Q11" s="81">
        <f>AVERAGE('Step5_double-count石斑室内水泥池:Step5_double-count大黄网箱4'!R14)</f>
        <v>0</v>
      </c>
    </row>
    <row r="12" spans="1:17" x14ac:dyDescent="0.3">
      <c r="A12" s="81">
        <f>AVERAGE('Step5_double-count石斑室内水泥池:Step5_double-count大黄网箱4'!B15)</f>
        <v>0</v>
      </c>
      <c r="B12" s="81">
        <f>AVERAGE('Step5_double-count石斑室内水泥池:Step5_double-count大黄网箱4'!C15)</f>
        <v>0</v>
      </c>
      <c r="C12" s="81">
        <f>AVERAGE('Step5_double-count石斑室内水泥池:Step5_double-count大黄网箱4'!D15)</f>
        <v>0</v>
      </c>
      <c r="D12" s="81">
        <f>AVERAGE('Step5_double-count石斑室内水泥池:Step5_double-count大黄网箱4'!E15)</f>
        <v>0</v>
      </c>
      <c r="E12" s="81">
        <f>AVERAGE('Step5_double-count石斑室内水泥池:Step5_double-count大黄网箱4'!F15)</f>
        <v>0</v>
      </c>
      <c r="F12" s="81">
        <f>AVERAGE('Step5_double-count石斑室内水泥池:Step5_double-count大黄网箱4'!G15)</f>
        <v>0</v>
      </c>
      <c r="G12" s="81">
        <f>AVERAGE('Step5_double-count石斑室内水泥池:Step5_double-count大黄网箱4'!H15)</f>
        <v>0</v>
      </c>
      <c r="H12" s="81">
        <f>AVERAGE('Step5_double-count石斑室内水泥池:Step5_double-count大黄网箱4'!I15)</f>
        <v>0</v>
      </c>
      <c r="I12" s="81">
        <f>AVERAGE('Step5_double-count石斑室内水泥池:Step5_double-count大黄网箱4'!J15)</f>
        <v>0</v>
      </c>
      <c r="J12" s="81">
        <f>AVERAGE('Step5_double-count石斑室内水泥池:Step5_double-count大黄网箱4'!K15)</f>
        <v>0</v>
      </c>
      <c r="K12" s="81">
        <f>AVERAGE('Step5_double-count石斑室内水泥池:Step5_double-count大黄网箱4'!L15)</f>
        <v>0</v>
      </c>
      <c r="L12" s="81">
        <f>AVERAGE('Step5_double-count石斑室内水泥池:Step5_double-count大黄网箱4'!M15)</f>
        <v>0</v>
      </c>
      <c r="M12" s="81">
        <f>AVERAGE('Step5_double-count石斑室内水泥池:Step5_double-count大黄网箱4'!N15)</f>
        <v>0</v>
      </c>
      <c r="N12" s="81">
        <f>AVERAGE('Step5_double-count石斑室内水泥池:Step5_double-count大黄网箱4'!O15)</f>
        <v>0</v>
      </c>
      <c r="O12" s="81">
        <f>AVERAGE('Step5_double-count石斑室内水泥池:Step5_double-count大黄网箱4'!P15)</f>
        <v>0</v>
      </c>
      <c r="P12" s="81">
        <f>AVERAGE('Step5_double-count石斑室内水泥池:Step5_double-count大黄网箱4'!Q15)</f>
        <v>0</v>
      </c>
      <c r="Q12" s="81">
        <f>AVERAGE('Step5_double-count石斑室内水泥池:Step5_double-count大黄网箱4'!R15)</f>
        <v>0</v>
      </c>
    </row>
    <row r="13" spans="1:17" x14ac:dyDescent="0.3">
      <c r="A13" s="81">
        <f>AVERAGE('Step5_double-count石斑室内水泥池:Step5_double-count大黄网箱4'!B16)</f>
        <v>0</v>
      </c>
      <c r="B13" s="81">
        <f>AVERAGE('Step5_double-count石斑室内水泥池:Step5_double-count大黄网箱4'!C16)</f>
        <v>0</v>
      </c>
      <c r="C13" s="81">
        <f>AVERAGE('Step5_double-count石斑室内水泥池:Step5_double-count大黄网箱4'!D16)</f>
        <v>0</v>
      </c>
      <c r="D13" s="81">
        <f>AVERAGE('Step5_double-count石斑室内水泥池:Step5_double-count大黄网箱4'!E16)</f>
        <v>0</v>
      </c>
      <c r="E13" s="81">
        <f>AVERAGE('Step5_double-count石斑室内水泥池:Step5_double-count大黄网箱4'!F16)</f>
        <v>0</v>
      </c>
      <c r="F13" s="81">
        <f>AVERAGE('Step5_double-count石斑室内水泥池:Step5_double-count大黄网箱4'!G16)</f>
        <v>0</v>
      </c>
      <c r="G13" s="81">
        <f>AVERAGE('Step5_double-count石斑室内水泥池:Step5_double-count大黄网箱4'!H16)</f>
        <v>0</v>
      </c>
      <c r="H13" s="81">
        <f>AVERAGE('Step5_double-count石斑室内水泥池:Step5_double-count大黄网箱4'!I16)</f>
        <v>0</v>
      </c>
      <c r="I13" s="81">
        <f>AVERAGE('Step5_double-count石斑室内水泥池:Step5_double-count大黄网箱4'!J16)</f>
        <v>0</v>
      </c>
      <c r="J13" s="81">
        <f>AVERAGE('Step5_double-count石斑室内水泥池:Step5_double-count大黄网箱4'!K16)</f>
        <v>0</v>
      </c>
      <c r="K13" s="81">
        <f>AVERAGE('Step5_double-count石斑室内水泥池:Step5_double-count大黄网箱4'!L16)</f>
        <v>0</v>
      </c>
      <c r="L13" s="81">
        <f>AVERAGE('Step5_double-count石斑室内水泥池:Step5_double-count大黄网箱4'!M16)</f>
        <v>0</v>
      </c>
      <c r="M13" s="81">
        <f>AVERAGE('Step5_double-count石斑室内水泥池:Step5_double-count大黄网箱4'!N16)</f>
        <v>0</v>
      </c>
      <c r="N13" s="81">
        <f>AVERAGE('Step5_double-count石斑室内水泥池:Step5_double-count大黄网箱4'!O16)</f>
        <v>0</v>
      </c>
      <c r="O13" s="81">
        <f>AVERAGE('Step5_double-count石斑室内水泥池:Step5_double-count大黄网箱4'!P16)</f>
        <v>0</v>
      </c>
      <c r="P13" s="81">
        <f>AVERAGE('Step5_double-count石斑室内水泥池:Step5_double-count大黄网箱4'!Q16)</f>
        <v>0</v>
      </c>
      <c r="Q13" s="81">
        <f>AVERAGE('Step5_double-count石斑室内水泥池:Step5_double-count大黄网箱4'!R16)</f>
        <v>0</v>
      </c>
    </row>
    <row r="14" spans="1:17" x14ac:dyDescent="0.3">
      <c r="A14" s="81">
        <f>AVERAGE('Step5_double-count石斑室内水泥池:Step5_double-count大黄网箱4'!B17)</f>
        <v>0</v>
      </c>
      <c r="B14" s="81">
        <f>AVERAGE('Step5_double-count石斑室内水泥池:Step5_double-count大黄网箱4'!C17)</f>
        <v>0</v>
      </c>
      <c r="C14" s="81">
        <f>AVERAGE('Step5_double-count石斑室内水泥池:Step5_double-count大黄网箱4'!D17)</f>
        <v>0</v>
      </c>
      <c r="D14" s="81">
        <f>AVERAGE('Step5_double-count石斑室内水泥池:Step5_double-count大黄网箱4'!E17)</f>
        <v>0</v>
      </c>
      <c r="E14" s="81">
        <f>AVERAGE('Step5_double-count石斑室内水泥池:Step5_double-count大黄网箱4'!F17)</f>
        <v>0</v>
      </c>
      <c r="F14" s="81">
        <f>AVERAGE('Step5_double-count石斑室内水泥池:Step5_double-count大黄网箱4'!G17)</f>
        <v>0</v>
      </c>
      <c r="G14" s="81">
        <f>AVERAGE('Step5_double-count石斑室内水泥池:Step5_double-count大黄网箱4'!H17)</f>
        <v>0</v>
      </c>
      <c r="H14" s="81">
        <f>AVERAGE('Step5_double-count石斑室内水泥池:Step5_double-count大黄网箱4'!I17)</f>
        <v>0</v>
      </c>
      <c r="I14" s="81">
        <f>AVERAGE('Step5_double-count石斑室内水泥池:Step5_double-count大黄网箱4'!J17)</f>
        <v>0</v>
      </c>
      <c r="J14" s="81">
        <f>AVERAGE('Step5_double-count石斑室内水泥池:Step5_double-count大黄网箱4'!K17)</f>
        <v>0</v>
      </c>
      <c r="K14" s="81">
        <f>AVERAGE('Step5_double-count石斑室内水泥池:Step5_double-count大黄网箱4'!L17)</f>
        <v>0</v>
      </c>
      <c r="L14" s="81">
        <f>AVERAGE('Step5_double-count石斑室内水泥池:Step5_double-count大黄网箱4'!M17)</f>
        <v>0</v>
      </c>
      <c r="M14" s="81">
        <f>AVERAGE('Step5_double-count石斑室内水泥池:Step5_double-count大黄网箱4'!N17)</f>
        <v>0</v>
      </c>
      <c r="N14" s="81">
        <f>AVERAGE('Step5_double-count石斑室内水泥池:Step5_double-count大黄网箱4'!O17)</f>
        <v>0</v>
      </c>
      <c r="O14" s="81">
        <f>AVERAGE('Step5_double-count石斑室内水泥池:Step5_double-count大黄网箱4'!P17)</f>
        <v>0</v>
      </c>
      <c r="P14" s="81">
        <f>AVERAGE('Step5_double-count石斑室内水泥池:Step5_double-count大黄网箱4'!Q17)</f>
        <v>0</v>
      </c>
      <c r="Q14" s="81">
        <f>AVERAGE('Step5_double-count石斑室内水泥池:Step5_double-count大黄网箱4'!R17)</f>
        <v>0</v>
      </c>
    </row>
    <row r="15" spans="1:17" x14ac:dyDescent="0.3">
      <c r="A15" s="81">
        <f>AVERAGE('Step5_double-count石斑室内水泥池:Step5_double-count大黄网箱4'!B18)</f>
        <v>0</v>
      </c>
      <c r="B15" s="81">
        <f>AVERAGE('Step5_double-count石斑室内水泥池:Step5_double-count大黄网箱4'!C18)</f>
        <v>0</v>
      </c>
      <c r="C15" s="81">
        <f>AVERAGE('Step5_double-count石斑室内水泥池:Step5_double-count大黄网箱4'!D18)</f>
        <v>0</v>
      </c>
      <c r="D15" s="81">
        <f>AVERAGE('Step5_double-count石斑室内水泥池:Step5_double-count大黄网箱4'!E18)</f>
        <v>0</v>
      </c>
      <c r="E15" s="81">
        <f>AVERAGE('Step5_double-count石斑室内水泥池:Step5_double-count大黄网箱4'!F18)</f>
        <v>0</v>
      </c>
      <c r="F15" s="81">
        <f>AVERAGE('Step5_double-count石斑室内水泥池:Step5_double-count大黄网箱4'!G18)</f>
        <v>0</v>
      </c>
      <c r="G15" s="81">
        <f>AVERAGE('Step5_double-count石斑室内水泥池:Step5_double-count大黄网箱4'!H18)</f>
        <v>0</v>
      </c>
      <c r="H15" s="81">
        <f>AVERAGE('Step5_double-count石斑室内水泥池:Step5_double-count大黄网箱4'!I18)</f>
        <v>0</v>
      </c>
      <c r="I15" s="81">
        <f>AVERAGE('Step5_double-count石斑室内水泥池:Step5_double-count大黄网箱4'!J18)</f>
        <v>0</v>
      </c>
      <c r="J15" s="81">
        <f>AVERAGE('Step5_double-count石斑室内水泥池:Step5_double-count大黄网箱4'!K18)</f>
        <v>0</v>
      </c>
      <c r="K15" s="81">
        <f>AVERAGE('Step5_double-count石斑室内水泥池:Step5_double-count大黄网箱4'!L18)</f>
        <v>0</v>
      </c>
      <c r="L15" s="81">
        <f>AVERAGE('Step5_double-count石斑室内水泥池:Step5_double-count大黄网箱4'!M18)</f>
        <v>0</v>
      </c>
      <c r="M15" s="81">
        <f>AVERAGE('Step5_double-count石斑室内水泥池:Step5_double-count大黄网箱4'!N18)</f>
        <v>0</v>
      </c>
      <c r="N15" s="81">
        <f>AVERAGE('Step5_double-count石斑室内水泥池:Step5_double-count大黄网箱4'!O18)</f>
        <v>0</v>
      </c>
      <c r="O15" s="81">
        <f>AVERAGE('Step5_double-count石斑室内水泥池:Step5_double-count大黄网箱4'!P18)</f>
        <v>0</v>
      </c>
      <c r="P15" s="81">
        <f>AVERAGE('Step5_double-count石斑室内水泥池:Step5_double-count大黄网箱4'!Q18)</f>
        <v>0</v>
      </c>
      <c r="Q15" s="81">
        <f>AVERAGE('Step5_double-count石斑室内水泥池:Step5_double-count大黄网箱4'!R18)</f>
        <v>0</v>
      </c>
    </row>
    <row r="16" spans="1:17" x14ac:dyDescent="0.3">
      <c r="A16" s="81">
        <f>AVERAGE('Step5_double-count石斑室内水泥池:Step5_double-count大黄网箱4'!B19)</f>
        <v>0</v>
      </c>
      <c r="B16" s="81">
        <f>AVERAGE('Step5_double-count石斑室内水泥池:Step5_double-count大黄网箱4'!C19)</f>
        <v>0</v>
      </c>
      <c r="C16" s="81">
        <f>AVERAGE('Step5_double-count石斑室内水泥池:Step5_double-count大黄网箱4'!D19)</f>
        <v>0</v>
      </c>
      <c r="D16" s="81">
        <f>AVERAGE('Step5_double-count石斑室内水泥池:Step5_double-count大黄网箱4'!E19)</f>
        <v>0</v>
      </c>
      <c r="E16" s="81">
        <f>AVERAGE('Step5_double-count石斑室内水泥池:Step5_double-count大黄网箱4'!F19)</f>
        <v>0</v>
      </c>
      <c r="F16" s="81">
        <f>AVERAGE('Step5_double-count石斑室内水泥池:Step5_double-count大黄网箱4'!G19)</f>
        <v>0</v>
      </c>
      <c r="G16" s="81">
        <f>AVERAGE('Step5_double-count石斑室内水泥池:Step5_double-count大黄网箱4'!H19)</f>
        <v>0</v>
      </c>
      <c r="H16" s="81">
        <f>AVERAGE('Step5_double-count石斑室内水泥池:Step5_double-count大黄网箱4'!I19)</f>
        <v>0</v>
      </c>
      <c r="I16" s="81">
        <f>AVERAGE('Step5_double-count石斑室内水泥池:Step5_double-count大黄网箱4'!J19)</f>
        <v>0</v>
      </c>
      <c r="J16" s="81">
        <f>AVERAGE('Step5_double-count石斑室内水泥池:Step5_double-count大黄网箱4'!K19)</f>
        <v>0</v>
      </c>
      <c r="K16" s="81">
        <f>AVERAGE('Step5_double-count石斑室内水泥池:Step5_double-count大黄网箱4'!L19)</f>
        <v>0</v>
      </c>
      <c r="L16" s="81">
        <f>AVERAGE('Step5_double-count石斑室内水泥池:Step5_double-count大黄网箱4'!M19)</f>
        <v>0</v>
      </c>
      <c r="M16" s="81">
        <f>AVERAGE('Step5_double-count石斑室内水泥池:Step5_double-count大黄网箱4'!N19)</f>
        <v>0</v>
      </c>
      <c r="N16" s="81">
        <f>AVERAGE('Step5_double-count石斑室内水泥池:Step5_double-count大黄网箱4'!O19)</f>
        <v>0</v>
      </c>
      <c r="O16" s="81">
        <f>AVERAGE('Step5_double-count石斑室内水泥池:Step5_double-count大黄网箱4'!P19)</f>
        <v>0</v>
      </c>
      <c r="P16" s="81">
        <f>AVERAGE('Step5_double-count石斑室内水泥池:Step5_double-count大黄网箱4'!Q19)</f>
        <v>0</v>
      </c>
      <c r="Q16" s="81">
        <f>AVERAGE('Step5_double-count石斑室内水泥池:Step5_double-count大黄网箱4'!R19)</f>
        <v>0</v>
      </c>
    </row>
    <row r="17" spans="1:17" x14ac:dyDescent="0.3">
      <c r="A17" s="81">
        <f>AVERAGE('Step5_double-count石斑室内水泥池:Step5_double-count大黄网箱4'!B20)</f>
        <v>0</v>
      </c>
      <c r="B17" s="81">
        <f>AVERAGE('Step5_double-count石斑室内水泥池:Step5_double-count大黄网箱4'!C20)</f>
        <v>0</v>
      </c>
      <c r="C17" s="81">
        <f>AVERAGE('Step5_double-count石斑室内水泥池:Step5_double-count大黄网箱4'!D20)</f>
        <v>0</v>
      </c>
      <c r="D17" s="81">
        <f>AVERAGE('Step5_double-count石斑室内水泥池:Step5_double-count大黄网箱4'!E20)</f>
        <v>0</v>
      </c>
      <c r="E17" s="81">
        <f>AVERAGE('Step5_double-count石斑室内水泥池:Step5_double-count大黄网箱4'!F20)</f>
        <v>0</v>
      </c>
      <c r="F17" s="81">
        <f>AVERAGE('Step5_double-count石斑室内水泥池:Step5_double-count大黄网箱4'!G20)</f>
        <v>0</v>
      </c>
      <c r="G17" s="81">
        <f>AVERAGE('Step5_double-count石斑室内水泥池:Step5_double-count大黄网箱4'!H20)</f>
        <v>0</v>
      </c>
      <c r="H17" s="81">
        <f>AVERAGE('Step5_double-count石斑室内水泥池:Step5_double-count大黄网箱4'!I20)</f>
        <v>0</v>
      </c>
      <c r="I17" s="81">
        <f>AVERAGE('Step5_double-count石斑室内水泥池:Step5_double-count大黄网箱4'!J20)</f>
        <v>0</v>
      </c>
      <c r="J17" s="81">
        <f>AVERAGE('Step5_double-count石斑室内水泥池:Step5_double-count大黄网箱4'!K20)</f>
        <v>0</v>
      </c>
      <c r="K17" s="81">
        <f>AVERAGE('Step5_double-count石斑室内水泥池:Step5_double-count大黄网箱4'!L20)</f>
        <v>0</v>
      </c>
      <c r="L17" s="81">
        <f>AVERAGE('Step5_double-count石斑室内水泥池:Step5_double-count大黄网箱4'!M20)</f>
        <v>0</v>
      </c>
      <c r="M17" s="81">
        <f>AVERAGE('Step5_double-count石斑室内水泥池:Step5_double-count大黄网箱4'!N20)</f>
        <v>0</v>
      </c>
      <c r="N17" s="81">
        <f>AVERAGE('Step5_double-count石斑室内水泥池:Step5_double-count大黄网箱4'!O20)</f>
        <v>0</v>
      </c>
      <c r="O17" s="81">
        <f>AVERAGE('Step5_double-count石斑室内水泥池:Step5_double-count大黄网箱4'!P20)</f>
        <v>0</v>
      </c>
      <c r="P17" s="81">
        <f>AVERAGE('Step5_double-count石斑室内水泥池:Step5_double-count大黄网箱4'!Q20)</f>
        <v>0</v>
      </c>
      <c r="Q17" s="81">
        <f>AVERAGE('Step5_double-count石斑室内水泥池:Step5_double-count大黄网箱4'!R20)</f>
        <v>0</v>
      </c>
    </row>
    <row r="18" spans="1:17" x14ac:dyDescent="0.3">
      <c r="A18" s="81">
        <f>AVERAGE('Step5_double-count石斑室内水泥池:Step5_double-count大黄网箱4'!B21)</f>
        <v>0</v>
      </c>
      <c r="B18" s="81">
        <f>AVERAGE('Step5_double-count石斑室内水泥池:Step5_double-count大黄网箱4'!C21)</f>
        <v>0</v>
      </c>
      <c r="C18" s="81">
        <f>AVERAGE('Step5_double-count石斑室内水泥池:Step5_double-count大黄网箱4'!D21)</f>
        <v>0</v>
      </c>
      <c r="D18" s="81">
        <f>AVERAGE('Step5_double-count石斑室内水泥池:Step5_double-count大黄网箱4'!E21)</f>
        <v>0</v>
      </c>
      <c r="E18" s="81">
        <f>AVERAGE('Step5_double-count石斑室内水泥池:Step5_double-count大黄网箱4'!F21)</f>
        <v>0</v>
      </c>
      <c r="F18" s="81">
        <f>AVERAGE('Step5_double-count石斑室内水泥池:Step5_double-count大黄网箱4'!G21)</f>
        <v>0</v>
      </c>
      <c r="G18" s="81">
        <f>AVERAGE('Step5_double-count石斑室内水泥池:Step5_double-count大黄网箱4'!H21)</f>
        <v>0</v>
      </c>
      <c r="H18" s="81">
        <f>AVERAGE('Step5_double-count石斑室内水泥池:Step5_double-count大黄网箱4'!I21)</f>
        <v>0</v>
      </c>
      <c r="I18" s="81">
        <f>AVERAGE('Step5_double-count石斑室内水泥池:Step5_double-count大黄网箱4'!J21)</f>
        <v>0</v>
      </c>
      <c r="J18" s="81">
        <f>AVERAGE('Step5_double-count石斑室内水泥池:Step5_double-count大黄网箱4'!K21)</f>
        <v>0</v>
      </c>
      <c r="K18" s="81">
        <f>AVERAGE('Step5_double-count石斑室内水泥池:Step5_double-count大黄网箱4'!L21)</f>
        <v>0</v>
      </c>
      <c r="L18" s="81">
        <f>AVERAGE('Step5_double-count石斑室内水泥池:Step5_double-count大黄网箱4'!M21)</f>
        <v>0</v>
      </c>
      <c r="M18" s="81">
        <f>AVERAGE('Step5_double-count石斑室内水泥池:Step5_double-count大黄网箱4'!N21)</f>
        <v>0</v>
      </c>
      <c r="N18" s="81">
        <f>AVERAGE('Step5_double-count石斑室内水泥池:Step5_double-count大黄网箱4'!O21)</f>
        <v>0</v>
      </c>
      <c r="O18" s="81">
        <f>AVERAGE('Step5_double-count石斑室内水泥池:Step5_double-count大黄网箱4'!P21)</f>
        <v>0</v>
      </c>
      <c r="P18" s="81">
        <f>AVERAGE('Step5_double-count石斑室内水泥池:Step5_double-count大黄网箱4'!Q21)</f>
        <v>0</v>
      </c>
      <c r="Q18" s="81">
        <f>AVERAGE('Step5_double-count石斑室内水泥池:Step5_double-count大黄网箱4'!R21)</f>
        <v>0</v>
      </c>
    </row>
    <row r="19" spans="1:17" x14ac:dyDescent="0.3">
      <c r="A19" s="81">
        <f>AVERAGE('Step5_double-count石斑室内水泥池:Step5_double-count大黄网箱4'!B22)</f>
        <v>0</v>
      </c>
      <c r="B19" s="81">
        <f>AVERAGE('Step5_double-count石斑室内水泥池:Step5_double-count大黄网箱4'!C22)</f>
        <v>0</v>
      </c>
      <c r="C19" s="81">
        <f>AVERAGE('Step5_double-count石斑室内水泥池:Step5_double-count大黄网箱4'!D22)</f>
        <v>0</v>
      </c>
      <c r="D19" s="81">
        <f>AVERAGE('Step5_double-count石斑室内水泥池:Step5_double-count大黄网箱4'!E22)</f>
        <v>0</v>
      </c>
      <c r="E19" s="81">
        <f>AVERAGE('Step5_double-count石斑室内水泥池:Step5_double-count大黄网箱4'!F22)</f>
        <v>0</v>
      </c>
      <c r="F19" s="81">
        <f>AVERAGE('Step5_double-count石斑室内水泥池:Step5_double-count大黄网箱4'!G22)</f>
        <v>0</v>
      </c>
      <c r="G19" s="81">
        <f>AVERAGE('Step5_double-count石斑室内水泥池:Step5_double-count大黄网箱4'!H22)</f>
        <v>0</v>
      </c>
      <c r="H19" s="81">
        <f>AVERAGE('Step5_double-count石斑室内水泥池:Step5_double-count大黄网箱4'!I22)</f>
        <v>0</v>
      </c>
      <c r="I19" s="81">
        <f>AVERAGE('Step5_double-count石斑室内水泥池:Step5_double-count大黄网箱4'!J22)</f>
        <v>0</v>
      </c>
      <c r="J19" s="81">
        <f>AVERAGE('Step5_double-count石斑室内水泥池:Step5_double-count大黄网箱4'!K22)</f>
        <v>0</v>
      </c>
      <c r="K19" s="81">
        <f>AVERAGE('Step5_double-count石斑室内水泥池:Step5_double-count大黄网箱4'!L22)</f>
        <v>0</v>
      </c>
      <c r="L19" s="81">
        <f>AVERAGE('Step5_double-count石斑室内水泥池:Step5_double-count大黄网箱4'!M22)</f>
        <v>0</v>
      </c>
      <c r="M19" s="81">
        <f>AVERAGE('Step5_double-count石斑室内水泥池:Step5_double-count大黄网箱4'!N22)</f>
        <v>0</v>
      </c>
      <c r="N19" s="81">
        <f>AVERAGE('Step5_double-count石斑室内水泥池:Step5_double-count大黄网箱4'!O22)</f>
        <v>0</v>
      </c>
      <c r="O19" s="81">
        <f>AVERAGE('Step5_double-count石斑室内水泥池:Step5_double-count大黄网箱4'!P22)</f>
        <v>0</v>
      </c>
      <c r="P19" s="81">
        <f>AVERAGE('Step5_double-count石斑室内水泥池:Step5_double-count大黄网箱4'!Q22)</f>
        <v>0</v>
      </c>
      <c r="Q19" s="81">
        <f>AVERAGE('Step5_double-count石斑室内水泥池:Step5_double-count大黄网箱4'!R22)</f>
        <v>0</v>
      </c>
    </row>
    <row r="20" spans="1:17" x14ac:dyDescent="0.3">
      <c r="A20" s="81">
        <f>AVERAGE('Step5_double-count石斑室内水泥池:Step5_double-count大黄网箱4'!B23)</f>
        <v>0</v>
      </c>
      <c r="B20" s="81">
        <f>AVERAGE('Step5_double-count石斑室内水泥池:Step5_double-count大黄网箱4'!C23)</f>
        <v>0</v>
      </c>
      <c r="C20" s="81">
        <f>AVERAGE('Step5_double-count石斑室内水泥池:Step5_double-count大黄网箱4'!D23)</f>
        <v>0</v>
      </c>
      <c r="D20" s="81">
        <f>AVERAGE('Step5_double-count石斑室内水泥池:Step5_double-count大黄网箱4'!E23)</f>
        <v>0</v>
      </c>
      <c r="E20" s="81">
        <f>AVERAGE('Step5_double-count石斑室内水泥池:Step5_double-count大黄网箱4'!F23)</f>
        <v>0</v>
      </c>
      <c r="F20" s="81">
        <f>AVERAGE('Step5_double-count石斑室内水泥池:Step5_double-count大黄网箱4'!G23)</f>
        <v>0</v>
      </c>
      <c r="G20" s="81">
        <f>AVERAGE('Step5_double-count石斑室内水泥池:Step5_double-count大黄网箱4'!H23)</f>
        <v>0</v>
      </c>
      <c r="H20" s="81">
        <f>AVERAGE('Step5_double-count石斑室内水泥池:Step5_double-count大黄网箱4'!I23)</f>
        <v>0</v>
      </c>
      <c r="I20" s="81">
        <f>AVERAGE('Step5_double-count石斑室内水泥池:Step5_double-count大黄网箱4'!J23)</f>
        <v>0</v>
      </c>
      <c r="J20" s="81">
        <f>AVERAGE('Step5_double-count石斑室内水泥池:Step5_double-count大黄网箱4'!K23)</f>
        <v>0</v>
      </c>
      <c r="K20" s="81">
        <f>AVERAGE('Step5_double-count石斑室内水泥池:Step5_double-count大黄网箱4'!L23)</f>
        <v>0</v>
      </c>
      <c r="L20" s="81">
        <f>AVERAGE('Step5_double-count石斑室内水泥池:Step5_double-count大黄网箱4'!M23)</f>
        <v>0</v>
      </c>
      <c r="M20" s="81">
        <f>AVERAGE('Step5_double-count石斑室内水泥池:Step5_double-count大黄网箱4'!N23)</f>
        <v>0</v>
      </c>
      <c r="N20" s="81">
        <f>AVERAGE('Step5_double-count石斑室内水泥池:Step5_double-count大黄网箱4'!O23)</f>
        <v>0</v>
      </c>
      <c r="O20" s="81">
        <f>AVERAGE('Step5_double-count石斑室内水泥池:Step5_double-count大黄网箱4'!P23)</f>
        <v>0</v>
      </c>
      <c r="P20" s="81">
        <f>AVERAGE('Step5_double-count石斑室内水泥池:Step5_double-count大黄网箱4'!Q23)</f>
        <v>0</v>
      </c>
      <c r="Q20" s="81">
        <f>AVERAGE('Step5_double-count石斑室内水泥池:Step5_double-count大黄网箱4'!R23)</f>
        <v>0</v>
      </c>
    </row>
    <row r="21" spans="1:17" x14ac:dyDescent="0.3">
      <c r="A21" s="81">
        <f>AVERAGE('Step5_double-count石斑室内水泥池:Step5_double-count大黄网箱4'!B24)</f>
        <v>0</v>
      </c>
      <c r="B21" s="81">
        <f>AVERAGE('Step5_double-count石斑室内水泥池:Step5_double-count大黄网箱4'!C24)</f>
        <v>0</v>
      </c>
      <c r="C21" s="81">
        <f>AVERAGE('Step5_double-count石斑室内水泥池:Step5_double-count大黄网箱4'!D24)</f>
        <v>0</v>
      </c>
      <c r="D21" s="81">
        <f>AVERAGE('Step5_double-count石斑室内水泥池:Step5_double-count大黄网箱4'!E24)</f>
        <v>0</v>
      </c>
      <c r="E21" s="81">
        <f>AVERAGE('Step5_double-count石斑室内水泥池:Step5_double-count大黄网箱4'!F24)</f>
        <v>0</v>
      </c>
      <c r="F21" s="81">
        <f>AVERAGE('Step5_double-count石斑室内水泥池:Step5_double-count大黄网箱4'!G24)</f>
        <v>0</v>
      </c>
      <c r="G21" s="81">
        <f>AVERAGE('Step5_double-count石斑室内水泥池:Step5_double-count大黄网箱4'!H24)</f>
        <v>0</v>
      </c>
      <c r="H21" s="81">
        <f>AVERAGE('Step5_double-count石斑室内水泥池:Step5_double-count大黄网箱4'!I24)</f>
        <v>0</v>
      </c>
      <c r="I21" s="81">
        <f>AVERAGE('Step5_double-count石斑室内水泥池:Step5_double-count大黄网箱4'!J24)</f>
        <v>0</v>
      </c>
      <c r="J21" s="81">
        <f>AVERAGE('Step5_double-count石斑室内水泥池:Step5_double-count大黄网箱4'!K24)</f>
        <v>0</v>
      </c>
      <c r="K21" s="81">
        <f>AVERAGE('Step5_double-count石斑室内水泥池:Step5_double-count大黄网箱4'!L24)</f>
        <v>0</v>
      </c>
      <c r="L21" s="81">
        <f>AVERAGE('Step5_double-count石斑室内水泥池:Step5_double-count大黄网箱4'!M24)</f>
        <v>0</v>
      </c>
      <c r="M21" s="81">
        <f>AVERAGE('Step5_double-count石斑室内水泥池:Step5_double-count大黄网箱4'!N24)</f>
        <v>0</v>
      </c>
      <c r="N21" s="81">
        <f>AVERAGE('Step5_double-count石斑室内水泥池:Step5_double-count大黄网箱4'!O24)</f>
        <v>0</v>
      </c>
      <c r="O21" s="81">
        <f>AVERAGE('Step5_double-count石斑室内水泥池:Step5_double-count大黄网箱4'!P24)</f>
        <v>0</v>
      </c>
      <c r="P21" s="81">
        <f>AVERAGE('Step5_double-count石斑室内水泥池:Step5_double-count大黄网箱4'!Q24)</f>
        <v>0</v>
      </c>
      <c r="Q21" s="81">
        <f>AVERAGE('Step5_double-count石斑室内水泥池:Step5_double-count大黄网箱4'!R24)</f>
        <v>0</v>
      </c>
    </row>
    <row r="22" spans="1:17" x14ac:dyDescent="0.3">
      <c r="A22" s="81">
        <f>AVERAGE('Step5_double-count石斑室内水泥池:Step5_double-count大黄网箱4'!B25)</f>
        <v>0</v>
      </c>
      <c r="B22" s="81">
        <f>AVERAGE('Step5_double-count石斑室内水泥池:Step5_double-count大黄网箱4'!C25)</f>
        <v>0</v>
      </c>
      <c r="C22" s="81">
        <f>AVERAGE('Step5_double-count石斑室内水泥池:Step5_double-count大黄网箱4'!D25)</f>
        <v>0</v>
      </c>
      <c r="D22" s="81">
        <f>AVERAGE('Step5_double-count石斑室内水泥池:Step5_double-count大黄网箱4'!E25)</f>
        <v>0</v>
      </c>
      <c r="E22" s="81">
        <f>AVERAGE('Step5_double-count石斑室内水泥池:Step5_double-count大黄网箱4'!F25)</f>
        <v>0</v>
      </c>
      <c r="F22" s="81">
        <f>AVERAGE('Step5_double-count石斑室内水泥池:Step5_double-count大黄网箱4'!G25)</f>
        <v>0</v>
      </c>
      <c r="G22" s="81">
        <f>AVERAGE('Step5_double-count石斑室内水泥池:Step5_double-count大黄网箱4'!H25)</f>
        <v>0</v>
      </c>
      <c r="H22" s="81">
        <f>AVERAGE('Step5_double-count石斑室内水泥池:Step5_double-count大黄网箱4'!I25)</f>
        <v>0</v>
      </c>
      <c r="I22" s="81">
        <f>AVERAGE('Step5_double-count石斑室内水泥池:Step5_double-count大黄网箱4'!J25)</f>
        <v>0</v>
      </c>
      <c r="J22" s="81">
        <f>AVERAGE('Step5_double-count石斑室内水泥池:Step5_double-count大黄网箱4'!K25)</f>
        <v>0</v>
      </c>
      <c r="K22" s="81">
        <f>AVERAGE('Step5_double-count石斑室内水泥池:Step5_double-count大黄网箱4'!L25)</f>
        <v>0</v>
      </c>
      <c r="L22" s="81">
        <f>AVERAGE('Step5_double-count石斑室内水泥池:Step5_double-count大黄网箱4'!M25)</f>
        <v>0</v>
      </c>
      <c r="M22" s="81">
        <f>AVERAGE('Step5_double-count石斑室内水泥池:Step5_double-count大黄网箱4'!N25)</f>
        <v>0</v>
      </c>
      <c r="N22" s="81">
        <f>AVERAGE('Step5_double-count石斑室内水泥池:Step5_double-count大黄网箱4'!O25)</f>
        <v>0</v>
      </c>
      <c r="O22" s="81">
        <f>AVERAGE('Step5_double-count石斑室内水泥池:Step5_double-count大黄网箱4'!P25)</f>
        <v>0</v>
      </c>
      <c r="P22" s="81">
        <f>AVERAGE('Step5_double-count石斑室内水泥池:Step5_double-count大黄网箱4'!Q25)</f>
        <v>0</v>
      </c>
      <c r="Q22" s="81">
        <f>AVERAGE('Step5_double-count石斑室内水泥池:Step5_double-count大黄网箱4'!R25)</f>
        <v>0</v>
      </c>
    </row>
    <row r="23" spans="1:17" x14ac:dyDescent="0.3">
      <c r="A23" s="81">
        <f>AVERAGE('Step5_double-count石斑室内水泥池:Step5_double-count大黄网箱4'!B26)</f>
        <v>0</v>
      </c>
      <c r="B23" s="81">
        <f>AVERAGE('Step5_double-count石斑室内水泥池:Step5_double-count大黄网箱4'!C26)</f>
        <v>0</v>
      </c>
      <c r="C23" s="81">
        <f>AVERAGE('Step5_double-count石斑室内水泥池:Step5_double-count大黄网箱4'!D26)</f>
        <v>0</v>
      </c>
      <c r="D23" s="81">
        <f>AVERAGE('Step5_double-count石斑室内水泥池:Step5_double-count大黄网箱4'!E26)</f>
        <v>0</v>
      </c>
      <c r="E23" s="81">
        <f>AVERAGE('Step5_double-count石斑室内水泥池:Step5_double-count大黄网箱4'!F26)</f>
        <v>0</v>
      </c>
      <c r="F23" s="81">
        <f>AVERAGE('Step5_double-count石斑室内水泥池:Step5_double-count大黄网箱4'!G26)</f>
        <v>0</v>
      </c>
      <c r="G23" s="81">
        <f>AVERAGE('Step5_double-count石斑室内水泥池:Step5_double-count大黄网箱4'!H26)</f>
        <v>0</v>
      </c>
      <c r="H23" s="81">
        <f>AVERAGE('Step5_double-count石斑室内水泥池:Step5_double-count大黄网箱4'!I26)</f>
        <v>0</v>
      </c>
      <c r="I23" s="81">
        <f>AVERAGE('Step5_double-count石斑室内水泥池:Step5_double-count大黄网箱4'!J26)</f>
        <v>0</v>
      </c>
      <c r="J23" s="81">
        <f>AVERAGE('Step5_double-count石斑室内水泥池:Step5_double-count大黄网箱4'!K26)</f>
        <v>0</v>
      </c>
      <c r="K23" s="81">
        <f>AVERAGE('Step5_double-count石斑室内水泥池:Step5_double-count大黄网箱4'!L26)</f>
        <v>0</v>
      </c>
      <c r="L23" s="81">
        <f>AVERAGE('Step5_double-count石斑室内水泥池:Step5_double-count大黄网箱4'!M26)</f>
        <v>0</v>
      </c>
      <c r="M23" s="81">
        <f>AVERAGE('Step5_double-count石斑室内水泥池:Step5_double-count大黄网箱4'!N26)</f>
        <v>0</v>
      </c>
      <c r="N23" s="81">
        <f>AVERAGE('Step5_double-count石斑室内水泥池:Step5_double-count大黄网箱4'!O26)</f>
        <v>0</v>
      </c>
      <c r="O23" s="81">
        <f>AVERAGE('Step5_double-count石斑室内水泥池:Step5_double-count大黄网箱4'!P26)</f>
        <v>0</v>
      </c>
      <c r="P23" s="81">
        <f>AVERAGE('Step5_double-count石斑室内水泥池:Step5_double-count大黄网箱4'!Q26)</f>
        <v>0</v>
      </c>
      <c r="Q23" s="81">
        <f>AVERAGE('Step5_double-count石斑室内水泥池:Step5_double-count大黄网箱4'!R26)</f>
        <v>0</v>
      </c>
    </row>
    <row r="24" spans="1:17" x14ac:dyDescent="0.3">
      <c r="A24" s="81">
        <f>AVERAGE('Step5_double-count石斑室内水泥池:Step5_double-count大黄网箱4'!B27)</f>
        <v>0</v>
      </c>
      <c r="B24" s="81">
        <f>AVERAGE('Step5_double-count石斑室内水泥池:Step5_double-count大黄网箱4'!C27)</f>
        <v>0</v>
      </c>
      <c r="C24" s="81">
        <f>AVERAGE('Step5_double-count石斑室内水泥池:Step5_double-count大黄网箱4'!D27)</f>
        <v>0</v>
      </c>
      <c r="D24" s="81">
        <f>AVERAGE('Step5_double-count石斑室内水泥池:Step5_double-count大黄网箱4'!E27)</f>
        <v>0</v>
      </c>
      <c r="E24" s="81">
        <f>AVERAGE('Step5_double-count石斑室内水泥池:Step5_double-count大黄网箱4'!F27)</f>
        <v>0</v>
      </c>
      <c r="F24" s="81">
        <f>AVERAGE('Step5_double-count石斑室内水泥池:Step5_double-count大黄网箱4'!G27)</f>
        <v>0</v>
      </c>
      <c r="G24" s="81">
        <f>AVERAGE('Step5_double-count石斑室内水泥池:Step5_double-count大黄网箱4'!H27)</f>
        <v>0</v>
      </c>
      <c r="H24" s="81">
        <f>AVERAGE('Step5_double-count石斑室内水泥池:Step5_double-count大黄网箱4'!I27)</f>
        <v>0</v>
      </c>
      <c r="I24" s="81">
        <f>AVERAGE('Step5_double-count石斑室内水泥池:Step5_double-count大黄网箱4'!J27)</f>
        <v>0</v>
      </c>
      <c r="J24" s="81">
        <f>AVERAGE('Step5_double-count石斑室内水泥池:Step5_double-count大黄网箱4'!K27)</f>
        <v>0</v>
      </c>
      <c r="K24" s="81">
        <f>AVERAGE('Step5_double-count石斑室内水泥池:Step5_double-count大黄网箱4'!L27)</f>
        <v>0</v>
      </c>
      <c r="L24" s="81">
        <f>AVERAGE('Step5_double-count石斑室内水泥池:Step5_double-count大黄网箱4'!M27)</f>
        <v>0</v>
      </c>
      <c r="M24" s="81">
        <f>AVERAGE('Step5_double-count石斑室内水泥池:Step5_double-count大黄网箱4'!N27)</f>
        <v>0</v>
      </c>
      <c r="N24" s="81">
        <f>AVERAGE('Step5_double-count石斑室内水泥池:Step5_double-count大黄网箱4'!O27)</f>
        <v>0</v>
      </c>
      <c r="O24" s="81">
        <f>AVERAGE('Step5_double-count石斑室内水泥池:Step5_double-count大黄网箱4'!P27)</f>
        <v>0</v>
      </c>
      <c r="P24" s="81">
        <f>AVERAGE('Step5_double-count石斑室内水泥池:Step5_double-count大黄网箱4'!Q27)</f>
        <v>0</v>
      </c>
      <c r="Q24" s="81">
        <f>AVERAGE('Step5_double-count石斑室内水泥池:Step5_double-count大黄网箱4'!R27)</f>
        <v>0</v>
      </c>
    </row>
    <row r="25" spans="1:17" x14ac:dyDescent="0.3">
      <c r="A25" s="81">
        <f>AVERAGE('Step5_double-count石斑室内水泥池:Step5_double-count大黄网箱4'!B28)</f>
        <v>0</v>
      </c>
      <c r="B25" s="81">
        <f>AVERAGE('Step5_double-count石斑室内水泥池:Step5_double-count大黄网箱4'!C28)</f>
        <v>0</v>
      </c>
      <c r="C25" s="81">
        <f>AVERAGE('Step5_double-count石斑室内水泥池:Step5_double-count大黄网箱4'!D28)</f>
        <v>0</v>
      </c>
      <c r="D25" s="81">
        <f>AVERAGE('Step5_double-count石斑室内水泥池:Step5_double-count大黄网箱4'!E28)</f>
        <v>0</v>
      </c>
      <c r="E25" s="81">
        <f>AVERAGE('Step5_double-count石斑室内水泥池:Step5_double-count大黄网箱4'!F28)</f>
        <v>0</v>
      </c>
      <c r="F25" s="81">
        <f>AVERAGE('Step5_double-count石斑室内水泥池:Step5_double-count大黄网箱4'!G28)</f>
        <v>0</v>
      </c>
      <c r="G25" s="81">
        <f>AVERAGE('Step5_double-count石斑室内水泥池:Step5_double-count大黄网箱4'!H28)</f>
        <v>0</v>
      </c>
      <c r="H25" s="81">
        <f>AVERAGE('Step5_double-count石斑室内水泥池:Step5_double-count大黄网箱4'!I28)</f>
        <v>0</v>
      </c>
      <c r="I25" s="81">
        <f>AVERAGE('Step5_double-count石斑室内水泥池:Step5_double-count大黄网箱4'!J28)</f>
        <v>0</v>
      </c>
      <c r="J25" s="81">
        <f>AVERAGE('Step5_double-count石斑室内水泥池:Step5_double-count大黄网箱4'!K28)</f>
        <v>0</v>
      </c>
      <c r="K25" s="81">
        <f>AVERAGE('Step5_double-count石斑室内水泥池:Step5_double-count大黄网箱4'!L28)</f>
        <v>0</v>
      </c>
      <c r="L25" s="81">
        <f>AVERAGE('Step5_double-count石斑室内水泥池:Step5_double-count大黄网箱4'!M28)</f>
        <v>0</v>
      </c>
      <c r="M25" s="81">
        <f>AVERAGE('Step5_double-count石斑室内水泥池:Step5_double-count大黄网箱4'!N28)</f>
        <v>0</v>
      </c>
      <c r="N25" s="81">
        <f>AVERAGE('Step5_double-count石斑室内水泥池:Step5_double-count大黄网箱4'!O28)</f>
        <v>0</v>
      </c>
      <c r="O25" s="81">
        <f>AVERAGE('Step5_double-count石斑室内水泥池:Step5_double-count大黄网箱4'!P28)</f>
        <v>0</v>
      </c>
      <c r="P25" s="81">
        <f>AVERAGE('Step5_double-count石斑室内水泥池:Step5_double-count大黄网箱4'!Q28)</f>
        <v>0</v>
      </c>
      <c r="Q25" s="81">
        <f>AVERAGE('Step5_double-count石斑室内水泥池:Step5_double-count大黄网箱4'!R28)</f>
        <v>0</v>
      </c>
    </row>
    <row r="26" spans="1:17" x14ac:dyDescent="0.3">
      <c r="A26" s="81">
        <f>AVERAGE('Step5_double-count石斑室内水泥池:Step5_double-count大黄网箱4'!B29)</f>
        <v>0</v>
      </c>
      <c r="B26" s="81">
        <f>AVERAGE('Step5_double-count石斑室内水泥池:Step5_double-count大黄网箱4'!C29)</f>
        <v>0</v>
      </c>
      <c r="C26" s="81">
        <f>AVERAGE('Step5_double-count石斑室内水泥池:Step5_double-count大黄网箱4'!D29)</f>
        <v>0</v>
      </c>
      <c r="D26" s="81">
        <f>AVERAGE('Step5_double-count石斑室内水泥池:Step5_double-count大黄网箱4'!E29)</f>
        <v>0</v>
      </c>
      <c r="E26" s="81">
        <f>AVERAGE('Step5_double-count石斑室内水泥池:Step5_double-count大黄网箱4'!F29)</f>
        <v>0</v>
      </c>
      <c r="F26" s="81">
        <f>AVERAGE('Step5_double-count石斑室内水泥池:Step5_double-count大黄网箱4'!G29)</f>
        <v>0</v>
      </c>
      <c r="G26" s="81">
        <f>AVERAGE('Step5_double-count石斑室内水泥池:Step5_double-count大黄网箱4'!H29)</f>
        <v>0</v>
      </c>
      <c r="H26" s="81">
        <f>AVERAGE('Step5_double-count石斑室内水泥池:Step5_double-count大黄网箱4'!I29)</f>
        <v>0</v>
      </c>
      <c r="I26" s="81">
        <f>AVERAGE('Step5_double-count石斑室内水泥池:Step5_double-count大黄网箱4'!J29)</f>
        <v>0</v>
      </c>
      <c r="J26" s="81">
        <f>AVERAGE('Step5_double-count石斑室内水泥池:Step5_double-count大黄网箱4'!K29)</f>
        <v>0</v>
      </c>
      <c r="K26" s="81">
        <f>AVERAGE('Step5_double-count石斑室内水泥池:Step5_double-count大黄网箱4'!L29)</f>
        <v>0</v>
      </c>
      <c r="L26" s="81">
        <f>AVERAGE('Step5_double-count石斑室内水泥池:Step5_double-count大黄网箱4'!M29)</f>
        <v>0</v>
      </c>
      <c r="M26" s="81">
        <f>AVERAGE('Step5_double-count石斑室内水泥池:Step5_double-count大黄网箱4'!N29)</f>
        <v>0</v>
      </c>
      <c r="N26" s="81">
        <f>AVERAGE('Step5_double-count石斑室内水泥池:Step5_double-count大黄网箱4'!O29)</f>
        <v>0</v>
      </c>
      <c r="O26" s="81">
        <f>AVERAGE('Step5_double-count石斑室内水泥池:Step5_double-count大黄网箱4'!P29)</f>
        <v>0</v>
      </c>
      <c r="P26" s="81">
        <f>AVERAGE('Step5_double-count石斑室内水泥池:Step5_double-count大黄网箱4'!Q29)</f>
        <v>0</v>
      </c>
      <c r="Q26" s="81">
        <f>AVERAGE('Step5_double-count石斑室内水泥池:Step5_double-count大黄网箱4'!R29)</f>
        <v>0</v>
      </c>
    </row>
    <row r="27" spans="1:17" x14ac:dyDescent="0.3">
      <c r="A27" s="81">
        <f>AVERAGE('Step5_double-count石斑室内水泥池:Step5_double-count大黄网箱4'!B30)</f>
        <v>0</v>
      </c>
      <c r="B27" s="81">
        <f>AVERAGE('Step5_double-count石斑室内水泥池:Step5_double-count大黄网箱4'!C30)</f>
        <v>0</v>
      </c>
      <c r="C27" s="81">
        <f>AVERAGE('Step5_double-count石斑室内水泥池:Step5_double-count大黄网箱4'!D30)</f>
        <v>0</v>
      </c>
      <c r="D27" s="81">
        <f>AVERAGE('Step5_double-count石斑室内水泥池:Step5_double-count大黄网箱4'!E30)</f>
        <v>0</v>
      </c>
      <c r="E27" s="81">
        <f>AVERAGE('Step5_double-count石斑室内水泥池:Step5_double-count大黄网箱4'!F30)</f>
        <v>0</v>
      </c>
      <c r="F27" s="81">
        <f>AVERAGE('Step5_double-count石斑室内水泥池:Step5_double-count大黄网箱4'!G30)</f>
        <v>0</v>
      </c>
      <c r="G27" s="81">
        <f>AVERAGE('Step5_double-count石斑室内水泥池:Step5_double-count大黄网箱4'!H30)</f>
        <v>0</v>
      </c>
      <c r="H27" s="81">
        <f>AVERAGE('Step5_double-count石斑室内水泥池:Step5_double-count大黄网箱4'!I30)</f>
        <v>0</v>
      </c>
      <c r="I27" s="81">
        <f>AVERAGE('Step5_double-count石斑室内水泥池:Step5_double-count大黄网箱4'!J30)</f>
        <v>0</v>
      </c>
      <c r="J27" s="81">
        <f>AVERAGE('Step5_double-count石斑室内水泥池:Step5_double-count大黄网箱4'!K30)</f>
        <v>0</v>
      </c>
      <c r="K27" s="81">
        <f>AVERAGE('Step5_double-count石斑室内水泥池:Step5_double-count大黄网箱4'!L30)</f>
        <v>0</v>
      </c>
      <c r="L27" s="81">
        <f>AVERAGE('Step5_double-count石斑室内水泥池:Step5_double-count大黄网箱4'!M30)</f>
        <v>0</v>
      </c>
      <c r="M27" s="81">
        <f>AVERAGE('Step5_double-count石斑室内水泥池:Step5_double-count大黄网箱4'!N30)</f>
        <v>0</v>
      </c>
      <c r="N27" s="81">
        <f>AVERAGE('Step5_double-count石斑室内水泥池:Step5_double-count大黄网箱4'!O30)</f>
        <v>0</v>
      </c>
      <c r="O27" s="81">
        <f>AVERAGE('Step5_double-count石斑室内水泥池:Step5_double-count大黄网箱4'!P30)</f>
        <v>0</v>
      </c>
      <c r="P27" s="81">
        <f>AVERAGE('Step5_double-count石斑室内水泥池:Step5_double-count大黄网箱4'!Q30)</f>
        <v>0</v>
      </c>
      <c r="Q27" s="81">
        <f>AVERAGE('Step5_double-count石斑室内水泥池:Step5_double-count大黄网箱4'!R30)</f>
        <v>0</v>
      </c>
    </row>
    <row r="28" spans="1:17" x14ac:dyDescent="0.3">
      <c r="A28" s="81">
        <f>AVERAGE('Step5_double-count石斑室内水泥池:Step5_double-count大黄网箱4'!B31)</f>
        <v>0</v>
      </c>
      <c r="B28" s="81">
        <f>AVERAGE('Step5_double-count石斑室内水泥池:Step5_double-count大黄网箱4'!C31)</f>
        <v>0</v>
      </c>
      <c r="C28" s="81">
        <f>AVERAGE('Step5_double-count石斑室内水泥池:Step5_double-count大黄网箱4'!D31)</f>
        <v>0</v>
      </c>
      <c r="D28" s="81">
        <f>AVERAGE('Step5_double-count石斑室内水泥池:Step5_double-count大黄网箱4'!E31)</f>
        <v>0</v>
      </c>
      <c r="E28" s="81">
        <f>AVERAGE('Step5_double-count石斑室内水泥池:Step5_double-count大黄网箱4'!F31)</f>
        <v>0</v>
      </c>
      <c r="F28" s="81">
        <f>AVERAGE('Step5_double-count石斑室内水泥池:Step5_double-count大黄网箱4'!G31)</f>
        <v>0</v>
      </c>
      <c r="G28" s="81">
        <f>AVERAGE('Step5_double-count石斑室内水泥池:Step5_double-count大黄网箱4'!H31)</f>
        <v>0</v>
      </c>
      <c r="H28" s="81">
        <f>AVERAGE('Step5_double-count石斑室内水泥池:Step5_double-count大黄网箱4'!I31)</f>
        <v>0</v>
      </c>
      <c r="I28" s="81">
        <f>AVERAGE('Step5_double-count石斑室内水泥池:Step5_double-count大黄网箱4'!J31)</f>
        <v>0</v>
      </c>
      <c r="J28" s="81">
        <f>AVERAGE('Step5_double-count石斑室内水泥池:Step5_double-count大黄网箱4'!K31)</f>
        <v>0</v>
      </c>
      <c r="K28" s="81">
        <f>AVERAGE('Step5_double-count石斑室内水泥池:Step5_double-count大黄网箱4'!L31)</f>
        <v>0</v>
      </c>
      <c r="L28" s="81">
        <f>AVERAGE('Step5_double-count石斑室内水泥池:Step5_double-count大黄网箱4'!M31)</f>
        <v>0</v>
      </c>
      <c r="M28" s="81">
        <f>AVERAGE('Step5_double-count石斑室内水泥池:Step5_double-count大黄网箱4'!N31)</f>
        <v>0</v>
      </c>
      <c r="N28" s="81">
        <f>AVERAGE('Step5_double-count石斑室内水泥池:Step5_double-count大黄网箱4'!O31)</f>
        <v>0</v>
      </c>
      <c r="O28" s="81">
        <f>AVERAGE('Step5_double-count石斑室内水泥池:Step5_double-count大黄网箱4'!P31)</f>
        <v>0</v>
      </c>
      <c r="P28" s="81">
        <f>AVERAGE('Step5_double-count石斑室内水泥池:Step5_double-count大黄网箱4'!Q31)</f>
        <v>0</v>
      </c>
      <c r="Q28" s="81">
        <f>AVERAGE('Step5_double-count石斑室内水泥池:Step5_double-count大黄网箱4'!R31)</f>
        <v>0</v>
      </c>
    </row>
    <row r="29" spans="1:17" x14ac:dyDescent="0.3">
      <c r="A29" s="81">
        <f>AVERAGE('Step5_double-count石斑室内水泥池:Step5_double-count大黄网箱4'!B32)</f>
        <v>0</v>
      </c>
      <c r="B29" s="81">
        <f>AVERAGE('Step5_double-count石斑室内水泥池:Step5_double-count大黄网箱4'!C32)</f>
        <v>0</v>
      </c>
      <c r="C29" s="81">
        <f>AVERAGE('Step5_double-count石斑室内水泥池:Step5_double-count大黄网箱4'!D32)</f>
        <v>0</v>
      </c>
      <c r="D29" s="81">
        <f>AVERAGE('Step5_double-count石斑室内水泥池:Step5_double-count大黄网箱4'!E32)</f>
        <v>0</v>
      </c>
      <c r="E29" s="81">
        <f>AVERAGE('Step5_double-count石斑室内水泥池:Step5_double-count大黄网箱4'!F32)</f>
        <v>0</v>
      </c>
      <c r="F29" s="81">
        <f>AVERAGE('Step5_double-count石斑室内水泥池:Step5_double-count大黄网箱4'!G32)</f>
        <v>0</v>
      </c>
      <c r="G29" s="81">
        <f>AVERAGE('Step5_double-count石斑室内水泥池:Step5_double-count大黄网箱4'!H32)</f>
        <v>0</v>
      </c>
      <c r="H29" s="81">
        <f>AVERAGE('Step5_double-count石斑室内水泥池:Step5_double-count大黄网箱4'!I32)</f>
        <v>0</v>
      </c>
      <c r="I29" s="81">
        <f>AVERAGE('Step5_double-count石斑室内水泥池:Step5_double-count大黄网箱4'!J32)</f>
        <v>0</v>
      </c>
      <c r="J29" s="81">
        <f>AVERAGE('Step5_double-count石斑室内水泥池:Step5_double-count大黄网箱4'!K32)</f>
        <v>0</v>
      </c>
      <c r="K29" s="81">
        <f>AVERAGE('Step5_double-count石斑室内水泥池:Step5_double-count大黄网箱4'!L32)</f>
        <v>0</v>
      </c>
      <c r="L29" s="81">
        <f>AVERAGE('Step5_double-count石斑室内水泥池:Step5_double-count大黄网箱4'!M32)</f>
        <v>0</v>
      </c>
      <c r="M29" s="81">
        <f>AVERAGE('Step5_double-count石斑室内水泥池:Step5_double-count大黄网箱4'!N32)</f>
        <v>0</v>
      </c>
      <c r="N29" s="81">
        <f>AVERAGE('Step5_double-count石斑室内水泥池:Step5_double-count大黄网箱4'!O32)</f>
        <v>0</v>
      </c>
      <c r="O29" s="81">
        <f>AVERAGE('Step5_double-count石斑室内水泥池:Step5_double-count大黄网箱4'!P32)</f>
        <v>0</v>
      </c>
      <c r="P29" s="81">
        <f>AVERAGE('Step5_double-count石斑室内水泥池:Step5_double-count大黄网箱4'!Q32)</f>
        <v>0</v>
      </c>
      <c r="Q29" s="81">
        <f>AVERAGE('Step5_double-count石斑室内水泥池:Step5_double-count大黄网箱4'!R32)</f>
        <v>0</v>
      </c>
    </row>
    <row r="30" spans="1:17" x14ac:dyDescent="0.3">
      <c r="A30" s="81">
        <f>AVERAGE('Step5_double-count石斑室内水泥池:Step5_double-count大黄网箱4'!B33)</f>
        <v>0</v>
      </c>
      <c r="B30" s="81">
        <f>AVERAGE('Step5_double-count石斑室内水泥池:Step5_double-count大黄网箱4'!C33)</f>
        <v>0</v>
      </c>
      <c r="C30" s="81">
        <f>AVERAGE('Step5_double-count石斑室内水泥池:Step5_double-count大黄网箱4'!D33)</f>
        <v>0</v>
      </c>
      <c r="D30" s="81">
        <f>AVERAGE('Step5_double-count石斑室内水泥池:Step5_double-count大黄网箱4'!E33)</f>
        <v>0</v>
      </c>
      <c r="E30" s="81">
        <f>AVERAGE('Step5_double-count石斑室内水泥池:Step5_double-count大黄网箱4'!F33)</f>
        <v>0</v>
      </c>
      <c r="F30" s="81">
        <f>AVERAGE('Step5_double-count石斑室内水泥池:Step5_double-count大黄网箱4'!G33)</f>
        <v>0</v>
      </c>
      <c r="G30" s="81">
        <f>AVERAGE('Step5_double-count石斑室内水泥池:Step5_double-count大黄网箱4'!H33)</f>
        <v>0</v>
      </c>
      <c r="H30" s="81">
        <f>AVERAGE('Step5_double-count石斑室内水泥池:Step5_double-count大黄网箱4'!I33)</f>
        <v>0</v>
      </c>
      <c r="I30" s="81">
        <f>AVERAGE('Step5_double-count石斑室内水泥池:Step5_double-count大黄网箱4'!J33)</f>
        <v>0</v>
      </c>
      <c r="J30" s="81">
        <f>AVERAGE('Step5_double-count石斑室内水泥池:Step5_double-count大黄网箱4'!K33)</f>
        <v>0</v>
      </c>
      <c r="K30" s="81">
        <f>AVERAGE('Step5_double-count石斑室内水泥池:Step5_double-count大黄网箱4'!L33)</f>
        <v>0</v>
      </c>
      <c r="L30" s="81">
        <f>AVERAGE('Step5_double-count石斑室内水泥池:Step5_double-count大黄网箱4'!M33)</f>
        <v>0</v>
      </c>
      <c r="M30" s="81">
        <f>AVERAGE('Step5_double-count石斑室内水泥池:Step5_double-count大黄网箱4'!N33)</f>
        <v>0</v>
      </c>
      <c r="N30" s="81">
        <f>AVERAGE('Step5_double-count石斑室内水泥池:Step5_double-count大黄网箱4'!O33)</f>
        <v>0</v>
      </c>
      <c r="O30" s="81">
        <f>AVERAGE('Step5_double-count石斑室内水泥池:Step5_double-count大黄网箱4'!P33)</f>
        <v>0</v>
      </c>
      <c r="P30" s="81">
        <f>AVERAGE('Step5_double-count石斑室内水泥池:Step5_double-count大黄网箱4'!Q33)</f>
        <v>0</v>
      </c>
      <c r="Q30" s="81">
        <f>AVERAGE('Step5_double-count石斑室内水泥池:Step5_double-count大黄网箱4'!R33)</f>
        <v>0</v>
      </c>
    </row>
    <row r="31" spans="1:17" x14ac:dyDescent="0.3">
      <c r="A31" s="81">
        <f>AVERAGE('Step5_double-count石斑室内水泥池:Step5_double-count大黄网箱4'!B34)</f>
        <v>0</v>
      </c>
      <c r="B31" s="81">
        <f>AVERAGE('Step5_double-count石斑室内水泥池:Step5_double-count大黄网箱4'!C34)</f>
        <v>0</v>
      </c>
      <c r="C31" s="81">
        <f>AVERAGE('Step5_double-count石斑室内水泥池:Step5_double-count大黄网箱4'!D34)</f>
        <v>4.6652052413076435</v>
      </c>
      <c r="D31" s="81">
        <f>AVERAGE('Step5_double-count石斑室内水泥池:Step5_double-count大黄网箱4'!E34)</f>
        <v>0</v>
      </c>
      <c r="E31" s="81">
        <f>AVERAGE('Step5_double-count石斑室内水泥池:Step5_double-count大黄网箱4'!F34)</f>
        <v>0</v>
      </c>
      <c r="F31" s="81">
        <f>AVERAGE('Step5_double-count石斑室内水泥池:Step5_double-count大黄网箱4'!G34)</f>
        <v>0</v>
      </c>
      <c r="G31" s="81">
        <f>AVERAGE('Step5_double-count石斑室内水泥池:Step5_double-count大黄网箱4'!H34)</f>
        <v>0</v>
      </c>
      <c r="H31" s="81">
        <f>AVERAGE('Step5_double-count石斑室内水泥池:Step5_double-count大黄网箱4'!I34)</f>
        <v>0</v>
      </c>
      <c r="I31" s="81">
        <f>AVERAGE('Step5_double-count石斑室内水泥池:Step5_double-count大黄网箱4'!J34)</f>
        <v>0</v>
      </c>
      <c r="J31" s="81">
        <f>AVERAGE('Step5_double-count石斑室内水泥池:Step5_double-count大黄网箱4'!K34)</f>
        <v>0</v>
      </c>
      <c r="K31" s="81">
        <f>AVERAGE('Step5_double-count石斑室内水泥池:Step5_double-count大黄网箱4'!L34)</f>
        <v>0</v>
      </c>
      <c r="L31" s="81">
        <f>AVERAGE('Step5_double-count石斑室内水泥池:Step5_double-count大黄网箱4'!M34)</f>
        <v>0</v>
      </c>
      <c r="M31" s="81">
        <f>AVERAGE('Step5_double-count石斑室内水泥池:Step5_double-count大黄网箱4'!N34)</f>
        <v>0</v>
      </c>
      <c r="N31" s="81">
        <f>AVERAGE('Step5_double-count石斑室内水泥池:Step5_double-count大黄网箱4'!O34)</f>
        <v>0</v>
      </c>
      <c r="O31" s="81">
        <f>AVERAGE('Step5_double-count石斑室内水泥池:Step5_double-count大黄网箱4'!P34)</f>
        <v>0</v>
      </c>
      <c r="P31" s="81">
        <f>AVERAGE('Step5_double-count石斑室内水泥池:Step5_double-count大黄网箱4'!Q34)</f>
        <v>0</v>
      </c>
      <c r="Q31" s="81">
        <f>AVERAGE('Step5_double-count石斑室内水泥池:Step5_double-count大黄网箱4'!R34)</f>
        <v>0</v>
      </c>
    </row>
    <row r="32" spans="1:17" x14ac:dyDescent="0.3">
      <c r="A32" s="81">
        <f>AVERAGE('Step5_double-count石斑室内水泥池:Step5_double-count大黄网箱4'!B35)</f>
        <v>0</v>
      </c>
      <c r="B32" s="81">
        <f>AVERAGE('Step5_double-count石斑室内水泥池:Step5_double-count大黄网箱4'!C35)</f>
        <v>0</v>
      </c>
      <c r="C32" s="81">
        <f>AVERAGE('Step5_double-count石斑室内水泥池:Step5_double-count大黄网箱4'!D35)</f>
        <v>0</v>
      </c>
      <c r="D32" s="81">
        <f>AVERAGE('Step5_double-count石斑室内水泥池:Step5_double-count大黄网箱4'!E35)</f>
        <v>0</v>
      </c>
      <c r="E32" s="81">
        <f>AVERAGE('Step5_double-count石斑室内水泥池:Step5_double-count大黄网箱4'!F35)</f>
        <v>0</v>
      </c>
      <c r="F32" s="81">
        <f>AVERAGE('Step5_double-count石斑室内水泥池:Step5_double-count大黄网箱4'!G35)</f>
        <v>0</v>
      </c>
      <c r="G32" s="81">
        <f>AVERAGE('Step5_double-count石斑室内水泥池:Step5_double-count大黄网箱4'!H35)</f>
        <v>0</v>
      </c>
      <c r="H32" s="81">
        <f>AVERAGE('Step5_double-count石斑室内水泥池:Step5_double-count大黄网箱4'!I35)</f>
        <v>0</v>
      </c>
      <c r="I32" s="81">
        <f>AVERAGE('Step5_double-count石斑室内水泥池:Step5_double-count大黄网箱4'!J35)</f>
        <v>0</v>
      </c>
      <c r="J32" s="81">
        <f>AVERAGE('Step5_double-count石斑室内水泥池:Step5_double-count大黄网箱4'!K35)</f>
        <v>0</v>
      </c>
      <c r="K32" s="81">
        <f>AVERAGE('Step5_double-count石斑室内水泥池:Step5_double-count大黄网箱4'!L35)</f>
        <v>0</v>
      </c>
      <c r="L32" s="81">
        <f>AVERAGE('Step5_double-count石斑室内水泥池:Step5_double-count大黄网箱4'!M35)</f>
        <v>0</v>
      </c>
      <c r="M32" s="81">
        <f>AVERAGE('Step5_double-count石斑室内水泥池:Step5_double-count大黄网箱4'!N35)</f>
        <v>0</v>
      </c>
      <c r="N32" s="81">
        <f>AVERAGE('Step5_double-count石斑室内水泥池:Step5_double-count大黄网箱4'!O35)</f>
        <v>0</v>
      </c>
      <c r="O32" s="81">
        <f>AVERAGE('Step5_double-count石斑室内水泥池:Step5_double-count大黄网箱4'!P35)</f>
        <v>0</v>
      </c>
      <c r="P32" s="81">
        <f>AVERAGE('Step5_double-count石斑室内水泥池:Step5_double-count大黄网箱4'!Q35)</f>
        <v>0</v>
      </c>
      <c r="Q32" s="81">
        <f>AVERAGE('Step5_double-count石斑室内水泥池:Step5_double-count大黄网箱4'!R35)</f>
        <v>0</v>
      </c>
    </row>
    <row r="33" spans="1:17" x14ac:dyDescent="0.3">
      <c r="A33" s="81">
        <f>AVERAGE('Step5_double-count石斑室内水泥池:Step5_double-count大黄网箱4'!B36)</f>
        <v>0</v>
      </c>
      <c r="B33" s="81">
        <f>AVERAGE('Step5_double-count石斑室内水泥池:Step5_double-count大黄网箱4'!C36)</f>
        <v>0</v>
      </c>
      <c r="C33" s="81">
        <f>AVERAGE('Step5_double-count石斑室内水泥池:Step5_double-count大黄网箱4'!D36)</f>
        <v>0</v>
      </c>
      <c r="D33" s="81">
        <f>AVERAGE('Step5_double-count石斑室内水泥池:Step5_double-count大黄网箱4'!E36)</f>
        <v>0</v>
      </c>
      <c r="E33" s="81">
        <f>AVERAGE('Step5_double-count石斑室内水泥池:Step5_double-count大黄网箱4'!F36)</f>
        <v>0</v>
      </c>
      <c r="F33" s="81">
        <f>AVERAGE('Step5_double-count石斑室内水泥池:Step5_double-count大黄网箱4'!G36)</f>
        <v>0</v>
      </c>
      <c r="G33" s="81">
        <f>AVERAGE('Step5_double-count石斑室内水泥池:Step5_double-count大黄网箱4'!H36)</f>
        <v>0</v>
      </c>
      <c r="H33" s="81">
        <f>AVERAGE('Step5_double-count石斑室内水泥池:Step5_double-count大黄网箱4'!I36)</f>
        <v>0</v>
      </c>
      <c r="I33" s="81">
        <f>AVERAGE('Step5_double-count石斑室内水泥池:Step5_double-count大黄网箱4'!J36)</f>
        <v>0</v>
      </c>
      <c r="J33" s="81">
        <f>AVERAGE('Step5_double-count石斑室内水泥池:Step5_double-count大黄网箱4'!K36)</f>
        <v>0</v>
      </c>
      <c r="K33" s="81">
        <f>AVERAGE('Step5_double-count石斑室内水泥池:Step5_double-count大黄网箱4'!L36)</f>
        <v>0</v>
      </c>
      <c r="L33" s="81">
        <f>AVERAGE('Step5_double-count石斑室内水泥池:Step5_double-count大黄网箱4'!M36)</f>
        <v>0</v>
      </c>
      <c r="M33" s="81">
        <f>AVERAGE('Step5_double-count石斑室内水泥池:Step5_double-count大黄网箱4'!N36)</f>
        <v>0</v>
      </c>
      <c r="N33" s="81">
        <f>AVERAGE('Step5_double-count石斑室内水泥池:Step5_double-count大黄网箱4'!O36)</f>
        <v>0</v>
      </c>
      <c r="O33" s="81">
        <f>AVERAGE('Step5_double-count石斑室内水泥池:Step5_double-count大黄网箱4'!P36)</f>
        <v>0</v>
      </c>
      <c r="P33" s="81">
        <f>AVERAGE('Step5_double-count石斑室内水泥池:Step5_double-count大黄网箱4'!Q36)</f>
        <v>0</v>
      </c>
      <c r="Q33" s="81">
        <f>AVERAGE('Step5_double-count石斑室内水泥池:Step5_double-count大黄网箱4'!R36)</f>
        <v>0</v>
      </c>
    </row>
    <row r="34" spans="1:17" x14ac:dyDescent="0.3">
      <c r="A34" s="81">
        <f>AVERAGE('Step5_double-count石斑室内水泥池:Step5_double-count大黄网箱4'!B37)</f>
        <v>0</v>
      </c>
      <c r="B34" s="81">
        <f>AVERAGE('Step5_double-count石斑室内水泥池:Step5_double-count大黄网箱4'!C37)</f>
        <v>0</v>
      </c>
      <c r="C34" s="81">
        <f>AVERAGE('Step5_double-count石斑室内水泥池:Step5_double-count大黄网箱4'!D37)</f>
        <v>0</v>
      </c>
      <c r="D34" s="81">
        <f>AVERAGE('Step5_double-count石斑室内水泥池:Step5_double-count大黄网箱4'!E37)</f>
        <v>0</v>
      </c>
      <c r="E34" s="81">
        <f>AVERAGE('Step5_double-count石斑室内水泥池:Step5_double-count大黄网箱4'!F37)</f>
        <v>0</v>
      </c>
      <c r="F34" s="81">
        <f>AVERAGE('Step5_double-count石斑室内水泥池:Step5_double-count大黄网箱4'!G37)</f>
        <v>0</v>
      </c>
      <c r="G34" s="81">
        <f>AVERAGE('Step5_double-count石斑室内水泥池:Step5_double-count大黄网箱4'!H37)</f>
        <v>0</v>
      </c>
      <c r="H34" s="81">
        <f>AVERAGE('Step5_double-count石斑室内水泥池:Step5_double-count大黄网箱4'!I37)</f>
        <v>0</v>
      </c>
      <c r="I34" s="81">
        <f>AVERAGE('Step5_double-count石斑室内水泥池:Step5_double-count大黄网箱4'!J37)</f>
        <v>0</v>
      </c>
      <c r="J34" s="81">
        <f>AVERAGE('Step5_double-count石斑室内水泥池:Step5_double-count大黄网箱4'!K37)</f>
        <v>0</v>
      </c>
      <c r="K34" s="81">
        <f>AVERAGE('Step5_double-count石斑室内水泥池:Step5_double-count大黄网箱4'!L37)</f>
        <v>0</v>
      </c>
      <c r="L34" s="81">
        <f>AVERAGE('Step5_double-count石斑室内水泥池:Step5_double-count大黄网箱4'!M37)</f>
        <v>0</v>
      </c>
      <c r="M34" s="81">
        <f>AVERAGE('Step5_double-count石斑室内水泥池:Step5_double-count大黄网箱4'!N37)</f>
        <v>0</v>
      </c>
      <c r="N34" s="81">
        <f>AVERAGE('Step5_double-count石斑室内水泥池:Step5_double-count大黄网箱4'!O37)</f>
        <v>0</v>
      </c>
      <c r="O34" s="81">
        <f>AVERAGE('Step5_double-count石斑室内水泥池:Step5_double-count大黄网箱4'!P37)</f>
        <v>0</v>
      </c>
      <c r="P34" s="81">
        <f>AVERAGE('Step5_double-count石斑室内水泥池:Step5_double-count大黄网箱4'!Q37)</f>
        <v>0</v>
      </c>
      <c r="Q34" s="81">
        <f>AVERAGE('Step5_double-count石斑室内水泥池:Step5_double-count大黄网箱4'!R37)</f>
        <v>0</v>
      </c>
    </row>
    <row r="35" spans="1:17" x14ac:dyDescent="0.3">
      <c r="A35" s="81">
        <f>AVERAGE('Step5_double-count石斑室内水泥池:Step5_double-count大黄网箱4'!B38)</f>
        <v>0</v>
      </c>
      <c r="B35" s="81">
        <f>AVERAGE('Step5_double-count石斑室内水泥池:Step5_double-count大黄网箱4'!C38)</f>
        <v>0</v>
      </c>
      <c r="C35" s="81">
        <f>AVERAGE('Step5_double-count石斑室内水泥池:Step5_double-count大黄网箱4'!D38)</f>
        <v>0</v>
      </c>
      <c r="D35" s="81">
        <f>AVERAGE('Step5_double-count石斑室内水泥池:Step5_double-count大黄网箱4'!E38)</f>
        <v>0</v>
      </c>
      <c r="E35" s="81">
        <f>AVERAGE('Step5_double-count石斑室内水泥池:Step5_double-count大黄网箱4'!F38)</f>
        <v>0</v>
      </c>
      <c r="F35" s="81">
        <f>AVERAGE('Step5_double-count石斑室内水泥池:Step5_double-count大黄网箱4'!G38)</f>
        <v>0</v>
      </c>
      <c r="G35" s="81">
        <f>AVERAGE('Step5_double-count石斑室内水泥池:Step5_double-count大黄网箱4'!H38)</f>
        <v>0</v>
      </c>
      <c r="H35" s="81">
        <f>AVERAGE('Step5_double-count石斑室内水泥池:Step5_double-count大黄网箱4'!I38)</f>
        <v>0</v>
      </c>
      <c r="I35" s="81">
        <f>AVERAGE('Step5_double-count石斑室内水泥池:Step5_double-count大黄网箱4'!J38)</f>
        <v>0</v>
      </c>
      <c r="J35" s="81">
        <f>AVERAGE('Step5_double-count石斑室内水泥池:Step5_double-count大黄网箱4'!K38)</f>
        <v>0</v>
      </c>
      <c r="K35" s="81">
        <f>AVERAGE('Step5_double-count石斑室内水泥池:Step5_double-count大黄网箱4'!L38)</f>
        <v>0</v>
      </c>
      <c r="L35" s="81">
        <f>AVERAGE('Step5_double-count石斑室内水泥池:Step5_double-count大黄网箱4'!M38)</f>
        <v>0</v>
      </c>
      <c r="M35" s="81">
        <f>AVERAGE('Step5_double-count石斑室内水泥池:Step5_double-count大黄网箱4'!N38)</f>
        <v>0</v>
      </c>
      <c r="N35" s="81">
        <f>AVERAGE('Step5_double-count石斑室内水泥池:Step5_double-count大黄网箱4'!O38)</f>
        <v>0</v>
      </c>
      <c r="O35" s="81">
        <f>AVERAGE('Step5_double-count石斑室内水泥池:Step5_double-count大黄网箱4'!P38)</f>
        <v>0</v>
      </c>
      <c r="P35" s="81">
        <f>AVERAGE('Step5_double-count石斑室内水泥池:Step5_double-count大黄网箱4'!Q38)</f>
        <v>0</v>
      </c>
      <c r="Q35" s="81">
        <f>AVERAGE('Step5_double-count石斑室内水泥池:Step5_double-count大黄网箱4'!R38)</f>
        <v>0</v>
      </c>
    </row>
    <row r="36" spans="1:17" x14ac:dyDescent="0.3">
      <c r="A36" s="81">
        <f>AVERAGE('Step5_double-count石斑室内水泥池:Step5_double-count大黄网箱4'!B39)</f>
        <v>0</v>
      </c>
      <c r="B36" s="81">
        <f>AVERAGE('Step5_double-count石斑室内水泥池:Step5_double-count大黄网箱4'!C39)</f>
        <v>0</v>
      </c>
      <c r="C36" s="81">
        <f>AVERAGE('Step5_double-count石斑室内水泥池:Step5_double-count大黄网箱4'!D39)</f>
        <v>0</v>
      </c>
      <c r="D36" s="81">
        <f>AVERAGE('Step5_double-count石斑室内水泥池:Step5_double-count大黄网箱4'!E39)</f>
        <v>0</v>
      </c>
      <c r="E36" s="81">
        <f>AVERAGE('Step5_double-count石斑室内水泥池:Step5_double-count大黄网箱4'!F39)</f>
        <v>0</v>
      </c>
      <c r="F36" s="81">
        <f>AVERAGE('Step5_double-count石斑室内水泥池:Step5_double-count大黄网箱4'!G39)</f>
        <v>0</v>
      </c>
      <c r="G36" s="81">
        <f>AVERAGE('Step5_double-count石斑室内水泥池:Step5_double-count大黄网箱4'!H39)</f>
        <v>0</v>
      </c>
      <c r="H36" s="81">
        <f>AVERAGE('Step5_double-count石斑室内水泥池:Step5_double-count大黄网箱4'!I39)</f>
        <v>0</v>
      </c>
      <c r="I36" s="81">
        <f>AVERAGE('Step5_double-count石斑室内水泥池:Step5_double-count大黄网箱4'!J39)</f>
        <v>0</v>
      </c>
      <c r="J36" s="81">
        <f>AVERAGE('Step5_double-count石斑室内水泥池:Step5_double-count大黄网箱4'!K39)</f>
        <v>0</v>
      </c>
      <c r="K36" s="81">
        <f>AVERAGE('Step5_double-count石斑室内水泥池:Step5_double-count大黄网箱4'!L39)</f>
        <v>0</v>
      </c>
      <c r="L36" s="81">
        <f>AVERAGE('Step5_double-count石斑室内水泥池:Step5_double-count大黄网箱4'!M39)</f>
        <v>0</v>
      </c>
      <c r="M36" s="81">
        <f>AVERAGE('Step5_double-count石斑室内水泥池:Step5_double-count大黄网箱4'!N39)</f>
        <v>0</v>
      </c>
      <c r="N36" s="81">
        <f>AVERAGE('Step5_double-count石斑室内水泥池:Step5_double-count大黄网箱4'!O39)</f>
        <v>0</v>
      </c>
      <c r="O36" s="81">
        <f>AVERAGE('Step5_double-count石斑室内水泥池:Step5_double-count大黄网箱4'!P39)</f>
        <v>0</v>
      </c>
      <c r="P36" s="81">
        <f>AVERAGE('Step5_double-count石斑室内水泥池:Step5_double-count大黄网箱4'!Q39)</f>
        <v>0</v>
      </c>
      <c r="Q36" s="81">
        <f>AVERAGE('Step5_double-count石斑室内水泥池:Step5_double-count大黄网箱4'!R39)</f>
        <v>0</v>
      </c>
    </row>
    <row r="37" spans="1:17" x14ac:dyDescent="0.3">
      <c r="A37" s="81">
        <f>AVERAGE('Step5_double-count石斑室内水泥池:Step5_double-count大黄网箱4'!B40)</f>
        <v>0</v>
      </c>
      <c r="B37" s="81">
        <f>AVERAGE('Step5_double-count石斑室内水泥池:Step5_double-count大黄网箱4'!C40)</f>
        <v>0</v>
      </c>
      <c r="C37" s="81">
        <f>AVERAGE('Step5_double-count石斑室内水泥池:Step5_double-count大黄网箱4'!D40)</f>
        <v>0</v>
      </c>
      <c r="D37" s="81">
        <f>AVERAGE('Step5_double-count石斑室内水泥池:Step5_double-count大黄网箱4'!E40)</f>
        <v>0</v>
      </c>
      <c r="E37" s="81">
        <f>AVERAGE('Step5_double-count石斑室内水泥池:Step5_double-count大黄网箱4'!F40)</f>
        <v>0</v>
      </c>
      <c r="F37" s="81">
        <f>AVERAGE('Step5_double-count石斑室内水泥池:Step5_double-count大黄网箱4'!G40)</f>
        <v>0</v>
      </c>
      <c r="G37" s="81">
        <f>AVERAGE('Step5_double-count石斑室内水泥池:Step5_double-count大黄网箱4'!H40)</f>
        <v>0</v>
      </c>
      <c r="H37" s="81">
        <f>AVERAGE('Step5_double-count石斑室内水泥池:Step5_double-count大黄网箱4'!I40)</f>
        <v>0</v>
      </c>
      <c r="I37" s="81">
        <f>AVERAGE('Step5_double-count石斑室内水泥池:Step5_double-count大黄网箱4'!J40)</f>
        <v>0</v>
      </c>
      <c r="J37" s="81">
        <f>AVERAGE('Step5_double-count石斑室内水泥池:Step5_double-count大黄网箱4'!K40)</f>
        <v>0</v>
      </c>
      <c r="K37" s="81">
        <f>AVERAGE('Step5_double-count石斑室内水泥池:Step5_double-count大黄网箱4'!L40)</f>
        <v>0</v>
      </c>
      <c r="L37" s="81">
        <f>AVERAGE('Step5_double-count石斑室内水泥池:Step5_double-count大黄网箱4'!M40)</f>
        <v>0</v>
      </c>
      <c r="M37" s="81">
        <f>AVERAGE('Step5_double-count石斑室内水泥池:Step5_double-count大黄网箱4'!N40)</f>
        <v>0</v>
      </c>
      <c r="N37" s="81">
        <f>AVERAGE('Step5_double-count石斑室内水泥池:Step5_double-count大黄网箱4'!O40)</f>
        <v>0</v>
      </c>
      <c r="O37" s="81">
        <f>AVERAGE('Step5_double-count石斑室内水泥池:Step5_double-count大黄网箱4'!P40)</f>
        <v>0</v>
      </c>
      <c r="P37" s="81">
        <f>AVERAGE('Step5_double-count石斑室内水泥池:Step5_double-count大黄网箱4'!Q40)</f>
        <v>0</v>
      </c>
      <c r="Q37" s="81">
        <f>AVERAGE('Step5_double-count石斑室内水泥池:Step5_double-count大黄网箱4'!R40)</f>
        <v>0</v>
      </c>
    </row>
    <row r="38" spans="1:17" x14ac:dyDescent="0.3">
      <c r="A38" s="81">
        <f>AVERAGE('Step5_double-count石斑室内水泥池:Step5_double-count大黄网箱4'!B41)</f>
        <v>0</v>
      </c>
      <c r="B38" s="81">
        <f>AVERAGE('Step5_double-count石斑室内水泥池:Step5_double-count大黄网箱4'!C41)</f>
        <v>0</v>
      </c>
      <c r="C38" s="81">
        <f>AVERAGE('Step5_double-count石斑室内水泥池:Step5_double-count大黄网箱4'!D41)</f>
        <v>0</v>
      </c>
      <c r="D38" s="81">
        <f>AVERAGE('Step5_double-count石斑室内水泥池:Step5_double-count大黄网箱4'!E41)</f>
        <v>3.3829315955218351E-4</v>
      </c>
      <c r="E38" s="81">
        <f>AVERAGE('Step5_double-count石斑室内水泥池:Step5_double-count大黄网箱4'!F41)</f>
        <v>0</v>
      </c>
      <c r="F38" s="81">
        <f>AVERAGE('Step5_double-count石斑室内水泥池:Step5_double-count大黄网箱4'!G41)</f>
        <v>0</v>
      </c>
      <c r="G38" s="81">
        <f>AVERAGE('Step5_double-count石斑室内水泥池:Step5_double-count大黄网箱4'!H41)</f>
        <v>0</v>
      </c>
      <c r="H38" s="81">
        <f>AVERAGE('Step5_double-count石斑室内水泥池:Step5_double-count大黄网箱4'!I41)</f>
        <v>0</v>
      </c>
      <c r="I38" s="81">
        <f>AVERAGE('Step5_double-count石斑室内水泥池:Step5_double-count大黄网箱4'!J41)</f>
        <v>0</v>
      </c>
      <c r="J38" s="81">
        <f>AVERAGE('Step5_double-count石斑室内水泥池:Step5_double-count大黄网箱4'!K41)</f>
        <v>0</v>
      </c>
      <c r="K38" s="81">
        <f>AVERAGE('Step5_double-count石斑室内水泥池:Step5_double-count大黄网箱4'!L41)</f>
        <v>0</v>
      </c>
      <c r="L38" s="81">
        <f>AVERAGE('Step5_double-count石斑室内水泥池:Step5_double-count大黄网箱4'!M41)</f>
        <v>0</v>
      </c>
      <c r="M38" s="81">
        <f>AVERAGE('Step5_double-count石斑室内水泥池:Step5_double-count大黄网箱4'!N41)</f>
        <v>0</v>
      </c>
      <c r="N38" s="81">
        <f>AVERAGE('Step5_double-count石斑室内水泥池:Step5_double-count大黄网箱4'!O41)</f>
        <v>0</v>
      </c>
      <c r="O38" s="81">
        <f>AVERAGE('Step5_double-count石斑室内水泥池:Step5_double-count大黄网箱4'!P41)</f>
        <v>0</v>
      </c>
      <c r="P38" s="81">
        <f>AVERAGE('Step5_double-count石斑室内水泥池:Step5_double-count大黄网箱4'!Q41)</f>
        <v>0</v>
      </c>
      <c r="Q38" s="81">
        <f>AVERAGE('Step5_double-count石斑室内水泥池:Step5_double-count大黄网箱4'!R41)</f>
        <v>5.462340461180716</v>
      </c>
    </row>
    <row r="39" spans="1:17" x14ac:dyDescent="0.3">
      <c r="A39" s="81">
        <f>AVERAGE('Step5_double-count石斑室内水泥池:Step5_double-count大黄网箱4'!B42)</f>
        <v>0</v>
      </c>
      <c r="B39" s="81">
        <f>AVERAGE('Step5_double-count石斑室内水泥池:Step5_double-count大黄网箱4'!C42)</f>
        <v>2.6262990024687689E-4</v>
      </c>
      <c r="C39" s="81">
        <f>AVERAGE('Step5_double-count石斑室内水泥池:Step5_double-count大黄网箱4'!D42)</f>
        <v>0</v>
      </c>
      <c r="D39" s="81">
        <f>AVERAGE('Step5_double-count石斑室内水泥池:Step5_double-count大黄网箱4'!E42)</f>
        <v>0</v>
      </c>
      <c r="E39" s="81">
        <f>AVERAGE('Step5_double-count石斑室内水泥池:Step5_double-count大黄网箱4'!F42)</f>
        <v>0</v>
      </c>
      <c r="F39" s="81">
        <f>AVERAGE('Step5_double-count石斑室内水泥池:Step5_double-count大黄网箱4'!G42)</f>
        <v>1.8278562791302269E-4</v>
      </c>
      <c r="G39" s="81">
        <f>AVERAGE('Step5_double-count石斑室内水泥池:Step5_double-count大黄网箱4'!H42)</f>
        <v>0</v>
      </c>
      <c r="H39" s="81">
        <f>AVERAGE('Step5_double-count石斑室内水泥池:Step5_double-count大黄网箱4'!I42)</f>
        <v>0</v>
      </c>
      <c r="I39" s="81">
        <f>AVERAGE('Step5_double-count石斑室内水泥池:Step5_double-count大黄网箱4'!J42)</f>
        <v>0</v>
      </c>
      <c r="J39" s="81">
        <f>AVERAGE('Step5_double-count石斑室内水泥池:Step5_double-count大黄网箱4'!K42)</f>
        <v>0</v>
      </c>
      <c r="K39" s="81">
        <f>AVERAGE('Step5_double-count石斑室内水泥池:Step5_double-count大黄网箱4'!L42)</f>
        <v>3.6351866030126734E-4</v>
      </c>
      <c r="L39" s="81">
        <f>AVERAGE('Step5_double-count石斑室内水泥池:Step5_double-count大黄网箱4'!M42)</f>
        <v>0</v>
      </c>
      <c r="M39" s="81">
        <f>AVERAGE('Step5_double-count石斑室内水泥池:Step5_double-count大黄网箱4'!N42)</f>
        <v>0</v>
      </c>
      <c r="N39" s="81">
        <f>AVERAGE('Step5_double-count石斑室内水泥池:Step5_double-count大黄网箱4'!O42)</f>
        <v>0</v>
      </c>
      <c r="O39" s="81">
        <f>AVERAGE('Step5_double-count石斑室内水泥池:Step5_double-count大黄网箱4'!P42)</f>
        <v>0</v>
      </c>
      <c r="P39" s="81">
        <f>AVERAGE('Step5_double-count石斑室内水泥池:Step5_double-count大黄网箱4'!Q42)</f>
        <v>0</v>
      </c>
      <c r="Q39" s="81">
        <f>AVERAGE('Step5_double-count石斑室内水泥池:Step5_double-count大黄网箱4'!R42)</f>
        <v>0</v>
      </c>
    </row>
    <row r="40" spans="1:17" x14ac:dyDescent="0.3">
      <c r="A40" s="81">
        <f>AVERAGE('Step5_double-count石斑室内水泥池:Step5_double-count大黄网箱4'!B43)</f>
        <v>0</v>
      </c>
      <c r="B40" s="81">
        <f>AVERAGE('Step5_double-count石斑室内水泥池:Step5_double-count大黄网箱4'!C43)</f>
        <v>0</v>
      </c>
      <c r="C40" s="81">
        <f>AVERAGE('Step5_double-count石斑室内水泥池:Step5_double-count大黄网箱4'!D43)</f>
        <v>0</v>
      </c>
      <c r="D40" s="81">
        <f>AVERAGE('Step5_double-count石斑室内水泥池:Step5_double-count大黄网箱4'!E43)</f>
        <v>0</v>
      </c>
      <c r="E40" s="81">
        <f>AVERAGE('Step5_double-count石斑室内水泥池:Step5_double-count大黄网箱4'!F43)</f>
        <v>0</v>
      </c>
      <c r="F40" s="81">
        <f>AVERAGE('Step5_double-count石斑室内水泥池:Step5_double-count大黄网箱4'!G43)</f>
        <v>0</v>
      </c>
      <c r="G40" s="81">
        <f>AVERAGE('Step5_double-count石斑室内水泥池:Step5_double-count大黄网箱4'!H43)</f>
        <v>0</v>
      </c>
      <c r="H40" s="81">
        <f>AVERAGE('Step5_double-count石斑室内水泥池:Step5_double-count大黄网箱4'!I43)</f>
        <v>0</v>
      </c>
      <c r="I40" s="81">
        <f>AVERAGE('Step5_double-count石斑室内水泥池:Step5_double-count大黄网箱4'!J43)</f>
        <v>0</v>
      </c>
      <c r="J40" s="81">
        <f>AVERAGE('Step5_double-count石斑室内水泥池:Step5_double-count大黄网箱4'!K43)</f>
        <v>0</v>
      </c>
      <c r="K40" s="81">
        <f>AVERAGE('Step5_double-count石斑室内水泥池:Step5_double-count大黄网箱4'!L43)</f>
        <v>0</v>
      </c>
      <c r="L40" s="81">
        <f>AVERAGE('Step5_double-count石斑室内水泥池:Step5_double-count大黄网箱4'!M43)</f>
        <v>0</v>
      </c>
      <c r="M40" s="81">
        <f>AVERAGE('Step5_double-count石斑室内水泥池:Step5_double-count大黄网箱4'!N43)</f>
        <v>0</v>
      </c>
      <c r="N40" s="81">
        <f>AVERAGE('Step5_double-count石斑室内水泥池:Step5_double-count大黄网箱4'!O43)</f>
        <v>0</v>
      </c>
      <c r="O40" s="81">
        <f>AVERAGE('Step5_double-count石斑室内水泥池:Step5_double-count大黄网箱4'!P43)</f>
        <v>0</v>
      </c>
      <c r="P40" s="81">
        <f>AVERAGE('Step5_double-count石斑室内水泥池:Step5_double-count大黄网箱4'!Q43)</f>
        <v>0</v>
      </c>
      <c r="Q40" s="81">
        <f>AVERAGE('Step5_double-count石斑室内水泥池:Step5_double-count大黄网箱4'!R43)</f>
        <v>0</v>
      </c>
    </row>
    <row r="41" spans="1:17" x14ac:dyDescent="0.3">
      <c r="A41" s="81">
        <f>AVERAGE('Step5_double-count石斑室内水泥池:Step5_double-count大黄网箱4'!B44)</f>
        <v>0</v>
      </c>
      <c r="B41" s="81">
        <f>AVERAGE('Step5_double-count石斑室内水泥池:Step5_double-count大黄网箱4'!C44)</f>
        <v>0</v>
      </c>
      <c r="C41" s="81">
        <f>AVERAGE('Step5_double-count石斑室内水泥池:Step5_double-count大黄网箱4'!D44)</f>
        <v>0</v>
      </c>
      <c r="D41" s="81">
        <f>AVERAGE('Step5_double-count石斑室内水泥池:Step5_double-count大黄网箱4'!E44)</f>
        <v>0</v>
      </c>
      <c r="E41" s="81">
        <f>AVERAGE('Step5_double-count石斑室内水泥池:Step5_double-count大黄网箱4'!F44)</f>
        <v>0</v>
      </c>
      <c r="F41" s="81">
        <f>AVERAGE('Step5_double-count石斑室内水泥池:Step5_double-count大黄网箱4'!G44)</f>
        <v>1.94581428234812E-6</v>
      </c>
      <c r="G41" s="81">
        <f>AVERAGE('Step5_double-count石斑室内水泥池:Step5_double-count大黄网箱4'!H44)</f>
        <v>0</v>
      </c>
      <c r="H41" s="81">
        <f>AVERAGE('Step5_double-count石斑室内水泥池:Step5_double-count大黄网箱4'!I44)</f>
        <v>0</v>
      </c>
      <c r="I41" s="81">
        <f>AVERAGE('Step5_double-count石斑室内水泥池:Step5_double-count大黄网箱4'!J44)</f>
        <v>0</v>
      </c>
      <c r="J41" s="81">
        <f>AVERAGE('Step5_double-count石斑室内水泥池:Step5_double-count大黄网箱4'!K44)</f>
        <v>0</v>
      </c>
      <c r="K41" s="81">
        <f>AVERAGE('Step5_double-count石斑室内水泥池:Step5_double-count大黄网箱4'!L44)</f>
        <v>8.6063279315164794E-4</v>
      </c>
      <c r="L41" s="81">
        <f>AVERAGE('Step5_double-count石斑室内水泥池:Step5_double-count大黄网箱4'!M44)</f>
        <v>8.681613230090214</v>
      </c>
      <c r="M41" s="81">
        <f>AVERAGE('Step5_double-count石斑室内水泥池:Step5_double-count大黄网箱4'!N44)</f>
        <v>0</v>
      </c>
      <c r="N41" s="81">
        <f>AVERAGE('Step5_double-count石斑室内水泥池:Step5_double-count大黄网箱4'!O44)</f>
        <v>0</v>
      </c>
      <c r="O41" s="81">
        <f>AVERAGE('Step5_double-count石斑室内水泥池:Step5_double-count大黄网箱4'!P44)</f>
        <v>0</v>
      </c>
      <c r="P41" s="81">
        <f>AVERAGE('Step5_double-count石斑室内水泥池:Step5_double-count大黄网箱4'!Q44)</f>
        <v>0</v>
      </c>
      <c r="Q41" s="81">
        <f>AVERAGE('Step5_double-count石斑室内水泥池:Step5_double-count大黄网箱4'!R44)</f>
        <v>0</v>
      </c>
    </row>
    <row r="42" spans="1:17" x14ac:dyDescent="0.3">
      <c r="A42" s="81">
        <f>AVERAGE('Step5_double-count石斑室内水泥池:Step5_double-count大黄网箱4'!B45)</f>
        <v>0</v>
      </c>
      <c r="B42" s="81">
        <f>AVERAGE('Step5_double-count石斑室内水泥池:Step5_double-count大黄网箱4'!C45)</f>
        <v>0</v>
      </c>
      <c r="C42" s="81">
        <f>AVERAGE('Step5_double-count石斑室内水泥池:Step5_double-count大黄网箱4'!D45)</f>
        <v>0</v>
      </c>
      <c r="D42" s="81">
        <f>AVERAGE('Step5_double-count石斑室内水泥池:Step5_double-count大黄网箱4'!E45)</f>
        <v>0</v>
      </c>
      <c r="E42" s="81">
        <f>AVERAGE('Step5_double-count石斑室内水泥池:Step5_double-count大黄网箱4'!F45)</f>
        <v>0</v>
      </c>
      <c r="F42" s="81">
        <f>AVERAGE('Step5_double-count石斑室内水泥池:Step5_double-count大黄网箱4'!G45)</f>
        <v>3.7053319679108032E-4</v>
      </c>
      <c r="G42" s="81">
        <f>AVERAGE('Step5_double-count石斑室内水泥池:Step5_double-count大黄网箱4'!H45)</f>
        <v>0</v>
      </c>
      <c r="H42" s="81">
        <f>AVERAGE('Step5_double-count石斑室内水泥池:Step5_double-count大黄网箱4'!I45)</f>
        <v>0</v>
      </c>
      <c r="I42" s="81">
        <f>AVERAGE('Step5_double-count石斑室内水泥池:Step5_double-count大黄网箱4'!J45)</f>
        <v>0</v>
      </c>
      <c r="J42" s="81">
        <f>AVERAGE('Step5_double-count石斑室内水泥池:Step5_double-count大黄网箱4'!K45)</f>
        <v>5.7960107869214884E-4</v>
      </c>
      <c r="K42" s="81">
        <f>AVERAGE('Step5_double-count石斑室内水泥池:Step5_double-count大黄网箱4'!L45)</f>
        <v>0</v>
      </c>
      <c r="L42" s="81">
        <f>AVERAGE('Step5_double-count石斑室内水泥池:Step5_double-count大黄网箱4'!M45)</f>
        <v>0</v>
      </c>
      <c r="M42" s="81">
        <f>AVERAGE('Step5_double-count石斑室内水泥池:Step5_double-count大黄网箱4'!N45)</f>
        <v>0</v>
      </c>
      <c r="N42" s="81">
        <f>AVERAGE('Step5_double-count石斑室内水泥池:Step5_double-count大黄网箱4'!O45)</f>
        <v>0</v>
      </c>
      <c r="O42" s="81">
        <f>AVERAGE('Step5_double-count石斑室内水泥池:Step5_double-count大黄网箱4'!P45)</f>
        <v>0</v>
      </c>
      <c r="P42" s="81">
        <f>AVERAGE('Step5_double-count石斑室内水泥池:Step5_double-count大黄网箱4'!Q45)</f>
        <v>0</v>
      </c>
      <c r="Q42" s="81">
        <f>AVERAGE('Step5_double-count石斑室内水泥池:Step5_double-count大黄网箱4'!R45)</f>
        <v>0</v>
      </c>
    </row>
    <row r="43" spans="1:17" x14ac:dyDescent="0.3">
      <c r="A43" s="81">
        <f>AVERAGE('Step5_double-count石斑室内水泥池:Step5_double-count大黄网箱4'!B46)</f>
        <v>0</v>
      </c>
      <c r="B43" s="81">
        <f>AVERAGE('Step5_double-count石斑室内水泥池:Step5_double-count大黄网箱4'!C46)</f>
        <v>0</v>
      </c>
      <c r="C43" s="81">
        <f>AVERAGE('Step5_double-count石斑室内水泥池:Step5_double-count大黄网箱4'!D46)</f>
        <v>0</v>
      </c>
      <c r="D43" s="81">
        <f>AVERAGE('Step5_double-count石斑室内水泥池:Step5_double-count大黄网箱4'!E46)</f>
        <v>0</v>
      </c>
      <c r="E43" s="81">
        <f>AVERAGE('Step5_double-count石斑室内水泥池:Step5_double-count大黄网箱4'!F46)</f>
        <v>0</v>
      </c>
      <c r="F43" s="81">
        <f>AVERAGE('Step5_double-count石斑室内水泥池:Step5_double-count大黄网箱4'!G46)</f>
        <v>0</v>
      </c>
      <c r="G43" s="81">
        <f>AVERAGE('Step5_double-count石斑室内水泥池:Step5_double-count大黄网箱4'!H46)</f>
        <v>0</v>
      </c>
      <c r="H43" s="81">
        <f>AVERAGE('Step5_double-count石斑室内水泥池:Step5_double-count大黄网箱4'!I46)</f>
        <v>0</v>
      </c>
      <c r="I43" s="81">
        <f>AVERAGE('Step5_double-count石斑室内水泥池:Step5_double-count大黄网箱4'!J46)</f>
        <v>0</v>
      </c>
      <c r="J43" s="81">
        <f>AVERAGE('Step5_double-count石斑室内水泥池:Step5_double-count大黄网箱4'!K46)</f>
        <v>0</v>
      </c>
      <c r="K43" s="81">
        <f>AVERAGE('Step5_double-count石斑室内水泥池:Step5_double-count大黄网箱4'!L46)</f>
        <v>0</v>
      </c>
      <c r="L43" s="81">
        <f>AVERAGE('Step5_double-count石斑室内水泥池:Step5_double-count大黄网箱4'!M46)</f>
        <v>0</v>
      </c>
      <c r="M43" s="81">
        <f>AVERAGE('Step5_double-count石斑室内水泥池:Step5_double-count大黄网箱4'!N46)</f>
        <v>0</v>
      </c>
      <c r="N43" s="81">
        <f>AVERAGE('Step5_double-count石斑室内水泥池:Step5_double-count大黄网箱4'!O46)</f>
        <v>0</v>
      </c>
      <c r="O43" s="81">
        <f>AVERAGE('Step5_double-count石斑室内水泥池:Step5_double-count大黄网箱4'!P46)</f>
        <v>0</v>
      </c>
      <c r="P43" s="81">
        <f>AVERAGE('Step5_double-count石斑室内水泥池:Step5_double-count大黄网箱4'!Q46)</f>
        <v>0</v>
      </c>
      <c r="Q43" s="81">
        <f>AVERAGE('Step5_double-count石斑室内水泥池:Step5_double-count大黄网箱4'!R46)</f>
        <v>0</v>
      </c>
    </row>
    <row r="44" spans="1:17" x14ac:dyDescent="0.3">
      <c r="A44" s="81">
        <f>AVERAGE('Step5_double-count石斑室内水泥池:Step5_double-count大黄网箱4'!B47)</f>
        <v>0</v>
      </c>
      <c r="B44" s="81">
        <f>AVERAGE('Step5_double-count石斑室内水泥池:Step5_double-count大黄网箱4'!C47)</f>
        <v>0</v>
      </c>
      <c r="C44" s="81">
        <f>AVERAGE('Step5_double-count石斑室内水泥池:Step5_double-count大黄网箱4'!D47)</f>
        <v>0</v>
      </c>
      <c r="D44" s="81">
        <f>AVERAGE('Step5_double-count石斑室内水泥池:Step5_double-count大黄网箱4'!E47)</f>
        <v>0</v>
      </c>
      <c r="E44" s="81">
        <f>AVERAGE('Step5_double-count石斑室内水泥池:Step5_double-count大黄网箱4'!F47)</f>
        <v>0</v>
      </c>
      <c r="F44" s="81">
        <f>AVERAGE('Step5_double-count石斑室内水泥池:Step5_double-count大黄网箱4'!G47)</f>
        <v>0</v>
      </c>
      <c r="G44" s="81">
        <f>AVERAGE('Step5_double-count石斑室内水泥池:Step5_double-count大黄网箱4'!H47)</f>
        <v>0</v>
      </c>
      <c r="H44" s="81">
        <f>AVERAGE('Step5_double-count石斑室内水泥池:Step5_double-count大黄网箱4'!I47)</f>
        <v>0</v>
      </c>
      <c r="I44" s="81">
        <f>AVERAGE('Step5_double-count石斑室内水泥池:Step5_double-count大黄网箱4'!J47)</f>
        <v>0</v>
      </c>
      <c r="J44" s="81">
        <f>AVERAGE('Step5_double-count石斑室内水泥池:Step5_double-count大黄网箱4'!K47)</f>
        <v>0</v>
      </c>
      <c r="K44" s="81">
        <f>AVERAGE('Step5_double-count石斑室内水泥池:Step5_double-count大黄网箱4'!L47)</f>
        <v>0</v>
      </c>
      <c r="L44" s="81">
        <f>AVERAGE('Step5_double-count石斑室内水泥池:Step5_double-count大黄网箱4'!M47)</f>
        <v>0</v>
      </c>
      <c r="M44" s="81">
        <f>AVERAGE('Step5_double-count石斑室内水泥池:Step5_double-count大黄网箱4'!N47)</f>
        <v>0</v>
      </c>
      <c r="N44" s="81">
        <f>AVERAGE('Step5_double-count石斑室内水泥池:Step5_double-count大黄网箱4'!O47)</f>
        <v>0</v>
      </c>
      <c r="O44" s="81">
        <f>AVERAGE('Step5_double-count石斑室内水泥池:Step5_double-count大黄网箱4'!P47)</f>
        <v>0</v>
      </c>
      <c r="P44" s="81">
        <f>AVERAGE('Step5_double-count石斑室内水泥池:Step5_double-count大黄网箱4'!Q47)</f>
        <v>0</v>
      </c>
      <c r="Q44" s="81">
        <f>AVERAGE('Step5_double-count石斑室内水泥池:Step5_double-count大黄网箱4'!R47)</f>
        <v>0</v>
      </c>
    </row>
    <row r="45" spans="1:17" x14ac:dyDescent="0.3">
      <c r="A45" s="81">
        <f>AVERAGE('Step5_double-count石斑室内水泥池:Step5_double-count大黄网箱4'!B48)</f>
        <v>0</v>
      </c>
      <c r="B45" s="81">
        <f>AVERAGE('Step5_double-count石斑室内水泥池:Step5_double-count大黄网箱4'!C48)</f>
        <v>0</v>
      </c>
      <c r="C45" s="81">
        <f>AVERAGE('Step5_double-count石斑室内水泥池:Step5_double-count大黄网箱4'!D48)</f>
        <v>0</v>
      </c>
      <c r="D45" s="81">
        <f>AVERAGE('Step5_double-count石斑室内水泥池:Step5_double-count大黄网箱4'!E48)</f>
        <v>0</v>
      </c>
      <c r="E45" s="81">
        <f>AVERAGE('Step5_double-count石斑室内水泥池:Step5_double-count大黄网箱4'!F48)</f>
        <v>0</v>
      </c>
      <c r="F45" s="81">
        <f>AVERAGE('Step5_double-count石斑室内水泥池:Step5_double-count大黄网箱4'!G48)</f>
        <v>0</v>
      </c>
      <c r="G45" s="81">
        <f>AVERAGE('Step5_double-count石斑室内水泥池:Step5_double-count大黄网箱4'!H48)</f>
        <v>0</v>
      </c>
      <c r="H45" s="81">
        <f>AVERAGE('Step5_double-count石斑室内水泥池:Step5_double-count大黄网箱4'!I48)</f>
        <v>0</v>
      </c>
      <c r="I45" s="81">
        <f>AVERAGE('Step5_double-count石斑室内水泥池:Step5_double-count大黄网箱4'!J48)</f>
        <v>0</v>
      </c>
      <c r="J45" s="81">
        <f>AVERAGE('Step5_double-count石斑室内水泥池:Step5_double-count大黄网箱4'!K48)</f>
        <v>0</v>
      </c>
      <c r="K45" s="81">
        <f>AVERAGE('Step5_double-count石斑室内水泥池:Step5_double-count大黄网箱4'!L48)</f>
        <v>0</v>
      </c>
      <c r="L45" s="81">
        <f>AVERAGE('Step5_double-count石斑室内水泥池:Step5_double-count大黄网箱4'!M48)</f>
        <v>3.9040709534024352</v>
      </c>
      <c r="M45" s="81">
        <f>AVERAGE('Step5_double-count石斑室内水泥池:Step5_double-count大黄网箱4'!N48)</f>
        <v>0</v>
      </c>
      <c r="N45" s="81">
        <f>AVERAGE('Step5_double-count石斑室内水泥池:Step5_double-count大黄网箱4'!O48)</f>
        <v>0</v>
      </c>
      <c r="O45" s="81">
        <f>AVERAGE('Step5_double-count石斑室内水泥池:Step5_double-count大黄网箱4'!P48)</f>
        <v>0</v>
      </c>
      <c r="P45" s="81">
        <f>AVERAGE('Step5_double-count石斑室内水泥池:Step5_double-count大黄网箱4'!Q48)</f>
        <v>0</v>
      </c>
      <c r="Q45" s="81">
        <f>AVERAGE('Step5_double-count石斑室内水泥池:Step5_double-count大黄网箱4'!R48)</f>
        <v>0</v>
      </c>
    </row>
    <row r="46" spans="1:17" x14ac:dyDescent="0.3">
      <c r="A46" s="81">
        <f>AVERAGE('Step5_double-count石斑室内水泥池:Step5_double-count大黄网箱4'!B49)</f>
        <v>0</v>
      </c>
      <c r="B46" s="81">
        <f>AVERAGE('Step5_double-count石斑室内水泥池:Step5_double-count大黄网箱4'!C49)</f>
        <v>0</v>
      </c>
      <c r="C46" s="81">
        <f>AVERAGE('Step5_double-count石斑室内水泥池:Step5_double-count大黄网箱4'!D49)</f>
        <v>0</v>
      </c>
      <c r="D46" s="81">
        <f>AVERAGE('Step5_double-count石斑室内水泥池:Step5_double-count大黄网箱4'!E49)</f>
        <v>0</v>
      </c>
      <c r="E46" s="81">
        <f>AVERAGE('Step5_double-count石斑室内水泥池:Step5_double-count大黄网箱4'!F49)</f>
        <v>0</v>
      </c>
      <c r="F46" s="81">
        <f>AVERAGE('Step5_double-count石斑室内水泥池:Step5_double-count大黄网箱4'!G49)</f>
        <v>0</v>
      </c>
      <c r="G46" s="81">
        <f>AVERAGE('Step5_double-count石斑室内水泥池:Step5_double-count大黄网箱4'!H49)</f>
        <v>0</v>
      </c>
      <c r="H46" s="81">
        <f>AVERAGE('Step5_double-count石斑室内水泥池:Step5_double-count大黄网箱4'!I49)</f>
        <v>0</v>
      </c>
      <c r="I46" s="81">
        <f>AVERAGE('Step5_double-count石斑室内水泥池:Step5_double-count大黄网箱4'!J49)</f>
        <v>0</v>
      </c>
      <c r="J46" s="81">
        <f>AVERAGE('Step5_double-count石斑室内水泥池:Step5_double-count大黄网箱4'!K49)</f>
        <v>0</v>
      </c>
      <c r="K46" s="81">
        <f>AVERAGE('Step5_double-count石斑室内水泥池:Step5_double-count大黄网箱4'!L49)</f>
        <v>0</v>
      </c>
      <c r="L46" s="81">
        <f>AVERAGE('Step5_double-count石斑室内水泥池:Step5_double-count大黄网箱4'!M49)</f>
        <v>0</v>
      </c>
      <c r="M46" s="81">
        <f>AVERAGE('Step5_double-count石斑室内水泥池:Step5_double-count大黄网箱4'!N49)</f>
        <v>0</v>
      </c>
      <c r="N46" s="81">
        <f>AVERAGE('Step5_double-count石斑室内水泥池:Step5_double-count大黄网箱4'!O49)</f>
        <v>0</v>
      </c>
      <c r="O46" s="81">
        <f>AVERAGE('Step5_double-count石斑室内水泥池:Step5_double-count大黄网箱4'!P49)</f>
        <v>0</v>
      </c>
      <c r="P46" s="81">
        <f>AVERAGE('Step5_double-count石斑室内水泥池:Step5_double-count大黄网箱4'!Q49)</f>
        <v>0</v>
      </c>
      <c r="Q46" s="81">
        <f>AVERAGE('Step5_double-count石斑室内水泥池:Step5_double-count大黄网箱4'!R49)</f>
        <v>0</v>
      </c>
    </row>
    <row r="47" spans="1:17" x14ac:dyDescent="0.3">
      <c r="A47" s="81">
        <f>AVERAGE('Step5_double-count石斑室内水泥池:Step5_double-count大黄网箱4'!B50)</f>
        <v>0</v>
      </c>
      <c r="B47" s="81">
        <f>AVERAGE('Step5_double-count石斑室内水泥池:Step5_double-count大黄网箱4'!C50)</f>
        <v>0</v>
      </c>
      <c r="C47" s="81">
        <f>AVERAGE('Step5_double-count石斑室内水泥池:Step5_double-count大黄网箱4'!D50)</f>
        <v>0</v>
      </c>
      <c r="D47" s="81">
        <f>AVERAGE('Step5_double-count石斑室内水泥池:Step5_double-count大黄网箱4'!E50)</f>
        <v>0</v>
      </c>
      <c r="E47" s="81">
        <f>AVERAGE('Step5_double-count石斑室内水泥池:Step5_double-count大黄网箱4'!F50)</f>
        <v>0</v>
      </c>
      <c r="F47" s="81">
        <f>AVERAGE('Step5_double-count石斑室内水泥池:Step5_double-count大黄网箱4'!G50)</f>
        <v>0</v>
      </c>
      <c r="G47" s="81">
        <f>AVERAGE('Step5_double-count石斑室内水泥池:Step5_double-count大黄网箱4'!H50)</f>
        <v>0</v>
      </c>
      <c r="H47" s="81">
        <f>AVERAGE('Step5_double-count石斑室内水泥池:Step5_double-count大黄网箱4'!I50)</f>
        <v>0</v>
      </c>
      <c r="I47" s="81">
        <f>AVERAGE('Step5_double-count石斑室内水泥池:Step5_double-count大黄网箱4'!J50)</f>
        <v>0</v>
      </c>
      <c r="J47" s="81">
        <f>AVERAGE('Step5_double-count石斑室内水泥池:Step5_double-count大黄网箱4'!K50)</f>
        <v>0</v>
      </c>
      <c r="K47" s="81">
        <f>AVERAGE('Step5_double-count石斑室内水泥池:Step5_double-count大黄网箱4'!L50)</f>
        <v>0</v>
      </c>
      <c r="L47" s="81">
        <f>AVERAGE('Step5_double-count石斑室内水泥池:Step5_double-count大黄网箱4'!M50)</f>
        <v>0</v>
      </c>
      <c r="M47" s="81">
        <f>AVERAGE('Step5_double-count石斑室内水泥池:Step5_double-count大黄网箱4'!N50)</f>
        <v>0</v>
      </c>
      <c r="N47" s="81">
        <f>AVERAGE('Step5_double-count石斑室内水泥池:Step5_double-count大黄网箱4'!O50)</f>
        <v>0</v>
      </c>
      <c r="O47" s="81">
        <f>AVERAGE('Step5_double-count石斑室内水泥池:Step5_double-count大黄网箱4'!P50)</f>
        <v>0</v>
      </c>
      <c r="P47" s="81">
        <f>AVERAGE('Step5_double-count石斑室内水泥池:Step5_double-count大黄网箱4'!Q50)</f>
        <v>0</v>
      </c>
      <c r="Q47" s="81">
        <f>AVERAGE('Step5_double-count石斑室内水泥池:Step5_double-count大黄网箱4'!R50)</f>
        <v>0</v>
      </c>
    </row>
    <row r="48" spans="1:17" x14ac:dyDescent="0.3">
      <c r="A48" s="81">
        <f>AVERAGE('Step5_double-count石斑室内水泥池:Step5_double-count大黄网箱4'!B51)</f>
        <v>0</v>
      </c>
      <c r="B48" s="81">
        <f>AVERAGE('Step5_double-count石斑室内水泥池:Step5_double-count大黄网箱4'!C51)</f>
        <v>0</v>
      </c>
      <c r="C48" s="81">
        <f>AVERAGE('Step5_double-count石斑室内水泥池:Step5_double-count大黄网箱4'!D51)</f>
        <v>0</v>
      </c>
      <c r="D48" s="81">
        <f>AVERAGE('Step5_double-count石斑室内水泥池:Step5_double-count大黄网箱4'!E51)</f>
        <v>0</v>
      </c>
      <c r="E48" s="81">
        <f>AVERAGE('Step5_double-count石斑室内水泥池:Step5_double-count大黄网箱4'!F51)</f>
        <v>0</v>
      </c>
      <c r="F48" s="81">
        <f>AVERAGE('Step5_double-count石斑室内水泥池:Step5_double-count大黄网箱4'!G51)</f>
        <v>0</v>
      </c>
      <c r="G48" s="81">
        <f>AVERAGE('Step5_double-count石斑室内水泥池:Step5_double-count大黄网箱4'!H51)</f>
        <v>0</v>
      </c>
      <c r="H48" s="81">
        <f>AVERAGE('Step5_double-count石斑室内水泥池:Step5_double-count大黄网箱4'!I51)</f>
        <v>0</v>
      </c>
      <c r="I48" s="81">
        <f>AVERAGE('Step5_double-count石斑室内水泥池:Step5_double-count大黄网箱4'!J51)</f>
        <v>0</v>
      </c>
      <c r="J48" s="81">
        <f>AVERAGE('Step5_double-count石斑室内水泥池:Step5_double-count大黄网箱4'!K51)</f>
        <v>0</v>
      </c>
      <c r="K48" s="81">
        <f>AVERAGE('Step5_double-count石斑室内水泥池:Step5_double-count大黄网箱4'!L51)</f>
        <v>0</v>
      </c>
      <c r="L48" s="81">
        <f>AVERAGE('Step5_double-count石斑室内水泥池:Step5_double-count大黄网箱4'!M51)</f>
        <v>0</v>
      </c>
      <c r="M48" s="81">
        <f>AVERAGE('Step5_double-count石斑室内水泥池:Step5_double-count大黄网箱4'!N51)</f>
        <v>0</v>
      </c>
      <c r="N48" s="81">
        <f>AVERAGE('Step5_double-count石斑室内水泥池:Step5_double-count大黄网箱4'!O51)</f>
        <v>0</v>
      </c>
      <c r="O48" s="81">
        <f>AVERAGE('Step5_double-count石斑室内水泥池:Step5_double-count大黄网箱4'!P51)</f>
        <v>0</v>
      </c>
      <c r="P48" s="81">
        <f>AVERAGE('Step5_double-count石斑室内水泥池:Step5_double-count大黄网箱4'!Q51)</f>
        <v>0</v>
      </c>
      <c r="Q48" s="81">
        <f>AVERAGE('Step5_double-count石斑室内水泥池:Step5_double-count大黄网箱4'!R51)</f>
        <v>0</v>
      </c>
    </row>
    <row r="49" spans="1:17" x14ac:dyDescent="0.3">
      <c r="A49" s="81">
        <f>AVERAGE('Step5_double-count石斑室内水泥池:Step5_double-count大黄网箱4'!B52)</f>
        <v>0</v>
      </c>
      <c r="B49" s="81">
        <f>AVERAGE('Step5_double-count石斑室内水泥池:Step5_double-count大黄网箱4'!C52)</f>
        <v>0</v>
      </c>
      <c r="C49" s="81">
        <f>AVERAGE('Step5_double-count石斑室内水泥池:Step5_double-count大黄网箱4'!D52)</f>
        <v>0</v>
      </c>
      <c r="D49" s="81">
        <f>AVERAGE('Step5_double-count石斑室内水泥池:Step5_double-count大黄网箱4'!E52)</f>
        <v>0</v>
      </c>
      <c r="E49" s="81">
        <f>AVERAGE('Step5_double-count石斑室内水泥池:Step5_double-count大黄网箱4'!F52)</f>
        <v>0</v>
      </c>
      <c r="F49" s="81">
        <f>AVERAGE('Step5_double-count石斑室内水泥池:Step5_double-count大黄网箱4'!G52)</f>
        <v>0</v>
      </c>
      <c r="G49" s="81">
        <f>AVERAGE('Step5_double-count石斑室内水泥池:Step5_double-count大黄网箱4'!H52)</f>
        <v>0</v>
      </c>
      <c r="H49" s="81">
        <f>AVERAGE('Step5_double-count石斑室内水泥池:Step5_double-count大黄网箱4'!I52)</f>
        <v>0</v>
      </c>
      <c r="I49" s="81">
        <f>AVERAGE('Step5_double-count石斑室内水泥池:Step5_double-count大黄网箱4'!J52)</f>
        <v>0</v>
      </c>
      <c r="J49" s="81">
        <f>AVERAGE('Step5_double-count石斑室内水泥池:Step5_double-count大黄网箱4'!K52)</f>
        <v>0</v>
      </c>
      <c r="K49" s="81">
        <f>AVERAGE('Step5_double-count石斑室内水泥池:Step5_double-count大黄网箱4'!L52)</f>
        <v>0</v>
      </c>
      <c r="L49" s="81">
        <f>AVERAGE('Step5_double-count石斑室内水泥池:Step5_double-count大黄网箱4'!M52)</f>
        <v>0</v>
      </c>
      <c r="M49" s="81">
        <f>AVERAGE('Step5_double-count石斑室内水泥池:Step5_double-count大黄网箱4'!N52)</f>
        <v>0</v>
      </c>
      <c r="N49" s="81">
        <f>AVERAGE('Step5_double-count石斑室内水泥池:Step5_double-count大黄网箱4'!O52)</f>
        <v>0</v>
      </c>
      <c r="O49" s="81">
        <f>AVERAGE('Step5_double-count石斑室内水泥池:Step5_double-count大黄网箱4'!P52)</f>
        <v>0</v>
      </c>
      <c r="P49" s="81">
        <f>AVERAGE('Step5_double-count石斑室内水泥池:Step5_double-count大黄网箱4'!Q52)</f>
        <v>0</v>
      </c>
      <c r="Q49" s="81">
        <f>AVERAGE('Step5_double-count石斑室内水泥池:Step5_double-count大黄网箱4'!R52)</f>
        <v>0</v>
      </c>
    </row>
    <row r="50" spans="1:17" x14ac:dyDescent="0.3">
      <c r="A50" s="81">
        <f>AVERAGE('Step5_double-count石斑室内水泥池:Step5_double-count大黄网箱4'!B53)</f>
        <v>0</v>
      </c>
      <c r="B50" s="81">
        <f>AVERAGE('Step5_double-count石斑室内水泥池:Step5_double-count大黄网箱4'!C53)</f>
        <v>0</v>
      </c>
      <c r="C50" s="81">
        <f>AVERAGE('Step5_double-count石斑室内水泥池:Step5_double-count大黄网箱4'!D53)</f>
        <v>3.2278037178590721E-2</v>
      </c>
      <c r="D50" s="81">
        <f>AVERAGE('Step5_double-count石斑室内水泥池:Step5_double-count大黄网箱4'!E53)</f>
        <v>0</v>
      </c>
      <c r="E50" s="81">
        <f>AVERAGE('Step5_double-count石斑室内水泥池:Step5_double-count大黄网箱4'!F53)</f>
        <v>1.2470332426237382E-3</v>
      </c>
      <c r="F50" s="81">
        <f>AVERAGE('Step5_double-count石斑室内水泥池:Step5_double-count大黄网箱4'!G53)</f>
        <v>0</v>
      </c>
      <c r="G50" s="81">
        <f>AVERAGE('Step5_double-count石斑室内水泥池:Step5_double-count大黄网箱4'!H53)</f>
        <v>0</v>
      </c>
      <c r="H50" s="81">
        <f>AVERAGE('Step5_double-count石斑室内水泥池:Step5_double-count大黄网箱4'!I53)</f>
        <v>0</v>
      </c>
      <c r="I50" s="81">
        <f>AVERAGE('Step5_double-count石斑室内水泥池:Step5_double-count大黄网箱4'!J53)</f>
        <v>0</v>
      </c>
      <c r="J50" s="81">
        <f>AVERAGE('Step5_double-count石斑室内水泥池:Step5_double-count大黄网箱4'!K53)</f>
        <v>0</v>
      </c>
      <c r="K50" s="81">
        <f>AVERAGE('Step5_double-count石斑室内水泥池:Step5_double-count大黄网箱4'!L53)</f>
        <v>0</v>
      </c>
      <c r="L50" s="81">
        <f>AVERAGE('Step5_double-count石斑室内水泥池:Step5_double-count大黄网箱4'!M53)</f>
        <v>0.12895732642383465</v>
      </c>
      <c r="M50" s="81">
        <f>AVERAGE('Step5_double-count石斑室内水泥池:Step5_double-count大黄网箱4'!N53)</f>
        <v>0</v>
      </c>
      <c r="N50" s="81">
        <f>AVERAGE('Step5_double-count石斑室内水泥池:Step5_double-count大黄网箱4'!O53)</f>
        <v>0</v>
      </c>
      <c r="O50" s="81">
        <f>AVERAGE('Step5_double-count石斑室内水泥池:Step5_double-count大黄网箱4'!P53)</f>
        <v>9.339735796118737E-3</v>
      </c>
      <c r="P50" s="81">
        <f>AVERAGE('Step5_double-count石斑室内水泥池:Step5_double-count大黄网箱4'!Q53)</f>
        <v>0</v>
      </c>
      <c r="Q50" s="81">
        <f>AVERAGE('Step5_double-count石斑室内水泥池:Step5_double-count大黄网箱4'!R53)</f>
        <v>0</v>
      </c>
    </row>
    <row r="51" spans="1:17" x14ac:dyDescent="0.3">
      <c r="A51" s="81">
        <f>AVERAGE('Step5_double-count石斑室内水泥池:Step5_double-count大黄网箱4'!B54)</f>
        <v>0</v>
      </c>
      <c r="B51" s="81">
        <f>AVERAGE('Step5_double-count石斑室内水泥池:Step5_double-count大黄网箱4'!C54)</f>
        <v>0</v>
      </c>
      <c r="C51" s="81">
        <f>AVERAGE('Step5_double-count石斑室内水泥池:Step5_double-count大黄网箱4'!D54)</f>
        <v>0</v>
      </c>
      <c r="D51" s="81">
        <f>AVERAGE('Step5_double-count石斑室内水泥池:Step5_double-count大黄网箱4'!E54)</f>
        <v>0</v>
      </c>
      <c r="E51" s="81">
        <f>AVERAGE('Step5_double-count石斑室内水泥池:Step5_double-count大黄网箱4'!F54)</f>
        <v>0</v>
      </c>
      <c r="F51" s="81">
        <f>AVERAGE('Step5_double-count石斑室内水泥池:Step5_double-count大黄网箱4'!G54)</f>
        <v>0</v>
      </c>
      <c r="G51" s="81">
        <f>AVERAGE('Step5_double-count石斑室内水泥池:Step5_double-count大黄网箱4'!H54)</f>
        <v>0</v>
      </c>
      <c r="H51" s="81">
        <f>AVERAGE('Step5_double-count石斑室内水泥池:Step5_double-count大黄网箱4'!I54)</f>
        <v>0</v>
      </c>
      <c r="I51" s="81">
        <f>AVERAGE('Step5_double-count石斑室内水泥池:Step5_double-count大黄网箱4'!J54)</f>
        <v>0</v>
      </c>
      <c r="J51" s="81">
        <f>AVERAGE('Step5_double-count石斑室内水泥池:Step5_double-count大黄网箱4'!K54)</f>
        <v>0</v>
      </c>
      <c r="K51" s="81">
        <f>AVERAGE('Step5_double-count石斑室内水泥池:Step5_double-count大黄网箱4'!L54)</f>
        <v>0</v>
      </c>
      <c r="L51" s="81">
        <f>AVERAGE('Step5_double-count石斑室内水泥池:Step5_double-count大黄网箱4'!M54)</f>
        <v>0</v>
      </c>
      <c r="M51" s="81">
        <f>AVERAGE('Step5_double-count石斑室内水泥池:Step5_double-count大黄网箱4'!N54)</f>
        <v>0</v>
      </c>
      <c r="N51" s="81">
        <f>AVERAGE('Step5_double-count石斑室内水泥池:Step5_double-count大黄网箱4'!O54)</f>
        <v>0</v>
      </c>
      <c r="O51" s="81">
        <f>AVERAGE('Step5_double-count石斑室内水泥池:Step5_double-count大黄网箱4'!P54)</f>
        <v>0</v>
      </c>
      <c r="P51" s="81">
        <f>AVERAGE('Step5_double-count石斑室内水泥池:Step5_double-count大黄网箱4'!Q54)</f>
        <v>0</v>
      </c>
      <c r="Q51" s="81">
        <f>AVERAGE('Step5_double-count石斑室内水泥池:Step5_double-count大黄网箱4'!R54)</f>
        <v>0</v>
      </c>
    </row>
    <row r="52" spans="1:17" x14ac:dyDescent="0.3">
      <c r="A52" s="81">
        <f>AVERAGE('Step5_double-count石斑室内水泥池:Step5_double-count大黄网箱4'!B55)</f>
        <v>0</v>
      </c>
      <c r="B52" s="81">
        <f>AVERAGE('Step5_double-count石斑室内水泥池:Step5_double-count大黄网箱4'!C55)</f>
        <v>3.8932890680614925E-3</v>
      </c>
      <c r="C52" s="81">
        <f>AVERAGE('Step5_double-count石斑室内水泥池:Step5_double-count大黄网箱4'!D55)</f>
        <v>0</v>
      </c>
      <c r="D52" s="81">
        <f>AVERAGE('Step5_double-count石斑室内水泥池:Step5_double-count大黄网箱4'!E55)</f>
        <v>0</v>
      </c>
      <c r="E52" s="81">
        <f>AVERAGE('Step5_double-count石斑室内水泥池:Step5_double-count大黄网箱4'!F55)</f>
        <v>0</v>
      </c>
      <c r="F52" s="81">
        <f>AVERAGE('Step5_double-count石斑室内水泥池:Step5_double-count大黄网箱4'!G55)</f>
        <v>0</v>
      </c>
      <c r="G52" s="81">
        <f>AVERAGE('Step5_double-count石斑室内水泥池:Step5_double-count大黄网箱4'!H55)</f>
        <v>0</v>
      </c>
      <c r="H52" s="81">
        <f>AVERAGE('Step5_double-count石斑室内水泥池:Step5_double-count大黄网箱4'!I55)</f>
        <v>0</v>
      </c>
      <c r="I52" s="81">
        <f>AVERAGE('Step5_double-count石斑室内水泥池:Step5_double-count大黄网箱4'!J55)</f>
        <v>0</v>
      </c>
      <c r="J52" s="81">
        <f>AVERAGE('Step5_double-count石斑室内水泥池:Step5_double-count大黄网箱4'!K55)</f>
        <v>0</v>
      </c>
      <c r="K52" s="81">
        <f>AVERAGE('Step5_double-count石斑室内水泥池:Step5_double-count大黄网箱4'!L55)</f>
        <v>0</v>
      </c>
      <c r="L52" s="81">
        <f>AVERAGE('Step5_double-count石斑室内水泥池:Step5_double-count大黄网箱4'!M55)</f>
        <v>0</v>
      </c>
      <c r="M52" s="81">
        <f>AVERAGE('Step5_double-count石斑室内水泥池:Step5_double-count大黄网箱4'!N55)</f>
        <v>0</v>
      </c>
      <c r="N52" s="81">
        <f>AVERAGE('Step5_double-count石斑室内水泥池:Step5_double-count大黄网箱4'!O55)</f>
        <v>0</v>
      </c>
      <c r="O52" s="81">
        <f>AVERAGE('Step5_double-count石斑室内水泥池:Step5_double-count大黄网箱4'!P55)</f>
        <v>0</v>
      </c>
      <c r="P52" s="81">
        <f>AVERAGE('Step5_double-count石斑室内水泥池:Step5_double-count大黄网箱4'!Q55)</f>
        <v>0</v>
      </c>
      <c r="Q52" s="81">
        <f>AVERAGE('Step5_double-count石斑室内水泥池:Step5_double-count大黄网箱4'!R55)</f>
        <v>0</v>
      </c>
    </row>
    <row r="53" spans="1:17" x14ac:dyDescent="0.3">
      <c r="A53" s="81">
        <f>AVERAGE('Step5_double-count石斑室内水泥池:Step5_double-count大黄网箱4'!B56)</f>
        <v>1.3213143723685848E-3</v>
      </c>
      <c r="B53" s="81">
        <f>AVERAGE('Step5_double-count石斑室内水泥池:Step5_double-count大黄网箱4'!C56)</f>
        <v>0</v>
      </c>
      <c r="C53" s="81">
        <f>AVERAGE('Step5_double-count石斑室内水泥池:Step5_double-count大黄网箱4'!D56)</f>
        <v>0</v>
      </c>
      <c r="D53" s="81">
        <f>AVERAGE('Step5_double-count石斑室内水泥池:Step5_double-count大黄网箱4'!E56)</f>
        <v>0</v>
      </c>
      <c r="E53" s="81">
        <f>AVERAGE('Step5_double-count石斑室内水泥池:Step5_double-count大黄网箱4'!F56)</f>
        <v>1.7054829228242666E-3</v>
      </c>
      <c r="F53" s="81">
        <f>AVERAGE('Step5_double-count石斑室内水泥池:Step5_double-count大黄网箱4'!G56)</f>
        <v>0</v>
      </c>
      <c r="G53" s="81">
        <f>AVERAGE('Step5_double-count石斑室内水泥池:Step5_double-count大黄网箱4'!H56)</f>
        <v>0</v>
      </c>
      <c r="H53" s="81">
        <f>AVERAGE('Step5_double-count石斑室内水泥池:Step5_double-count大黄网箱4'!I56)</f>
        <v>0</v>
      </c>
      <c r="I53" s="81">
        <f>AVERAGE('Step5_double-count石斑室内水泥池:Step5_double-count大黄网箱4'!J56)</f>
        <v>0</v>
      </c>
      <c r="J53" s="81">
        <f>AVERAGE('Step5_double-count石斑室内水泥池:Step5_double-count大黄网箱4'!K56)</f>
        <v>0</v>
      </c>
      <c r="K53" s="81">
        <f>AVERAGE('Step5_double-count石斑室内水泥池:Step5_double-count大黄网箱4'!L56)</f>
        <v>0</v>
      </c>
      <c r="L53" s="81">
        <f>AVERAGE('Step5_double-count石斑室内水泥池:Step5_double-count大黄网箱4'!M56)</f>
        <v>0</v>
      </c>
      <c r="M53" s="81">
        <f>AVERAGE('Step5_double-count石斑室内水泥池:Step5_double-count大黄网箱4'!N56)</f>
        <v>0</v>
      </c>
      <c r="N53" s="81">
        <f>AVERAGE('Step5_double-count石斑室内水泥池:Step5_double-count大黄网箱4'!O56)</f>
        <v>0</v>
      </c>
      <c r="O53" s="81">
        <f>AVERAGE('Step5_double-count石斑室内水泥池:Step5_double-count大黄网箱4'!P56)</f>
        <v>0</v>
      </c>
      <c r="P53" s="81">
        <f>AVERAGE('Step5_double-count石斑室内水泥池:Step5_double-count大黄网箱4'!Q56)</f>
        <v>0</v>
      </c>
      <c r="Q53" s="81">
        <f>AVERAGE('Step5_double-count石斑室内水泥池:Step5_double-count大黄网箱4'!R56)</f>
        <v>0</v>
      </c>
    </row>
    <row r="54" spans="1:17" x14ac:dyDescent="0.3">
      <c r="A54" s="81">
        <f>AVERAGE('Step5_double-count石斑室内水泥池:Step5_double-count大黄网箱4'!B57)</f>
        <v>0</v>
      </c>
      <c r="B54" s="81">
        <f>AVERAGE('Step5_double-count石斑室内水泥池:Step5_double-count大黄网箱4'!C57)</f>
        <v>0</v>
      </c>
      <c r="C54" s="81">
        <f>AVERAGE('Step5_double-count石斑室内水泥池:Step5_double-count大黄网箱4'!D57)</f>
        <v>0</v>
      </c>
      <c r="D54" s="81">
        <f>AVERAGE('Step5_double-count石斑室内水泥池:Step5_double-count大黄网箱4'!E57)</f>
        <v>0</v>
      </c>
      <c r="E54" s="81">
        <f>AVERAGE('Step5_double-count石斑室内水泥池:Step5_double-count大黄网箱4'!F57)</f>
        <v>0</v>
      </c>
      <c r="F54" s="81">
        <f>AVERAGE('Step5_double-count石斑室内水泥池:Step5_double-count大黄网箱4'!G57)</f>
        <v>0</v>
      </c>
      <c r="G54" s="81">
        <f>AVERAGE('Step5_double-count石斑室内水泥池:Step5_double-count大黄网箱4'!H57)</f>
        <v>0</v>
      </c>
      <c r="H54" s="81">
        <f>AVERAGE('Step5_double-count石斑室内水泥池:Step5_double-count大黄网箱4'!I57)</f>
        <v>0</v>
      </c>
      <c r="I54" s="81">
        <f>AVERAGE('Step5_double-count石斑室内水泥池:Step5_double-count大黄网箱4'!J57)</f>
        <v>0</v>
      </c>
      <c r="J54" s="81">
        <f>AVERAGE('Step5_double-count石斑室内水泥池:Step5_double-count大黄网箱4'!K57)</f>
        <v>0</v>
      </c>
      <c r="K54" s="81">
        <f>AVERAGE('Step5_double-count石斑室内水泥池:Step5_double-count大黄网箱4'!L57)</f>
        <v>0</v>
      </c>
      <c r="L54" s="81">
        <f>AVERAGE('Step5_double-count石斑室内水泥池:Step5_double-count大黄网箱4'!M57)</f>
        <v>0</v>
      </c>
      <c r="M54" s="81">
        <f>AVERAGE('Step5_double-count石斑室内水泥池:Step5_double-count大黄网箱4'!N57)</f>
        <v>0</v>
      </c>
      <c r="N54" s="81">
        <f>AVERAGE('Step5_double-count石斑室内水泥池:Step5_double-count大黄网箱4'!O57)</f>
        <v>0</v>
      </c>
      <c r="O54" s="81">
        <f>AVERAGE('Step5_double-count石斑室内水泥池:Step5_double-count大黄网箱4'!P57)</f>
        <v>0</v>
      </c>
      <c r="P54" s="81">
        <f>AVERAGE('Step5_double-count石斑室内水泥池:Step5_double-count大黄网箱4'!Q57)</f>
        <v>0</v>
      </c>
      <c r="Q54" s="81">
        <f>AVERAGE('Step5_double-count石斑室内水泥池:Step5_double-count大黄网箱4'!R57)</f>
        <v>0</v>
      </c>
    </row>
    <row r="55" spans="1:17" x14ac:dyDescent="0.3">
      <c r="A55" s="81">
        <f>AVERAGE('Step5_double-count石斑室内水泥池:Step5_double-count大黄网箱4'!B58)</f>
        <v>0.47247488985617442</v>
      </c>
      <c r="B55" s="81">
        <f>AVERAGE('Step5_double-count石斑室内水泥池:Step5_double-count大黄网箱4'!C58)</f>
        <v>0</v>
      </c>
      <c r="C55" s="81">
        <f>AVERAGE('Step5_double-count石斑室内水泥池:Step5_double-count大黄网箱4'!D58)</f>
        <v>0</v>
      </c>
      <c r="D55" s="81">
        <f>AVERAGE('Step5_double-count石斑室内水泥池:Step5_double-count大黄网箱4'!E58)</f>
        <v>0</v>
      </c>
      <c r="E55" s="81">
        <f>AVERAGE('Step5_double-count石斑室内水泥池:Step5_double-count大黄网箱4'!F58)</f>
        <v>2.3303166288125101E-3</v>
      </c>
      <c r="F55" s="81">
        <f>AVERAGE('Step5_double-count石斑室内水泥池:Step5_double-count大黄网箱4'!G58)</f>
        <v>0</v>
      </c>
      <c r="G55" s="81">
        <f>AVERAGE('Step5_double-count石斑室内水泥池:Step5_double-count大黄网箱4'!H58)</f>
        <v>0</v>
      </c>
      <c r="H55" s="81">
        <f>AVERAGE('Step5_double-count石斑室内水泥池:Step5_double-count大黄网箱4'!I58)</f>
        <v>0</v>
      </c>
      <c r="I55" s="81">
        <f>AVERAGE('Step5_double-count石斑室内水泥池:Step5_double-count大黄网箱4'!J58)</f>
        <v>0</v>
      </c>
      <c r="J55" s="81">
        <f>AVERAGE('Step5_double-count石斑室内水泥池:Step5_double-count大黄网箱4'!K58)</f>
        <v>1.2345702457833225E-2</v>
      </c>
      <c r="K55" s="81">
        <f>AVERAGE('Step5_double-count石斑室内水泥池:Step5_double-count大黄网箱4'!L58)</f>
        <v>0</v>
      </c>
      <c r="L55" s="81">
        <f>AVERAGE('Step5_double-count石斑室内水泥池:Step5_double-count大黄网箱4'!M58)</f>
        <v>0</v>
      </c>
      <c r="M55" s="81">
        <f>AVERAGE('Step5_double-count石斑室内水泥池:Step5_double-count大黄网箱4'!N58)</f>
        <v>0</v>
      </c>
      <c r="N55" s="81">
        <f>AVERAGE('Step5_double-count石斑室内水泥池:Step5_double-count大黄网箱4'!O58)</f>
        <v>0</v>
      </c>
      <c r="O55" s="81">
        <f>AVERAGE('Step5_double-count石斑室内水泥池:Step5_double-count大黄网箱4'!P58)</f>
        <v>0</v>
      </c>
      <c r="P55" s="81">
        <f>AVERAGE('Step5_double-count石斑室内水泥池:Step5_double-count大黄网箱4'!Q58)</f>
        <v>0</v>
      </c>
      <c r="Q55" s="81">
        <f>AVERAGE('Step5_double-count石斑室内水泥池:Step5_double-count大黄网箱4'!R58)</f>
        <v>0</v>
      </c>
    </row>
    <row r="56" spans="1:17" x14ac:dyDescent="0.3">
      <c r="A56" s="81">
        <f>AVERAGE('Step5_double-count石斑室内水泥池:Step5_double-count大黄网箱4'!B59)</f>
        <v>0</v>
      </c>
      <c r="B56" s="81">
        <f>AVERAGE('Step5_double-count石斑室内水泥池:Step5_double-count大黄网箱4'!C59)</f>
        <v>0</v>
      </c>
      <c r="C56" s="81">
        <f>AVERAGE('Step5_double-count石斑室内水泥池:Step5_double-count大黄网箱4'!D59)</f>
        <v>0</v>
      </c>
      <c r="D56" s="81">
        <f>AVERAGE('Step5_double-count石斑室内水泥池:Step5_double-count大黄网箱4'!E59)</f>
        <v>0</v>
      </c>
      <c r="E56" s="81">
        <f>AVERAGE('Step5_double-count石斑室内水泥池:Step5_double-count大黄网箱4'!F59)</f>
        <v>2.208480074145085E-2</v>
      </c>
      <c r="F56" s="81">
        <f>AVERAGE('Step5_double-count石斑室内水泥池:Step5_double-count大黄网箱4'!G59)</f>
        <v>5.3398217872986306E-3</v>
      </c>
      <c r="G56" s="81">
        <f>AVERAGE('Step5_double-count石斑室内水泥池:Step5_double-count大黄网箱4'!H59)</f>
        <v>0</v>
      </c>
      <c r="H56" s="81">
        <f>AVERAGE('Step5_double-count石斑室内水泥池:Step5_double-count大黄网箱4'!I59)</f>
        <v>1.0468773732045358E-5</v>
      </c>
      <c r="I56" s="81">
        <f>AVERAGE('Step5_double-count石斑室内水泥池:Step5_double-count大黄网箱4'!J59)</f>
        <v>0</v>
      </c>
      <c r="J56" s="81">
        <f>AVERAGE('Step5_double-count石斑室内水泥池:Step5_double-count大黄网箱4'!K59)</f>
        <v>0</v>
      </c>
      <c r="K56" s="81">
        <f>AVERAGE('Step5_double-count石斑室内水泥池:Step5_double-count大黄网箱4'!L59)</f>
        <v>0</v>
      </c>
      <c r="L56" s="81">
        <f>AVERAGE('Step5_double-count石斑室内水泥池:Step5_double-count大黄网箱4'!M59)</f>
        <v>0</v>
      </c>
      <c r="M56" s="81">
        <f>AVERAGE('Step5_double-count石斑室内水泥池:Step5_double-count大黄网箱4'!N59)</f>
        <v>0</v>
      </c>
      <c r="N56" s="81">
        <f>AVERAGE('Step5_double-count石斑室内水泥池:Step5_double-count大黄网箱4'!O59)</f>
        <v>0</v>
      </c>
      <c r="O56" s="81">
        <f>AVERAGE('Step5_double-count石斑室内水泥池:Step5_double-count大黄网箱4'!P59)</f>
        <v>0</v>
      </c>
      <c r="P56" s="81">
        <f>AVERAGE('Step5_double-count石斑室内水泥池:Step5_double-count大黄网箱4'!Q59)</f>
        <v>0</v>
      </c>
      <c r="Q56" s="81">
        <f>AVERAGE('Step5_double-count石斑室内水泥池:Step5_double-count大黄网箱4'!R59)</f>
        <v>0</v>
      </c>
    </row>
    <row r="57" spans="1:17" x14ac:dyDescent="0.3">
      <c r="A57" s="81">
        <f>AVERAGE('Step5_double-count石斑室内水泥池:Step5_double-count大黄网箱4'!B60)</f>
        <v>0</v>
      </c>
      <c r="B57" s="81">
        <f>AVERAGE('Step5_double-count石斑室内水泥池:Step5_double-count大黄网箱4'!C60)</f>
        <v>0</v>
      </c>
      <c r="C57" s="81">
        <f>AVERAGE('Step5_double-count石斑室内水泥池:Step5_double-count大黄网箱4'!D60)</f>
        <v>0</v>
      </c>
      <c r="D57" s="81">
        <f>AVERAGE('Step5_double-count石斑室内水泥池:Step5_double-count大黄网箱4'!E60)</f>
        <v>0</v>
      </c>
      <c r="E57" s="81">
        <f>AVERAGE('Step5_double-count石斑室内水泥池:Step5_double-count大黄网箱4'!F60)</f>
        <v>0</v>
      </c>
      <c r="F57" s="81">
        <f>AVERAGE('Step5_double-count石斑室内水泥池:Step5_double-count大黄网箱4'!G60)</f>
        <v>0</v>
      </c>
      <c r="G57" s="81">
        <f>AVERAGE('Step5_double-count石斑室内水泥池:Step5_double-count大黄网箱4'!H60)</f>
        <v>0</v>
      </c>
      <c r="H57" s="81">
        <f>AVERAGE('Step5_double-count石斑室内水泥池:Step5_double-count大黄网箱4'!I60)</f>
        <v>0</v>
      </c>
      <c r="I57" s="81">
        <f>AVERAGE('Step5_double-count石斑室内水泥池:Step5_double-count大黄网箱4'!J60)</f>
        <v>0</v>
      </c>
      <c r="J57" s="81">
        <f>AVERAGE('Step5_double-count石斑室内水泥池:Step5_double-count大黄网箱4'!K60)</f>
        <v>0</v>
      </c>
      <c r="K57" s="81">
        <f>AVERAGE('Step5_double-count石斑室内水泥池:Step5_double-count大黄网箱4'!L60)</f>
        <v>0</v>
      </c>
      <c r="L57" s="81">
        <f>AVERAGE('Step5_double-count石斑室内水泥池:Step5_double-count大黄网箱4'!M60)</f>
        <v>0</v>
      </c>
      <c r="M57" s="81">
        <f>AVERAGE('Step5_double-count石斑室内水泥池:Step5_double-count大黄网箱4'!N60)</f>
        <v>0</v>
      </c>
      <c r="N57" s="81">
        <f>AVERAGE('Step5_double-count石斑室内水泥池:Step5_double-count大黄网箱4'!O60)</f>
        <v>0</v>
      </c>
      <c r="O57" s="81">
        <f>AVERAGE('Step5_double-count石斑室内水泥池:Step5_double-count大黄网箱4'!P60)</f>
        <v>0</v>
      </c>
      <c r="P57" s="81">
        <f>AVERAGE('Step5_double-count石斑室内水泥池:Step5_double-count大黄网箱4'!Q60)</f>
        <v>0</v>
      </c>
      <c r="Q57" s="81">
        <f>AVERAGE('Step5_double-count石斑室内水泥池:Step5_double-count大黄网箱4'!R60)</f>
        <v>0</v>
      </c>
    </row>
    <row r="58" spans="1:17" x14ac:dyDescent="0.3">
      <c r="A58" s="81">
        <f>AVERAGE('Step5_double-count石斑室内水泥池:Step5_double-count大黄网箱4'!B61)</f>
        <v>0</v>
      </c>
      <c r="B58" s="81">
        <f>AVERAGE('Step5_double-count石斑室内水泥池:Step5_double-count大黄网箱4'!C61)</f>
        <v>0</v>
      </c>
      <c r="C58" s="81">
        <f>AVERAGE('Step5_double-count石斑室内水泥池:Step5_double-count大黄网箱4'!D61)</f>
        <v>0</v>
      </c>
      <c r="D58" s="81">
        <f>AVERAGE('Step5_double-count石斑室内水泥池:Step5_double-count大黄网箱4'!E61)</f>
        <v>0</v>
      </c>
      <c r="E58" s="81">
        <f>AVERAGE('Step5_double-count石斑室内水泥池:Step5_double-count大黄网箱4'!F61)</f>
        <v>0</v>
      </c>
      <c r="F58" s="81">
        <f>AVERAGE('Step5_double-count石斑室内水泥池:Step5_double-count大黄网箱4'!G61)</f>
        <v>0</v>
      </c>
      <c r="G58" s="81">
        <f>AVERAGE('Step5_double-count石斑室内水泥池:Step5_double-count大黄网箱4'!H61)</f>
        <v>0</v>
      </c>
      <c r="H58" s="81">
        <f>AVERAGE('Step5_double-count石斑室内水泥池:Step5_double-count大黄网箱4'!I61)</f>
        <v>0</v>
      </c>
      <c r="I58" s="81">
        <f>AVERAGE('Step5_double-count石斑室内水泥池:Step5_double-count大黄网箱4'!J61)</f>
        <v>0</v>
      </c>
      <c r="J58" s="81">
        <f>AVERAGE('Step5_double-count石斑室内水泥池:Step5_double-count大黄网箱4'!K61)</f>
        <v>0</v>
      </c>
      <c r="K58" s="81">
        <f>AVERAGE('Step5_double-count石斑室内水泥池:Step5_double-count大黄网箱4'!L61)</f>
        <v>0</v>
      </c>
      <c r="L58" s="81">
        <f>AVERAGE('Step5_double-count石斑室内水泥池:Step5_double-count大黄网箱4'!M61)</f>
        <v>0</v>
      </c>
      <c r="M58" s="81">
        <f>AVERAGE('Step5_double-count石斑室内水泥池:Step5_double-count大黄网箱4'!N61)</f>
        <v>0</v>
      </c>
      <c r="N58" s="81">
        <f>AVERAGE('Step5_double-count石斑室内水泥池:Step5_double-count大黄网箱4'!O61)</f>
        <v>0</v>
      </c>
      <c r="O58" s="81">
        <f>AVERAGE('Step5_double-count石斑室内水泥池:Step5_double-count大黄网箱4'!P61)</f>
        <v>0</v>
      </c>
      <c r="P58" s="81">
        <f>AVERAGE('Step5_double-count石斑室内水泥池:Step5_double-count大黄网箱4'!Q61)</f>
        <v>0</v>
      </c>
      <c r="Q58" s="81">
        <f>AVERAGE('Step5_double-count石斑室内水泥池:Step5_double-count大黄网箱4'!R61)</f>
        <v>0</v>
      </c>
    </row>
    <row r="59" spans="1:17" x14ac:dyDescent="0.3">
      <c r="A59" s="81">
        <f>AVERAGE('Step5_double-count石斑室内水泥池:Step5_double-count大黄网箱4'!B62)</f>
        <v>0</v>
      </c>
      <c r="B59" s="81">
        <f>AVERAGE('Step5_double-count石斑室内水泥池:Step5_double-count大黄网箱4'!C62)</f>
        <v>0</v>
      </c>
      <c r="C59" s="81">
        <f>AVERAGE('Step5_double-count石斑室内水泥池:Step5_double-count大黄网箱4'!D62)</f>
        <v>0</v>
      </c>
      <c r="D59" s="81">
        <f>AVERAGE('Step5_double-count石斑室内水泥池:Step5_double-count大黄网箱4'!E62)</f>
        <v>0</v>
      </c>
      <c r="E59" s="81">
        <f>AVERAGE('Step5_double-count石斑室内水泥池:Step5_double-count大黄网箱4'!F62)</f>
        <v>0</v>
      </c>
      <c r="F59" s="81">
        <f>AVERAGE('Step5_double-count石斑室内水泥池:Step5_double-count大黄网箱4'!G62)</f>
        <v>0</v>
      </c>
      <c r="G59" s="81">
        <f>AVERAGE('Step5_double-count石斑室内水泥池:Step5_double-count大黄网箱4'!H62)</f>
        <v>0</v>
      </c>
      <c r="H59" s="81">
        <f>AVERAGE('Step5_double-count石斑室内水泥池:Step5_double-count大黄网箱4'!I62)</f>
        <v>0</v>
      </c>
      <c r="I59" s="81">
        <f>AVERAGE('Step5_double-count石斑室内水泥池:Step5_double-count大黄网箱4'!J62)</f>
        <v>0</v>
      </c>
      <c r="J59" s="81">
        <f>AVERAGE('Step5_double-count石斑室内水泥池:Step5_double-count大黄网箱4'!K62)</f>
        <v>0</v>
      </c>
      <c r="K59" s="81">
        <f>AVERAGE('Step5_double-count石斑室内水泥池:Step5_double-count大黄网箱4'!L62)</f>
        <v>0</v>
      </c>
      <c r="L59" s="81">
        <f>AVERAGE('Step5_double-count石斑室内水泥池:Step5_double-count大黄网箱4'!M62)</f>
        <v>0</v>
      </c>
      <c r="M59" s="81">
        <f>AVERAGE('Step5_double-count石斑室内水泥池:Step5_double-count大黄网箱4'!N62)</f>
        <v>0</v>
      </c>
      <c r="N59" s="81">
        <f>AVERAGE('Step5_double-count石斑室内水泥池:Step5_double-count大黄网箱4'!O62)</f>
        <v>0</v>
      </c>
      <c r="O59" s="81">
        <f>AVERAGE('Step5_double-count石斑室内水泥池:Step5_double-count大黄网箱4'!P62)</f>
        <v>0</v>
      </c>
      <c r="P59" s="81">
        <f>AVERAGE('Step5_double-count石斑室内水泥池:Step5_double-count大黄网箱4'!Q62)</f>
        <v>0</v>
      </c>
      <c r="Q59" s="81">
        <f>AVERAGE('Step5_double-count石斑室内水泥池:Step5_double-count大黄网箱4'!R62)</f>
        <v>0</v>
      </c>
    </row>
    <row r="60" spans="1:17" x14ac:dyDescent="0.3">
      <c r="A60" s="81">
        <f>AVERAGE('Step5_double-count石斑室内水泥池:Step5_double-count大黄网箱4'!B63)</f>
        <v>0</v>
      </c>
      <c r="B60" s="81">
        <f>AVERAGE('Step5_double-count石斑室内水泥池:Step5_double-count大黄网箱4'!C63)</f>
        <v>0</v>
      </c>
      <c r="C60" s="81">
        <f>AVERAGE('Step5_double-count石斑室内水泥池:Step5_double-count大黄网箱4'!D63)</f>
        <v>0</v>
      </c>
      <c r="D60" s="81">
        <f>AVERAGE('Step5_double-count石斑室内水泥池:Step5_double-count大黄网箱4'!E63)</f>
        <v>7.8106428629588859E-2</v>
      </c>
      <c r="E60" s="81">
        <f>AVERAGE('Step5_double-count石斑室内水泥池:Step5_double-count大黄网箱4'!F63)</f>
        <v>0</v>
      </c>
      <c r="F60" s="81">
        <f>AVERAGE('Step5_double-count石斑室内水泥池:Step5_double-count大黄网箱4'!G63)</f>
        <v>0</v>
      </c>
      <c r="G60" s="81">
        <f>AVERAGE('Step5_double-count石斑室内水泥池:Step5_double-count大黄网箱4'!H63)</f>
        <v>0</v>
      </c>
      <c r="H60" s="81">
        <f>AVERAGE('Step5_double-count石斑室内水泥池:Step5_double-count大黄网箱4'!I63)</f>
        <v>0</v>
      </c>
      <c r="I60" s="81">
        <f>AVERAGE('Step5_double-count石斑室内水泥池:Step5_double-count大黄网箱4'!J63)</f>
        <v>0</v>
      </c>
      <c r="J60" s="81">
        <f>AVERAGE('Step5_double-count石斑室内水泥池:Step5_double-count大黄网箱4'!K63)</f>
        <v>0</v>
      </c>
      <c r="K60" s="81">
        <f>AVERAGE('Step5_double-count石斑室内水泥池:Step5_double-count大黄网箱4'!L63)</f>
        <v>0</v>
      </c>
      <c r="L60" s="81">
        <f>AVERAGE('Step5_double-count石斑室内水泥池:Step5_double-count大黄网箱4'!M63)</f>
        <v>0</v>
      </c>
      <c r="M60" s="81">
        <f>AVERAGE('Step5_double-count石斑室内水泥池:Step5_double-count大黄网箱4'!N63)</f>
        <v>0</v>
      </c>
      <c r="N60" s="81">
        <f>AVERAGE('Step5_double-count石斑室内水泥池:Step5_double-count大黄网箱4'!O63)</f>
        <v>0</v>
      </c>
      <c r="O60" s="81">
        <f>AVERAGE('Step5_double-count石斑室内水泥池:Step5_double-count大黄网箱4'!P63)</f>
        <v>0</v>
      </c>
      <c r="P60" s="81">
        <f>AVERAGE('Step5_double-count石斑室内水泥池:Step5_double-count大黄网箱4'!Q63)</f>
        <v>0</v>
      </c>
      <c r="Q60" s="81">
        <f>AVERAGE('Step5_double-count石斑室内水泥池:Step5_double-count大黄网箱4'!R63)</f>
        <v>0</v>
      </c>
    </row>
    <row r="61" spans="1:17" x14ac:dyDescent="0.3">
      <c r="A61" s="81">
        <f>AVERAGE('Step5_double-count石斑室内水泥池:Step5_double-count大黄网箱4'!B64)</f>
        <v>0</v>
      </c>
      <c r="B61" s="81">
        <f>AVERAGE('Step5_double-count石斑室内水泥池:Step5_double-count大黄网箱4'!C64)</f>
        <v>0</v>
      </c>
      <c r="C61" s="81">
        <f>AVERAGE('Step5_double-count石斑室内水泥池:Step5_double-count大黄网箱4'!D64)</f>
        <v>0</v>
      </c>
      <c r="D61" s="81">
        <f>AVERAGE('Step5_double-count石斑室内水泥池:Step5_double-count大黄网箱4'!E64)</f>
        <v>0</v>
      </c>
      <c r="E61" s="81">
        <f>AVERAGE('Step5_double-count石斑室内水泥池:Step5_double-count大黄网箱4'!F64)</f>
        <v>0</v>
      </c>
      <c r="F61" s="81">
        <f>AVERAGE('Step5_double-count石斑室内水泥池:Step5_double-count大黄网箱4'!G64)</f>
        <v>3.216169394707311E-5</v>
      </c>
      <c r="G61" s="81">
        <f>AVERAGE('Step5_double-count石斑室内水泥池:Step5_double-count大黄网箱4'!H64)</f>
        <v>0</v>
      </c>
      <c r="H61" s="81">
        <f>AVERAGE('Step5_double-count石斑室内水泥池:Step5_double-count大黄网箱4'!I64)</f>
        <v>0</v>
      </c>
      <c r="I61" s="81">
        <f>AVERAGE('Step5_double-count石斑室内水泥池:Step5_double-count大黄网箱4'!J64)</f>
        <v>0</v>
      </c>
      <c r="J61" s="81">
        <f>AVERAGE('Step5_double-count石斑室内水泥池:Step5_double-count大黄网箱4'!K64)</f>
        <v>0</v>
      </c>
      <c r="K61" s="81">
        <f>AVERAGE('Step5_double-count石斑室内水泥池:Step5_double-count大黄网箱4'!L64)</f>
        <v>0</v>
      </c>
      <c r="L61" s="81">
        <f>AVERAGE('Step5_double-count石斑室内水泥池:Step5_double-count大黄网箱4'!M64)</f>
        <v>0</v>
      </c>
      <c r="M61" s="81">
        <f>AVERAGE('Step5_double-count石斑室内水泥池:Step5_double-count大黄网箱4'!N64)</f>
        <v>0</v>
      </c>
      <c r="N61" s="81">
        <f>AVERAGE('Step5_double-count石斑室内水泥池:Step5_double-count大黄网箱4'!O64)</f>
        <v>0</v>
      </c>
      <c r="O61" s="81">
        <f>AVERAGE('Step5_double-count石斑室内水泥池:Step5_double-count大黄网箱4'!P64)</f>
        <v>0</v>
      </c>
      <c r="P61" s="81">
        <f>AVERAGE('Step5_double-count石斑室内水泥池:Step5_double-count大黄网箱4'!Q64)</f>
        <v>0</v>
      </c>
      <c r="Q61" s="81">
        <f>AVERAGE('Step5_double-count石斑室内水泥池:Step5_double-count大黄网箱4'!R64)</f>
        <v>6.8935463340835043E-2</v>
      </c>
    </row>
    <row r="62" spans="1:17" x14ac:dyDescent="0.3">
      <c r="A62" s="81">
        <f>AVERAGE('Step5_double-count石斑室内水泥池:Step5_double-count大黄网箱4'!B65)</f>
        <v>0</v>
      </c>
      <c r="B62" s="81">
        <f>AVERAGE('Step5_double-count石斑室内水泥池:Step5_double-count大黄网箱4'!C65)</f>
        <v>0</v>
      </c>
      <c r="C62" s="81">
        <f>AVERAGE('Step5_double-count石斑室内水泥池:Step5_double-count大黄网箱4'!D65)</f>
        <v>0</v>
      </c>
      <c r="D62" s="81">
        <f>AVERAGE('Step5_double-count石斑室内水泥池:Step5_double-count大黄网箱4'!E65)</f>
        <v>0</v>
      </c>
      <c r="E62" s="81">
        <f>AVERAGE('Step5_double-count石斑室内水泥池:Step5_double-count大黄网箱4'!F65)</f>
        <v>0</v>
      </c>
      <c r="F62" s="81">
        <f>AVERAGE('Step5_double-count石斑室内水泥池:Step5_double-count大黄网箱4'!G65)</f>
        <v>3.5278691292968049E-5</v>
      </c>
      <c r="G62" s="81">
        <f>AVERAGE('Step5_double-count石斑室内水泥池:Step5_double-count大黄网箱4'!H65)</f>
        <v>0</v>
      </c>
      <c r="H62" s="81">
        <f>AVERAGE('Step5_double-count石斑室内水泥池:Step5_double-count大黄网箱4'!I65)</f>
        <v>0</v>
      </c>
      <c r="I62" s="81">
        <f>AVERAGE('Step5_double-count石斑室内水泥池:Step5_double-count大黄网箱4'!J65)</f>
        <v>0</v>
      </c>
      <c r="J62" s="81">
        <f>AVERAGE('Step5_double-count石斑室内水泥池:Step5_double-count大黄网箱4'!K65)</f>
        <v>0</v>
      </c>
      <c r="K62" s="81">
        <f>AVERAGE('Step5_double-count石斑室内水泥池:Step5_double-count大黄网箱4'!L65)</f>
        <v>0</v>
      </c>
      <c r="L62" s="81">
        <f>AVERAGE('Step5_double-count石斑室内水泥池:Step5_double-count大黄网箱4'!M65)</f>
        <v>0</v>
      </c>
      <c r="M62" s="81">
        <f>AVERAGE('Step5_double-count石斑室内水泥池:Step5_double-count大黄网箱4'!N65)</f>
        <v>0</v>
      </c>
      <c r="N62" s="81">
        <f>AVERAGE('Step5_double-count石斑室内水泥池:Step5_double-count大黄网箱4'!O65)</f>
        <v>0</v>
      </c>
      <c r="O62" s="81">
        <f>AVERAGE('Step5_double-count石斑室内水泥池:Step5_double-count大黄网箱4'!P65)</f>
        <v>0</v>
      </c>
      <c r="P62" s="81">
        <f>AVERAGE('Step5_double-count石斑室内水泥池:Step5_double-count大黄网箱4'!Q65)</f>
        <v>0</v>
      </c>
      <c r="Q62" s="81">
        <f>AVERAGE('Step5_double-count石斑室内水泥池:Step5_double-count大黄网箱4'!R65)</f>
        <v>0</v>
      </c>
    </row>
    <row r="63" spans="1:17" x14ac:dyDescent="0.3">
      <c r="A63" s="81">
        <f>AVERAGE('Step5_double-count石斑室内水泥池:Step5_double-count大黄网箱4'!B66)</f>
        <v>0</v>
      </c>
      <c r="B63" s="81">
        <f>AVERAGE('Step5_double-count石斑室内水泥池:Step5_double-count大黄网箱4'!C66)</f>
        <v>0</v>
      </c>
      <c r="C63" s="81">
        <f>AVERAGE('Step5_double-count石斑室内水泥池:Step5_double-count大黄网箱4'!D66)</f>
        <v>0</v>
      </c>
      <c r="D63" s="81">
        <f>AVERAGE('Step5_double-count石斑室内水泥池:Step5_double-count大黄网箱4'!E66)</f>
        <v>0</v>
      </c>
      <c r="E63" s="81">
        <f>AVERAGE('Step5_double-count石斑室内水泥池:Step5_double-count大黄网箱4'!F66)</f>
        <v>0</v>
      </c>
      <c r="F63" s="81">
        <f>AVERAGE('Step5_double-count石斑室内水泥池:Step5_double-count大黄网箱4'!G66)</f>
        <v>4.6241002440705214E-6</v>
      </c>
      <c r="G63" s="81">
        <f>AVERAGE('Step5_double-count石斑室内水泥池:Step5_double-count大黄网箱4'!H66)</f>
        <v>0</v>
      </c>
      <c r="H63" s="81">
        <f>AVERAGE('Step5_double-count石斑室内水泥池:Step5_double-count大黄网箱4'!I66)</f>
        <v>0</v>
      </c>
      <c r="I63" s="81">
        <f>AVERAGE('Step5_double-count石斑室内水泥池:Step5_double-count大黄网箱4'!J66)</f>
        <v>0</v>
      </c>
      <c r="J63" s="81">
        <f>AVERAGE('Step5_double-count石斑室内水泥池:Step5_double-count大黄网箱4'!K66)</f>
        <v>0</v>
      </c>
      <c r="K63" s="81">
        <f>AVERAGE('Step5_double-count石斑室内水泥池:Step5_double-count大黄网箱4'!L66)</f>
        <v>0</v>
      </c>
      <c r="L63" s="81">
        <f>AVERAGE('Step5_double-count石斑室内水泥池:Step5_double-count大黄网箱4'!M66)</f>
        <v>0</v>
      </c>
      <c r="M63" s="81">
        <f>AVERAGE('Step5_double-count石斑室内水泥池:Step5_double-count大黄网箱4'!N66)</f>
        <v>0</v>
      </c>
      <c r="N63" s="81">
        <f>AVERAGE('Step5_double-count石斑室内水泥池:Step5_double-count大黄网箱4'!O66)</f>
        <v>0</v>
      </c>
      <c r="O63" s="81">
        <f>AVERAGE('Step5_double-count石斑室内水泥池:Step5_double-count大黄网箱4'!P66)</f>
        <v>0</v>
      </c>
      <c r="P63" s="81">
        <f>AVERAGE('Step5_double-count石斑室内水泥池:Step5_double-count大黄网箱4'!Q66)</f>
        <v>0</v>
      </c>
      <c r="Q63" s="81">
        <f>AVERAGE('Step5_double-count石斑室内水泥池:Step5_double-count大黄网箱4'!R66)</f>
        <v>0</v>
      </c>
    </row>
    <row r="64" spans="1:17" x14ac:dyDescent="0.3">
      <c r="A64" s="81">
        <f>AVERAGE('Step5_double-count石斑室内水泥池:Step5_double-count大黄网箱4'!B67)</f>
        <v>0</v>
      </c>
      <c r="B64" s="81">
        <f>AVERAGE('Step5_double-count石斑室内水泥池:Step5_double-count大黄网箱4'!C67)</f>
        <v>0</v>
      </c>
      <c r="C64" s="81">
        <f>AVERAGE('Step5_double-count石斑室内水泥池:Step5_double-count大黄网箱4'!D67)</f>
        <v>0</v>
      </c>
      <c r="D64" s="81">
        <f>AVERAGE('Step5_double-count石斑室内水泥池:Step5_double-count大黄网箱4'!E67)</f>
        <v>0</v>
      </c>
      <c r="E64" s="81">
        <f>AVERAGE('Step5_double-count石斑室内水泥池:Step5_double-count大黄网箱4'!F67)</f>
        <v>0</v>
      </c>
      <c r="F64" s="81">
        <f>AVERAGE('Step5_double-count石斑室内水泥池:Step5_double-count大黄网箱4'!G67)</f>
        <v>0</v>
      </c>
      <c r="G64" s="81">
        <f>AVERAGE('Step5_double-count石斑室内水泥池:Step5_double-count大黄网箱4'!H67)</f>
        <v>0</v>
      </c>
      <c r="H64" s="81">
        <f>AVERAGE('Step5_double-count石斑室内水泥池:Step5_double-count大黄网箱4'!I67)</f>
        <v>0</v>
      </c>
      <c r="I64" s="81">
        <f>AVERAGE('Step5_double-count石斑室内水泥池:Step5_double-count大黄网箱4'!J67)</f>
        <v>0</v>
      </c>
      <c r="J64" s="81">
        <f>AVERAGE('Step5_double-count石斑室内水泥池:Step5_double-count大黄网箱4'!K67)</f>
        <v>0</v>
      </c>
      <c r="K64" s="81">
        <f>AVERAGE('Step5_double-count石斑室内水泥池:Step5_double-count大黄网箱4'!L67)</f>
        <v>0</v>
      </c>
      <c r="L64" s="81">
        <f>AVERAGE('Step5_double-count石斑室内水泥池:Step5_double-count大黄网箱4'!M67)</f>
        <v>0</v>
      </c>
      <c r="M64" s="81">
        <f>AVERAGE('Step5_double-count石斑室内水泥池:Step5_double-count大黄网箱4'!N67)</f>
        <v>0</v>
      </c>
      <c r="N64" s="81">
        <f>AVERAGE('Step5_double-count石斑室内水泥池:Step5_double-count大黄网箱4'!O67)</f>
        <v>0</v>
      </c>
      <c r="O64" s="81">
        <f>AVERAGE('Step5_double-count石斑室内水泥池:Step5_double-count大黄网箱4'!P67)</f>
        <v>0</v>
      </c>
      <c r="P64" s="81">
        <f>AVERAGE('Step5_double-count石斑室内水泥池:Step5_double-count大黄网箱4'!Q67)</f>
        <v>0</v>
      </c>
      <c r="Q64" s="81">
        <f>AVERAGE('Step5_double-count石斑室内水泥池:Step5_double-count大黄网箱4'!R67)</f>
        <v>0</v>
      </c>
    </row>
    <row r="65" spans="1:17" x14ac:dyDescent="0.3">
      <c r="A65" s="81">
        <f>AVERAGE('Step5_double-count石斑室内水泥池:Step5_double-count大黄网箱4'!B68)</f>
        <v>0</v>
      </c>
      <c r="B65" s="81">
        <f>AVERAGE('Step5_double-count石斑室内水泥池:Step5_double-count大黄网箱4'!C68)</f>
        <v>0</v>
      </c>
      <c r="C65" s="81">
        <f>AVERAGE('Step5_double-count石斑室内水泥池:Step5_double-count大黄网箱4'!D68)</f>
        <v>0</v>
      </c>
      <c r="D65" s="81">
        <f>AVERAGE('Step5_double-count石斑室内水泥池:Step5_double-count大黄网箱4'!E68)</f>
        <v>0</v>
      </c>
      <c r="E65" s="81">
        <f>AVERAGE('Step5_double-count石斑室内水泥池:Step5_double-count大黄网箱4'!F68)</f>
        <v>0</v>
      </c>
      <c r="F65" s="81">
        <f>AVERAGE('Step5_double-count石斑室内水泥池:Step5_double-count大黄网箱4'!G68)</f>
        <v>0</v>
      </c>
      <c r="G65" s="81">
        <f>AVERAGE('Step5_double-count石斑室内水泥池:Step5_double-count大黄网箱4'!H68)</f>
        <v>0</v>
      </c>
      <c r="H65" s="81">
        <f>AVERAGE('Step5_double-count石斑室内水泥池:Step5_double-count大黄网箱4'!I68)</f>
        <v>0</v>
      </c>
      <c r="I65" s="81">
        <f>AVERAGE('Step5_double-count石斑室内水泥池:Step5_double-count大黄网箱4'!J68)</f>
        <v>0</v>
      </c>
      <c r="J65" s="81">
        <f>AVERAGE('Step5_double-count石斑室内水泥池:Step5_double-count大黄网箱4'!K68)</f>
        <v>0</v>
      </c>
      <c r="K65" s="81">
        <f>AVERAGE('Step5_double-count石斑室内水泥池:Step5_double-count大黄网箱4'!L68)</f>
        <v>0</v>
      </c>
      <c r="L65" s="81">
        <f>AVERAGE('Step5_double-count石斑室内水泥池:Step5_double-count大黄网箱4'!M68)</f>
        <v>0</v>
      </c>
      <c r="M65" s="81">
        <f>AVERAGE('Step5_double-count石斑室内水泥池:Step5_double-count大黄网箱4'!N68)</f>
        <v>0</v>
      </c>
      <c r="N65" s="81">
        <f>AVERAGE('Step5_double-count石斑室内水泥池:Step5_double-count大黄网箱4'!O68)</f>
        <v>0</v>
      </c>
      <c r="O65" s="81">
        <f>AVERAGE('Step5_double-count石斑室内水泥池:Step5_double-count大黄网箱4'!P68)</f>
        <v>0</v>
      </c>
      <c r="P65" s="81">
        <f>AVERAGE('Step5_double-count石斑室内水泥池:Step5_double-count大黄网箱4'!Q68)</f>
        <v>0</v>
      </c>
      <c r="Q65" s="81">
        <f>AVERAGE('Step5_double-count石斑室内水泥池:Step5_double-count大黄网箱4'!R68)</f>
        <v>0</v>
      </c>
    </row>
    <row r="66" spans="1:17" x14ac:dyDescent="0.3">
      <c r="A66" s="81">
        <f>AVERAGE('Step5_double-count石斑室内水泥池:Step5_double-count大黄网箱4'!B69)</f>
        <v>0</v>
      </c>
      <c r="B66" s="81">
        <f>AVERAGE('Step5_double-count石斑室内水泥池:Step5_double-count大黄网箱4'!C69)</f>
        <v>0</v>
      </c>
      <c r="C66" s="81">
        <f>AVERAGE('Step5_double-count石斑室内水泥池:Step5_double-count大黄网箱4'!D69)</f>
        <v>0</v>
      </c>
      <c r="D66" s="81">
        <f>AVERAGE('Step5_double-count石斑室内水泥池:Step5_double-count大黄网箱4'!E69)</f>
        <v>0</v>
      </c>
      <c r="E66" s="81">
        <f>AVERAGE('Step5_double-count石斑室内水泥池:Step5_double-count大黄网箱4'!F69)</f>
        <v>0</v>
      </c>
      <c r="F66" s="81">
        <f>AVERAGE('Step5_double-count石斑室内水泥池:Step5_double-count大黄网箱4'!G69)</f>
        <v>0</v>
      </c>
      <c r="G66" s="81">
        <f>AVERAGE('Step5_double-count石斑室内水泥池:Step5_double-count大黄网箱4'!H69)</f>
        <v>0</v>
      </c>
      <c r="H66" s="81">
        <f>AVERAGE('Step5_double-count石斑室内水泥池:Step5_double-count大黄网箱4'!I69)</f>
        <v>0</v>
      </c>
      <c r="I66" s="81">
        <f>AVERAGE('Step5_double-count石斑室内水泥池:Step5_double-count大黄网箱4'!J69)</f>
        <v>0</v>
      </c>
      <c r="J66" s="81">
        <f>AVERAGE('Step5_double-count石斑室内水泥池:Step5_double-count大黄网箱4'!K69)</f>
        <v>0</v>
      </c>
      <c r="K66" s="81">
        <f>AVERAGE('Step5_double-count石斑室内水泥池:Step5_double-count大黄网箱4'!L69)</f>
        <v>0</v>
      </c>
      <c r="L66" s="81">
        <f>AVERAGE('Step5_double-count石斑室内水泥池:Step5_double-count大黄网箱4'!M69)</f>
        <v>0</v>
      </c>
      <c r="M66" s="81">
        <f>AVERAGE('Step5_double-count石斑室内水泥池:Step5_double-count大黄网箱4'!N69)</f>
        <v>0</v>
      </c>
      <c r="N66" s="81">
        <f>AVERAGE('Step5_double-count石斑室内水泥池:Step5_double-count大黄网箱4'!O69)</f>
        <v>0</v>
      </c>
      <c r="O66" s="81">
        <f>AVERAGE('Step5_double-count石斑室内水泥池:Step5_double-count大黄网箱4'!P69)</f>
        <v>0</v>
      </c>
      <c r="P66" s="81">
        <f>AVERAGE('Step5_double-count石斑室内水泥池:Step5_double-count大黄网箱4'!Q69)</f>
        <v>0</v>
      </c>
      <c r="Q66" s="81">
        <f>AVERAGE('Step5_double-count石斑室内水泥池:Step5_double-count大黄网箱4'!R69)</f>
        <v>0</v>
      </c>
    </row>
    <row r="67" spans="1:17" x14ac:dyDescent="0.3">
      <c r="A67" s="81">
        <f>AVERAGE('Step5_double-count石斑室内水泥池:Step5_double-count大黄网箱4'!B70)</f>
        <v>0</v>
      </c>
      <c r="B67" s="81">
        <f>AVERAGE('Step5_double-count石斑室内水泥池:Step5_double-count大黄网箱4'!C70)</f>
        <v>0</v>
      </c>
      <c r="C67" s="81">
        <f>AVERAGE('Step5_double-count石斑室内水泥池:Step5_double-count大黄网箱4'!D70)</f>
        <v>0</v>
      </c>
      <c r="D67" s="81">
        <f>AVERAGE('Step5_double-count石斑室内水泥池:Step5_double-count大黄网箱4'!E70)</f>
        <v>0</v>
      </c>
      <c r="E67" s="81">
        <f>AVERAGE('Step5_double-count石斑室内水泥池:Step5_double-count大黄网箱4'!F70)</f>
        <v>0</v>
      </c>
      <c r="F67" s="81">
        <f>AVERAGE('Step5_double-count石斑室内水泥池:Step5_double-count大黄网箱4'!G70)</f>
        <v>0</v>
      </c>
      <c r="G67" s="81">
        <f>AVERAGE('Step5_double-count石斑室内水泥池:Step5_double-count大黄网箱4'!H70)</f>
        <v>0</v>
      </c>
      <c r="H67" s="81">
        <f>AVERAGE('Step5_double-count石斑室内水泥池:Step5_double-count大黄网箱4'!I70)</f>
        <v>0</v>
      </c>
      <c r="I67" s="81">
        <f>AVERAGE('Step5_double-count石斑室内水泥池:Step5_double-count大黄网箱4'!J70)</f>
        <v>0</v>
      </c>
      <c r="J67" s="81">
        <f>AVERAGE('Step5_double-count石斑室内水泥池:Step5_double-count大黄网箱4'!K70)</f>
        <v>0</v>
      </c>
      <c r="K67" s="81">
        <f>AVERAGE('Step5_double-count石斑室内水泥池:Step5_double-count大黄网箱4'!L70)</f>
        <v>0</v>
      </c>
      <c r="L67" s="81">
        <f>AVERAGE('Step5_double-count石斑室内水泥池:Step5_double-count大黄网箱4'!M70)</f>
        <v>0</v>
      </c>
      <c r="M67" s="81">
        <f>AVERAGE('Step5_double-count石斑室内水泥池:Step5_double-count大黄网箱4'!N70)</f>
        <v>0</v>
      </c>
      <c r="N67" s="81">
        <f>AVERAGE('Step5_double-count石斑室内水泥池:Step5_double-count大黄网箱4'!O70)</f>
        <v>0</v>
      </c>
      <c r="O67" s="81">
        <f>AVERAGE('Step5_double-count石斑室内水泥池:Step5_double-count大黄网箱4'!P70)</f>
        <v>0</v>
      </c>
      <c r="P67" s="81">
        <f>AVERAGE('Step5_double-count石斑室内水泥池:Step5_double-count大黄网箱4'!Q70)</f>
        <v>0</v>
      </c>
      <c r="Q67" s="81">
        <f>AVERAGE('Step5_double-count石斑室内水泥池:Step5_double-count大黄网箱4'!R70)</f>
        <v>0</v>
      </c>
    </row>
    <row r="68" spans="1:17" x14ac:dyDescent="0.3">
      <c r="A68" s="81">
        <f>AVERAGE('Step5_double-count石斑室内水泥池:Step5_double-count大黄网箱4'!B71)</f>
        <v>0</v>
      </c>
      <c r="B68" s="81">
        <f>AVERAGE('Step5_double-count石斑室内水泥池:Step5_double-count大黄网箱4'!C71)</f>
        <v>0</v>
      </c>
      <c r="C68" s="81">
        <f>AVERAGE('Step5_double-count石斑室内水泥池:Step5_double-count大黄网箱4'!D71)</f>
        <v>0</v>
      </c>
      <c r="D68" s="81">
        <f>AVERAGE('Step5_double-count石斑室内水泥池:Step5_double-count大黄网箱4'!E71)</f>
        <v>0</v>
      </c>
      <c r="E68" s="81">
        <f>AVERAGE('Step5_double-count石斑室内水泥池:Step5_double-count大黄网箱4'!F71)</f>
        <v>0</v>
      </c>
      <c r="F68" s="81">
        <f>AVERAGE('Step5_double-count石斑室内水泥池:Step5_double-count大黄网箱4'!G71)</f>
        <v>0</v>
      </c>
      <c r="G68" s="81">
        <f>AVERAGE('Step5_double-count石斑室内水泥池:Step5_double-count大黄网箱4'!H71)</f>
        <v>0</v>
      </c>
      <c r="H68" s="81">
        <f>AVERAGE('Step5_double-count石斑室内水泥池:Step5_double-count大黄网箱4'!I71)</f>
        <v>0</v>
      </c>
      <c r="I68" s="81">
        <f>AVERAGE('Step5_double-count石斑室内水泥池:Step5_double-count大黄网箱4'!J71)</f>
        <v>0</v>
      </c>
      <c r="J68" s="81">
        <f>AVERAGE('Step5_double-count石斑室内水泥池:Step5_double-count大黄网箱4'!K71)</f>
        <v>0</v>
      </c>
      <c r="K68" s="81">
        <f>AVERAGE('Step5_double-count石斑室内水泥池:Step5_double-count大黄网箱4'!L71)</f>
        <v>0</v>
      </c>
      <c r="L68" s="81">
        <f>AVERAGE('Step5_double-count石斑室内水泥池:Step5_double-count大黄网箱4'!M71)</f>
        <v>0</v>
      </c>
      <c r="M68" s="81">
        <f>AVERAGE('Step5_double-count石斑室内水泥池:Step5_double-count大黄网箱4'!N71)</f>
        <v>0</v>
      </c>
      <c r="N68" s="81">
        <f>AVERAGE('Step5_double-count石斑室内水泥池:Step5_double-count大黄网箱4'!O71)</f>
        <v>0</v>
      </c>
      <c r="O68" s="81">
        <f>AVERAGE('Step5_double-count石斑室内水泥池:Step5_double-count大黄网箱4'!P71)</f>
        <v>0</v>
      </c>
      <c r="P68" s="81">
        <f>AVERAGE('Step5_double-count石斑室内水泥池:Step5_double-count大黄网箱4'!Q71)</f>
        <v>0</v>
      </c>
      <c r="Q68" s="81">
        <f>AVERAGE('Step5_double-count石斑室内水泥池:Step5_double-count大黄网箱4'!R71)</f>
        <v>0</v>
      </c>
    </row>
    <row r="69" spans="1:17" x14ac:dyDescent="0.3">
      <c r="A69" s="81">
        <f>AVERAGE('Step5_double-count石斑室内水泥池:Step5_double-count大黄网箱4'!B72)</f>
        <v>0</v>
      </c>
      <c r="B69" s="81">
        <f>AVERAGE('Step5_double-count石斑室内水泥池:Step5_double-count大黄网箱4'!C72)</f>
        <v>0</v>
      </c>
      <c r="C69" s="81">
        <f>AVERAGE('Step5_double-count石斑室内水泥池:Step5_double-count大黄网箱4'!D72)</f>
        <v>0</v>
      </c>
      <c r="D69" s="81">
        <f>AVERAGE('Step5_double-count石斑室内水泥池:Step5_double-count大黄网箱4'!E72)</f>
        <v>0</v>
      </c>
      <c r="E69" s="81">
        <f>AVERAGE('Step5_double-count石斑室内水泥池:Step5_double-count大黄网箱4'!F72)</f>
        <v>0</v>
      </c>
      <c r="F69" s="81">
        <f>AVERAGE('Step5_double-count石斑室内水泥池:Step5_double-count大黄网箱4'!G72)</f>
        <v>0</v>
      </c>
      <c r="G69" s="81">
        <f>AVERAGE('Step5_double-count石斑室内水泥池:Step5_double-count大黄网箱4'!H72)</f>
        <v>0</v>
      </c>
      <c r="H69" s="81">
        <f>AVERAGE('Step5_double-count石斑室内水泥池:Step5_double-count大黄网箱4'!I72)</f>
        <v>0</v>
      </c>
      <c r="I69" s="81">
        <f>AVERAGE('Step5_double-count石斑室内水泥池:Step5_double-count大黄网箱4'!J72)</f>
        <v>0</v>
      </c>
      <c r="J69" s="81">
        <f>AVERAGE('Step5_double-count石斑室内水泥池:Step5_double-count大黄网箱4'!K72)</f>
        <v>0</v>
      </c>
      <c r="K69" s="81">
        <f>AVERAGE('Step5_double-count石斑室内水泥池:Step5_double-count大黄网箱4'!L72)</f>
        <v>0</v>
      </c>
      <c r="L69" s="81">
        <f>AVERAGE('Step5_double-count石斑室内水泥池:Step5_double-count大黄网箱4'!M72)</f>
        <v>0</v>
      </c>
      <c r="M69" s="81">
        <f>AVERAGE('Step5_double-count石斑室内水泥池:Step5_double-count大黄网箱4'!N72)</f>
        <v>0</v>
      </c>
      <c r="N69" s="81">
        <f>AVERAGE('Step5_double-count石斑室内水泥池:Step5_double-count大黄网箱4'!O72)</f>
        <v>0</v>
      </c>
      <c r="O69" s="81">
        <f>AVERAGE('Step5_double-count石斑室内水泥池:Step5_double-count大黄网箱4'!P72)</f>
        <v>0</v>
      </c>
      <c r="P69" s="81">
        <f>AVERAGE('Step5_double-count石斑室内水泥池:Step5_double-count大黄网箱4'!Q72)</f>
        <v>0</v>
      </c>
      <c r="Q69" s="81">
        <f>AVERAGE('Step5_double-count石斑室内水泥池:Step5_double-count大黄网箱4'!R72)</f>
        <v>0</v>
      </c>
    </row>
    <row r="70" spans="1:17" x14ac:dyDescent="0.3">
      <c r="A70" s="81">
        <f>AVERAGE('Step5_double-count石斑室内水泥池:Step5_double-count大黄网箱4'!B73)</f>
        <v>0</v>
      </c>
      <c r="B70" s="81">
        <f>AVERAGE('Step5_double-count石斑室内水泥池:Step5_double-count大黄网箱4'!C73)</f>
        <v>0</v>
      </c>
      <c r="C70" s="81">
        <f>AVERAGE('Step5_double-count石斑室内水泥池:Step5_double-count大黄网箱4'!D73)</f>
        <v>0</v>
      </c>
      <c r="D70" s="81">
        <f>AVERAGE('Step5_double-count石斑室内水泥池:Step5_double-count大黄网箱4'!E73)</f>
        <v>0</v>
      </c>
      <c r="E70" s="81">
        <f>AVERAGE('Step5_double-count石斑室内水泥池:Step5_double-count大黄网箱4'!F73)</f>
        <v>0</v>
      </c>
      <c r="F70" s="81">
        <f>AVERAGE('Step5_double-count石斑室内水泥池:Step5_double-count大黄网箱4'!G73)</f>
        <v>0</v>
      </c>
      <c r="G70" s="81">
        <f>AVERAGE('Step5_double-count石斑室内水泥池:Step5_double-count大黄网箱4'!H73)</f>
        <v>0</v>
      </c>
      <c r="H70" s="81">
        <f>AVERAGE('Step5_double-count石斑室内水泥池:Step5_double-count大黄网箱4'!I73)</f>
        <v>0</v>
      </c>
      <c r="I70" s="81">
        <f>AVERAGE('Step5_double-count石斑室内水泥池:Step5_double-count大黄网箱4'!J73)</f>
        <v>0</v>
      </c>
      <c r="J70" s="81">
        <f>AVERAGE('Step5_double-count石斑室内水泥池:Step5_double-count大黄网箱4'!K73)</f>
        <v>0</v>
      </c>
      <c r="K70" s="81">
        <f>AVERAGE('Step5_double-count石斑室内水泥池:Step5_double-count大黄网箱4'!L73)</f>
        <v>0</v>
      </c>
      <c r="L70" s="81">
        <f>AVERAGE('Step5_double-count石斑室内水泥池:Step5_double-count大黄网箱4'!M73)</f>
        <v>0</v>
      </c>
      <c r="M70" s="81">
        <f>AVERAGE('Step5_double-count石斑室内水泥池:Step5_double-count大黄网箱4'!N73)</f>
        <v>0</v>
      </c>
      <c r="N70" s="81">
        <f>AVERAGE('Step5_double-count石斑室内水泥池:Step5_double-count大黄网箱4'!O73)</f>
        <v>0</v>
      </c>
      <c r="O70" s="81">
        <f>AVERAGE('Step5_double-count石斑室内水泥池:Step5_double-count大黄网箱4'!P73)</f>
        <v>0</v>
      </c>
      <c r="P70" s="81">
        <f>AVERAGE('Step5_double-count石斑室内水泥池:Step5_double-count大黄网箱4'!Q73)</f>
        <v>0</v>
      </c>
      <c r="Q70" s="81">
        <f>AVERAGE('Step5_double-count石斑室内水泥池:Step5_double-count大黄网箱4'!R73)</f>
        <v>0</v>
      </c>
    </row>
    <row r="71" spans="1:17" x14ac:dyDescent="0.3">
      <c r="A71" s="81">
        <f>AVERAGE('Step5_double-count石斑室内水泥池:Step5_double-count大黄网箱4'!B74)</f>
        <v>0</v>
      </c>
      <c r="B71" s="81">
        <f>AVERAGE('Step5_double-count石斑室内水泥池:Step5_double-count大黄网箱4'!C74)</f>
        <v>4.0368601264718061E-4</v>
      </c>
      <c r="C71" s="81">
        <f>AVERAGE('Step5_double-count石斑室内水泥池:Step5_double-count大黄网箱4'!D74)</f>
        <v>0</v>
      </c>
      <c r="D71" s="81">
        <f>AVERAGE('Step5_double-count石斑室内水泥池:Step5_double-count大黄网箱4'!E74)</f>
        <v>0</v>
      </c>
      <c r="E71" s="81">
        <f>AVERAGE('Step5_double-count石斑室内水泥池:Step5_double-count大黄网箱4'!F74)</f>
        <v>0</v>
      </c>
      <c r="F71" s="81">
        <f>AVERAGE('Step5_double-count石斑室内水泥池:Step5_double-count大黄网箱4'!G74)</f>
        <v>0</v>
      </c>
      <c r="G71" s="81">
        <f>AVERAGE('Step5_double-count石斑室内水泥池:Step5_double-count大黄网箱4'!H74)</f>
        <v>0</v>
      </c>
      <c r="H71" s="81">
        <f>AVERAGE('Step5_double-count石斑室内水泥池:Step5_double-count大黄网箱4'!I74)</f>
        <v>0</v>
      </c>
      <c r="I71" s="81">
        <f>AVERAGE('Step5_double-count石斑室内水泥池:Step5_double-count大黄网箱4'!J74)</f>
        <v>0</v>
      </c>
      <c r="J71" s="81">
        <f>AVERAGE('Step5_double-count石斑室内水泥池:Step5_double-count大黄网箱4'!K74)</f>
        <v>0</v>
      </c>
      <c r="K71" s="81">
        <f>AVERAGE('Step5_double-count石斑室内水泥池:Step5_double-count大黄网箱4'!L74)</f>
        <v>1.5223261452932008E-6</v>
      </c>
      <c r="L71" s="81">
        <f>AVERAGE('Step5_double-count石斑室内水泥池:Step5_double-count大黄网箱4'!M74)</f>
        <v>0</v>
      </c>
      <c r="M71" s="81">
        <f>AVERAGE('Step5_double-count石斑室内水泥池:Step5_double-count大黄网箱4'!N74)</f>
        <v>0</v>
      </c>
      <c r="N71" s="81">
        <f>AVERAGE('Step5_double-count石斑室内水泥池:Step5_double-count大黄网箱4'!O74)</f>
        <v>0</v>
      </c>
      <c r="O71" s="81">
        <f>AVERAGE('Step5_double-count石斑室内水泥池:Step5_double-count大黄网箱4'!P74)</f>
        <v>0</v>
      </c>
      <c r="P71" s="81">
        <f>AVERAGE('Step5_double-count石斑室内水泥池:Step5_double-count大黄网箱4'!Q74)</f>
        <v>0</v>
      </c>
      <c r="Q71" s="81">
        <f>AVERAGE('Step5_double-count石斑室内水泥池:Step5_double-count大黄网箱4'!R74)</f>
        <v>0</v>
      </c>
    </row>
    <row r="72" spans="1:17" x14ac:dyDescent="0.3">
      <c r="A72" s="81">
        <f>AVERAGE('Step5_double-count石斑室内水泥池:Step5_double-count大黄网箱4'!B75)</f>
        <v>0</v>
      </c>
      <c r="B72" s="81">
        <f>AVERAGE('Step5_double-count石斑室内水泥池:Step5_double-count大黄网箱4'!C75)</f>
        <v>0</v>
      </c>
      <c r="C72" s="81">
        <f>AVERAGE('Step5_double-count石斑室内水泥池:Step5_double-count大黄网箱4'!D75)</f>
        <v>0</v>
      </c>
      <c r="D72" s="81">
        <f>AVERAGE('Step5_double-count石斑室内水泥池:Step5_double-count大黄网箱4'!E75)</f>
        <v>0</v>
      </c>
      <c r="E72" s="81">
        <f>AVERAGE('Step5_double-count石斑室内水泥池:Step5_double-count大黄网箱4'!F75)</f>
        <v>0</v>
      </c>
      <c r="F72" s="81">
        <f>AVERAGE('Step5_double-count石斑室内水泥池:Step5_double-count大黄网箱4'!G75)</f>
        <v>0</v>
      </c>
      <c r="G72" s="81">
        <f>AVERAGE('Step5_double-count石斑室内水泥池:Step5_double-count大黄网箱4'!H75)</f>
        <v>0</v>
      </c>
      <c r="H72" s="81">
        <f>AVERAGE('Step5_double-count石斑室内水泥池:Step5_double-count大黄网箱4'!I75)</f>
        <v>0</v>
      </c>
      <c r="I72" s="81">
        <f>AVERAGE('Step5_double-count石斑室内水泥池:Step5_double-count大黄网箱4'!J75)</f>
        <v>0</v>
      </c>
      <c r="J72" s="81">
        <f>AVERAGE('Step5_double-count石斑室内水泥池:Step5_double-count大黄网箱4'!K75)</f>
        <v>0</v>
      </c>
      <c r="K72" s="81">
        <f>AVERAGE('Step5_double-count石斑室内水泥池:Step5_double-count大黄网箱4'!L75)</f>
        <v>0</v>
      </c>
      <c r="L72" s="81">
        <f>AVERAGE('Step5_double-count石斑室内水泥池:Step5_double-count大黄网箱4'!M75)</f>
        <v>0</v>
      </c>
      <c r="M72" s="81">
        <f>AVERAGE('Step5_double-count石斑室内水泥池:Step5_double-count大黄网箱4'!N75)</f>
        <v>0</v>
      </c>
      <c r="N72" s="81">
        <f>AVERAGE('Step5_double-count石斑室内水泥池:Step5_double-count大黄网箱4'!O75)</f>
        <v>0</v>
      </c>
      <c r="O72" s="81">
        <f>AVERAGE('Step5_double-count石斑室内水泥池:Step5_double-count大黄网箱4'!P75)</f>
        <v>0</v>
      </c>
      <c r="P72" s="81">
        <f>AVERAGE('Step5_double-count石斑室内水泥池:Step5_double-count大黄网箱4'!Q75)</f>
        <v>0</v>
      </c>
      <c r="Q72" s="81">
        <f>AVERAGE('Step5_double-count石斑室内水泥池:Step5_double-count大黄网箱4'!R75)</f>
        <v>0</v>
      </c>
    </row>
    <row r="73" spans="1:17" x14ac:dyDescent="0.3">
      <c r="A73" s="81">
        <f>AVERAGE('Step5_double-count石斑室内水泥池:Step5_double-count大黄网箱4'!B76)</f>
        <v>0</v>
      </c>
      <c r="B73" s="81">
        <f>AVERAGE('Step5_double-count石斑室内水泥池:Step5_double-count大黄网箱4'!C76)</f>
        <v>0</v>
      </c>
      <c r="C73" s="81">
        <f>AVERAGE('Step5_double-count石斑室内水泥池:Step5_double-count大黄网箱4'!D76)</f>
        <v>2.8766818420456102E-3</v>
      </c>
      <c r="D73" s="81">
        <f>AVERAGE('Step5_double-count石斑室内水泥池:Step5_double-count大黄网箱4'!E76)</f>
        <v>0</v>
      </c>
      <c r="E73" s="81">
        <f>AVERAGE('Step5_double-count石斑室内水泥池:Step5_double-count大黄网箱4'!F76)</f>
        <v>0</v>
      </c>
      <c r="F73" s="81">
        <f>AVERAGE('Step5_double-count石斑室内水泥池:Step5_double-count大黄网箱4'!G76)</f>
        <v>0</v>
      </c>
      <c r="G73" s="81">
        <f>AVERAGE('Step5_double-count石斑室内水泥池:Step5_double-count大黄网箱4'!H76)</f>
        <v>0</v>
      </c>
      <c r="H73" s="81">
        <f>AVERAGE('Step5_double-count石斑室内水泥池:Step5_double-count大黄网箱4'!I76)</f>
        <v>0</v>
      </c>
      <c r="I73" s="81">
        <f>AVERAGE('Step5_double-count石斑室内水泥池:Step5_double-count大黄网箱4'!J76)</f>
        <v>0</v>
      </c>
      <c r="J73" s="81">
        <f>AVERAGE('Step5_double-count石斑室内水泥池:Step5_double-count大黄网箱4'!K76)</f>
        <v>0</v>
      </c>
      <c r="K73" s="81">
        <f>AVERAGE('Step5_double-count石斑室内水泥池:Step5_double-count大黄网箱4'!L76)</f>
        <v>0</v>
      </c>
      <c r="L73" s="81">
        <f>AVERAGE('Step5_double-count石斑室内水泥池:Step5_double-count大黄网箱4'!M76)</f>
        <v>0</v>
      </c>
      <c r="M73" s="81">
        <f>AVERAGE('Step5_double-count石斑室内水泥池:Step5_double-count大黄网箱4'!N76)</f>
        <v>0</v>
      </c>
      <c r="N73" s="81">
        <f>AVERAGE('Step5_double-count石斑室内水泥池:Step5_double-count大黄网箱4'!O76)</f>
        <v>0</v>
      </c>
      <c r="O73" s="81">
        <f>AVERAGE('Step5_double-count石斑室内水泥池:Step5_double-count大黄网箱4'!P76)</f>
        <v>0</v>
      </c>
      <c r="P73" s="81">
        <f>AVERAGE('Step5_double-count石斑室内水泥池:Step5_double-count大黄网箱4'!Q76)</f>
        <v>0</v>
      </c>
      <c r="Q73" s="81">
        <f>AVERAGE('Step5_double-count石斑室内水泥池:Step5_double-count大黄网箱4'!R76)</f>
        <v>0</v>
      </c>
    </row>
    <row r="74" spans="1:17" x14ac:dyDescent="0.3">
      <c r="A74" s="81">
        <f>AVERAGE('Step5_double-count石斑室内水泥池:Step5_double-count大黄网箱4'!B77)</f>
        <v>0</v>
      </c>
      <c r="B74" s="81">
        <f>AVERAGE('Step5_double-count石斑室内水泥池:Step5_double-count大黄网箱4'!C77)</f>
        <v>7.1281049716435309E-3</v>
      </c>
      <c r="C74" s="81">
        <f>AVERAGE('Step5_double-count石斑室内水泥池:Step5_double-count大黄网箱4'!D77)</f>
        <v>0</v>
      </c>
      <c r="D74" s="81">
        <f>AVERAGE('Step5_double-count石斑室内水泥池:Step5_double-count大黄网箱4'!E77)</f>
        <v>0</v>
      </c>
      <c r="E74" s="81">
        <f>AVERAGE('Step5_double-count石斑室内水泥池:Step5_double-count大黄网箱4'!F77)</f>
        <v>0</v>
      </c>
      <c r="F74" s="81">
        <f>AVERAGE('Step5_double-count石斑室内水泥池:Step5_double-count大黄网箱4'!G77)</f>
        <v>0</v>
      </c>
      <c r="G74" s="81">
        <f>AVERAGE('Step5_double-count石斑室内水泥池:Step5_double-count大黄网箱4'!H77)</f>
        <v>0</v>
      </c>
      <c r="H74" s="81">
        <f>AVERAGE('Step5_double-count石斑室内水泥池:Step5_double-count大黄网箱4'!I77)</f>
        <v>0</v>
      </c>
      <c r="I74" s="81">
        <f>AVERAGE('Step5_double-count石斑室内水泥池:Step5_double-count大黄网箱4'!J77)</f>
        <v>0</v>
      </c>
      <c r="J74" s="81">
        <f>AVERAGE('Step5_double-count石斑室内水泥池:Step5_double-count大黄网箱4'!K77)</f>
        <v>0</v>
      </c>
      <c r="K74" s="81">
        <f>AVERAGE('Step5_double-count石斑室内水泥池:Step5_double-count大黄网箱4'!L77)</f>
        <v>0</v>
      </c>
      <c r="L74" s="81">
        <f>AVERAGE('Step5_double-count石斑室内水泥池:Step5_double-count大黄网箱4'!M77)</f>
        <v>0</v>
      </c>
      <c r="M74" s="81">
        <f>AVERAGE('Step5_double-count石斑室内水泥池:Step5_double-count大黄网箱4'!N77)</f>
        <v>0</v>
      </c>
      <c r="N74" s="81">
        <f>AVERAGE('Step5_double-count石斑室内水泥池:Step5_double-count大黄网箱4'!O77)</f>
        <v>0</v>
      </c>
      <c r="O74" s="81">
        <f>AVERAGE('Step5_double-count石斑室内水泥池:Step5_double-count大黄网箱4'!P77)</f>
        <v>7.9373169250613937</v>
      </c>
      <c r="P74" s="81">
        <f>AVERAGE('Step5_double-count石斑室内水泥池:Step5_double-count大黄网箱4'!Q77)</f>
        <v>0</v>
      </c>
      <c r="Q74" s="81">
        <f>AVERAGE('Step5_double-count石斑室内水泥池:Step5_double-count大黄网箱4'!R77)</f>
        <v>0</v>
      </c>
    </row>
    <row r="75" spans="1:17" x14ac:dyDescent="0.3">
      <c r="A75" s="81">
        <f>AVERAGE('Step5_double-count石斑室内水泥池:Step5_double-count大黄网箱4'!B78)</f>
        <v>0</v>
      </c>
      <c r="B75" s="81">
        <f>AVERAGE('Step5_double-count石斑室内水泥池:Step5_double-count大黄网箱4'!C78)</f>
        <v>0</v>
      </c>
      <c r="C75" s="81">
        <f>AVERAGE('Step5_double-count石斑室内水泥池:Step5_double-count大黄网箱4'!D78)</f>
        <v>0</v>
      </c>
      <c r="D75" s="81">
        <f>AVERAGE('Step5_double-count石斑室内水泥池:Step5_double-count大黄网箱4'!E78)</f>
        <v>0</v>
      </c>
      <c r="E75" s="81">
        <f>AVERAGE('Step5_double-count石斑室内水泥池:Step5_double-count大黄网箱4'!F78)</f>
        <v>0</v>
      </c>
      <c r="F75" s="81">
        <f>AVERAGE('Step5_double-count石斑室内水泥池:Step5_double-count大黄网箱4'!G78)</f>
        <v>0</v>
      </c>
      <c r="G75" s="81">
        <f>AVERAGE('Step5_double-count石斑室内水泥池:Step5_double-count大黄网箱4'!H78)</f>
        <v>0</v>
      </c>
      <c r="H75" s="81">
        <f>AVERAGE('Step5_double-count石斑室内水泥池:Step5_double-count大黄网箱4'!I78)</f>
        <v>0</v>
      </c>
      <c r="I75" s="81">
        <f>AVERAGE('Step5_double-count石斑室内水泥池:Step5_double-count大黄网箱4'!J78)</f>
        <v>0</v>
      </c>
      <c r="J75" s="81">
        <f>AVERAGE('Step5_double-count石斑室内水泥池:Step5_double-count大黄网箱4'!K78)</f>
        <v>0</v>
      </c>
      <c r="K75" s="81">
        <f>AVERAGE('Step5_double-count石斑室内水泥池:Step5_double-count大黄网箱4'!L78)</f>
        <v>0</v>
      </c>
      <c r="L75" s="81">
        <f>AVERAGE('Step5_double-count石斑室内水泥池:Step5_double-count大黄网箱4'!M78)</f>
        <v>0</v>
      </c>
      <c r="M75" s="81">
        <f>AVERAGE('Step5_double-count石斑室内水泥池:Step5_double-count大黄网箱4'!N78)</f>
        <v>0</v>
      </c>
      <c r="N75" s="81">
        <f>AVERAGE('Step5_double-count石斑室内水泥池:Step5_double-count大黄网箱4'!O78)</f>
        <v>0</v>
      </c>
      <c r="O75" s="81">
        <f>AVERAGE('Step5_double-count石斑室内水泥池:Step5_double-count大黄网箱4'!P78)</f>
        <v>0</v>
      </c>
      <c r="P75" s="81">
        <f>AVERAGE('Step5_double-count石斑室内水泥池:Step5_double-count大黄网箱4'!Q78)</f>
        <v>0</v>
      </c>
      <c r="Q75" s="81">
        <f>AVERAGE('Step5_double-count石斑室内水泥池:Step5_double-count大黄网箱4'!R78)</f>
        <v>0</v>
      </c>
    </row>
    <row r="76" spans="1:17" x14ac:dyDescent="0.3">
      <c r="A76" s="81">
        <f>AVERAGE('Step5_double-count石斑室内水泥池:Step5_double-count大黄网箱4'!B79)</f>
        <v>0</v>
      </c>
      <c r="B76" s="81">
        <f>AVERAGE('Step5_double-count石斑室内水泥池:Step5_double-count大黄网箱4'!C79)</f>
        <v>0</v>
      </c>
      <c r="C76" s="81">
        <f>AVERAGE('Step5_double-count石斑室内水泥池:Step5_double-count大黄网箱4'!D79)</f>
        <v>0</v>
      </c>
      <c r="D76" s="81">
        <f>AVERAGE('Step5_double-count石斑室内水泥池:Step5_double-count大黄网箱4'!E79)</f>
        <v>0</v>
      </c>
      <c r="E76" s="81">
        <f>AVERAGE('Step5_double-count石斑室内水泥池:Step5_double-count大黄网箱4'!F79)</f>
        <v>0</v>
      </c>
      <c r="F76" s="81">
        <f>AVERAGE('Step5_double-count石斑室内水泥池:Step5_double-count大黄网箱4'!G79)</f>
        <v>0</v>
      </c>
      <c r="G76" s="81">
        <f>AVERAGE('Step5_double-count石斑室内水泥池:Step5_double-count大黄网箱4'!H79)</f>
        <v>0</v>
      </c>
      <c r="H76" s="81">
        <f>AVERAGE('Step5_double-count石斑室内水泥池:Step5_double-count大黄网箱4'!I79)</f>
        <v>0</v>
      </c>
      <c r="I76" s="81">
        <f>AVERAGE('Step5_double-count石斑室内水泥池:Step5_double-count大黄网箱4'!J79)</f>
        <v>0</v>
      </c>
      <c r="J76" s="81">
        <f>AVERAGE('Step5_double-count石斑室内水泥池:Step5_double-count大黄网箱4'!K79)</f>
        <v>0</v>
      </c>
      <c r="K76" s="81">
        <f>AVERAGE('Step5_double-count石斑室内水泥池:Step5_double-count大黄网箱4'!L79)</f>
        <v>0</v>
      </c>
      <c r="L76" s="81">
        <f>AVERAGE('Step5_double-count石斑室内水泥池:Step5_double-count大黄网箱4'!M79)</f>
        <v>0</v>
      </c>
      <c r="M76" s="81">
        <f>AVERAGE('Step5_double-count石斑室内水泥池:Step5_double-count大黄网箱4'!N79)</f>
        <v>0</v>
      </c>
      <c r="N76" s="81">
        <f>AVERAGE('Step5_double-count石斑室内水泥池:Step5_double-count大黄网箱4'!O79)</f>
        <v>0</v>
      </c>
      <c r="O76" s="81">
        <f>AVERAGE('Step5_double-count石斑室内水泥池:Step5_double-count大黄网箱4'!P79)</f>
        <v>0</v>
      </c>
      <c r="P76" s="81">
        <f>AVERAGE('Step5_double-count石斑室内水泥池:Step5_double-count大黄网箱4'!Q79)</f>
        <v>0</v>
      </c>
      <c r="Q76" s="81">
        <f>AVERAGE('Step5_double-count石斑室内水泥池:Step5_double-count大黄网箱4'!R79)</f>
        <v>0</v>
      </c>
    </row>
    <row r="77" spans="1:17" x14ac:dyDescent="0.3">
      <c r="A77" s="81">
        <f>AVERAGE('Step5_double-count石斑室内水泥池:Step5_double-count大黄网箱4'!B80)</f>
        <v>0</v>
      </c>
      <c r="B77" s="81">
        <f>AVERAGE('Step5_double-count石斑室内水泥池:Step5_double-count大黄网箱4'!C80)</f>
        <v>4.4817951710251857E-4</v>
      </c>
      <c r="C77" s="81">
        <f>AVERAGE('Step5_double-count石斑室内水泥池:Step5_double-count大黄网箱4'!D80)</f>
        <v>0</v>
      </c>
      <c r="D77" s="81">
        <f>AVERAGE('Step5_double-count石斑室内水泥池:Step5_double-count大黄网箱4'!E80)</f>
        <v>0</v>
      </c>
      <c r="E77" s="81">
        <f>AVERAGE('Step5_double-count石斑室内水泥池:Step5_double-count大黄网箱4'!F80)</f>
        <v>0</v>
      </c>
      <c r="F77" s="81">
        <f>AVERAGE('Step5_double-count石斑室内水泥池:Step5_double-count大黄网箱4'!G80)</f>
        <v>0</v>
      </c>
      <c r="G77" s="81">
        <f>AVERAGE('Step5_double-count石斑室内水泥池:Step5_double-count大黄网箱4'!H80)</f>
        <v>0</v>
      </c>
      <c r="H77" s="81">
        <f>AVERAGE('Step5_double-count石斑室内水泥池:Step5_double-count大黄网箱4'!I80)</f>
        <v>0</v>
      </c>
      <c r="I77" s="81">
        <f>AVERAGE('Step5_double-count石斑室内水泥池:Step5_double-count大黄网箱4'!J80)</f>
        <v>0</v>
      </c>
      <c r="J77" s="81">
        <f>AVERAGE('Step5_double-count石斑室内水泥池:Step5_double-count大黄网箱4'!K80)</f>
        <v>0</v>
      </c>
      <c r="K77" s="81">
        <f>AVERAGE('Step5_double-count石斑室内水泥池:Step5_double-count大黄网箱4'!L80)</f>
        <v>0</v>
      </c>
      <c r="L77" s="81">
        <f>AVERAGE('Step5_double-count石斑室内水泥池:Step5_double-count大黄网箱4'!M80)</f>
        <v>0</v>
      </c>
      <c r="M77" s="81">
        <f>AVERAGE('Step5_double-count石斑室内水泥池:Step5_double-count大黄网箱4'!N80)</f>
        <v>0</v>
      </c>
      <c r="N77" s="81">
        <f>AVERAGE('Step5_double-count石斑室内水泥池:Step5_double-count大黄网箱4'!O80)</f>
        <v>0</v>
      </c>
      <c r="O77" s="81">
        <f>AVERAGE('Step5_double-count石斑室内水泥池:Step5_double-count大黄网箱4'!P80)</f>
        <v>0</v>
      </c>
      <c r="P77" s="81">
        <f>AVERAGE('Step5_double-count石斑室内水泥池:Step5_double-count大黄网箱4'!Q80)</f>
        <v>0</v>
      </c>
      <c r="Q77" s="81">
        <f>AVERAGE('Step5_double-count石斑室内水泥池:Step5_double-count大黄网箱4'!R80)</f>
        <v>0</v>
      </c>
    </row>
    <row r="78" spans="1:17" x14ac:dyDescent="0.3">
      <c r="A78" s="81">
        <f>AVERAGE('Step5_double-count石斑室内水泥池:Step5_double-count大黄网箱4'!B81)</f>
        <v>0</v>
      </c>
      <c r="B78" s="81">
        <f>AVERAGE('Step5_double-count石斑室内水泥池:Step5_double-count大黄网箱4'!C81)</f>
        <v>0</v>
      </c>
      <c r="C78" s="81">
        <f>AVERAGE('Step5_double-count石斑室内水泥池:Step5_double-count大黄网箱4'!D81)</f>
        <v>1.8101599661495791</v>
      </c>
      <c r="D78" s="81">
        <f>AVERAGE('Step5_double-count石斑室内水泥池:Step5_double-count大黄网箱4'!E81)</f>
        <v>0</v>
      </c>
      <c r="E78" s="81">
        <f>AVERAGE('Step5_double-count石斑室内水泥池:Step5_double-count大黄网箱4'!F81)</f>
        <v>9.8014419794834225E-3</v>
      </c>
      <c r="F78" s="81">
        <f>AVERAGE('Step5_double-count石斑室内水泥池:Step5_double-count大黄网箱4'!G81)</f>
        <v>0</v>
      </c>
      <c r="G78" s="81">
        <f>AVERAGE('Step5_double-count石斑室内水泥池:Step5_double-count大黄网箱4'!H81)</f>
        <v>0</v>
      </c>
      <c r="H78" s="81">
        <f>AVERAGE('Step5_double-count石斑室内水泥池:Step5_double-count大黄网箱4'!I81)</f>
        <v>0</v>
      </c>
      <c r="I78" s="81">
        <f>AVERAGE('Step5_double-count石斑室内水泥池:Step5_double-count大黄网箱4'!J81)</f>
        <v>0</v>
      </c>
      <c r="J78" s="81">
        <f>AVERAGE('Step5_double-count石斑室内水泥池:Step5_double-count大黄网箱4'!K81)</f>
        <v>7.5578669628172405E-4</v>
      </c>
      <c r="K78" s="81">
        <f>AVERAGE('Step5_double-count石斑室内水泥池:Step5_double-count大黄网箱4'!L81)</f>
        <v>2.8217722531927126E-6</v>
      </c>
      <c r="L78" s="81">
        <f>AVERAGE('Step5_double-count石斑室内水泥池:Step5_double-count大黄网箱4'!M81)</f>
        <v>0</v>
      </c>
      <c r="M78" s="81">
        <f>AVERAGE('Step5_double-count石斑室内水泥池:Step5_double-count大黄网箱4'!N81)</f>
        <v>0</v>
      </c>
      <c r="N78" s="81">
        <f>AVERAGE('Step5_double-count石斑室内水泥池:Step5_double-count大黄网箱4'!O81)</f>
        <v>0</v>
      </c>
      <c r="O78" s="81">
        <f>AVERAGE('Step5_double-count石斑室内水泥池:Step5_double-count大黄网箱4'!P81)</f>
        <v>0</v>
      </c>
      <c r="P78" s="81">
        <f>AVERAGE('Step5_double-count石斑室内水泥池:Step5_double-count大黄网箱4'!Q81)</f>
        <v>0</v>
      </c>
      <c r="Q78" s="81">
        <f>AVERAGE('Step5_double-count石斑室内水泥池:Step5_double-count大黄网箱4'!R81)</f>
        <v>0</v>
      </c>
    </row>
    <row r="79" spans="1:17" x14ac:dyDescent="0.3">
      <c r="A79" s="81">
        <f>AVERAGE('Step5_double-count石斑室内水泥池:Step5_double-count大黄网箱4'!B82)</f>
        <v>0</v>
      </c>
      <c r="B79" s="81">
        <f>AVERAGE('Step5_double-count石斑室内水泥池:Step5_double-count大黄网箱4'!C82)</f>
        <v>0</v>
      </c>
      <c r="C79" s="81">
        <f>AVERAGE('Step5_double-count石斑室内水泥池:Step5_double-count大黄网箱4'!D82)</f>
        <v>0</v>
      </c>
      <c r="D79" s="81">
        <f>AVERAGE('Step5_double-count石斑室内水泥池:Step5_double-count大黄网箱4'!E82)</f>
        <v>0</v>
      </c>
      <c r="E79" s="81">
        <f>AVERAGE('Step5_double-count石斑室内水泥池:Step5_double-count大黄网箱4'!F82)</f>
        <v>0</v>
      </c>
      <c r="F79" s="81">
        <f>AVERAGE('Step5_double-count石斑室内水泥池:Step5_double-count大黄网箱4'!G82)</f>
        <v>0</v>
      </c>
      <c r="G79" s="81">
        <f>AVERAGE('Step5_double-count石斑室内水泥池:Step5_double-count大黄网箱4'!H82)</f>
        <v>0</v>
      </c>
      <c r="H79" s="81">
        <f>AVERAGE('Step5_double-count石斑室内水泥池:Step5_double-count大黄网箱4'!I82)</f>
        <v>0</v>
      </c>
      <c r="I79" s="81">
        <f>AVERAGE('Step5_double-count石斑室内水泥池:Step5_double-count大黄网箱4'!J82)</f>
        <v>0</v>
      </c>
      <c r="J79" s="81">
        <f>AVERAGE('Step5_double-count石斑室内水泥池:Step5_double-count大黄网箱4'!K82)</f>
        <v>0</v>
      </c>
      <c r="K79" s="81">
        <f>AVERAGE('Step5_double-count石斑室内水泥池:Step5_double-count大黄网箱4'!L82)</f>
        <v>0</v>
      </c>
      <c r="L79" s="81">
        <f>AVERAGE('Step5_double-count石斑室内水泥池:Step5_double-count大黄网箱4'!M82)</f>
        <v>0</v>
      </c>
      <c r="M79" s="81">
        <f>AVERAGE('Step5_double-count石斑室内水泥池:Step5_double-count大黄网箱4'!N82)</f>
        <v>0</v>
      </c>
      <c r="N79" s="81">
        <f>AVERAGE('Step5_double-count石斑室内水泥池:Step5_double-count大黄网箱4'!O82)</f>
        <v>0</v>
      </c>
      <c r="O79" s="81">
        <f>AVERAGE('Step5_double-count石斑室内水泥池:Step5_double-count大黄网箱4'!P82)</f>
        <v>0</v>
      </c>
      <c r="P79" s="81">
        <f>AVERAGE('Step5_double-count石斑室内水泥池:Step5_double-count大黄网箱4'!Q82)</f>
        <v>0</v>
      </c>
      <c r="Q79" s="81">
        <f>AVERAGE('Step5_double-count石斑室内水泥池:Step5_double-count大黄网箱4'!R82)</f>
        <v>0</v>
      </c>
    </row>
    <row r="80" spans="1:17" x14ac:dyDescent="0.3">
      <c r="A80" s="81">
        <f>AVERAGE('Step5_double-count石斑室内水泥池:Step5_double-count大黄网箱4'!B83)</f>
        <v>0</v>
      </c>
      <c r="B80" s="81">
        <f>AVERAGE('Step5_double-count石斑室内水泥池:Step5_double-count大黄网箱4'!C83)</f>
        <v>0</v>
      </c>
      <c r="C80" s="81">
        <f>AVERAGE('Step5_double-count石斑室内水泥池:Step5_double-count大黄网箱4'!D83)</f>
        <v>0</v>
      </c>
      <c r="D80" s="81">
        <f>AVERAGE('Step5_double-count石斑室内水泥池:Step5_double-count大黄网箱4'!E83)</f>
        <v>0</v>
      </c>
      <c r="E80" s="81">
        <f>AVERAGE('Step5_double-count石斑室内水泥池:Step5_double-count大黄网箱4'!F83)</f>
        <v>0</v>
      </c>
      <c r="F80" s="81">
        <f>AVERAGE('Step5_double-count石斑室内水泥池:Step5_double-count大黄网箱4'!G83)</f>
        <v>0</v>
      </c>
      <c r="G80" s="81">
        <f>AVERAGE('Step5_double-count石斑室内水泥池:Step5_double-count大黄网箱4'!H83)</f>
        <v>0</v>
      </c>
      <c r="H80" s="81">
        <f>AVERAGE('Step5_double-count石斑室内水泥池:Step5_double-count大黄网箱4'!I83)</f>
        <v>0</v>
      </c>
      <c r="I80" s="81">
        <f>AVERAGE('Step5_double-count石斑室内水泥池:Step5_double-count大黄网箱4'!J83)</f>
        <v>0</v>
      </c>
      <c r="J80" s="81">
        <f>AVERAGE('Step5_double-count石斑室内水泥池:Step5_double-count大黄网箱4'!K83)</f>
        <v>0</v>
      </c>
      <c r="K80" s="81">
        <f>AVERAGE('Step5_double-count石斑室内水泥池:Step5_double-count大黄网箱4'!L83)</f>
        <v>0</v>
      </c>
      <c r="L80" s="81">
        <f>AVERAGE('Step5_double-count石斑室内水泥池:Step5_double-count大黄网箱4'!M83)</f>
        <v>0</v>
      </c>
      <c r="M80" s="81">
        <f>AVERAGE('Step5_double-count石斑室内水泥池:Step5_double-count大黄网箱4'!N83)</f>
        <v>0</v>
      </c>
      <c r="N80" s="81">
        <f>AVERAGE('Step5_double-count石斑室内水泥池:Step5_double-count大黄网箱4'!O83)</f>
        <v>0</v>
      </c>
      <c r="O80" s="81">
        <f>AVERAGE('Step5_double-count石斑室内水泥池:Step5_double-count大黄网箱4'!P83)</f>
        <v>0</v>
      </c>
      <c r="P80" s="81">
        <f>AVERAGE('Step5_double-count石斑室内水泥池:Step5_double-count大黄网箱4'!Q83)</f>
        <v>0</v>
      </c>
      <c r="Q80" s="81">
        <f>AVERAGE('Step5_double-count石斑室内水泥池:Step5_double-count大黄网箱4'!R83)</f>
        <v>0</v>
      </c>
    </row>
    <row r="81" spans="1:17" x14ac:dyDescent="0.3">
      <c r="A81" s="81">
        <f>AVERAGE('Step5_double-count石斑室内水泥池:Step5_double-count大黄网箱4'!B84)</f>
        <v>0</v>
      </c>
      <c r="B81" s="81">
        <f>AVERAGE('Step5_double-count石斑室内水泥池:Step5_double-count大黄网箱4'!C84)</f>
        <v>0</v>
      </c>
      <c r="C81" s="81">
        <f>AVERAGE('Step5_double-count石斑室内水泥池:Step5_double-count大黄网箱4'!D84)</f>
        <v>0</v>
      </c>
      <c r="D81" s="81">
        <f>AVERAGE('Step5_double-count石斑室内水泥池:Step5_double-count大黄网箱4'!E84)</f>
        <v>0</v>
      </c>
      <c r="E81" s="81">
        <f>AVERAGE('Step5_double-count石斑室内水泥池:Step5_double-count大黄网箱4'!F84)</f>
        <v>0</v>
      </c>
      <c r="F81" s="81">
        <f>AVERAGE('Step5_double-count石斑室内水泥池:Step5_double-count大黄网箱4'!G84)</f>
        <v>0</v>
      </c>
      <c r="G81" s="81">
        <f>AVERAGE('Step5_double-count石斑室内水泥池:Step5_double-count大黄网箱4'!H84)</f>
        <v>0</v>
      </c>
      <c r="H81" s="81">
        <f>AVERAGE('Step5_double-count石斑室内水泥池:Step5_double-count大黄网箱4'!I84)</f>
        <v>0</v>
      </c>
      <c r="I81" s="81">
        <f>AVERAGE('Step5_double-count石斑室内水泥池:Step5_double-count大黄网箱4'!J84)</f>
        <v>0</v>
      </c>
      <c r="J81" s="81">
        <f>AVERAGE('Step5_double-count石斑室内水泥池:Step5_double-count大黄网箱4'!K84)</f>
        <v>0</v>
      </c>
      <c r="K81" s="81">
        <f>AVERAGE('Step5_double-count石斑室内水泥池:Step5_double-count大黄网箱4'!L84)</f>
        <v>0</v>
      </c>
      <c r="L81" s="81">
        <f>AVERAGE('Step5_double-count石斑室内水泥池:Step5_double-count大黄网箱4'!M84)</f>
        <v>0</v>
      </c>
      <c r="M81" s="81">
        <f>AVERAGE('Step5_double-count石斑室内水泥池:Step5_double-count大黄网箱4'!N84)</f>
        <v>0</v>
      </c>
      <c r="N81" s="81">
        <f>AVERAGE('Step5_double-count石斑室内水泥池:Step5_double-count大黄网箱4'!O84)</f>
        <v>0</v>
      </c>
      <c r="O81" s="81">
        <f>AVERAGE('Step5_double-count石斑室内水泥池:Step5_double-count大黄网箱4'!P84)</f>
        <v>0</v>
      </c>
      <c r="P81" s="81">
        <f>AVERAGE('Step5_double-count石斑室内水泥池:Step5_double-count大黄网箱4'!Q84)</f>
        <v>0</v>
      </c>
      <c r="Q81" s="81">
        <f>AVERAGE('Step5_double-count石斑室内水泥池:Step5_double-count大黄网箱4'!R84)</f>
        <v>0</v>
      </c>
    </row>
    <row r="82" spans="1:17" x14ac:dyDescent="0.3">
      <c r="A82" s="81">
        <f>AVERAGE('Step5_double-count石斑室内水泥池:Step5_double-count大黄网箱4'!B85)</f>
        <v>0</v>
      </c>
      <c r="B82" s="81">
        <f>AVERAGE('Step5_double-count石斑室内水泥池:Step5_double-count大黄网箱4'!C85)</f>
        <v>0</v>
      </c>
      <c r="C82" s="81">
        <f>AVERAGE('Step5_double-count石斑室内水泥池:Step5_double-count大黄网箱4'!D85)</f>
        <v>0</v>
      </c>
      <c r="D82" s="81">
        <f>AVERAGE('Step5_double-count石斑室内水泥池:Step5_double-count大黄网箱4'!E85)</f>
        <v>0</v>
      </c>
      <c r="E82" s="81">
        <f>AVERAGE('Step5_double-count石斑室内水泥池:Step5_double-count大黄网箱4'!F85)</f>
        <v>0</v>
      </c>
      <c r="F82" s="81">
        <f>AVERAGE('Step5_double-count石斑室内水泥池:Step5_double-count大黄网箱4'!G85)</f>
        <v>0</v>
      </c>
      <c r="G82" s="81">
        <f>AVERAGE('Step5_double-count石斑室内水泥池:Step5_double-count大黄网箱4'!H85)</f>
        <v>0</v>
      </c>
      <c r="H82" s="81">
        <f>AVERAGE('Step5_double-count石斑室内水泥池:Step5_double-count大黄网箱4'!I85)</f>
        <v>0</v>
      </c>
      <c r="I82" s="81">
        <f>AVERAGE('Step5_double-count石斑室内水泥池:Step5_double-count大黄网箱4'!J85)</f>
        <v>0</v>
      </c>
      <c r="J82" s="81">
        <f>AVERAGE('Step5_double-count石斑室内水泥池:Step5_double-count大黄网箱4'!K85)</f>
        <v>0</v>
      </c>
      <c r="K82" s="81">
        <f>AVERAGE('Step5_double-count石斑室内水泥池:Step5_double-count大黄网箱4'!L85)</f>
        <v>0</v>
      </c>
      <c r="L82" s="81">
        <f>AVERAGE('Step5_double-count石斑室内水泥池:Step5_double-count大黄网箱4'!M85)</f>
        <v>0</v>
      </c>
      <c r="M82" s="81">
        <f>AVERAGE('Step5_double-count石斑室内水泥池:Step5_double-count大黄网箱4'!N85)</f>
        <v>0</v>
      </c>
      <c r="N82" s="81">
        <f>AVERAGE('Step5_double-count石斑室内水泥池:Step5_double-count大黄网箱4'!O85)</f>
        <v>0</v>
      </c>
      <c r="O82" s="81">
        <f>AVERAGE('Step5_double-count石斑室内水泥池:Step5_double-count大黄网箱4'!P85)</f>
        <v>0</v>
      </c>
      <c r="P82" s="81">
        <f>AVERAGE('Step5_double-count石斑室内水泥池:Step5_double-count大黄网箱4'!Q85)</f>
        <v>0</v>
      </c>
      <c r="Q82" s="81">
        <f>AVERAGE('Step5_double-count石斑室内水泥池:Step5_double-count大黄网箱4'!R85)</f>
        <v>0</v>
      </c>
    </row>
    <row r="83" spans="1:17" x14ac:dyDescent="0.3">
      <c r="A83" s="81">
        <f>AVERAGE('Step5_double-count石斑室内水泥池:Step5_double-count大黄网箱4'!B86)</f>
        <v>0</v>
      </c>
      <c r="B83" s="81">
        <f>AVERAGE('Step5_double-count石斑室内水泥池:Step5_double-count大黄网箱4'!C86)</f>
        <v>0</v>
      </c>
      <c r="C83" s="81">
        <f>AVERAGE('Step5_double-count石斑室内水泥池:Step5_double-count大黄网箱4'!D86)</f>
        <v>0</v>
      </c>
      <c r="D83" s="81">
        <f>AVERAGE('Step5_double-count石斑室内水泥池:Step5_double-count大黄网箱4'!E86)</f>
        <v>0</v>
      </c>
      <c r="E83" s="81">
        <f>AVERAGE('Step5_double-count石斑室内水泥池:Step5_double-count大黄网箱4'!F86)</f>
        <v>0</v>
      </c>
      <c r="F83" s="81">
        <f>AVERAGE('Step5_double-count石斑室内水泥池:Step5_double-count大黄网箱4'!G86)</f>
        <v>0</v>
      </c>
      <c r="G83" s="81">
        <f>AVERAGE('Step5_double-count石斑室内水泥池:Step5_double-count大黄网箱4'!H86)</f>
        <v>0</v>
      </c>
      <c r="H83" s="81">
        <f>AVERAGE('Step5_double-count石斑室内水泥池:Step5_double-count大黄网箱4'!I86)</f>
        <v>0</v>
      </c>
      <c r="I83" s="81">
        <f>AVERAGE('Step5_double-count石斑室内水泥池:Step5_double-count大黄网箱4'!J86)</f>
        <v>0</v>
      </c>
      <c r="J83" s="81">
        <f>AVERAGE('Step5_double-count石斑室内水泥池:Step5_double-count大黄网箱4'!K86)</f>
        <v>0</v>
      </c>
      <c r="K83" s="81">
        <f>AVERAGE('Step5_double-count石斑室内水泥池:Step5_double-count大黄网箱4'!L86)</f>
        <v>0</v>
      </c>
      <c r="L83" s="81">
        <f>AVERAGE('Step5_double-count石斑室内水泥池:Step5_double-count大黄网箱4'!M86)</f>
        <v>0</v>
      </c>
      <c r="M83" s="81">
        <f>AVERAGE('Step5_double-count石斑室内水泥池:Step5_double-count大黄网箱4'!N86)</f>
        <v>0</v>
      </c>
      <c r="N83" s="81">
        <f>AVERAGE('Step5_double-count石斑室内水泥池:Step5_double-count大黄网箱4'!O86)</f>
        <v>0</v>
      </c>
      <c r="O83" s="81">
        <f>AVERAGE('Step5_double-count石斑室内水泥池:Step5_double-count大黄网箱4'!P86)</f>
        <v>0</v>
      </c>
      <c r="P83" s="81">
        <f>AVERAGE('Step5_double-count石斑室内水泥池:Step5_double-count大黄网箱4'!Q86)</f>
        <v>0</v>
      </c>
      <c r="Q83" s="81">
        <f>AVERAGE('Step5_double-count石斑室内水泥池:Step5_double-count大黄网箱4'!R86)</f>
        <v>0</v>
      </c>
    </row>
    <row r="84" spans="1:17" x14ac:dyDescent="0.3">
      <c r="A84" s="81">
        <f>AVERAGE('Step5_double-count石斑室内水泥池:Step5_double-count大黄网箱4'!B87)</f>
        <v>0</v>
      </c>
      <c r="B84" s="81">
        <f>AVERAGE('Step5_double-count石斑室内水泥池:Step5_double-count大黄网箱4'!C87)</f>
        <v>0</v>
      </c>
      <c r="C84" s="81">
        <f>AVERAGE('Step5_double-count石斑室内水泥池:Step5_double-count大黄网箱4'!D87)</f>
        <v>0</v>
      </c>
      <c r="D84" s="81">
        <f>AVERAGE('Step5_double-count石斑室内水泥池:Step5_double-count大黄网箱4'!E87)</f>
        <v>0</v>
      </c>
      <c r="E84" s="81">
        <f>AVERAGE('Step5_double-count石斑室内水泥池:Step5_double-count大黄网箱4'!F87)</f>
        <v>0</v>
      </c>
      <c r="F84" s="81">
        <f>AVERAGE('Step5_double-count石斑室内水泥池:Step5_double-count大黄网箱4'!G87)</f>
        <v>0</v>
      </c>
      <c r="G84" s="81">
        <f>AVERAGE('Step5_double-count石斑室内水泥池:Step5_double-count大黄网箱4'!H87)</f>
        <v>0</v>
      </c>
      <c r="H84" s="81">
        <f>AVERAGE('Step5_double-count石斑室内水泥池:Step5_double-count大黄网箱4'!I87)</f>
        <v>0</v>
      </c>
      <c r="I84" s="81">
        <f>AVERAGE('Step5_double-count石斑室内水泥池:Step5_double-count大黄网箱4'!J87)</f>
        <v>0</v>
      </c>
      <c r="J84" s="81">
        <f>AVERAGE('Step5_double-count石斑室内水泥池:Step5_double-count大黄网箱4'!K87)</f>
        <v>0</v>
      </c>
      <c r="K84" s="81">
        <f>AVERAGE('Step5_double-count石斑室内水泥池:Step5_double-count大黄网箱4'!L87)</f>
        <v>0</v>
      </c>
      <c r="L84" s="81">
        <f>AVERAGE('Step5_double-count石斑室内水泥池:Step5_double-count大黄网箱4'!M87)</f>
        <v>0</v>
      </c>
      <c r="M84" s="81">
        <f>AVERAGE('Step5_double-count石斑室内水泥池:Step5_double-count大黄网箱4'!N87)</f>
        <v>0</v>
      </c>
      <c r="N84" s="81">
        <f>AVERAGE('Step5_double-count石斑室内水泥池:Step5_double-count大黄网箱4'!O87)</f>
        <v>0</v>
      </c>
      <c r="O84" s="81">
        <f>AVERAGE('Step5_double-count石斑室内水泥池:Step5_double-count大黄网箱4'!P87)</f>
        <v>0</v>
      </c>
      <c r="P84" s="81">
        <f>AVERAGE('Step5_double-count石斑室内水泥池:Step5_double-count大黄网箱4'!Q87)</f>
        <v>0</v>
      </c>
      <c r="Q84" s="81">
        <f>AVERAGE('Step5_double-count石斑室内水泥池:Step5_double-count大黄网箱4'!R87)</f>
        <v>0</v>
      </c>
    </row>
    <row r="85" spans="1:17" x14ac:dyDescent="0.3">
      <c r="A85" s="81">
        <f>AVERAGE('Step5_double-count石斑室内水泥池:Step5_double-count大黄网箱4'!B88)</f>
        <v>0</v>
      </c>
      <c r="B85" s="81">
        <f>AVERAGE('Step5_double-count石斑室内水泥池:Step5_double-count大黄网箱4'!C88)</f>
        <v>0</v>
      </c>
      <c r="C85" s="81">
        <f>AVERAGE('Step5_double-count石斑室内水泥池:Step5_double-count大黄网箱4'!D88)</f>
        <v>0</v>
      </c>
      <c r="D85" s="81">
        <f>AVERAGE('Step5_double-count石斑室内水泥池:Step5_double-count大黄网箱4'!E88)</f>
        <v>0</v>
      </c>
      <c r="E85" s="81">
        <f>AVERAGE('Step5_double-count石斑室内水泥池:Step5_double-count大黄网箱4'!F88)</f>
        <v>0</v>
      </c>
      <c r="F85" s="81">
        <f>AVERAGE('Step5_double-count石斑室内水泥池:Step5_double-count大黄网箱4'!G88)</f>
        <v>0</v>
      </c>
      <c r="G85" s="81">
        <f>AVERAGE('Step5_double-count石斑室内水泥池:Step5_double-count大黄网箱4'!H88)</f>
        <v>9.3562269742660713E-4</v>
      </c>
      <c r="H85" s="81">
        <f>AVERAGE('Step5_double-count石斑室内水泥池:Step5_double-count大黄网箱4'!I88)</f>
        <v>0</v>
      </c>
      <c r="I85" s="81">
        <f>AVERAGE('Step5_double-count石斑室内水泥池:Step5_double-count大黄网箱4'!J88)</f>
        <v>0</v>
      </c>
      <c r="J85" s="81">
        <f>AVERAGE('Step5_double-count石斑室内水泥池:Step5_double-count大黄网箱4'!K88)</f>
        <v>0</v>
      </c>
      <c r="K85" s="81">
        <f>AVERAGE('Step5_double-count石斑室内水泥池:Step5_double-count大黄网箱4'!L88)</f>
        <v>0</v>
      </c>
      <c r="L85" s="81">
        <f>AVERAGE('Step5_double-count石斑室内水泥池:Step5_double-count大黄网箱4'!M88)</f>
        <v>0</v>
      </c>
      <c r="M85" s="81">
        <f>AVERAGE('Step5_double-count石斑室内水泥池:Step5_double-count大黄网箱4'!N88)</f>
        <v>0</v>
      </c>
      <c r="N85" s="81">
        <f>AVERAGE('Step5_double-count石斑室内水泥池:Step5_double-count大黄网箱4'!O88)</f>
        <v>0</v>
      </c>
      <c r="O85" s="81">
        <f>AVERAGE('Step5_double-count石斑室内水泥池:Step5_double-count大黄网箱4'!P88)</f>
        <v>0</v>
      </c>
      <c r="P85" s="81">
        <f>AVERAGE('Step5_double-count石斑室内水泥池:Step5_double-count大黄网箱4'!Q88)</f>
        <v>0</v>
      </c>
      <c r="Q85" s="81">
        <f>AVERAGE('Step5_double-count石斑室内水泥池:Step5_double-count大黄网箱4'!R88)</f>
        <v>0</v>
      </c>
    </row>
    <row r="86" spans="1:17" x14ac:dyDescent="0.3">
      <c r="A86" s="81">
        <f>AVERAGE('Step5_double-count石斑室内水泥池:Step5_double-count大黄网箱4'!B89)</f>
        <v>0</v>
      </c>
      <c r="B86" s="81">
        <f>AVERAGE('Step5_double-count石斑室内水泥池:Step5_double-count大黄网箱4'!C89)</f>
        <v>0</v>
      </c>
      <c r="C86" s="81">
        <f>AVERAGE('Step5_double-count石斑室内水泥池:Step5_double-count大黄网箱4'!D89)</f>
        <v>0</v>
      </c>
      <c r="D86" s="81">
        <f>AVERAGE('Step5_double-count石斑室内水泥池:Step5_double-count大黄网箱4'!E89)</f>
        <v>0</v>
      </c>
      <c r="E86" s="81">
        <f>AVERAGE('Step5_double-count石斑室内水泥池:Step5_double-count大黄网箱4'!F89)</f>
        <v>0</v>
      </c>
      <c r="F86" s="81">
        <f>AVERAGE('Step5_double-count石斑室内水泥池:Step5_double-count大黄网箱4'!G89)</f>
        <v>0</v>
      </c>
      <c r="G86" s="81">
        <f>AVERAGE('Step5_double-count石斑室内水泥池:Step5_double-count大黄网箱4'!H89)</f>
        <v>2.8616130315288405E-5</v>
      </c>
      <c r="H86" s="81">
        <f>AVERAGE('Step5_double-count石斑室内水泥池:Step5_double-count大黄网箱4'!I89)</f>
        <v>0</v>
      </c>
      <c r="I86" s="81">
        <f>AVERAGE('Step5_double-count石斑室内水泥池:Step5_double-count大黄网箱4'!J89)</f>
        <v>0</v>
      </c>
      <c r="J86" s="81">
        <f>AVERAGE('Step5_double-count石斑室内水泥池:Step5_double-count大黄网箱4'!K89)</f>
        <v>0</v>
      </c>
      <c r="K86" s="81">
        <f>AVERAGE('Step5_double-count石斑室内水泥池:Step5_double-count大黄网箱4'!L89)</f>
        <v>0</v>
      </c>
      <c r="L86" s="81">
        <f>AVERAGE('Step5_double-count石斑室内水泥池:Step5_double-count大黄网箱4'!M89)</f>
        <v>0</v>
      </c>
      <c r="M86" s="81">
        <f>AVERAGE('Step5_double-count石斑室内水泥池:Step5_double-count大黄网箱4'!N89)</f>
        <v>0</v>
      </c>
      <c r="N86" s="81">
        <f>AVERAGE('Step5_double-count石斑室内水泥池:Step5_double-count大黄网箱4'!O89)</f>
        <v>0</v>
      </c>
      <c r="O86" s="81">
        <f>AVERAGE('Step5_double-count石斑室内水泥池:Step5_double-count大黄网箱4'!P89)</f>
        <v>0</v>
      </c>
      <c r="P86" s="81">
        <f>AVERAGE('Step5_double-count石斑室内水泥池:Step5_double-count大黄网箱4'!Q89)</f>
        <v>0</v>
      </c>
      <c r="Q86" s="81">
        <f>AVERAGE('Step5_double-count石斑室内水泥池:Step5_double-count大黄网箱4'!R89)</f>
        <v>0</v>
      </c>
    </row>
    <row r="87" spans="1:17" x14ac:dyDescent="0.3">
      <c r="A87" s="81">
        <f>AVERAGE('Step5_double-count石斑室内水泥池:Step5_double-count大黄网箱4'!B90)</f>
        <v>0</v>
      </c>
      <c r="B87" s="81">
        <f>AVERAGE('Step5_double-count石斑室内水泥池:Step5_double-count大黄网箱4'!C90)</f>
        <v>0</v>
      </c>
      <c r="C87" s="81">
        <f>AVERAGE('Step5_double-count石斑室内水泥池:Step5_double-count大黄网箱4'!D90)</f>
        <v>0</v>
      </c>
      <c r="D87" s="81">
        <f>AVERAGE('Step5_double-count石斑室内水泥池:Step5_double-count大黄网箱4'!E90)</f>
        <v>0</v>
      </c>
      <c r="E87" s="81">
        <f>AVERAGE('Step5_double-count石斑室内水泥池:Step5_double-count大黄网箱4'!F90)</f>
        <v>0</v>
      </c>
      <c r="F87" s="81">
        <f>AVERAGE('Step5_double-count石斑室内水泥池:Step5_double-count大黄网箱4'!G90)</f>
        <v>0</v>
      </c>
      <c r="G87" s="81">
        <f>AVERAGE('Step5_double-count石斑室内水泥池:Step5_double-count大黄网箱4'!H90)</f>
        <v>0</v>
      </c>
      <c r="H87" s="81">
        <f>AVERAGE('Step5_double-count石斑室内水泥池:Step5_double-count大黄网箱4'!I90)</f>
        <v>0</v>
      </c>
      <c r="I87" s="81">
        <f>AVERAGE('Step5_double-count石斑室内水泥池:Step5_double-count大黄网箱4'!J90)</f>
        <v>0</v>
      </c>
      <c r="J87" s="81">
        <f>AVERAGE('Step5_double-count石斑室内水泥池:Step5_double-count大黄网箱4'!K90)</f>
        <v>0</v>
      </c>
      <c r="K87" s="81">
        <f>AVERAGE('Step5_double-count石斑室内水泥池:Step5_double-count大黄网箱4'!L90)</f>
        <v>0</v>
      </c>
      <c r="L87" s="81">
        <f>AVERAGE('Step5_double-count石斑室内水泥池:Step5_double-count大黄网箱4'!M90)</f>
        <v>0</v>
      </c>
      <c r="M87" s="81">
        <f>AVERAGE('Step5_double-count石斑室内水泥池:Step5_double-count大黄网箱4'!N90)</f>
        <v>0</v>
      </c>
      <c r="N87" s="81">
        <f>AVERAGE('Step5_double-count石斑室内水泥池:Step5_double-count大黄网箱4'!O90)</f>
        <v>0</v>
      </c>
      <c r="O87" s="81">
        <f>AVERAGE('Step5_double-count石斑室内水泥池:Step5_double-count大黄网箱4'!P90)</f>
        <v>1.7833405788610417</v>
      </c>
      <c r="P87" s="81">
        <f>AVERAGE('Step5_double-count石斑室内水泥池:Step5_double-count大黄网箱4'!Q90)</f>
        <v>0</v>
      </c>
      <c r="Q87" s="81">
        <f>AVERAGE('Step5_double-count石斑室内水泥池:Step5_double-count大黄网箱4'!R90)</f>
        <v>0</v>
      </c>
    </row>
    <row r="88" spans="1:17" x14ac:dyDescent="0.3">
      <c r="A88" s="81">
        <f>AVERAGE('Step5_double-count石斑室内水泥池:Step5_double-count大黄网箱4'!B91)</f>
        <v>0</v>
      </c>
      <c r="B88" s="81">
        <f>AVERAGE('Step5_double-count石斑室内水泥池:Step5_double-count大黄网箱4'!C91)</f>
        <v>0</v>
      </c>
      <c r="C88" s="81">
        <f>AVERAGE('Step5_double-count石斑室内水泥池:Step5_double-count大黄网箱4'!D91)</f>
        <v>0</v>
      </c>
      <c r="D88" s="81">
        <f>AVERAGE('Step5_double-count石斑室内水泥池:Step5_double-count大黄网箱4'!E91)</f>
        <v>0</v>
      </c>
      <c r="E88" s="81">
        <f>AVERAGE('Step5_double-count石斑室内水泥池:Step5_double-count大黄网箱4'!F91)</f>
        <v>0</v>
      </c>
      <c r="F88" s="81">
        <f>AVERAGE('Step5_double-count石斑室内水泥池:Step5_double-count大黄网箱4'!G91)</f>
        <v>0</v>
      </c>
      <c r="G88" s="81">
        <f>AVERAGE('Step5_double-count石斑室内水泥池:Step5_double-count大黄网箱4'!H91)</f>
        <v>0</v>
      </c>
      <c r="H88" s="81">
        <f>AVERAGE('Step5_double-count石斑室内水泥池:Step5_double-count大黄网箱4'!I91)</f>
        <v>0</v>
      </c>
      <c r="I88" s="81">
        <f>AVERAGE('Step5_double-count石斑室内水泥池:Step5_double-count大黄网箱4'!J91)</f>
        <v>0</v>
      </c>
      <c r="J88" s="81">
        <f>AVERAGE('Step5_double-count石斑室内水泥池:Step5_double-count大黄网箱4'!K91)</f>
        <v>0</v>
      </c>
      <c r="K88" s="81">
        <f>AVERAGE('Step5_double-count石斑室内水泥池:Step5_double-count大黄网箱4'!L91)</f>
        <v>0</v>
      </c>
      <c r="L88" s="81">
        <f>AVERAGE('Step5_double-count石斑室内水泥池:Step5_double-count大黄网箱4'!M91)</f>
        <v>0</v>
      </c>
      <c r="M88" s="81">
        <f>AVERAGE('Step5_double-count石斑室内水泥池:Step5_double-count大黄网箱4'!N91)</f>
        <v>0</v>
      </c>
      <c r="N88" s="81">
        <f>AVERAGE('Step5_double-count石斑室内水泥池:Step5_double-count大黄网箱4'!O91)</f>
        <v>0</v>
      </c>
      <c r="O88" s="81">
        <f>AVERAGE('Step5_double-count石斑室内水泥池:Step5_double-count大黄网箱4'!P91)</f>
        <v>0</v>
      </c>
      <c r="P88" s="81">
        <f>AVERAGE('Step5_double-count石斑室内水泥池:Step5_double-count大黄网箱4'!Q91)</f>
        <v>0</v>
      </c>
      <c r="Q88" s="81">
        <f>AVERAGE('Step5_double-count石斑室内水泥池:Step5_double-count大黄网箱4'!R91)</f>
        <v>0</v>
      </c>
    </row>
    <row r="89" spans="1:17" x14ac:dyDescent="0.3">
      <c r="A89" s="81">
        <f>AVERAGE('Step5_double-count石斑室内水泥池:Step5_double-count大黄网箱4'!B92)</f>
        <v>0</v>
      </c>
      <c r="B89" s="81">
        <f>AVERAGE('Step5_double-count石斑室内水泥池:Step5_double-count大黄网箱4'!C92)</f>
        <v>0</v>
      </c>
      <c r="C89" s="81">
        <f>AVERAGE('Step5_double-count石斑室内水泥池:Step5_double-count大黄网箱4'!D92)</f>
        <v>0</v>
      </c>
      <c r="D89" s="81">
        <f>AVERAGE('Step5_double-count石斑室内水泥池:Step5_double-count大黄网箱4'!E92)</f>
        <v>0</v>
      </c>
      <c r="E89" s="81">
        <f>AVERAGE('Step5_double-count石斑室内水泥池:Step5_double-count大黄网箱4'!F92)</f>
        <v>0</v>
      </c>
      <c r="F89" s="81">
        <f>AVERAGE('Step5_double-count石斑室内水泥池:Step5_double-count大黄网箱4'!G92)</f>
        <v>0</v>
      </c>
      <c r="G89" s="81">
        <f>AVERAGE('Step5_double-count石斑室内水泥池:Step5_double-count大黄网箱4'!H92)</f>
        <v>0</v>
      </c>
      <c r="H89" s="81">
        <f>AVERAGE('Step5_double-count石斑室内水泥池:Step5_double-count大黄网箱4'!I92)</f>
        <v>0</v>
      </c>
      <c r="I89" s="81">
        <f>AVERAGE('Step5_double-count石斑室内水泥池:Step5_double-count大黄网箱4'!J92)</f>
        <v>0</v>
      </c>
      <c r="J89" s="81">
        <f>AVERAGE('Step5_double-count石斑室内水泥池:Step5_double-count大黄网箱4'!K92)</f>
        <v>0</v>
      </c>
      <c r="K89" s="81">
        <f>AVERAGE('Step5_double-count石斑室内水泥池:Step5_double-count大黄网箱4'!L92)</f>
        <v>0</v>
      </c>
      <c r="L89" s="81">
        <f>AVERAGE('Step5_double-count石斑室内水泥池:Step5_double-count大黄网箱4'!M92)</f>
        <v>0</v>
      </c>
      <c r="M89" s="81">
        <f>AVERAGE('Step5_double-count石斑室内水泥池:Step5_double-count大黄网箱4'!N92)</f>
        <v>0</v>
      </c>
      <c r="N89" s="81">
        <f>AVERAGE('Step5_double-count石斑室内水泥池:Step5_double-count大黄网箱4'!O92)</f>
        <v>0</v>
      </c>
      <c r="O89" s="81">
        <f>AVERAGE('Step5_double-count石斑室内水泥池:Step5_double-count大黄网箱4'!P92)</f>
        <v>0</v>
      </c>
      <c r="P89" s="81">
        <f>AVERAGE('Step5_double-count石斑室内水泥池:Step5_double-count大黄网箱4'!Q92)</f>
        <v>0</v>
      </c>
      <c r="Q89" s="81">
        <f>AVERAGE('Step5_double-count石斑室内水泥池:Step5_double-count大黄网箱4'!R92)</f>
        <v>0</v>
      </c>
    </row>
    <row r="90" spans="1:17" x14ac:dyDescent="0.3">
      <c r="A90" s="81">
        <f>AVERAGE('Step5_double-count石斑室内水泥池:Step5_double-count大黄网箱4'!B93)</f>
        <v>0</v>
      </c>
      <c r="B90" s="81">
        <f>AVERAGE('Step5_double-count石斑室内水泥池:Step5_double-count大黄网箱4'!C93)</f>
        <v>0</v>
      </c>
      <c r="C90" s="81">
        <f>AVERAGE('Step5_double-count石斑室内水泥池:Step5_double-count大黄网箱4'!D93)</f>
        <v>0</v>
      </c>
      <c r="D90" s="81">
        <f>AVERAGE('Step5_double-count石斑室内水泥池:Step5_double-count大黄网箱4'!E93)</f>
        <v>0</v>
      </c>
      <c r="E90" s="81">
        <f>AVERAGE('Step5_double-count石斑室内水泥池:Step5_double-count大黄网箱4'!F93)</f>
        <v>0</v>
      </c>
      <c r="F90" s="81">
        <f>AVERAGE('Step5_double-count石斑室内水泥池:Step5_double-count大黄网箱4'!G93)</f>
        <v>0</v>
      </c>
      <c r="G90" s="81">
        <f>AVERAGE('Step5_double-count石斑室内水泥池:Step5_double-count大黄网箱4'!H93)</f>
        <v>0</v>
      </c>
      <c r="H90" s="81">
        <f>AVERAGE('Step5_double-count石斑室内水泥池:Step5_double-count大黄网箱4'!I93)</f>
        <v>0</v>
      </c>
      <c r="I90" s="81">
        <f>AVERAGE('Step5_double-count石斑室内水泥池:Step5_double-count大黄网箱4'!J93)</f>
        <v>0</v>
      </c>
      <c r="J90" s="81">
        <f>AVERAGE('Step5_double-count石斑室内水泥池:Step5_double-count大黄网箱4'!K93)</f>
        <v>0</v>
      </c>
      <c r="K90" s="81">
        <f>AVERAGE('Step5_double-count石斑室内水泥池:Step5_double-count大黄网箱4'!L93)</f>
        <v>0</v>
      </c>
      <c r="L90" s="81">
        <f>AVERAGE('Step5_double-count石斑室内水泥池:Step5_double-count大黄网箱4'!M93)</f>
        <v>0</v>
      </c>
      <c r="M90" s="81">
        <f>AVERAGE('Step5_double-count石斑室内水泥池:Step5_double-count大黄网箱4'!N93)</f>
        <v>0</v>
      </c>
      <c r="N90" s="81">
        <f>AVERAGE('Step5_double-count石斑室内水泥池:Step5_double-count大黄网箱4'!O93)</f>
        <v>0</v>
      </c>
      <c r="O90" s="81">
        <f>AVERAGE('Step5_double-count石斑室内水泥池:Step5_double-count大黄网箱4'!P93)</f>
        <v>0</v>
      </c>
      <c r="P90" s="81">
        <f>AVERAGE('Step5_double-count石斑室内水泥池:Step5_double-count大黄网箱4'!Q93)</f>
        <v>0</v>
      </c>
      <c r="Q90" s="81">
        <f>AVERAGE('Step5_double-count石斑室内水泥池:Step5_double-count大黄网箱4'!R93)</f>
        <v>0</v>
      </c>
    </row>
    <row r="91" spans="1:17" x14ac:dyDescent="0.3">
      <c r="A91" s="81">
        <f>AVERAGE('Step5_double-count石斑室内水泥池:Step5_double-count大黄网箱4'!B94)</f>
        <v>0</v>
      </c>
      <c r="B91" s="81">
        <f>AVERAGE('Step5_double-count石斑室内水泥池:Step5_double-count大黄网箱4'!C94)</f>
        <v>0</v>
      </c>
      <c r="C91" s="81">
        <f>AVERAGE('Step5_double-count石斑室内水泥池:Step5_double-count大黄网箱4'!D94)</f>
        <v>0</v>
      </c>
      <c r="D91" s="81">
        <f>AVERAGE('Step5_double-count石斑室内水泥池:Step5_double-count大黄网箱4'!E94)</f>
        <v>0</v>
      </c>
      <c r="E91" s="81">
        <f>AVERAGE('Step5_double-count石斑室内水泥池:Step5_double-count大黄网箱4'!F94)</f>
        <v>9.1617633477055339E-4</v>
      </c>
      <c r="F91" s="81">
        <f>AVERAGE('Step5_double-count石斑室内水泥池:Step5_double-count大黄网箱4'!G94)</f>
        <v>0</v>
      </c>
      <c r="G91" s="81">
        <f>AVERAGE('Step5_double-count石斑室内水泥池:Step5_double-count大黄网箱4'!H94)</f>
        <v>0</v>
      </c>
      <c r="H91" s="81">
        <f>AVERAGE('Step5_double-count石斑室内水泥池:Step5_double-count大黄网箱4'!I94)</f>
        <v>2.5381401775897636E-5</v>
      </c>
      <c r="I91" s="81">
        <f>AVERAGE('Step5_double-count石斑室内水泥池:Step5_double-count大黄网箱4'!J94)</f>
        <v>2.0090263818999515E-2</v>
      </c>
      <c r="J91" s="81">
        <f>AVERAGE('Step5_double-count石斑室内水泥池:Step5_double-count大黄网箱4'!K94)</f>
        <v>0</v>
      </c>
      <c r="K91" s="81">
        <f>AVERAGE('Step5_double-count石斑室内水泥池:Step5_double-count大黄网箱4'!L94)</f>
        <v>0</v>
      </c>
      <c r="L91" s="81">
        <f>AVERAGE('Step5_double-count石斑室内水泥池:Step5_double-count大黄网箱4'!M94)</f>
        <v>0</v>
      </c>
      <c r="M91" s="81">
        <f>AVERAGE('Step5_double-count石斑室内水泥池:Step5_double-count大黄网箱4'!N94)</f>
        <v>0</v>
      </c>
      <c r="N91" s="81">
        <f>AVERAGE('Step5_double-count石斑室内水泥池:Step5_double-count大黄网箱4'!O94)</f>
        <v>2.5112829773749391E-2</v>
      </c>
      <c r="O91" s="81">
        <f>AVERAGE('Step5_double-count石斑室内水泥池:Step5_double-count大黄网箱4'!P94)</f>
        <v>0</v>
      </c>
      <c r="P91" s="81">
        <f>AVERAGE('Step5_double-count石斑室内水泥池:Step5_double-count大黄网箱4'!Q94)</f>
        <v>0</v>
      </c>
      <c r="Q91" s="81">
        <f>AVERAGE('Step5_double-count石斑室内水泥池:Step5_double-count大黄网箱4'!R94)</f>
        <v>0</v>
      </c>
    </row>
    <row r="92" spans="1:17" x14ac:dyDescent="0.3">
      <c r="A92" s="81">
        <f>AVERAGE('Step5_double-count石斑室内水泥池:Step5_double-count大黄网箱4'!B95)</f>
        <v>0</v>
      </c>
      <c r="B92" s="81">
        <f>AVERAGE('Step5_double-count石斑室内水泥池:Step5_double-count大黄网箱4'!C95)</f>
        <v>0</v>
      </c>
      <c r="C92" s="81">
        <f>AVERAGE('Step5_double-count石斑室内水泥池:Step5_double-count大黄网箱4'!D95)</f>
        <v>0</v>
      </c>
      <c r="D92" s="81">
        <f>AVERAGE('Step5_double-count石斑室内水泥池:Step5_double-count大黄网箱4'!E95)</f>
        <v>0</v>
      </c>
      <c r="E92" s="81">
        <f>AVERAGE('Step5_double-count石斑室内水泥池:Step5_double-count大黄网箱4'!F95)</f>
        <v>3.153754773512215E-2</v>
      </c>
      <c r="F92" s="81">
        <f>AVERAGE('Step5_double-count石斑室内水泥池:Step5_double-count大黄网箱4'!G95)</f>
        <v>0</v>
      </c>
      <c r="G92" s="81">
        <f>AVERAGE('Step5_double-count石斑室内水泥池:Step5_double-count大黄网箱4'!H95)</f>
        <v>0</v>
      </c>
      <c r="H92" s="81">
        <f>AVERAGE('Step5_double-count石斑室内水泥池:Step5_double-count大黄网箱4'!I95)</f>
        <v>4.6835168446299192E-4</v>
      </c>
      <c r="I92" s="81">
        <f>AVERAGE('Step5_double-count石斑室内水泥池:Step5_double-count大黄网箱4'!J95)</f>
        <v>0</v>
      </c>
      <c r="J92" s="81">
        <f>AVERAGE('Step5_double-count石斑室内水泥池:Step5_double-count大黄网箱4'!K95)</f>
        <v>0</v>
      </c>
      <c r="K92" s="81">
        <f>AVERAGE('Step5_double-count石斑室内水泥池:Step5_double-count大黄网箱4'!L95)</f>
        <v>0</v>
      </c>
      <c r="L92" s="81">
        <f>AVERAGE('Step5_double-count石斑室内水泥池:Step5_double-count大黄网箱4'!M95)</f>
        <v>0</v>
      </c>
      <c r="M92" s="81">
        <f>AVERAGE('Step5_double-count石斑室内水泥池:Step5_double-count大黄网箱4'!N95)</f>
        <v>0</v>
      </c>
      <c r="N92" s="81">
        <f>AVERAGE('Step5_double-count石斑室内水泥池:Step5_double-count大黄网箱4'!O95)</f>
        <v>0</v>
      </c>
      <c r="O92" s="81">
        <f>AVERAGE('Step5_double-count石斑室内水泥池:Step5_double-count大黄网箱4'!P95)</f>
        <v>0</v>
      </c>
      <c r="P92" s="81">
        <f>AVERAGE('Step5_double-count石斑室内水泥池:Step5_double-count大黄网箱4'!Q95)</f>
        <v>0</v>
      </c>
      <c r="Q92" s="81">
        <f>AVERAGE('Step5_double-count石斑室内水泥池:Step5_double-count大黄网箱4'!R95)</f>
        <v>0</v>
      </c>
    </row>
    <row r="93" spans="1:17" x14ac:dyDescent="0.3">
      <c r="A93" s="81">
        <f>AVERAGE('Step5_double-count石斑室内水泥池:Step5_double-count大黄网箱4'!B96)</f>
        <v>0</v>
      </c>
      <c r="B93" s="81">
        <f>AVERAGE('Step5_double-count石斑室内水泥池:Step5_double-count大黄网箱4'!C96)</f>
        <v>0</v>
      </c>
      <c r="C93" s="81">
        <f>AVERAGE('Step5_double-count石斑室内水泥池:Step5_double-count大黄网箱4'!D96)</f>
        <v>0</v>
      </c>
      <c r="D93" s="81">
        <f>AVERAGE('Step5_double-count石斑室内水泥池:Step5_double-count大黄网箱4'!E96)</f>
        <v>0</v>
      </c>
      <c r="E93" s="81">
        <f>AVERAGE('Step5_double-count石斑室内水泥池:Step5_double-count大黄网箱4'!F96)</f>
        <v>1.0361665238291572E-3</v>
      </c>
      <c r="F93" s="81">
        <f>AVERAGE('Step5_double-count石斑室内水泥池:Step5_double-count大黄网箱4'!G96)</f>
        <v>0</v>
      </c>
      <c r="G93" s="81">
        <f>AVERAGE('Step5_double-count石斑室内水泥池:Step5_double-count大黄网箱4'!H96)</f>
        <v>0</v>
      </c>
      <c r="H93" s="81">
        <f>AVERAGE('Step5_double-count石斑室内水泥池:Step5_double-count大黄网箱4'!I96)</f>
        <v>2.5447150318167794E-6</v>
      </c>
      <c r="I93" s="81">
        <f>AVERAGE('Step5_double-count石斑室内水泥池:Step5_double-count大黄网箱4'!J96)</f>
        <v>0</v>
      </c>
      <c r="J93" s="81">
        <f>AVERAGE('Step5_double-count石斑室内水泥池:Step5_double-count大黄网箱4'!K96)</f>
        <v>0</v>
      </c>
      <c r="K93" s="81">
        <f>AVERAGE('Step5_double-count石斑室内水泥池:Step5_double-count大黄网箱4'!L96)</f>
        <v>0</v>
      </c>
      <c r="L93" s="81">
        <f>AVERAGE('Step5_double-count石斑室内水泥池:Step5_double-count大黄网箱4'!M96)</f>
        <v>0</v>
      </c>
      <c r="M93" s="81">
        <f>AVERAGE('Step5_double-count石斑室内水泥池:Step5_double-count大黄网箱4'!N96)</f>
        <v>0</v>
      </c>
      <c r="N93" s="81">
        <f>AVERAGE('Step5_double-count石斑室内水泥池:Step5_double-count大黄网箱4'!O96)</f>
        <v>0</v>
      </c>
      <c r="O93" s="81">
        <f>AVERAGE('Step5_double-count石斑室内水泥池:Step5_double-count大黄网箱4'!P96)</f>
        <v>0</v>
      </c>
      <c r="P93" s="81">
        <f>AVERAGE('Step5_double-count石斑室内水泥池:Step5_double-count大黄网箱4'!Q96)</f>
        <v>0</v>
      </c>
      <c r="Q93" s="81">
        <f>AVERAGE('Step5_double-count石斑室内水泥池:Step5_double-count大黄网箱4'!R96)</f>
        <v>8.154833499431863</v>
      </c>
    </row>
    <row r="94" spans="1:17" x14ac:dyDescent="0.3">
      <c r="A94" s="81">
        <f>AVERAGE('Step5_double-count石斑室内水泥池:Step5_double-count大黄网箱4'!B97)</f>
        <v>0</v>
      </c>
      <c r="B94" s="81">
        <f>AVERAGE('Step5_double-count石斑室内水泥池:Step5_double-count大黄网箱4'!C97)</f>
        <v>0</v>
      </c>
      <c r="C94" s="81">
        <f>AVERAGE('Step5_double-count石斑室内水泥池:Step5_double-count大黄网箱4'!D97)</f>
        <v>0</v>
      </c>
      <c r="D94" s="81">
        <f>AVERAGE('Step5_double-count石斑室内水泥池:Step5_double-count大黄网箱4'!E97)</f>
        <v>0</v>
      </c>
      <c r="E94" s="81">
        <f>AVERAGE('Step5_double-count石斑室内水泥池:Step5_double-count大黄网箱4'!F97)</f>
        <v>1.2459419407067881E-6</v>
      </c>
      <c r="F94" s="81">
        <f>AVERAGE('Step5_double-count石斑室内水泥池:Step5_double-count大黄网箱4'!G97)</f>
        <v>0</v>
      </c>
      <c r="G94" s="81">
        <f>AVERAGE('Step5_double-count石斑室内水泥池:Step5_double-count大黄网箱4'!H97)</f>
        <v>0</v>
      </c>
      <c r="H94" s="81">
        <f>AVERAGE('Step5_double-count石斑室内水泥池:Step5_double-count大黄网箱4'!I97)</f>
        <v>9.1919567463181421E-8</v>
      </c>
      <c r="I94" s="81">
        <f>AVERAGE('Step5_double-count石斑室内水泥池:Step5_double-count大黄网箱4'!J97)</f>
        <v>0</v>
      </c>
      <c r="J94" s="81">
        <f>AVERAGE('Step5_double-count石斑室内水泥池:Step5_double-count大黄网箱4'!K97)</f>
        <v>0</v>
      </c>
      <c r="K94" s="81">
        <f>AVERAGE('Step5_double-count石斑室内水泥池:Step5_double-count大黄网箱4'!L97)</f>
        <v>0</v>
      </c>
      <c r="L94" s="81">
        <f>AVERAGE('Step5_double-count石斑室内水泥池:Step5_double-count大黄网箱4'!M97)</f>
        <v>0</v>
      </c>
      <c r="M94" s="81">
        <f>AVERAGE('Step5_double-count石斑室内水泥池:Step5_double-count大黄网箱4'!N97)</f>
        <v>0</v>
      </c>
      <c r="N94" s="81">
        <f>AVERAGE('Step5_double-count石斑室内水泥池:Step5_double-count大黄网箱4'!O97)</f>
        <v>0</v>
      </c>
      <c r="O94" s="81">
        <f>AVERAGE('Step5_double-count石斑室内水泥池:Step5_double-count大黄网箱4'!P97)</f>
        <v>0</v>
      </c>
      <c r="P94" s="81">
        <f>AVERAGE('Step5_double-count石斑室内水泥池:Step5_double-count大黄网箱4'!Q97)</f>
        <v>0</v>
      </c>
      <c r="Q94" s="81">
        <f>AVERAGE('Step5_double-count石斑室内水泥池:Step5_double-count大黄网箱4'!R97)</f>
        <v>0.10183121410614822</v>
      </c>
    </row>
    <row r="95" spans="1:17" x14ac:dyDescent="0.3">
      <c r="A95" s="81">
        <f>AVERAGE('Step5_double-count石斑室内水泥池:Step5_double-count大黄网箱4'!B98)</f>
        <v>0</v>
      </c>
      <c r="B95" s="81">
        <f>AVERAGE('Step5_double-count石斑室内水泥池:Step5_double-count大黄网箱4'!C98)</f>
        <v>0</v>
      </c>
      <c r="C95" s="81">
        <f>AVERAGE('Step5_double-count石斑室内水泥池:Step5_double-count大黄网箱4'!D98)</f>
        <v>0</v>
      </c>
      <c r="D95" s="81">
        <f>AVERAGE('Step5_double-count石斑室内水泥池:Step5_double-count大黄网箱4'!E98)</f>
        <v>0</v>
      </c>
      <c r="E95" s="81">
        <f>AVERAGE('Step5_double-count石斑室内水泥池:Step5_double-count大黄网箱4'!F98)</f>
        <v>9.6528559871866061E-7</v>
      </c>
      <c r="F95" s="81">
        <f>AVERAGE('Step5_double-count石斑室内水泥池:Step5_double-count大黄网箱4'!G98)</f>
        <v>0</v>
      </c>
      <c r="G95" s="81">
        <f>AVERAGE('Step5_double-count石斑室内水泥池:Step5_double-count大黄网箱4'!H98)</f>
        <v>0</v>
      </c>
      <c r="H95" s="81">
        <f>AVERAGE('Step5_double-count石斑室内水泥池:Step5_double-count大黄网箱4'!I98)</f>
        <v>2.9140848244205355E-6</v>
      </c>
      <c r="I95" s="81">
        <f>AVERAGE('Step5_double-count石斑室内水泥池:Step5_double-count大黄网箱4'!J98)</f>
        <v>0</v>
      </c>
      <c r="J95" s="81">
        <f>AVERAGE('Step5_double-count石斑室内水泥池:Step5_double-count大黄网箱4'!K98)</f>
        <v>0</v>
      </c>
      <c r="K95" s="81">
        <f>AVERAGE('Step5_double-count石斑室内水泥池:Step5_double-count大黄网箱4'!L98)</f>
        <v>0</v>
      </c>
      <c r="L95" s="81">
        <f>AVERAGE('Step5_double-count石斑室内水泥池:Step5_double-count大黄网箱4'!M98)</f>
        <v>0</v>
      </c>
      <c r="M95" s="81">
        <f>AVERAGE('Step5_double-count石斑室内水泥池:Step5_double-count大黄网箱4'!N98)</f>
        <v>0</v>
      </c>
      <c r="N95" s="81">
        <f>AVERAGE('Step5_double-count石斑室内水泥池:Step5_double-count大黄网箱4'!O98)</f>
        <v>0</v>
      </c>
      <c r="O95" s="81">
        <f>AVERAGE('Step5_double-count石斑室内水泥池:Step5_double-count大黄网箱4'!P98)</f>
        <v>0</v>
      </c>
      <c r="P95" s="81">
        <f>AVERAGE('Step5_double-count石斑室内水泥池:Step5_double-count大黄网箱4'!Q98)</f>
        <v>0</v>
      </c>
      <c r="Q95" s="81">
        <f>AVERAGE('Step5_double-count石斑室内水泥池:Step5_double-count大黄网箱4'!R98)</f>
        <v>0</v>
      </c>
    </row>
    <row r="96" spans="1:17" x14ac:dyDescent="0.3">
      <c r="A96" s="81">
        <f>AVERAGE('Step5_double-count石斑室内水泥池:Step5_double-count大黄网箱4'!B99)</f>
        <v>0</v>
      </c>
      <c r="B96" s="81">
        <f>AVERAGE('Step5_double-count石斑室内水泥池:Step5_double-count大黄网箱4'!C99)</f>
        <v>0</v>
      </c>
      <c r="C96" s="81">
        <f>AVERAGE('Step5_double-count石斑室内水泥池:Step5_double-count大黄网箱4'!D99)</f>
        <v>0</v>
      </c>
      <c r="D96" s="81">
        <f>AVERAGE('Step5_double-count石斑室内水泥池:Step5_double-count大黄网箱4'!E99)</f>
        <v>0</v>
      </c>
      <c r="E96" s="81">
        <f>AVERAGE('Step5_double-count石斑室内水泥池:Step5_double-count大黄网箱4'!F99)</f>
        <v>2.0829266299837745E-3</v>
      </c>
      <c r="F96" s="81">
        <f>AVERAGE('Step5_double-count石斑室内水泥池:Step5_double-count大黄网箱4'!G99)</f>
        <v>0</v>
      </c>
      <c r="G96" s="81">
        <f>AVERAGE('Step5_double-count石斑室内水泥池:Step5_double-count大黄网箱4'!H99)</f>
        <v>0</v>
      </c>
      <c r="H96" s="81">
        <f>AVERAGE('Step5_double-count石斑室内水泥池:Step5_double-count大黄网箱4'!I99)</f>
        <v>5.9200809520885034E-5</v>
      </c>
      <c r="I96" s="81">
        <f>AVERAGE('Step5_double-count石斑室内水泥池:Step5_double-count大黄网箱4'!J99)</f>
        <v>0</v>
      </c>
      <c r="J96" s="81">
        <f>AVERAGE('Step5_double-count石斑室内水泥池:Step5_double-count大黄网箱4'!K99)</f>
        <v>0</v>
      </c>
      <c r="K96" s="81">
        <f>AVERAGE('Step5_double-count石斑室内水泥池:Step5_double-count大黄网箱4'!L99)</f>
        <v>0</v>
      </c>
      <c r="L96" s="81">
        <f>AVERAGE('Step5_double-count石斑室内水泥池:Step5_double-count大黄网箱4'!M99)</f>
        <v>0</v>
      </c>
      <c r="M96" s="81">
        <f>AVERAGE('Step5_double-count石斑室内水泥池:Step5_double-count大黄网箱4'!N99)</f>
        <v>0</v>
      </c>
      <c r="N96" s="81">
        <f>AVERAGE('Step5_double-count石斑室内水泥池:Step5_double-count大黄网箱4'!O99)</f>
        <v>0</v>
      </c>
      <c r="O96" s="81">
        <f>AVERAGE('Step5_double-count石斑室内水泥池:Step5_double-count大黄网箱4'!P99)</f>
        <v>0</v>
      </c>
      <c r="P96" s="81">
        <f>AVERAGE('Step5_double-count石斑室内水泥池:Step5_double-count大黄网箱4'!Q99)</f>
        <v>0</v>
      </c>
      <c r="Q96" s="81">
        <f>AVERAGE('Step5_double-count石斑室内水泥池:Step5_double-count大黄网箱4'!R99)</f>
        <v>0</v>
      </c>
    </row>
    <row r="97" spans="1:17" x14ac:dyDescent="0.3">
      <c r="A97" s="81">
        <f>AVERAGE('Step5_double-count石斑室内水泥池:Step5_double-count大黄网箱4'!B100)</f>
        <v>0</v>
      </c>
      <c r="B97" s="81">
        <f>AVERAGE('Step5_double-count石斑室内水泥池:Step5_double-count大黄网箱4'!C100)</f>
        <v>0</v>
      </c>
      <c r="C97" s="81">
        <f>AVERAGE('Step5_double-count石斑室内水泥池:Step5_double-count大黄网箱4'!D100)</f>
        <v>0</v>
      </c>
      <c r="D97" s="81">
        <f>AVERAGE('Step5_double-count石斑室内水泥池:Step5_double-count大黄网箱4'!E100)</f>
        <v>0</v>
      </c>
      <c r="E97" s="81">
        <f>AVERAGE('Step5_double-count石斑室内水泥池:Step5_double-count大黄网箱4'!F100)</f>
        <v>2.7174241678700877E-4</v>
      </c>
      <c r="F97" s="81">
        <f>AVERAGE('Step5_double-count石斑室内水泥池:Step5_double-count大黄网箱4'!G100)</f>
        <v>0</v>
      </c>
      <c r="G97" s="81">
        <f>AVERAGE('Step5_double-count石斑室内水泥池:Step5_double-count大黄网箱4'!H100)</f>
        <v>0</v>
      </c>
      <c r="H97" s="81">
        <f>AVERAGE('Step5_double-count石斑室内水泥池:Step5_double-count大黄网箱4'!I100)</f>
        <v>1.480920892496111E-4</v>
      </c>
      <c r="I97" s="81">
        <f>AVERAGE('Step5_double-count石斑室内水泥池:Step5_double-count大黄网箱4'!J100)</f>
        <v>0</v>
      </c>
      <c r="J97" s="81">
        <f>AVERAGE('Step5_double-count石斑室内水泥池:Step5_double-count大黄网箱4'!K100)</f>
        <v>0</v>
      </c>
      <c r="K97" s="81">
        <f>AVERAGE('Step5_double-count石斑室内水泥池:Step5_double-count大黄网箱4'!L100)</f>
        <v>0</v>
      </c>
      <c r="L97" s="81">
        <f>AVERAGE('Step5_double-count石斑室内水泥池:Step5_double-count大黄网箱4'!M100)</f>
        <v>0</v>
      </c>
      <c r="M97" s="81">
        <f>AVERAGE('Step5_double-count石斑室内水泥池:Step5_double-count大黄网箱4'!N100)</f>
        <v>0</v>
      </c>
      <c r="N97" s="81">
        <f>AVERAGE('Step5_double-count石斑室内水泥池:Step5_double-count大黄网箱4'!O100)</f>
        <v>0</v>
      </c>
      <c r="O97" s="81">
        <f>AVERAGE('Step5_double-count石斑室内水泥池:Step5_double-count大黄网箱4'!P100)</f>
        <v>8.9386316820041743E-3</v>
      </c>
      <c r="P97" s="81">
        <f>AVERAGE('Step5_double-count石斑室内水泥池:Step5_double-count大黄网箱4'!Q100)</f>
        <v>0</v>
      </c>
      <c r="Q97" s="81">
        <f>AVERAGE('Step5_double-count石斑室内水泥池:Step5_double-count大黄网箱4'!R100)</f>
        <v>0</v>
      </c>
    </row>
    <row r="98" spans="1:17" x14ac:dyDescent="0.3">
      <c r="A98" s="81">
        <f>AVERAGE('Step5_double-count石斑室内水泥池:Step5_double-count大黄网箱4'!B101)</f>
        <v>0</v>
      </c>
      <c r="B98" s="81">
        <f>AVERAGE('Step5_double-count石斑室内水泥池:Step5_double-count大黄网箱4'!C101)</f>
        <v>0</v>
      </c>
      <c r="C98" s="81">
        <f>AVERAGE('Step5_double-count石斑室内水泥池:Step5_double-count大黄网箱4'!D101)</f>
        <v>0</v>
      </c>
      <c r="D98" s="81">
        <f>AVERAGE('Step5_double-count石斑室内水泥池:Step5_double-count大黄网箱4'!E101)</f>
        <v>0</v>
      </c>
      <c r="E98" s="81">
        <f>AVERAGE('Step5_double-count石斑室内水泥池:Step5_double-count大黄网箱4'!F101)</f>
        <v>0</v>
      </c>
      <c r="F98" s="81">
        <f>AVERAGE('Step5_double-count石斑室内水泥池:Step5_double-count大黄网箱4'!G101)</f>
        <v>0</v>
      </c>
      <c r="G98" s="81">
        <f>AVERAGE('Step5_double-count石斑室内水泥池:Step5_double-count大黄网箱4'!H101)</f>
        <v>0</v>
      </c>
      <c r="H98" s="81">
        <f>AVERAGE('Step5_double-count石斑室内水泥池:Step5_double-count大黄网箱4'!I101)</f>
        <v>0</v>
      </c>
      <c r="I98" s="81">
        <f>AVERAGE('Step5_double-count石斑室内水泥池:Step5_double-count大黄网箱4'!J101)</f>
        <v>0</v>
      </c>
      <c r="J98" s="81">
        <f>AVERAGE('Step5_double-count石斑室内水泥池:Step5_double-count大黄网箱4'!K101)</f>
        <v>0</v>
      </c>
      <c r="K98" s="81">
        <f>AVERAGE('Step5_double-count石斑室内水泥池:Step5_double-count大黄网箱4'!L101)</f>
        <v>0</v>
      </c>
      <c r="L98" s="81">
        <f>AVERAGE('Step5_double-count石斑室内水泥池:Step5_double-count大黄网箱4'!M101)</f>
        <v>0</v>
      </c>
      <c r="M98" s="81">
        <f>AVERAGE('Step5_double-count石斑室内水泥池:Step5_double-count大黄网箱4'!N101)</f>
        <v>0</v>
      </c>
      <c r="N98" s="81">
        <f>AVERAGE('Step5_double-count石斑室内水泥池:Step5_double-count大黄网箱4'!O101)</f>
        <v>0</v>
      </c>
      <c r="O98" s="81">
        <f>AVERAGE('Step5_double-count石斑室内水泥池:Step5_double-count大黄网箱4'!P101)</f>
        <v>0</v>
      </c>
      <c r="P98" s="81">
        <f>AVERAGE('Step5_double-count石斑室内水泥池:Step5_double-count大黄网箱4'!Q101)</f>
        <v>0</v>
      </c>
      <c r="Q98" s="81">
        <f>AVERAGE('Step5_double-count石斑室内水泥池:Step5_double-count大黄网箱4'!R101)</f>
        <v>0</v>
      </c>
    </row>
    <row r="99" spans="1:17" x14ac:dyDescent="0.3">
      <c r="A99" s="81">
        <f>AVERAGE('Step5_double-count石斑室内水泥池:Step5_double-count大黄网箱4'!B102)</f>
        <v>0</v>
      </c>
      <c r="B99" s="81">
        <f>AVERAGE('Step5_double-count石斑室内水泥池:Step5_double-count大黄网箱4'!C102)</f>
        <v>0</v>
      </c>
      <c r="C99" s="81">
        <f>AVERAGE('Step5_double-count石斑室内水泥池:Step5_double-count大黄网箱4'!D102)</f>
        <v>0</v>
      </c>
      <c r="D99" s="81">
        <f>AVERAGE('Step5_double-count石斑室内水泥池:Step5_double-count大黄网箱4'!E102)</f>
        <v>0</v>
      </c>
      <c r="E99" s="81">
        <f>AVERAGE('Step5_double-count石斑室内水泥池:Step5_double-count大黄网箱4'!F102)</f>
        <v>0</v>
      </c>
      <c r="F99" s="81">
        <f>AVERAGE('Step5_double-count石斑室内水泥池:Step5_double-count大黄网箱4'!G102)</f>
        <v>8.2615506352390117E-4</v>
      </c>
      <c r="G99" s="81">
        <f>AVERAGE('Step5_double-count石斑室内水泥池:Step5_double-count大黄网箱4'!H102)</f>
        <v>3.3061962545579314E-7</v>
      </c>
      <c r="H99" s="81">
        <f>AVERAGE('Step5_double-count石斑室内水泥池:Step5_double-count大黄网箱4'!I102)</f>
        <v>3.8513603733886058E-4</v>
      </c>
      <c r="I99" s="81">
        <f>AVERAGE('Step5_double-count石斑室内水泥池:Step5_double-count大黄网箱4'!J102)</f>
        <v>0</v>
      </c>
      <c r="J99" s="81">
        <f>AVERAGE('Step5_double-count石斑室内水泥池:Step5_double-count大黄网箱4'!K102)</f>
        <v>0</v>
      </c>
      <c r="K99" s="81">
        <f>AVERAGE('Step5_double-count石斑室内水泥池:Step5_double-count大黄网箱4'!L102)</f>
        <v>0</v>
      </c>
      <c r="L99" s="81">
        <f>AVERAGE('Step5_double-count石斑室内水泥池:Step5_double-count大黄网箱4'!M102)</f>
        <v>0</v>
      </c>
      <c r="M99" s="81">
        <f>AVERAGE('Step5_double-count石斑室内水泥池:Step5_double-count大黄网箱4'!N102)</f>
        <v>0</v>
      </c>
      <c r="N99" s="81">
        <f>AVERAGE('Step5_double-count石斑室内水泥池:Step5_double-count大黄网箱4'!O102)</f>
        <v>0</v>
      </c>
      <c r="O99" s="81">
        <f>AVERAGE('Step5_double-count石斑室内水泥池:Step5_double-count大黄网箱4'!P102)</f>
        <v>0</v>
      </c>
      <c r="P99" s="81">
        <f>AVERAGE('Step5_double-count石斑室内水泥池:Step5_double-count大黄网箱4'!Q102)</f>
        <v>0</v>
      </c>
      <c r="Q99" s="81">
        <f>AVERAGE('Step5_double-count石斑室内水泥池:Step5_double-count大黄网箱4'!R102)</f>
        <v>2.3842761451138929E-2</v>
      </c>
    </row>
    <row r="100" spans="1:17" x14ac:dyDescent="0.3">
      <c r="A100" s="81">
        <f>AVERAGE('Step5_double-count石斑室内水泥池:Step5_double-count大黄网箱4'!B103)</f>
        <v>0</v>
      </c>
      <c r="B100" s="81">
        <f>AVERAGE('Step5_double-count石斑室内水泥池:Step5_double-count大黄网箱4'!C103)</f>
        <v>0</v>
      </c>
      <c r="C100" s="81">
        <f>AVERAGE('Step5_double-count石斑室内水泥池:Step5_double-count大黄网箱4'!D103)</f>
        <v>0</v>
      </c>
      <c r="D100" s="81">
        <f>AVERAGE('Step5_double-count石斑室内水泥池:Step5_double-count大黄网箱4'!E103)</f>
        <v>0</v>
      </c>
      <c r="E100" s="81">
        <f>AVERAGE('Step5_double-count石斑室内水泥池:Step5_double-count大黄网箱4'!F103)</f>
        <v>6.6895140809407269E-2</v>
      </c>
      <c r="F100" s="81">
        <f>AVERAGE('Step5_double-count石斑室内水泥池:Step5_double-count大黄网箱4'!G103)</f>
        <v>0</v>
      </c>
      <c r="G100" s="81">
        <f>AVERAGE('Step5_double-count石斑室内水泥池:Step5_double-count大黄网箱4'!H103)</f>
        <v>0</v>
      </c>
      <c r="H100" s="81">
        <f>AVERAGE('Step5_double-count石斑室内水泥池:Step5_double-count大黄网箱4'!I103)</f>
        <v>2.337875442800209E-8</v>
      </c>
      <c r="I100" s="81">
        <f>AVERAGE('Step5_double-count石斑室内水泥池:Step5_double-count大黄网箱4'!J103)</f>
        <v>0</v>
      </c>
      <c r="J100" s="81">
        <f>AVERAGE('Step5_double-count石斑室内水泥池:Step5_double-count大黄网箱4'!K103)</f>
        <v>2.0100131461732791E-2</v>
      </c>
      <c r="K100" s="81">
        <f>AVERAGE('Step5_double-count石斑室内水泥池:Step5_double-count大黄网箱4'!L103)</f>
        <v>2.0393520304966506E-8</v>
      </c>
      <c r="L100" s="81">
        <f>AVERAGE('Step5_double-count石斑室内水泥池:Step5_double-count大黄网箱4'!M103)</f>
        <v>2.114913776307572</v>
      </c>
      <c r="M100" s="81">
        <f>AVERAGE('Step5_double-count石斑室内水泥池:Step5_double-count大黄网箱4'!N103)</f>
        <v>0</v>
      </c>
      <c r="N100" s="81">
        <f>AVERAGE('Step5_double-count石斑室内水泥池:Step5_double-count大黄网箱4'!O103)</f>
        <v>0</v>
      </c>
      <c r="O100" s="81">
        <f>AVERAGE('Step5_double-count石斑室内水泥池:Step5_double-count大黄网箱4'!P103)</f>
        <v>0</v>
      </c>
      <c r="P100" s="81">
        <f>AVERAGE('Step5_double-count石斑室内水泥池:Step5_double-count大黄网箱4'!Q103)</f>
        <v>0</v>
      </c>
      <c r="Q100" s="81">
        <f>AVERAGE('Step5_double-count石斑室内水泥池:Step5_double-count大黄网箱4'!R103)</f>
        <v>0</v>
      </c>
    </row>
    <row r="101" spans="1:17" x14ac:dyDescent="0.3">
      <c r="A101" s="81">
        <f>AVERAGE('Step5_double-count石斑室内水泥池:Step5_double-count大黄网箱4'!B104)</f>
        <v>11.45596675564504</v>
      </c>
      <c r="B101" s="81">
        <f>AVERAGE('Step5_double-count石斑室内水泥池:Step5_double-count大黄网箱4'!C104)</f>
        <v>8.7164019241855548E-3</v>
      </c>
      <c r="C101" s="81">
        <f>AVERAGE('Step5_double-count石斑室内水泥池:Step5_double-count大黄网箱4'!D104)</f>
        <v>5.3269779738590799</v>
      </c>
      <c r="D101" s="81">
        <f>AVERAGE('Step5_double-count石斑室内水泥池:Step5_double-count大黄网箱4'!E104)</f>
        <v>4.2279400691087421</v>
      </c>
      <c r="E101" s="81">
        <f>AVERAGE('Step5_double-count石斑室内水泥池:Step5_double-count大黄网箱4'!F104)</f>
        <v>6.3956272002976197E-2</v>
      </c>
      <c r="F101" s="81">
        <f>AVERAGE('Step5_double-count石斑室内水泥池:Step5_double-count大黄网箱4'!G104)</f>
        <v>5.6958833453870355E-3</v>
      </c>
      <c r="G101" s="81">
        <f>AVERAGE('Step5_double-count石斑室内水泥池:Step5_double-count大黄网箱4'!H104)</f>
        <v>6.0613782760625737E-5</v>
      </c>
      <c r="H101" s="81">
        <f>AVERAGE('Step5_double-count石斑室内水泥池:Step5_double-count大黄网箱4'!I104)</f>
        <v>1.0497507864071866E-2</v>
      </c>
      <c r="I101" s="81">
        <f>AVERAGE('Step5_double-count石斑室内水泥池:Step5_double-count大黄网箱4'!J104)</f>
        <v>2.6017813132054024</v>
      </c>
      <c r="J101" s="81">
        <f>AVERAGE('Step5_double-count石斑室内水泥池:Step5_double-count大黄网箱4'!K104)</f>
        <v>8.2651021534275986E-3</v>
      </c>
      <c r="K101" s="81">
        <f>AVERAGE('Step5_double-count石斑室内水泥池:Step5_double-count大黄网箱4'!L104)</f>
        <v>6.2011739934735022E-4</v>
      </c>
      <c r="L101" s="81">
        <f>AVERAGE('Step5_double-count石斑室内水泥池:Step5_double-count大黄网箱4'!M104)</f>
        <v>3.3545586719466498</v>
      </c>
      <c r="M101" s="81">
        <f>AVERAGE('Step5_double-count石斑室内水泥池:Step5_double-count大黄网箱4'!N104)</f>
        <v>3.3383702205470849</v>
      </c>
      <c r="N101" s="81">
        <f>AVERAGE('Step5_double-count石斑室内水泥池:Step5_double-count大黄网箱4'!O104)</f>
        <v>3.2522266415067529</v>
      </c>
      <c r="O101" s="81">
        <f>AVERAGE('Step5_double-count石斑室内水泥池:Step5_double-count大黄网箱4'!P104)</f>
        <v>3.9026719698081029</v>
      </c>
      <c r="P101" s="81">
        <f>AVERAGE('Step5_double-count石斑室内水泥池:Step5_double-count大黄网箱4'!Q104)</f>
        <v>0</v>
      </c>
      <c r="Q101" s="81">
        <f>AVERAGE('Step5_double-count石斑室内水泥池:Step5_double-count大黄网箱4'!R104)</f>
        <v>4.3711862567758946</v>
      </c>
    </row>
    <row r="102" spans="1:17" x14ac:dyDescent="0.3">
      <c r="A102" s="81">
        <f>AVERAGE('Step5_double-count石斑室内水泥池:Step5_double-count大黄网箱4'!B105)</f>
        <v>0</v>
      </c>
      <c r="B102" s="81">
        <f>AVERAGE('Step5_double-count石斑室内水泥池:Step5_double-count大黄网箱4'!C105)</f>
        <v>0</v>
      </c>
      <c r="C102" s="81">
        <f>AVERAGE('Step5_double-count石斑室内水泥池:Step5_double-count大黄网箱4'!D105)</f>
        <v>0</v>
      </c>
      <c r="D102" s="81">
        <f>AVERAGE('Step5_double-count石斑室内水泥池:Step5_double-count大黄网箱4'!E105)</f>
        <v>0</v>
      </c>
      <c r="E102" s="81">
        <f>AVERAGE('Step5_double-count石斑室内水泥池:Step5_double-count大黄网箱4'!F105)</f>
        <v>0</v>
      </c>
      <c r="F102" s="81">
        <f>AVERAGE('Step5_double-count石斑室内水泥池:Step5_double-count大黄网箱4'!G105)</f>
        <v>0</v>
      </c>
      <c r="G102" s="81">
        <f>AVERAGE('Step5_double-count石斑室内水泥池:Step5_double-count大黄网箱4'!H105)</f>
        <v>0</v>
      </c>
      <c r="H102" s="81">
        <f>AVERAGE('Step5_double-count石斑室内水泥池:Step5_double-count大黄网箱4'!I105)</f>
        <v>0</v>
      </c>
      <c r="I102" s="81">
        <f>AVERAGE('Step5_double-count石斑室内水泥池:Step5_double-count大黄网箱4'!J105)</f>
        <v>0</v>
      </c>
      <c r="J102" s="81">
        <f>AVERAGE('Step5_double-count石斑室内水泥池:Step5_double-count大黄网箱4'!K105)</f>
        <v>0</v>
      </c>
      <c r="K102" s="81">
        <f>AVERAGE('Step5_double-count石斑室内水泥池:Step5_double-count大黄网箱4'!L105)</f>
        <v>0</v>
      </c>
      <c r="L102" s="81">
        <f>AVERAGE('Step5_double-count石斑室内水泥池:Step5_double-count大黄网箱4'!M105)</f>
        <v>0</v>
      </c>
      <c r="M102" s="81">
        <f>AVERAGE('Step5_double-count石斑室内水泥池:Step5_double-count大黄网箱4'!N105)</f>
        <v>0</v>
      </c>
      <c r="N102" s="81">
        <f>AVERAGE('Step5_double-count石斑室内水泥池:Step5_double-count大黄网箱4'!O105)</f>
        <v>0</v>
      </c>
      <c r="O102" s="81">
        <f>AVERAGE('Step5_double-count石斑室内水泥池:Step5_double-count大黄网箱4'!P105)</f>
        <v>0</v>
      </c>
      <c r="P102" s="81">
        <f>AVERAGE('Step5_double-count石斑室内水泥池:Step5_double-count大黄网箱4'!Q105)</f>
        <v>0</v>
      </c>
      <c r="Q102" s="81">
        <f>AVERAGE('Step5_double-count石斑室内水泥池:Step5_double-count大黄网箱4'!R105)</f>
        <v>0</v>
      </c>
    </row>
    <row r="103" spans="1:17" x14ac:dyDescent="0.3">
      <c r="A103" s="81">
        <f>AVERAGE('Step5_double-count石斑室内水泥池:Step5_double-count大黄网箱4'!B106)</f>
        <v>0</v>
      </c>
      <c r="B103" s="81">
        <f>AVERAGE('Step5_double-count石斑室内水泥池:Step5_double-count大黄网箱4'!C106)</f>
        <v>0</v>
      </c>
      <c r="C103" s="81">
        <f>AVERAGE('Step5_double-count石斑室内水泥池:Step5_double-count大黄网箱4'!D106)</f>
        <v>0</v>
      </c>
      <c r="D103" s="81">
        <f>AVERAGE('Step5_double-count石斑室内水泥池:Step5_double-count大黄网箱4'!E106)</f>
        <v>0</v>
      </c>
      <c r="E103" s="81">
        <f>AVERAGE('Step5_double-count石斑室内水泥池:Step5_double-count大黄网箱4'!F106)</f>
        <v>0</v>
      </c>
      <c r="F103" s="81">
        <f>AVERAGE('Step5_double-count石斑室内水泥池:Step5_double-count大黄网箱4'!G106)</f>
        <v>2.3183206893020343E-3</v>
      </c>
      <c r="G103" s="81">
        <f>AVERAGE('Step5_double-count石斑室内水泥池:Step5_double-count大黄网箱4'!H106)</f>
        <v>0</v>
      </c>
      <c r="H103" s="81">
        <f>AVERAGE('Step5_double-count石斑室内水泥池:Step5_double-count大黄网箱4'!I106)</f>
        <v>0</v>
      </c>
      <c r="I103" s="81">
        <f>AVERAGE('Step5_double-count石斑室内水泥池:Step5_double-count大黄网箱4'!J106)</f>
        <v>0</v>
      </c>
      <c r="J103" s="81">
        <f>AVERAGE('Step5_double-count石斑室内水泥池:Step5_double-count大黄网箱4'!K106)</f>
        <v>0</v>
      </c>
      <c r="K103" s="81">
        <f>AVERAGE('Step5_double-count石斑室内水泥池:Step5_double-count大黄网箱4'!L106)</f>
        <v>0</v>
      </c>
      <c r="L103" s="81">
        <f>AVERAGE('Step5_double-count石斑室内水泥池:Step5_double-count大黄网箱4'!M106)</f>
        <v>0</v>
      </c>
      <c r="M103" s="81">
        <f>AVERAGE('Step5_double-count石斑室内水泥池:Step5_double-count大黄网箱4'!N106)</f>
        <v>0</v>
      </c>
      <c r="N103" s="81">
        <f>AVERAGE('Step5_double-count石斑室内水泥池:Step5_double-count大黄网箱4'!O106)</f>
        <v>0</v>
      </c>
      <c r="O103" s="81">
        <f>AVERAGE('Step5_double-count石斑室内水泥池:Step5_double-count大黄网箱4'!P106)</f>
        <v>0</v>
      </c>
      <c r="P103" s="81">
        <f>AVERAGE('Step5_double-count石斑室内水泥池:Step5_double-count大黄网箱4'!Q106)</f>
        <v>0</v>
      </c>
      <c r="Q103" s="81">
        <f>AVERAGE('Step5_double-count石斑室内水泥池:Step5_double-count大黄网箱4'!R106)</f>
        <v>0</v>
      </c>
    </row>
    <row r="104" spans="1:17" x14ac:dyDescent="0.3">
      <c r="A104" s="81">
        <f>AVERAGE('Step5_double-count石斑室内水泥池:Step5_double-count大黄网箱4'!B107)</f>
        <v>0</v>
      </c>
      <c r="B104" s="81">
        <f>AVERAGE('Step5_double-count石斑室内水泥池:Step5_double-count大黄网箱4'!C107)</f>
        <v>0</v>
      </c>
      <c r="C104" s="81">
        <f>AVERAGE('Step5_double-count石斑室内水泥池:Step5_double-count大黄网箱4'!D107)</f>
        <v>0</v>
      </c>
      <c r="D104" s="81">
        <f>AVERAGE('Step5_double-count石斑室内水泥池:Step5_double-count大黄网箱4'!E107)</f>
        <v>0</v>
      </c>
      <c r="E104" s="81">
        <f>AVERAGE('Step5_double-count石斑室内水泥池:Step5_double-count大黄网箱4'!F107)</f>
        <v>0</v>
      </c>
      <c r="F104" s="81">
        <f>AVERAGE('Step5_double-count石斑室内水泥池:Step5_double-count大黄网箱4'!G107)</f>
        <v>7.9242883891760468E-5</v>
      </c>
      <c r="G104" s="81">
        <f>AVERAGE('Step5_double-count石斑室内水泥池:Step5_double-count大黄网箱4'!H107)</f>
        <v>0</v>
      </c>
      <c r="H104" s="81">
        <f>AVERAGE('Step5_double-count石斑室内水泥池:Step5_double-count大黄网箱4'!I107)</f>
        <v>0</v>
      </c>
      <c r="I104" s="81">
        <f>AVERAGE('Step5_double-count石斑室内水泥池:Step5_double-count大黄网箱4'!J107)</f>
        <v>0</v>
      </c>
      <c r="J104" s="81">
        <f>AVERAGE('Step5_double-count石斑室内水泥池:Step5_double-count大黄网箱4'!K107)</f>
        <v>0</v>
      </c>
      <c r="K104" s="81">
        <f>AVERAGE('Step5_double-count石斑室内水泥池:Step5_double-count大黄网箱4'!L107)</f>
        <v>0</v>
      </c>
      <c r="L104" s="81">
        <f>AVERAGE('Step5_double-count石斑室内水泥池:Step5_double-count大黄网箱4'!M107)</f>
        <v>0</v>
      </c>
      <c r="M104" s="81">
        <f>AVERAGE('Step5_double-count石斑室内水泥池:Step5_double-count大黄网箱4'!N107)</f>
        <v>6.3412337533627294E-2</v>
      </c>
      <c r="N104" s="81">
        <f>AVERAGE('Step5_double-count石斑室内水泥池:Step5_double-count大黄网箱4'!O107)</f>
        <v>0</v>
      </c>
      <c r="O104" s="81">
        <f>AVERAGE('Step5_double-count石斑室内水泥池:Step5_double-count大黄网箱4'!P107)</f>
        <v>0</v>
      </c>
      <c r="P104" s="81">
        <f>AVERAGE('Step5_double-count石斑室内水泥池:Step5_double-count大黄网箱4'!Q107)</f>
        <v>0</v>
      </c>
      <c r="Q104" s="81">
        <f>AVERAGE('Step5_double-count石斑室内水泥池:Step5_double-count大黄网箱4'!R107)</f>
        <v>0</v>
      </c>
    </row>
    <row r="105" spans="1:17" x14ac:dyDescent="0.3">
      <c r="A105" s="81">
        <f>AVERAGE('Step5_double-count石斑室内水泥池:Step5_double-count大黄网箱4'!B108)</f>
        <v>0</v>
      </c>
      <c r="B105" s="81">
        <f>AVERAGE('Step5_double-count石斑室内水泥池:Step5_double-count大黄网箱4'!C108)</f>
        <v>0</v>
      </c>
      <c r="C105" s="81">
        <f>AVERAGE('Step5_double-count石斑室内水泥池:Step5_double-count大黄网箱4'!D108)</f>
        <v>0</v>
      </c>
      <c r="D105" s="81">
        <f>AVERAGE('Step5_double-count石斑室内水泥池:Step5_double-count大黄网箱4'!E108)</f>
        <v>0</v>
      </c>
      <c r="E105" s="81">
        <f>AVERAGE('Step5_double-count石斑室内水泥池:Step5_double-count大黄网箱4'!F108)</f>
        <v>0</v>
      </c>
      <c r="F105" s="81">
        <f>AVERAGE('Step5_double-count石斑室内水泥池:Step5_double-count大黄网箱4'!G108)</f>
        <v>0</v>
      </c>
      <c r="G105" s="81">
        <f>AVERAGE('Step5_double-count石斑室内水泥池:Step5_double-count大黄网箱4'!H108)</f>
        <v>0</v>
      </c>
      <c r="H105" s="81">
        <f>AVERAGE('Step5_double-count石斑室内水泥池:Step5_double-count大黄网箱4'!I108)</f>
        <v>0</v>
      </c>
      <c r="I105" s="81">
        <f>AVERAGE('Step5_double-count石斑室内水泥池:Step5_double-count大黄网箱4'!J108)</f>
        <v>0</v>
      </c>
      <c r="J105" s="81">
        <f>AVERAGE('Step5_double-count石斑室内水泥池:Step5_double-count大黄网箱4'!K108)</f>
        <v>0</v>
      </c>
      <c r="K105" s="81">
        <f>AVERAGE('Step5_double-count石斑室内水泥池:Step5_double-count大黄网箱4'!L108)</f>
        <v>0</v>
      </c>
      <c r="L105" s="81">
        <f>AVERAGE('Step5_double-count石斑室内水泥池:Step5_double-count大黄网箱4'!M108)</f>
        <v>0</v>
      </c>
      <c r="M105" s="81">
        <f>AVERAGE('Step5_double-count石斑室内水泥池:Step5_double-count大黄网箱4'!N108)</f>
        <v>0</v>
      </c>
      <c r="N105" s="81">
        <f>AVERAGE('Step5_double-count石斑室内水泥池:Step5_double-count大黄网箱4'!O108)</f>
        <v>0</v>
      </c>
      <c r="O105" s="81">
        <f>AVERAGE('Step5_double-count石斑室内水泥池:Step5_double-count大黄网箱4'!P108)</f>
        <v>0</v>
      </c>
      <c r="P105" s="81">
        <f>AVERAGE('Step5_double-count石斑室内水泥池:Step5_double-count大黄网箱4'!Q108)</f>
        <v>0</v>
      </c>
      <c r="Q105" s="81">
        <f>AVERAGE('Step5_double-count石斑室内水泥池:Step5_double-count大黄网箱4'!R108)</f>
        <v>0</v>
      </c>
    </row>
    <row r="106" spans="1:17" x14ac:dyDescent="0.3">
      <c r="A106" s="81">
        <f>AVERAGE('Step5_double-count石斑室内水泥池:Step5_double-count大黄网箱4'!B109)</f>
        <v>0</v>
      </c>
      <c r="B106" s="81">
        <f>AVERAGE('Step5_double-count石斑室内水泥池:Step5_double-count大黄网箱4'!C109)</f>
        <v>0</v>
      </c>
      <c r="C106" s="81">
        <f>AVERAGE('Step5_double-count石斑室内水泥池:Step5_double-count大黄网箱4'!D109)</f>
        <v>0</v>
      </c>
      <c r="D106" s="81">
        <f>AVERAGE('Step5_double-count石斑室内水泥池:Step5_double-count大黄网箱4'!E109)</f>
        <v>0</v>
      </c>
      <c r="E106" s="81">
        <f>AVERAGE('Step5_double-count石斑室内水泥池:Step5_double-count大黄网箱4'!F109)</f>
        <v>0</v>
      </c>
      <c r="F106" s="81">
        <f>AVERAGE('Step5_double-count石斑室内水泥池:Step5_double-count大黄网箱4'!G109)</f>
        <v>0</v>
      </c>
      <c r="G106" s="81">
        <f>AVERAGE('Step5_double-count石斑室内水泥池:Step5_double-count大黄网箱4'!H109)</f>
        <v>0</v>
      </c>
      <c r="H106" s="81">
        <f>AVERAGE('Step5_double-count石斑室内水泥池:Step5_double-count大黄网箱4'!I109)</f>
        <v>0</v>
      </c>
      <c r="I106" s="81">
        <f>AVERAGE('Step5_double-count石斑室内水泥池:Step5_double-count大黄网箱4'!J109)</f>
        <v>0</v>
      </c>
      <c r="J106" s="81">
        <f>AVERAGE('Step5_double-count石斑室内水泥池:Step5_double-count大黄网箱4'!K109)</f>
        <v>0</v>
      </c>
      <c r="K106" s="81">
        <f>AVERAGE('Step5_double-count石斑室内水泥池:Step5_double-count大黄网箱4'!L109)</f>
        <v>0</v>
      </c>
      <c r="L106" s="81">
        <f>AVERAGE('Step5_double-count石斑室内水泥池:Step5_double-count大黄网箱4'!M109)</f>
        <v>0</v>
      </c>
      <c r="M106" s="81">
        <f>AVERAGE('Step5_double-count石斑室内水泥池:Step5_double-count大黄网箱4'!N109)</f>
        <v>0</v>
      </c>
      <c r="N106" s="81">
        <f>AVERAGE('Step5_double-count石斑室内水泥池:Step5_double-count大黄网箱4'!O109)</f>
        <v>0</v>
      </c>
      <c r="O106" s="81">
        <f>AVERAGE('Step5_double-count石斑室内水泥池:Step5_double-count大黄网箱4'!P109)</f>
        <v>0</v>
      </c>
      <c r="P106" s="81">
        <f>AVERAGE('Step5_double-count石斑室内水泥池:Step5_double-count大黄网箱4'!Q109)</f>
        <v>0</v>
      </c>
      <c r="Q106" s="81">
        <f>AVERAGE('Step5_double-count石斑室内水泥池:Step5_double-count大黄网箱4'!R109)</f>
        <v>0</v>
      </c>
    </row>
    <row r="107" spans="1:17" x14ac:dyDescent="0.3">
      <c r="A107" s="81">
        <f>AVERAGE('Step5_double-count石斑室内水泥池:Step5_double-count大黄网箱4'!B110)</f>
        <v>0</v>
      </c>
      <c r="B107" s="81">
        <f>AVERAGE('Step5_double-count石斑室内水泥池:Step5_double-count大黄网箱4'!C110)</f>
        <v>0</v>
      </c>
      <c r="C107" s="81">
        <f>AVERAGE('Step5_double-count石斑室内水泥池:Step5_double-count大黄网箱4'!D110)</f>
        <v>0</v>
      </c>
      <c r="D107" s="81">
        <f>AVERAGE('Step5_double-count石斑室内水泥池:Step5_double-count大黄网箱4'!E110)</f>
        <v>0</v>
      </c>
      <c r="E107" s="81">
        <f>AVERAGE('Step5_double-count石斑室内水泥池:Step5_double-count大黄网箱4'!F110)</f>
        <v>0</v>
      </c>
      <c r="F107" s="81">
        <f>AVERAGE('Step5_double-count石斑室内水泥池:Step5_double-count大黄网箱4'!G110)</f>
        <v>0</v>
      </c>
      <c r="G107" s="81">
        <f>AVERAGE('Step5_double-count石斑室内水泥池:Step5_double-count大黄网箱4'!H110)</f>
        <v>0</v>
      </c>
      <c r="H107" s="81">
        <f>AVERAGE('Step5_double-count石斑室内水泥池:Step5_double-count大黄网箱4'!I110)</f>
        <v>0</v>
      </c>
      <c r="I107" s="81">
        <f>AVERAGE('Step5_double-count石斑室内水泥池:Step5_double-count大黄网箱4'!J110)</f>
        <v>0</v>
      </c>
      <c r="J107" s="81">
        <f>AVERAGE('Step5_double-count石斑室内水泥池:Step5_double-count大黄网箱4'!K110)</f>
        <v>0</v>
      </c>
      <c r="K107" s="81">
        <f>AVERAGE('Step5_double-count石斑室内水泥池:Step5_double-count大黄网箱4'!L110)</f>
        <v>0</v>
      </c>
      <c r="L107" s="81">
        <f>AVERAGE('Step5_double-count石斑室内水泥池:Step5_double-count大黄网箱4'!M110)</f>
        <v>0</v>
      </c>
      <c r="M107" s="81">
        <f>AVERAGE('Step5_double-count石斑室内水泥池:Step5_double-count大黄网箱4'!N110)</f>
        <v>0</v>
      </c>
      <c r="N107" s="81">
        <f>AVERAGE('Step5_double-count石斑室内水泥池:Step5_double-count大黄网箱4'!O110)</f>
        <v>0</v>
      </c>
      <c r="O107" s="81">
        <f>AVERAGE('Step5_double-count石斑室内水泥池:Step5_double-count大黄网箱4'!P110)</f>
        <v>0</v>
      </c>
      <c r="P107" s="81">
        <f>AVERAGE('Step5_double-count石斑室内水泥池:Step5_double-count大黄网箱4'!Q110)</f>
        <v>0</v>
      </c>
      <c r="Q107" s="81">
        <f>AVERAGE('Step5_double-count石斑室内水泥池:Step5_double-count大黄网箱4'!R110)</f>
        <v>0</v>
      </c>
    </row>
    <row r="108" spans="1:17" x14ac:dyDescent="0.3">
      <c r="A108" s="81">
        <f>AVERAGE('Step5_double-count石斑室内水泥池:Step5_double-count大黄网箱4'!B111)</f>
        <v>4.7412630201016421</v>
      </c>
      <c r="B108" s="81">
        <f>AVERAGE('Step5_double-count石斑室内水泥池:Step5_double-count大黄网箱4'!C111)</f>
        <v>1.1594503877762062E-2</v>
      </c>
      <c r="C108" s="81">
        <f>AVERAGE('Step5_double-count石斑室内水泥池:Step5_double-count大黄网箱4'!D111)</f>
        <v>3.5097812210401047</v>
      </c>
      <c r="D108" s="81">
        <f>AVERAGE('Step5_double-count石斑室内水泥池:Step5_double-count大黄网箱4'!E111)</f>
        <v>0.45847638245312805</v>
      </c>
      <c r="E108" s="81">
        <f>AVERAGE('Step5_double-count石斑室内水泥池:Step5_double-count大黄网箱4'!F111)</f>
        <v>0.10041395053707616</v>
      </c>
      <c r="F108" s="81">
        <f>AVERAGE('Step5_double-count石斑室内水泥池:Step5_double-count大黄网箱4'!G111)</f>
        <v>1.6647749010204795E-2</v>
      </c>
      <c r="G108" s="81">
        <f>AVERAGE('Step5_double-count石斑室内水泥池:Step5_double-count大黄网箱4'!H111)</f>
        <v>4.1030722784595498E-3</v>
      </c>
      <c r="H108" s="81">
        <f>AVERAGE('Step5_double-count石斑室内水泥池:Step5_double-count大黄网箱4'!I111)</f>
        <v>1.0658277816444498E-2</v>
      </c>
      <c r="I108" s="81">
        <f>AVERAGE('Step5_double-count石斑室内水泥池:Step5_double-count大黄网箱4'!J111)</f>
        <v>5.001915755165113</v>
      </c>
      <c r="J108" s="81">
        <f>AVERAGE('Step5_double-count石斑室内水泥池:Step5_double-count大黄网箱4'!K111)</f>
        <v>4.895029560272858E-3</v>
      </c>
      <c r="K108" s="81">
        <f>AVERAGE('Step5_double-count石斑室内水泥池:Step5_double-count大黄网箱4'!L111)</f>
        <v>2.6424426635968412E-3</v>
      </c>
      <c r="L108" s="81">
        <f>AVERAGE('Step5_double-count石斑室内水泥池:Step5_double-count大黄网箱4'!M111)</f>
        <v>24.126561547655996</v>
      </c>
      <c r="M108" s="81">
        <f>AVERAGE('Step5_double-count石斑室内水泥池:Step5_double-count大黄网箱4'!N111)</f>
        <v>39.134661558829663</v>
      </c>
      <c r="N108" s="81">
        <f>AVERAGE('Step5_double-count石斑室内水泥池:Step5_double-count大黄网箱4'!O111)</f>
        <v>6.2523946939563908</v>
      </c>
      <c r="O108" s="81">
        <f>AVERAGE('Step5_double-count石斑室内水泥池:Step5_double-count大黄网箱4'!P111)</f>
        <v>7.5028736327476695</v>
      </c>
      <c r="P108" s="81">
        <f>AVERAGE('Step5_double-count石斑室内水泥池:Step5_double-count大黄网箱4'!Q111)</f>
        <v>0</v>
      </c>
      <c r="Q108" s="81">
        <f>AVERAGE('Step5_double-count石斑室内水泥池:Step5_double-count大黄网箱4'!R111)</f>
        <v>295.89463546583295</v>
      </c>
    </row>
    <row r="109" spans="1:17" x14ac:dyDescent="0.3">
      <c r="A109" s="81">
        <f>AVERAGE('Step5_double-count石斑室内水泥池:Step5_double-count大黄网箱4'!B112)</f>
        <v>132.79993301543374</v>
      </c>
      <c r="B109" s="81">
        <f>AVERAGE('Step5_double-count石斑室内水泥池:Step5_double-count大黄网箱4'!C112)</f>
        <v>5.0243655285911924E-2</v>
      </c>
      <c r="C109" s="81">
        <f>AVERAGE('Step5_double-count石斑室内水泥池:Step5_double-count大黄网箱4'!D112)</f>
        <v>27.977461212360232</v>
      </c>
      <c r="D109" s="81">
        <f>AVERAGE('Step5_double-count石斑室内水泥池:Step5_double-count大黄网箱4'!E112)</f>
        <v>19.281723222045652</v>
      </c>
      <c r="E109" s="81">
        <f>AVERAGE('Step5_double-count石斑室内水泥池:Step5_double-count大黄网箱4'!F112)</f>
        <v>0.30744259178499178</v>
      </c>
      <c r="F109" s="81">
        <f>AVERAGE('Step5_double-count石斑室内水泥池:Step5_double-count大黄网箱4'!G112)</f>
        <v>4.7774902375609463E-3</v>
      </c>
      <c r="G109" s="81">
        <f>AVERAGE('Step5_double-count石斑室内水泥池:Step5_double-count大黄网箱4'!H112)</f>
        <v>3.9237009635824582E-3</v>
      </c>
      <c r="H109" s="81">
        <f>AVERAGE('Step5_double-count石斑室内水泥池:Step5_double-count大黄网箱4'!I112)</f>
        <v>2.0595811296940179E-2</v>
      </c>
      <c r="I109" s="81">
        <f>AVERAGE('Step5_double-count石斑室内水泥池:Step5_double-count大黄网箱4'!J112)</f>
        <v>6.8123929587430023</v>
      </c>
      <c r="J109" s="81">
        <f>AVERAGE('Step5_double-count石斑室内水泥池:Step5_double-count大黄网箱4'!K112)</f>
        <v>1.7117840061341108E-2</v>
      </c>
      <c r="K109" s="81">
        <f>AVERAGE('Step5_double-count石斑室内水泥池:Step5_double-count大黄网箱4'!L112)</f>
        <v>2.0589578522345292E-3</v>
      </c>
      <c r="L109" s="81">
        <f>AVERAGE('Step5_double-count石斑室内水泥池:Step5_double-count大黄网箱4'!M112)</f>
        <v>4.6050884797237694</v>
      </c>
      <c r="M109" s="81">
        <f>AVERAGE('Step5_double-count石斑室内水泥池:Step5_double-count大黄网箱4'!N112)</f>
        <v>102.72310604585532</v>
      </c>
      <c r="N109" s="81">
        <f>AVERAGE('Step5_double-count石斑室内水泥池:Step5_double-count大黄网箱4'!O112)</f>
        <v>8.5154911984287516</v>
      </c>
      <c r="O109" s="81">
        <f>AVERAGE('Step5_double-count石斑室内水泥池:Step5_double-count大黄网箱4'!P112)</f>
        <v>10.218589438114503</v>
      </c>
      <c r="P109" s="81">
        <f>AVERAGE('Step5_double-count石斑室内水泥池:Step5_double-count大黄网箱4'!Q112)</f>
        <v>0</v>
      </c>
      <c r="Q109" s="81">
        <f>AVERAGE('Step5_double-count石斑室内水泥池:Step5_double-count大黄网箱4'!R112)</f>
        <v>282.95920410450424</v>
      </c>
    </row>
    <row r="110" spans="1:17" x14ac:dyDescent="0.3">
      <c r="A110" s="81">
        <f>AVERAGE('Step5_double-count石斑室内水泥池:Step5_double-count大黄网箱4'!B113)</f>
        <v>95.110766480101191</v>
      </c>
      <c r="B110" s="81">
        <f>AVERAGE('Step5_double-count石斑室内水泥池:Step5_double-count大黄网箱4'!C113)</f>
        <v>0.10638083657833805</v>
      </c>
      <c r="C110" s="81">
        <f>AVERAGE('Step5_double-count石斑室内水泥池:Step5_double-count大黄网箱4'!D113)</f>
        <v>20.605369673319977</v>
      </c>
      <c r="D110" s="81">
        <f>AVERAGE('Step5_double-count石斑室内水泥池:Step5_double-count大黄网箱4'!E113)</f>
        <v>13.42721415796208</v>
      </c>
      <c r="E110" s="81">
        <f>AVERAGE('Step5_double-count石斑室内水泥池:Step5_double-count大黄网箱4'!F113)</f>
        <v>1.0051599432897311</v>
      </c>
      <c r="F110" s="81">
        <f>AVERAGE('Step5_double-count石斑室内水泥池:Step5_double-count大黄网箱4'!G113)</f>
        <v>2.3885190435276359E-3</v>
      </c>
      <c r="G110" s="81">
        <f>AVERAGE('Step5_double-count石斑室内水泥池:Step5_double-count大黄网箱4'!H113)</f>
        <v>2.9300817929986925E-3</v>
      </c>
      <c r="H110" s="81">
        <f>AVERAGE('Step5_double-count石斑室内水泥池:Step5_double-count大黄网箱4'!I113)</f>
        <v>1.5606519024688154E-2</v>
      </c>
      <c r="I110" s="81">
        <f>AVERAGE('Step5_double-count石斑室内水泥池:Step5_double-count大黄网箱4'!J113)</f>
        <v>8.8577176688350026</v>
      </c>
      <c r="J110" s="81">
        <f>AVERAGE('Step5_double-count石斑室内水泥池:Step5_double-count大黄网箱4'!K113)</f>
        <v>1.3044151275004157E-2</v>
      </c>
      <c r="K110" s="81">
        <f>AVERAGE('Step5_double-count石斑室内水泥池:Step5_double-count大黄网箱4'!L113)</f>
        <v>1.5993226093879279E-3</v>
      </c>
      <c r="L110" s="81">
        <f>AVERAGE('Step5_double-count石斑室内水泥池:Step5_double-count大黄网箱4'!M113)</f>
        <v>12.105973548276921</v>
      </c>
      <c r="M110" s="81">
        <f>AVERAGE('Step5_double-count石斑室内水泥池:Step5_double-count大黄网箱4'!N113)</f>
        <v>81.564922676727235</v>
      </c>
      <c r="N110" s="81">
        <f>AVERAGE('Step5_double-count石斑室内水泥池:Step5_double-count大黄网箱4'!O113)</f>
        <v>11.072147086043751</v>
      </c>
      <c r="O110" s="81">
        <f>AVERAGE('Step5_double-count石斑室内水泥池:Step5_double-count大黄网箱4'!P113)</f>
        <v>13.286576503252501</v>
      </c>
      <c r="P110" s="81">
        <f>AVERAGE('Step5_double-count石斑室内水泥池:Step5_double-count大黄网箱4'!Q113)</f>
        <v>0</v>
      </c>
      <c r="Q110" s="81">
        <f>AVERAGE('Step5_double-count石斑室内水泥池:Step5_double-count大黄网箱4'!R113)</f>
        <v>211.30397545663646</v>
      </c>
    </row>
    <row r="111" spans="1:17" x14ac:dyDescent="0.3">
      <c r="A111" s="81">
        <f>AVERAGE('Step5_double-count石斑室内水泥池:Step5_double-count大黄网箱4'!B114)</f>
        <v>0</v>
      </c>
      <c r="B111" s="81">
        <f>AVERAGE('Step5_double-count石斑室内水泥池:Step5_double-count大黄网箱4'!C114)</f>
        <v>0</v>
      </c>
      <c r="C111" s="81">
        <f>AVERAGE('Step5_double-count石斑室内水泥池:Step5_double-count大黄网箱4'!D114)</f>
        <v>0</v>
      </c>
      <c r="D111" s="81">
        <f>AVERAGE('Step5_double-count石斑室内水泥池:Step5_double-count大黄网箱4'!E114)</f>
        <v>0</v>
      </c>
      <c r="E111" s="81">
        <f>AVERAGE('Step5_double-count石斑室内水泥池:Step5_double-count大黄网箱4'!F114)</f>
        <v>0</v>
      </c>
      <c r="F111" s="81">
        <f>AVERAGE('Step5_double-count石斑室内水泥池:Step5_double-count大黄网箱4'!G114)</f>
        <v>0</v>
      </c>
      <c r="G111" s="81">
        <f>AVERAGE('Step5_double-count石斑室内水泥池:Step5_double-count大黄网箱4'!H114)</f>
        <v>0</v>
      </c>
      <c r="H111" s="81">
        <f>AVERAGE('Step5_double-count石斑室内水泥池:Step5_double-count大黄网箱4'!I114)</f>
        <v>0</v>
      </c>
      <c r="I111" s="81">
        <f>AVERAGE('Step5_double-count石斑室内水泥池:Step5_double-count大黄网箱4'!J114)</f>
        <v>0</v>
      </c>
      <c r="J111" s="81">
        <f>AVERAGE('Step5_double-count石斑室内水泥池:Step5_double-count大黄网箱4'!K114)</f>
        <v>0</v>
      </c>
      <c r="K111" s="81">
        <f>AVERAGE('Step5_double-count石斑室内水泥池:Step5_double-count大黄网箱4'!L114)</f>
        <v>0</v>
      </c>
      <c r="L111" s="81">
        <f>AVERAGE('Step5_double-count石斑室内水泥池:Step5_double-count大黄网箱4'!M114)</f>
        <v>0</v>
      </c>
      <c r="M111" s="81">
        <f>AVERAGE('Step5_double-count石斑室内水泥池:Step5_double-count大黄网箱4'!N114)</f>
        <v>0</v>
      </c>
      <c r="N111" s="81">
        <f>AVERAGE('Step5_double-count石斑室内水泥池:Step5_double-count大黄网箱4'!O114)</f>
        <v>0</v>
      </c>
      <c r="O111" s="81">
        <f>AVERAGE('Step5_double-count石斑室内水泥池:Step5_double-count大黄网箱4'!P114)</f>
        <v>0</v>
      </c>
      <c r="P111" s="81">
        <f>AVERAGE('Step5_double-count石斑室内水泥池:Step5_double-count大黄网箱4'!Q114)</f>
        <v>0</v>
      </c>
      <c r="Q111" s="81">
        <f>AVERAGE('Step5_double-count石斑室内水泥池:Step5_double-count大黄网箱4'!R114)</f>
        <v>0</v>
      </c>
    </row>
    <row r="112" spans="1:17" x14ac:dyDescent="0.3">
      <c r="A112" s="81">
        <f>AVERAGE('Step5_double-count石斑室内水泥池:Step5_double-count大黄网箱4'!B115)</f>
        <v>0</v>
      </c>
      <c r="B112" s="81">
        <f>AVERAGE('Step5_double-count石斑室内水泥池:Step5_double-count大黄网箱4'!C115)</f>
        <v>0</v>
      </c>
      <c r="C112" s="81">
        <f>AVERAGE('Step5_double-count石斑室内水泥池:Step5_double-count大黄网箱4'!D115)</f>
        <v>0</v>
      </c>
      <c r="D112" s="81">
        <f>AVERAGE('Step5_double-count石斑室内水泥池:Step5_double-count大黄网箱4'!E115)</f>
        <v>0</v>
      </c>
      <c r="E112" s="81">
        <f>AVERAGE('Step5_double-count石斑室内水泥池:Step5_double-count大黄网箱4'!F115)</f>
        <v>0</v>
      </c>
      <c r="F112" s="81">
        <f>AVERAGE('Step5_double-count石斑室内水泥池:Step5_double-count大黄网箱4'!G115)</f>
        <v>0</v>
      </c>
      <c r="G112" s="81">
        <f>AVERAGE('Step5_double-count石斑室内水泥池:Step5_double-count大黄网箱4'!H115)</f>
        <v>0</v>
      </c>
      <c r="H112" s="81">
        <f>AVERAGE('Step5_double-count石斑室内水泥池:Step5_double-count大黄网箱4'!I115)</f>
        <v>0</v>
      </c>
      <c r="I112" s="81">
        <f>AVERAGE('Step5_double-count石斑室内水泥池:Step5_double-count大黄网箱4'!J115)</f>
        <v>0</v>
      </c>
      <c r="J112" s="81">
        <f>AVERAGE('Step5_double-count石斑室内水泥池:Step5_double-count大黄网箱4'!K115)</f>
        <v>0</v>
      </c>
      <c r="K112" s="81">
        <f>AVERAGE('Step5_double-count石斑室内水泥池:Step5_double-count大黄网箱4'!L115)</f>
        <v>0</v>
      </c>
      <c r="L112" s="81">
        <f>AVERAGE('Step5_double-count石斑室内水泥池:Step5_double-count大黄网箱4'!M115)</f>
        <v>0</v>
      </c>
      <c r="M112" s="81">
        <f>AVERAGE('Step5_double-count石斑室内水泥池:Step5_double-count大黄网箱4'!N115)</f>
        <v>0</v>
      </c>
      <c r="N112" s="81">
        <f>AVERAGE('Step5_double-count石斑室内水泥池:Step5_double-count大黄网箱4'!O115)</f>
        <v>0</v>
      </c>
      <c r="O112" s="81">
        <f>AVERAGE('Step5_double-count石斑室内水泥池:Step5_double-count大黄网箱4'!P115)</f>
        <v>0</v>
      </c>
      <c r="P112" s="81">
        <f>AVERAGE('Step5_double-count石斑室内水泥池:Step5_double-count大黄网箱4'!Q115)</f>
        <v>0</v>
      </c>
      <c r="Q112" s="81">
        <f>AVERAGE('Step5_double-count石斑室内水泥池:Step5_double-count大黄网箱4'!R115)</f>
        <v>0</v>
      </c>
    </row>
    <row r="113" spans="1:17" x14ac:dyDescent="0.3">
      <c r="A113" s="81">
        <f>AVERAGE('Step5_double-count石斑室内水泥池:Step5_double-count大黄网箱4'!B116)</f>
        <v>0</v>
      </c>
      <c r="B113" s="81">
        <f>AVERAGE('Step5_double-count石斑室内水泥池:Step5_double-count大黄网箱4'!C116)</f>
        <v>0</v>
      </c>
      <c r="C113" s="81">
        <f>AVERAGE('Step5_double-count石斑室内水泥池:Step5_double-count大黄网箱4'!D116)</f>
        <v>0</v>
      </c>
      <c r="D113" s="81">
        <f>AVERAGE('Step5_double-count石斑室内水泥池:Step5_double-count大黄网箱4'!E116)</f>
        <v>0</v>
      </c>
      <c r="E113" s="81">
        <f>AVERAGE('Step5_double-count石斑室内水泥池:Step5_double-count大黄网箱4'!F116)</f>
        <v>0</v>
      </c>
      <c r="F113" s="81">
        <f>AVERAGE('Step5_double-count石斑室内水泥池:Step5_double-count大黄网箱4'!G116)</f>
        <v>0</v>
      </c>
      <c r="G113" s="81">
        <f>AVERAGE('Step5_double-count石斑室内水泥池:Step5_double-count大黄网箱4'!H116)</f>
        <v>0</v>
      </c>
      <c r="H113" s="81">
        <f>AVERAGE('Step5_double-count石斑室内水泥池:Step5_double-count大黄网箱4'!I116)</f>
        <v>0</v>
      </c>
      <c r="I113" s="81">
        <f>AVERAGE('Step5_double-count石斑室内水泥池:Step5_double-count大黄网箱4'!J116)</f>
        <v>0</v>
      </c>
      <c r="J113" s="81">
        <f>AVERAGE('Step5_double-count石斑室内水泥池:Step5_double-count大黄网箱4'!K116)</f>
        <v>0</v>
      </c>
      <c r="K113" s="81">
        <f>AVERAGE('Step5_double-count石斑室内水泥池:Step5_double-count大黄网箱4'!L116)</f>
        <v>0</v>
      </c>
      <c r="L113" s="81">
        <f>AVERAGE('Step5_double-count石斑室内水泥池:Step5_double-count大黄网箱4'!M116)</f>
        <v>0</v>
      </c>
      <c r="M113" s="81">
        <f>AVERAGE('Step5_double-count石斑室内水泥池:Step5_double-count大黄网箱4'!N116)</f>
        <v>0</v>
      </c>
      <c r="N113" s="81">
        <f>AVERAGE('Step5_double-count石斑室内水泥池:Step5_double-count大黄网箱4'!O116)</f>
        <v>0</v>
      </c>
      <c r="O113" s="81">
        <f>AVERAGE('Step5_double-count石斑室内水泥池:Step5_double-count大黄网箱4'!P116)</f>
        <v>0</v>
      </c>
      <c r="P113" s="81">
        <f>AVERAGE('Step5_double-count石斑室内水泥池:Step5_double-count大黄网箱4'!Q116)</f>
        <v>0</v>
      </c>
      <c r="Q113" s="81">
        <f>AVERAGE('Step5_double-count石斑室内水泥池:Step5_double-count大黄网箱4'!R116)</f>
        <v>0</v>
      </c>
    </row>
    <row r="114" spans="1:17" x14ac:dyDescent="0.3">
      <c r="A114" s="81">
        <f>AVERAGE('Step5_double-count石斑室内水泥池:Step5_double-count大黄网箱4'!B117)</f>
        <v>0</v>
      </c>
      <c r="B114" s="81">
        <f>AVERAGE('Step5_double-count石斑室内水泥池:Step5_double-count大黄网箱4'!C117)</f>
        <v>0</v>
      </c>
      <c r="C114" s="81">
        <f>AVERAGE('Step5_double-count石斑室内水泥池:Step5_double-count大黄网箱4'!D117)</f>
        <v>0</v>
      </c>
      <c r="D114" s="81">
        <f>AVERAGE('Step5_double-count石斑室内水泥池:Step5_double-count大黄网箱4'!E117)</f>
        <v>0</v>
      </c>
      <c r="E114" s="81">
        <f>AVERAGE('Step5_double-count石斑室内水泥池:Step5_double-count大黄网箱4'!F117)</f>
        <v>0</v>
      </c>
      <c r="F114" s="81">
        <f>AVERAGE('Step5_double-count石斑室内水泥池:Step5_double-count大黄网箱4'!G117)</f>
        <v>0</v>
      </c>
      <c r="G114" s="81">
        <f>AVERAGE('Step5_double-count石斑室内水泥池:Step5_double-count大黄网箱4'!H117)</f>
        <v>0</v>
      </c>
      <c r="H114" s="81">
        <f>AVERAGE('Step5_double-count石斑室内水泥池:Step5_double-count大黄网箱4'!I117)</f>
        <v>0</v>
      </c>
      <c r="I114" s="81">
        <f>AVERAGE('Step5_double-count石斑室内水泥池:Step5_double-count大黄网箱4'!J117)</f>
        <v>0</v>
      </c>
      <c r="J114" s="81">
        <f>AVERAGE('Step5_double-count石斑室内水泥池:Step5_double-count大黄网箱4'!K117)</f>
        <v>0</v>
      </c>
      <c r="K114" s="81">
        <f>AVERAGE('Step5_double-count石斑室内水泥池:Step5_double-count大黄网箱4'!L117)</f>
        <v>0</v>
      </c>
      <c r="L114" s="81">
        <f>AVERAGE('Step5_double-count石斑室内水泥池:Step5_double-count大黄网箱4'!M117)</f>
        <v>0</v>
      </c>
      <c r="M114" s="81">
        <f>AVERAGE('Step5_double-count石斑室内水泥池:Step5_double-count大黄网箱4'!N117)</f>
        <v>0</v>
      </c>
      <c r="N114" s="81">
        <f>AVERAGE('Step5_double-count石斑室内水泥池:Step5_double-count大黄网箱4'!O117)</f>
        <v>0</v>
      </c>
      <c r="O114" s="81">
        <f>AVERAGE('Step5_double-count石斑室内水泥池:Step5_double-count大黄网箱4'!P117)</f>
        <v>0</v>
      </c>
      <c r="P114" s="81">
        <f>AVERAGE('Step5_double-count石斑室内水泥池:Step5_double-count大黄网箱4'!Q117)</f>
        <v>0</v>
      </c>
      <c r="Q114" s="81">
        <f>AVERAGE('Step5_double-count石斑室内水泥池:Step5_double-count大黄网箱4'!R117)</f>
        <v>0</v>
      </c>
    </row>
    <row r="115" spans="1:17" x14ac:dyDescent="0.3">
      <c r="A115" s="81">
        <f>AVERAGE('Step5_double-count石斑室内水泥池:Step5_double-count大黄网箱4'!B118)</f>
        <v>0</v>
      </c>
      <c r="B115" s="81">
        <f>AVERAGE('Step5_double-count石斑室内水泥池:Step5_double-count大黄网箱4'!C118)</f>
        <v>0</v>
      </c>
      <c r="C115" s="81">
        <f>AVERAGE('Step5_double-count石斑室内水泥池:Step5_double-count大黄网箱4'!D118)</f>
        <v>0</v>
      </c>
      <c r="D115" s="81">
        <f>AVERAGE('Step5_double-count石斑室内水泥池:Step5_double-count大黄网箱4'!E118)</f>
        <v>0</v>
      </c>
      <c r="E115" s="81">
        <f>AVERAGE('Step5_double-count石斑室内水泥池:Step5_double-count大黄网箱4'!F118)</f>
        <v>0</v>
      </c>
      <c r="F115" s="81">
        <f>AVERAGE('Step5_double-count石斑室内水泥池:Step5_double-count大黄网箱4'!G118)</f>
        <v>0</v>
      </c>
      <c r="G115" s="81">
        <f>AVERAGE('Step5_double-count石斑室内水泥池:Step5_double-count大黄网箱4'!H118)</f>
        <v>0</v>
      </c>
      <c r="H115" s="81">
        <f>AVERAGE('Step5_double-count石斑室内水泥池:Step5_double-count大黄网箱4'!I118)</f>
        <v>0</v>
      </c>
      <c r="I115" s="81">
        <f>AVERAGE('Step5_double-count石斑室内水泥池:Step5_double-count大黄网箱4'!J118)</f>
        <v>0</v>
      </c>
      <c r="J115" s="81">
        <f>AVERAGE('Step5_double-count石斑室内水泥池:Step5_double-count大黄网箱4'!K118)</f>
        <v>0</v>
      </c>
      <c r="K115" s="81">
        <f>AVERAGE('Step5_double-count石斑室内水泥池:Step5_double-count大黄网箱4'!L118)</f>
        <v>0</v>
      </c>
      <c r="L115" s="81">
        <f>AVERAGE('Step5_double-count石斑室内水泥池:Step5_double-count大黄网箱4'!M118)</f>
        <v>0</v>
      </c>
      <c r="M115" s="81">
        <f>AVERAGE('Step5_double-count石斑室内水泥池:Step5_double-count大黄网箱4'!N118)</f>
        <v>0</v>
      </c>
      <c r="N115" s="81">
        <f>AVERAGE('Step5_double-count石斑室内水泥池:Step5_double-count大黄网箱4'!O118)</f>
        <v>0</v>
      </c>
      <c r="O115" s="81">
        <f>AVERAGE('Step5_double-count石斑室内水泥池:Step5_double-count大黄网箱4'!P118)</f>
        <v>0</v>
      </c>
      <c r="P115" s="81">
        <f>AVERAGE('Step5_double-count石斑室内水泥池:Step5_double-count大黄网箱4'!Q118)</f>
        <v>0</v>
      </c>
      <c r="Q115" s="81">
        <f>AVERAGE('Step5_double-count石斑室内水泥池:Step5_double-count大黄网箱4'!R118)</f>
        <v>0</v>
      </c>
    </row>
    <row r="116" spans="1:17" x14ac:dyDescent="0.3">
      <c r="A116" s="81">
        <f>AVERAGE('Step5_double-count石斑室内水泥池:Step5_double-count大黄网箱4'!B119)</f>
        <v>230.94062309657721</v>
      </c>
      <c r="B116" s="81">
        <f>AVERAGE('Step5_double-count石斑室内水泥池:Step5_double-count大黄网箱4'!C119)</f>
        <v>4.2698383333647477E-2</v>
      </c>
      <c r="C116" s="81">
        <f>AVERAGE('Step5_double-count石斑室内水泥池:Step5_double-count大黄网箱4'!D119)</f>
        <v>9.9060208341484568</v>
      </c>
      <c r="D116" s="81">
        <f>AVERAGE('Step5_double-count石斑室内水泥池:Step5_double-count大黄网箱4'!E119)</f>
        <v>20.514385255430966</v>
      </c>
      <c r="E116" s="81">
        <f>AVERAGE('Step5_double-count石斑室内水泥池:Step5_double-count大黄网箱4'!F119)</f>
        <v>0.33367495265993791</v>
      </c>
      <c r="F116" s="81">
        <f>AVERAGE('Step5_double-count石斑室内水泥池:Step5_double-count大黄网箱4'!G119)</f>
        <v>1.3524534630309778E-2</v>
      </c>
      <c r="G116" s="81">
        <f>AVERAGE('Step5_double-count石斑室内水泥池:Step5_double-count大黄网箱4'!H119)</f>
        <v>2.5972759296072423E-3</v>
      </c>
      <c r="H116" s="81">
        <f>AVERAGE('Step5_double-count石斑室内水泥池:Step5_double-count大黄网箱4'!I119)</f>
        <v>1.5744024762635064E-3</v>
      </c>
      <c r="I116" s="81">
        <f>AVERAGE('Step5_double-count石斑室内水泥池:Step5_double-count大黄网箱4'!J119)</f>
        <v>6.7301742994707778</v>
      </c>
      <c r="J116" s="81">
        <f>AVERAGE('Step5_double-count石斑室内水泥池:Step5_double-count大黄网箱4'!K119)</f>
        <v>1.0630969147480423E-2</v>
      </c>
      <c r="K116" s="81">
        <f>AVERAGE('Step5_double-count石斑室内水泥池:Step5_double-count大黄网箱4'!L119)</f>
        <v>4.7574303914215462E-3</v>
      </c>
      <c r="L116" s="81">
        <f>AVERAGE('Step5_double-count石斑室内水泥池:Step5_double-count大黄网箱4'!M119)</f>
        <v>4.5791228853529864</v>
      </c>
      <c r="M116" s="81">
        <f>AVERAGE('Step5_double-count石斑室内水泥池:Step5_double-count大黄网箱4'!N119)</f>
        <v>21.056243963500862</v>
      </c>
      <c r="N116" s="81">
        <f>AVERAGE('Step5_double-count石斑室内水泥池:Step5_double-count大黄网箱4'!O119)</f>
        <v>8.4127178743384725</v>
      </c>
      <c r="O116" s="81">
        <f>AVERAGE('Step5_double-count石斑室内水泥池:Step5_double-count大黄网箱4'!P119)</f>
        <v>10.095261449206166</v>
      </c>
      <c r="P116" s="81">
        <f>AVERAGE('Step5_double-count石斑室内水泥池:Step5_double-count大黄网箱4'!Q119)</f>
        <v>0</v>
      </c>
      <c r="Q116" s="81">
        <f>AVERAGE('Step5_double-count石斑室内水泥池:Step5_double-count大黄网箱4'!R119)</f>
        <v>187.30355261590688</v>
      </c>
    </row>
    <row r="117" spans="1:17" x14ac:dyDescent="0.3">
      <c r="A117" s="81">
        <f>AVERAGE('Step5_double-count石斑室内水泥池:Step5_double-count大黄网箱4'!B120)</f>
        <v>0.18195119233131712</v>
      </c>
      <c r="B117" s="81">
        <f>AVERAGE('Step5_double-count石斑室内水泥池:Step5_double-count大黄网箱4'!C120)</f>
        <v>2.937565800950171E-4</v>
      </c>
      <c r="C117" s="81">
        <f>AVERAGE('Step5_double-count石斑室内水泥池:Step5_double-count大黄网箱4'!D120)</f>
        <v>0.24176881455477578</v>
      </c>
      <c r="D117" s="81">
        <f>AVERAGE('Step5_double-count石斑室内水泥池:Step5_double-count大黄网箱4'!E120)</f>
        <v>5.2327937818763158E-3</v>
      </c>
      <c r="E117" s="81">
        <f>AVERAGE('Step5_double-count石斑室内水泥池:Step5_double-count大黄网箱4'!F120)</f>
        <v>4.9414160964314242E-3</v>
      </c>
      <c r="F117" s="81">
        <f>AVERAGE('Step5_double-count石斑室内水泥池:Step5_double-count大黄网箱4'!G120)</f>
        <v>8.8437263718560536E-6</v>
      </c>
      <c r="G117" s="81">
        <f>AVERAGE('Step5_double-count石斑室内水泥池:Step5_double-count大黄网箱4'!H120)</f>
        <v>1.7271528115633486E-4</v>
      </c>
      <c r="H117" s="81">
        <f>AVERAGE('Step5_double-count石斑室内水泥池:Step5_double-count大黄网箱4'!I120)</f>
        <v>1.4257386681934805E-5</v>
      </c>
      <c r="I117" s="81">
        <f>AVERAGE('Step5_double-count石斑室内水泥池:Step5_double-count大黄网箱4'!J120)</f>
        <v>4.9302544254249778E-2</v>
      </c>
      <c r="J117" s="81">
        <f>AVERAGE('Step5_double-count石斑室内水泥池:Step5_double-count大黄网箱4'!K120)</f>
        <v>8.4640540088622726E-5</v>
      </c>
      <c r="K117" s="81">
        <f>AVERAGE('Step5_double-count石斑室内水泥池:Step5_double-count大黄网箱4'!L120)</f>
        <v>4.5630735125843584E-4</v>
      </c>
      <c r="L117" s="81">
        <f>AVERAGE('Step5_double-count石斑室内水泥池:Step5_double-count大黄网箱4'!M120)</f>
        <v>0.30107099765126949</v>
      </c>
      <c r="M117" s="81">
        <f>AVERAGE('Step5_double-count石斑室内水泥池:Step5_double-count大黄网箱4'!N120)</f>
        <v>0.41756301701588383</v>
      </c>
      <c r="N117" s="81">
        <f>AVERAGE('Step5_double-count石斑室内水泥池:Step5_double-count大黄网箱4'!O120)</f>
        <v>6.1628180317812212E-2</v>
      </c>
      <c r="O117" s="81">
        <f>AVERAGE('Step5_double-count石斑室内水泥池:Step5_double-count大黄网箱4'!P120)</f>
        <v>7.395381638137466E-2</v>
      </c>
      <c r="P117" s="81">
        <f>AVERAGE('Step5_double-count石斑室内水泥池:Step5_double-count大黄网箱4'!Q120)</f>
        <v>0</v>
      </c>
      <c r="Q117" s="81">
        <f>AVERAGE('Step5_double-count石斑室内水泥池:Step5_double-count大黄网箱4'!R120)</f>
        <v>12.455428929543377</v>
      </c>
    </row>
    <row r="118" spans="1:17" x14ac:dyDescent="0.3">
      <c r="A118" s="81">
        <f>AVERAGE('Step5_double-count石斑室内水泥池:Step5_double-count大黄网箱4'!B121)</f>
        <v>11.450936777632631</v>
      </c>
      <c r="B118" s="81">
        <f>AVERAGE('Step5_double-count石斑室内水泥池:Step5_double-count大黄网箱4'!C121)</f>
        <v>1.2046316230698375E-3</v>
      </c>
      <c r="C118" s="81">
        <f>AVERAGE('Step5_double-count石斑室内水泥池:Step5_double-count大黄网箱4'!D121)</f>
        <v>6.1169141203266113</v>
      </c>
      <c r="D118" s="81">
        <f>AVERAGE('Step5_double-count石斑室内水泥池:Step5_double-count大黄网箱4'!E121)</f>
        <v>0.496826356756569</v>
      </c>
      <c r="E118" s="81">
        <f>AVERAGE('Step5_double-count石斑室内水泥池:Step5_double-count大黄网箱4'!F121)</f>
        <v>3.6859831593985766E-2</v>
      </c>
      <c r="F118" s="81">
        <f>AVERAGE('Step5_double-count石斑室内水泥池:Step5_double-count大黄网箱4'!G121)</f>
        <v>1.2228974938019619E-3</v>
      </c>
      <c r="G118" s="81">
        <f>AVERAGE('Step5_double-count石斑室内水泥池:Step5_double-count大黄网箱4'!H121)</f>
        <v>7.3104515582942699E-4</v>
      </c>
      <c r="H118" s="81">
        <f>AVERAGE('Step5_double-count石斑室内水泥池:Step5_double-count大黄网箱4'!I121)</f>
        <v>2.8261396165186001E-3</v>
      </c>
      <c r="I118" s="81">
        <f>AVERAGE('Step5_double-count石斑室内水泥池:Step5_double-count大黄网箱4'!J121)</f>
        <v>2.2225228717110741</v>
      </c>
      <c r="J118" s="81">
        <f>AVERAGE('Step5_double-count石斑室内水泥池:Step5_double-count大黄网箱4'!K121)</f>
        <v>2.2627184097228558E-3</v>
      </c>
      <c r="K118" s="81">
        <f>AVERAGE('Step5_double-count石斑室内水泥池:Step5_double-count大黄网箱4'!L121)</f>
        <v>2.0667568894855606E-3</v>
      </c>
      <c r="L118" s="81">
        <f>AVERAGE('Step5_double-count石斑室内水泥池:Step5_double-count大黄网箱4'!M121)</f>
        <v>3.0556275359425698</v>
      </c>
      <c r="M118" s="81">
        <f>AVERAGE('Step5_double-count石斑室内水泥池:Step5_double-count大黄网箱4'!N121)</f>
        <v>19.778041029041304</v>
      </c>
      <c r="N118" s="81">
        <f>AVERAGE('Step5_double-count石斑室内水泥池:Step5_double-count大黄网箱4'!O121)</f>
        <v>2.7781535896388423</v>
      </c>
      <c r="O118" s="81">
        <f>AVERAGE('Step5_double-count石斑室内水泥池:Step5_double-count大黄网箱4'!P121)</f>
        <v>3.3337843075666109</v>
      </c>
      <c r="P118" s="81">
        <f>AVERAGE('Step5_double-count石斑室内水泥池:Step5_double-count大黄网箱4'!Q121)</f>
        <v>0</v>
      </c>
      <c r="Q118" s="81">
        <f>AVERAGE('Step5_double-count石斑室内水泥池:Step5_double-count大黄网箱4'!R121)</f>
        <v>52.719602583852904</v>
      </c>
    </row>
    <row r="119" spans="1:17" x14ac:dyDescent="0.3">
      <c r="A119" s="81">
        <f>AVERAGE('Step5_double-count石斑室内水泥池:Step5_double-count大黄网箱4'!B122)</f>
        <v>8.5280807830472902</v>
      </c>
      <c r="B119" s="81">
        <f>AVERAGE('Step5_double-count石斑室内水泥池:Step5_double-count大黄网箱4'!C122)</f>
        <v>1.3905823976750292E-3</v>
      </c>
      <c r="C119" s="81">
        <f>AVERAGE('Step5_double-count石斑室内水泥池:Step5_double-count大黄网箱4'!D122)</f>
        <v>6.4611720473714014</v>
      </c>
      <c r="D119" s="81">
        <f>AVERAGE('Step5_double-count石斑室内水泥池:Step5_double-count大黄网箱4'!E122)</f>
        <v>0.79570380046563771</v>
      </c>
      <c r="E119" s="81">
        <f>AVERAGE('Step5_double-count石斑室内水泥池:Step5_double-count大黄网箱4'!F122)</f>
        <v>5.1119376676154051E-2</v>
      </c>
      <c r="F119" s="81">
        <f>AVERAGE('Step5_double-count石斑室内水泥池:Step5_double-count大黄网箱4'!G122)</f>
        <v>2.3403538077145528E-4</v>
      </c>
      <c r="G119" s="81">
        <f>AVERAGE('Step5_double-count石斑室内水泥池:Step5_double-count大黄网箱4'!H122)</f>
        <v>1.6487797812765446E-4</v>
      </c>
      <c r="H119" s="81">
        <f>AVERAGE('Step5_double-count石斑室内水泥池:Step5_double-count大黄网箱4'!I122)</f>
        <v>3.3248536204660384E-4</v>
      </c>
      <c r="I119" s="81">
        <f>AVERAGE('Step5_double-count石斑室内水泥池:Step5_double-count大黄网箱4'!J122)</f>
        <v>1.710572637922515</v>
      </c>
      <c r="J119" s="81">
        <f>AVERAGE('Step5_double-count石斑室内水泥池:Step5_double-count大黄网箱4'!K122)</f>
        <v>2.9356420829369854E-3</v>
      </c>
      <c r="K119" s="81">
        <f>AVERAGE('Step5_double-count石斑室内水泥池:Step5_double-count大黄网箱4'!L122)</f>
        <v>5.6603255620059764E-3</v>
      </c>
      <c r="L119" s="81">
        <f>AVERAGE('Step5_double-count石斑室内水泥池:Step5_double-count大黄网箱4'!M122)</f>
        <v>4.3090102319192702</v>
      </c>
      <c r="M119" s="81">
        <f>AVERAGE('Step5_double-count石斑室内水泥池:Step5_double-count大黄网箱4'!N122)</f>
        <v>11.449625498104878</v>
      </c>
      <c r="N119" s="81">
        <f>AVERAGE('Step5_double-count石斑室内水泥池:Step5_double-count大黄网箱4'!O122)</f>
        <v>2.1382157974031433</v>
      </c>
      <c r="O119" s="81">
        <f>AVERAGE('Step5_double-count石斑室内水泥池:Step5_double-count大黄网箱4'!P122)</f>
        <v>2.5658589568837722</v>
      </c>
      <c r="P119" s="81">
        <f>AVERAGE('Step5_double-count石斑室内水泥池:Step5_double-count大黄网箱4'!Q122)</f>
        <v>0</v>
      </c>
      <c r="Q119" s="81">
        <f>AVERAGE('Step5_double-count石斑室内水泥池:Step5_double-count大黄网箱4'!R122)</f>
        <v>11.890238807282774</v>
      </c>
    </row>
    <row r="120" spans="1:17" x14ac:dyDescent="0.3">
      <c r="A120" s="81">
        <f>AVERAGE('Step5_double-count石斑室内水泥池:Step5_double-count大黄网箱4'!B123)</f>
        <v>0.84050516715159129</v>
      </c>
      <c r="B120" s="81">
        <f>AVERAGE('Step5_double-count石斑室内水泥池:Step5_double-count大黄网箱4'!C123)</f>
        <v>6.7560649393147649E-4</v>
      </c>
      <c r="C120" s="81">
        <f>AVERAGE('Step5_double-count石斑室内水泥池:Step5_double-count大黄网箱4'!D123)</f>
        <v>1.0550311263385419</v>
      </c>
      <c r="D120" s="81">
        <f>AVERAGE('Step5_double-count石斑室内水泥池:Step5_double-count大黄网箱4'!E123)</f>
        <v>5.8574198292820769E-2</v>
      </c>
      <c r="E120" s="81">
        <f>AVERAGE('Step5_double-count石斑室内水泥池:Step5_double-count大黄网箱4'!F123)</f>
        <v>1.4776667514833471E-2</v>
      </c>
      <c r="F120" s="81">
        <f>AVERAGE('Step5_double-count石斑室内水泥池:Step5_double-count大黄网箱4'!G123)</f>
        <v>6.4005198184649147E-4</v>
      </c>
      <c r="G120" s="81">
        <f>AVERAGE('Step5_double-count石斑室内水泥池:Step5_double-count大黄网箱4'!H123)</f>
        <v>9.0210655076837401E-4</v>
      </c>
      <c r="H120" s="81">
        <f>AVERAGE('Step5_double-count石斑室内水泥池:Step5_double-count大黄网箱4'!I123)</f>
        <v>3.2815878891532629E-4</v>
      </c>
      <c r="I120" s="81">
        <f>AVERAGE('Step5_double-count石斑室内水泥池:Step5_double-count大黄网箱4'!J123)</f>
        <v>0.26662499251791683</v>
      </c>
      <c r="J120" s="81">
        <f>AVERAGE('Step5_double-count石斑室内水泥池:Step5_double-count大黄网箱4'!K123)</f>
        <v>2.748203079206819E-4</v>
      </c>
      <c r="K120" s="81">
        <f>AVERAGE('Step5_double-count石斑室内水泥池:Step5_double-count大黄网箱4'!L123)</f>
        <v>1.8224116856270516E-3</v>
      </c>
      <c r="L120" s="81">
        <f>AVERAGE('Step5_double-count石斑室内水泥池:Step5_double-count大黄网箱4'!M123)</f>
        <v>1.1081958122238371</v>
      </c>
      <c r="M120" s="81">
        <f>AVERAGE('Step5_double-count石斑室内水泥池:Step5_double-count大黄网箱4'!N123)</f>
        <v>2.4163989575156979</v>
      </c>
      <c r="N120" s="81">
        <f>AVERAGE('Step5_double-count石斑室内水泥池:Step5_double-count大黄网箱4'!O123)</f>
        <v>0.333281240647396</v>
      </c>
      <c r="O120" s="81">
        <f>AVERAGE('Step5_double-count石斑室内水泥池:Step5_double-count大黄网箱4'!P123)</f>
        <v>0.39993748877687518</v>
      </c>
      <c r="P120" s="81">
        <f>AVERAGE('Step5_double-count石斑室内水泥池:Step5_double-count大黄网箱4'!Q123)</f>
        <v>0</v>
      </c>
      <c r="Q120" s="81">
        <f>AVERAGE('Step5_double-count石斑室内水泥池:Step5_double-count大黄网箱4'!R123)</f>
        <v>65.05576087271929</v>
      </c>
    </row>
    <row r="121" spans="1:17" x14ac:dyDescent="0.3">
      <c r="A121" s="81">
        <f>AVERAGE('Step5_double-count石斑室内水泥池:Step5_double-count大黄网箱4'!B124)</f>
        <v>0</v>
      </c>
      <c r="B121" s="81">
        <f>AVERAGE('Step5_double-count石斑室内水泥池:Step5_double-count大黄网箱4'!C124)</f>
        <v>0</v>
      </c>
      <c r="C121" s="81">
        <f>AVERAGE('Step5_double-count石斑室内水泥池:Step5_double-count大黄网箱4'!D124)</f>
        <v>0</v>
      </c>
      <c r="D121" s="81">
        <f>AVERAGE('Step5_double-count石斑室内水泥池:Step5_double-count大黄网箱4'!E124)</f>
        <v>0</v>
      </c>
      <c r="E121" s="81">
        <f>AVERAGE('Step5_double-count石斑室内水泥池:Step5_double-count大黄网箱4'!F124)</f>
        <v>0</v>
      </c>
      <c r="F121" s="81">
        <f>AVERAGE('Step5_double-count石斑室内水泥池:Step5_double-count大黄网箱4'!G124)</f>
        <v>0</v>
      </c>
      <c r="G121" s="81">
        <f>AVERAGE('Step5_double-count石斑室内水泥池:Step5_double-count大黄网箱4'!H124)</f>
        <v>0</v>
      </c>
      <c r="H121" s="81">
        <f>AVERAGE('Step5_double-count石斑室内水泥池:Step5_double-count大黄网箱4'!I124)</f>
        <v>0</v>
      </c>
      <c r="I121" s="81">
        <f>AVERAGE('Step5_double-count石斑室内水泥池:Step5_double-count大黄网箱4'!J124)</f>
        <v>0</v>
      </c>
      <c r="J121" s="81">
        <f>AVERAGE('Step5_double-count石斑室内水泥池:Step5_double-count大黄网箱4'!K124)</f>
        <v>0</v>
      </c>
      <c r="K121" s="81">
        <f>AVERAGE('Step5_double-count石斑室内水泥池:Step5_double-count大黄网箱4'!L124)</f>
        <v>0</v>
      </c>
      <c r="L121" s="81">
        <f>AVERAGE('Step5_double-count石斑室内水泥池:Step5_double-count大黄网箱4'!M124)</f>
        <v>0</v>
      </c>
      <c r="M121" s="81">
        <f>AVERAGE('Step5_double-count石斑室内水泥池:Step5_double-count大黄网箱4'!N124)</f>
        <v>0</v>
      </c>
      <c r="N121" s="81">
        <f>AVERAGE('Step5_double-count石斑室内水泥池:Step5_double-count大黄网箱4'!O124)</f>
        <v>0</v>
      </c>
      <c r="O121" s="81">
        <f>AVERAGE('Step5_double-count石斑室内水泥池:Step5_double-count大黄网箱4'!P124)</f>
        <v>0</v>
      </c>
      <c r="P121" s="81">
        <f>AVERAGE('Step5_double-count石斑室内水泥池:Step5_double-count大黄网箱4'!Q124)</f>
        <v>0</v>
      </c>
      <c r="Q121" s="81">
        <f>AVERAGE('Step5_double-count石斑室内水泥池:Step5_double-count大黄网箱4'!R124)</f>
        <v>0</v>
      </c>
    </row>
    <row r="122" spans="1:17" x14ac:dyDescent="0.3">
      <c r="A122" s="81">
        <f>AVERAGE('Step5_double-count石斑室内水泥池:Step5_double-count大黄网箱4'!B125)</f>
        <v>0</v>
      </c>
      <c r="B122" s="81">
        <f>AVERAGE('Step5_double-count石斑室内水泥池:Step5_double-count大黄网箱4'!C125)</f>
        <v>0</v>
      </c>
      <c r="C122" s="81">
        <f>AVERAGE('Step5_double-count石斑室内水泥池:Step5_double-count大黄网箱4'!D125)</f>
        <v>0</v>
      </c>
      <c r="D122" s="81">
        <f>AVERAGE('Step5_double-count石斑室内水泥池:Step5_double-count大黄网箱4'!E125)</f>
        <v>0</v>
      </c>
      <c r="E122" s="81">
        <f>AVERAGE('Step5_double-count石斑室内水泥池:Step5_double-count大黄网箱4'!F125)</f>
        <v>0</v>
      </c>
      <c r="F122" s="81">
        <f>AVERAGE('Step5_double-count石斑室内水泥池:Step5_double-count大黄网箱4'!G125)</f>
        <v>0</v>
      </c>
      <c r="G122" s="81">
        <f>AVERAGE('Step5_double-count石斑室内水泥池:Step5_double-count大黄网箱4'!H125)</f>
        <v>0</v>
      </c>
      <c r="H122" s="81">
        <f>AVERAGE('Step5_double-count石斑室内水泥池:Step5_double-count大黄网箱4'!I125)</f>
        <v>0</v>
      </c>
      <c r="I122" s="81">
        <f>AVERAGE('Step5_double-count石斑室内水泥池:Step5_double-count大黄网箱4'!J125)</f>
        <v>0</v>
      </c>
      <c r="J122" s="81">
        <f>AVERAGE('Step5_double-count石斑室内水泥池:Step5_double-count大黄网箱4'!K125)</f>
        <v>0</v>
      </c>
      <c r="K122" s="81">
        <f>AVERAGE('Step5_double-count石斑室内水泥池:Step5_double-count大黄网箱4'!L125)</f>
        <v>0</v>
      </c>
      <c r="L122" s="81">
        <f>AVERAGE('Step5_double-count石斑室内水泥池:Step5_double-count大黄网箱4'!M125)</f>
        <v>0</v>
      </c>
      <c r="M122" s="81">
        <f>AVERAGE('Step5_double-count石斑室内水泥池:Step5_double-count大黄网箱4'!N125)</f>
        <v>0</v>
      </c>
      <c r="N122" s="81">
        <f>AVERAGE('Step5_double-count石斑室内水泥池:Step5_double-count大黄网箱4'!O125)</f>
        <v>0</v>
      </c>
      <c r="O122" s="81">
        <f>AVERAGE('Step5_double-count石斑室内水泥池:Step5_double-count大黄网箱4'!P125)</f>
        <v>0</v>
      </c>
      <c r="P122" s="81">
        <f>AVERAGE('Step5_double-count石斑室内水泥池:Step5_double-count大黄网箱4'!Q125)</f>
        <v>0</v>
      </c>
      <c r="Q122" s="81">
        <f>AVERAGE('Step5_double-count石斑室内水泥池:Step5_double-count大黄网箱4'!R125)</f>
        <v>0</v>
      </c>
    </row>
    <row r="123" spans="1:17" x14ac:dyDescent="0.3">
      <c r="A123" s="81">
        <f>AVERAGE('Step5_double-count石斑室内水泥池:Step5_double-count大黄网箱4'!B126)</f>
        <v>2.2264723128902695</v>
      </c>
      <c r="B123" s="81">
        <f>AVERAGE('Step5_double-count石斑室内水泥池:Step5_double-count大黄网箱4'!C126)</f>
        <v>5.8637686712630392E-3</v>
      </c>
      <c r="C123" s="81">
        <f>AVERAGE('Step5_double-count石斑室内水泥池:Step5_double-count大黄网箱4'!D126)</f>
        <v>1.9285283481507318</v>
      </c>
      <c r="D123" s="81">
        <f>AVERAGE('Step5_double-count石斑室内水泥池:Step5_double-count大黄网箱4'!E126)</f>
        <v>0.85353669312154334</v>
      </c>
      <c r="E123" s="81">
        <f>AVERAGE('Step5_double-count石斑室内水泥池:Step5_double-count大黄网箱4'!F126)</f>
        <v>1.2209091308339838E-2</v>
      </c>
      <c r="F123" s="81">
        <f>AVERAGE('Step5_double-count石斑室内水泥池:Step5_double-count大黄网箱4'!G126)</f>
        <v>8.5637942697788533E-4</v>
      </c>
      <c r="G123" s="81">
        <f>AVERAGE('Step5_double-count石斑室内水泥池:Step5_double-count大黄网箱4'!H126)</f>
        <v>8.1877286265749683E-6</v>
      </c>
      <c r="H123" s="81">
        <f>AVERAGE('Step5_double-count石斑室内水泥池:Step5_double-count大黄网箱4'!I126)</f>
        <v>2.1130119109745221E-3</v>
      </c>
      <c r="I123" s="81">
        <f>AVERAGE('Step5_double-count石斑室内水泥池:Step5_double-count大黄网箱4'!J126)</f>
        <v>0.3144355132279068</v>
      </c>
      <c r="J123" s="81">
        <f>AVERAGE('Step5_double-count石斑室内水泥池:Step5_double-count大黄网箱4'!K126)</f>
        <v>2.0083545602239115E-3</v>
      </c>
      <c r="K123" s="81">
        <f>AVERAGE('Step5_double-count石斑室内水泥池:Step5_double-count大黄网箱4'!L126)</f>
        <v>2.189273490802905E-4</v>
      </c>
      <c r="L123" s="81">
        <f>AVERAGE('Step5_double-count石斑室内水泥池:Step5_double-count大黄网箱4'!M126)</f>
        <v>1.9492984422857269</v>
      </c>
      <c r="M123" s="81">
        <f>AVERAGE('Step5_double-count石斑室内水泥池:Step5_double-count大黄网箱4'!N126)</f>
        <v>3.4213563625479999</v>
      </c>
      <c r="N123" s="81">
        <f>AVERAGE('Step5_double-count石斑室内水泥池:Step5_double-count大黄网箱4'!O126)</f>
        <v>0.39304439153488346</v>
      </c>
      <c r="O123" s="81">
        <f>AVERAGE('Step5_double-count石斑室内水泥池:Step5_double-count大黄网箱4'!P126)</f>
        <v>0.47165326984186018</v>
      </c>
      <c r="P123" s="81">
        <f>AVERAGE('Step5_double-count石斑室内水泥池:Step5_double-count大黄网箱4'!Q126)</f>
        <v>0</v>
      </c>
      <c r="Q123" s="81">
        <f>AVERAGE('Step5_double-count石斑室内水泥池:Step5_double-count大黄网箱4'!R126)</f>
        <v>0.59046119903184857</v>
      </c>
    </row>
    <row r="124" spans="1:17" x14ac:dyDescent="0.3">
      <c r="A124" s="81">
        <f>AVERAGE('Step5_double-count石斑室内水泥池:Step5_double-count大黄网箱4'!B127)</f>
        <v>0</v>
      </c>
      <c r="B124" s="81">
        <f>AVERAGE('Step5_double-count石斑室内水泥池:Step5_double-count大黄网箱4'!C127)</f>
        <v>0</v>
      </c>
      <c r="C124" s="81">
        <f>AVERAGE('Step5_double-count石斑室内水泥池:Step5_double-count大黄网箱4'!D127)</f>
        <v>0</v>
      </c>
      <c r="D124" s="81">
        <f>AVERAGE('Step5_double-count石斑室内水泥池:Step5_double-count大黄网箱4'!E127)</f>
        <v>0</v>
      </c>
      <c r="E124" s="81">
        <f>AVERAGE('Step5_double-count石斑室内水泥池:Step5_double-count大黄网箱4'!F127)</f>
        <v>0</v>
      </c>
      <c r="F124" s="81">
        <f>AVERAGE('Step5_double-count石斑室内水泥池:Step5_double-count大黄网箱4'!G127)</f>
        <v>1.0957108749788701E-3</v>
      </c>
      <c r="G124" s="81">
        <f>AVERAGE('Step5_double-count石斑室内水泥池:Step5_double-count大黄网箱4'!H127)</f>
        <v>0</v>
      </c>
      <c r="H124" s="81">
        <f>AVERAGE('Step5_double-count石斑室内水泥池:Step5_double-count大黄网箱4'!I127)</f>
        <v>0</v>
      </c>
      <c r="I124" s="81">
        <f>AVERAGE('Step5_double-count石斑室内水泥池:Step5_double-count大黄网箱4'!J127)</f>
        <v>0</v>
      </c>
      <c r="J124" s="81">
        <f>AVERAGE('Step5_double-count石斑室内水泥池:Step5_double-count大黄网箱4'!K127)</f>
        <v>0</v>
      </c>
      <c r="K124" s="81">
        <f>AVERAGE('Step5_double-count石斑室内水泥池:Step5_double-count大黄网箱4'!L127)</f>
        <v>0</v>
      </c>
      <c r="L124" s="81">
        <f>AVERAGE('Step5_double-count石斑室内水泥池:Step5_double-count大黄网箱4'!M127)</f>
        <v>0</v>
      </c>
      <c r="M124" s="81">
        <f>AVERAGE('Step5_double-count石斑室内水泥池:Step5_double-count大黄网箱4'!N127)</f>
        <v>0</v>
      </c>
      <c r="N124" s="81">
        <f>AVERAGE('Step5_double-count石斑室内水泥池:Step5_double-count大黄网箱4'!O127)</f>
        <v>0</v>
      </c>
      <c r="O124" s="81">
        <f>AVERAGE('Step5_double-count石斑室内水泥池:Step5_double-count大黄网箱4'!P127)</f>
        <v>0</v>
      </c>
      <c r="P124" s="81">
        <f>AVERAGE('Step5_double-count石斑室内水泥池:Step5_double-count大黄网箱4'!Q127)</f>
        <v>0</v>
      </c>
      <c r="Q124" s="81">
        <f>AVERAGE('Step5_double-count石斑室内水泥池:Step5_double-count大黄网箱4'!R127)</f>
        <v>0</v>
      </c>
    </row>
    <row r="125" spans="1:17" x14ac:dyDescent="0.3">
      <c r="A125" s="81">
        <f>AVERAGE('Step5_double-count石斑室内水泥池:Step5_double-count大黄网箱4'!B128)</f>
        <v>0.98970967891880313</v>
      </c>
      <c r="B125" s="81">
        <f>AVERAGE('Step5_double-count石斑室内水泥池:Step5_double-count大黄网箱4'!C128)</f>
        <v>4.373265548487445E-3</v>
      </c>
      <c r="C125" s="81">
        <f>AVERAGE('Step5_double-count石斑室内水泥池:Step5_double-count大黄网箱4'!D128)</f>
        <v>2.9524701378540179</v>
      </c>
      <c r="D125" s="81">
        <f>AVERAGE('Step5_double-count石斑室内水泥池:Step5_double-count大黄网箱4'!E128)</f>
        <v>4.2278925863897518E-2</v>
      </c>
      <c r="E125" s="81">
        <f>AVERAGE('Step5_double-count石斑室内水泥池:Step5_double-count大黄网箱4'!F128)</f>
        <v>1.8399593940343562E-2</v>
      </c>
      <c r="F125" s="81">
        <f>AVERAGE('Step5_double-count石斑室内水泥池:Step5_double-count大黄网箱4'!G128)</f>
        <v>9.570719775922928E-4</v>
      </c>
      <c r="G125" s="81">
        <f>AVERAGE('Step5_double-count石斑室内水泥池:Step5_double-count大黄网箱4'!H128)</f>
        <v>3.8439211540277994E-4</v>
      </c>
      <c r="H125" s="81">
        <f>AVERAGE('Step5_double-count石斑室内水泥池:Step5_double-count大黄网箱4'!I128)</f>
        <v>1.1104221555572997E-3</v>
      </c>
      <c r="I125" s="81">
        <f>AVERAGE('Step5_double-count石斑室内水泥池:Step5_double-count大黄网箱4'!J128)</f>
        <v>0.39112938714948975</v>
      </c>
      <c r="J125" s="81">
        <f>AVERAGE('Step5_double-count石斑室内水泥池:Step5_double-count大黄网箱4'!K128)</f>
        <v>6.2913830760333452E-4</v>
      </c>
      <c r="K125" s="81">
        <f>AVERAGE('Step5_double-count石斑室内水泥池:Step5_double-count大黄网箱4'!L128)</f>
        <v>7.750121140581549E-4</v>
      </c>
      <c r="L125" s="81">
        <f>AVERAGE('Step5_double-count石斑室内水泥池:Step5_double-count大黄网箱4'!M128)</f>
        <v>1.5916860111850788</v>
      </c>
      <c r="M125" s="81">
        <f>AVERAGE('Step5_double-count石斑室内水泥池:Step5_double-count大黄网箱4'!N128)</f>
        <v>4.8979970690341492</v>
      </c>
      <c r="N125" s="81">
        <f>AVERAGE('Step5_double-count石斑室内水泥池:Step5_double-count大黄网箱4'!O128)</f>
        <v>0.4889117339368621</v>
      </c>
      <c r="O125" s="81">
        <f>AVERAGE('Step5_double-count石斑室内水泥池:Step5_double-count大黄网箱4'!P128)</f>
        <v>0.58669408072423457</v>
      </c>
      <c r="P125" s="81">
        <f>AVERAGE('Step5_double-count石斑室内水泥池:Step5_double-count大黄网箱4'!Q128)</f>
        <v>0</v>
      </c>
      <c r="Q125" s="81">
        <f>AVERAGE('Step5_double-count石斑室内水泥池:Step5_double-count大黄网箱4'!R128)</f>
        <v>27.720585245392776</v>
      </c>
    </row>
    <row r="126" spans="1:17" x14ac:dyDescent="0.3">
      <c r="A126" s="81">
        <f>AVERAGE('Step5_double-count石斑室内水泥池:Step5_double-count大黄网箱4'!B129)</f>
        <v>1.4361016762298164</v>
      </c>
      <c r="B126" s="81">
        <f>AVERAGE('Step5_double-count石斑室内水泥池:Step5_double-count大黄网箱4'!C129)</f>
        <v>1.66636155661658E-4</v>
      </c>
      <c r="C126" s="81">
        <f>AVERAGE('Step5_double-count石斑室内水泥池:Step5_double-count大黄网箱4'!D129)</f>
        <v>0.30276279669222339</v>
      </c>
      <c r="D126" s="81">
        <f>AVERAGE('Step5_double-count石斑室内水泥池:Step5_double-count大黄网箱4'!E129)</f>
        <v>0.48640323191964241</v>
      </c>
      <c r="E126" s="81">
        <f>AVERAGE('Step5_double-count石斑室内水泥池:Step5_double-count大黄网箱4'!F129)</f>
        <v>1.6585760393056845E-2</v>
      </c>
      <c r="F126" s="81">
        <f>AVERAGE('Step5_double-count石斑室内水泥池:Step5_double-count大黄网箱4'!G129)</f>
        <v>2.1009995114686028E-3</v>
      </c>
      <c r="G126" s="81">
        <f>AVERAGE('Step5_double-count石斑室内水泥池:Step5_double-count大黄网箱4'!H129)</f>
        <v>1.1752125707536785E-6</v>
      </c>
      <c r="H126" s="81">
        <f>AVERAGE('Step5_double-count石斑室内水泥池:Step5_double-count大黄网箱4'!I129)</f>
        <v>1.0424204984235005E-4</v>
      </c>
      <c r="I126" s="81">
        <f>AVERAGE('Step5_double-count石斑室内水泥池:Step5_double-count大黄网箱4'!J129)</f>
        <v>1.3927628109406276</v>
      </c>
      <c r="J126" s="81">
        <f>AVERAGE('Step5_double-count石斑室内水泥池:Step5_double-count大黄网箱4'!K129)</f>
        <v>8.9299845001563553E-4</v>
      </c>
      <c r="K126" s="81">
        <f>AVERAGE('Step5_double-count石斑室内水泥池:Step5_double-count大黄网箱4'!L129)</f>
        <v>6.8772546606306399E-5</v>
      </c>
      <c r="L126" s="81">
        <f>AVERAGE('Step5_double-count石斑室内水泥池:Step5_double-count大黄网箱4'!M129)</f>
        <v>7.5411144817235529E-2</v>
      </c>
      <c r="M126" s="81">
        <f>AVERAGE('Step5_double-count石斑室内水泥池:Step5_double-count大黄网箱4'!N129)</f>
        <v>4.0400690199456522</v>
      </c>
      <c r="N126" s="81">
        <f>AVERAGE('Step5_double-count石斑室内水泥池:Step5_double-count大黄网箱4'!O129)</f>
        <v>1.7409535136757843</v>
      </c>
      <c r="O126" s="81">
        <f>AVERAGE('Step5_double-count石斑室内水泥池:Step5_double-count大黄网箱4'!P129)</f>
        <v>2.0891442164109413</v>
      </c>
      <c r="P126" s="81">
        <f>AVERAGE('Step5_double-count石斑室内水泥池:Step5_double-count大黄网箱4'!Q129)</f>
        <v>0</v>
      </c>
      <c r="Q126" s="81">
        <f>AVERAGE('Step5_double-count石斑室内水泥池:Step5_double-count大黄网箱4'!R129)</f>
        <v>8.475090654473641E-2</v>
      </c>
    </row>
    <row r="127" spans="1:17" x14ac:dyDescent="0.3">
      <c r="A127" s="81">
        <f>AVERAGE('Step5_double-count石斑室内水泥池:Step5_double-count大黄网箱4'!B130)</f>
        <v>0.82869543690186231</v>
      </c>
      <c r="B127" s="81">
        <f>AVERAGE('Step5_double-count石斑室内水泥池:Step5_double-count大黄网箱4'!C130)</f>
        <v>4.8228090643416441E-4</v>
      </c>
      <c r="C127" s="81">
        <f>AVERAGE('Step5_double-count石斑室内水泥池:Step5_double-count大黄网箱4'!D130)</f>
        <v>0.21996740678332699</v>
      </c>
      <c r="D127" s="81">
        <f>AVERAGE('Step5_double-count石斑室内水泥池:Step5_double-count大黄网箱4'!E130)</f>
        <v>1.1128020593986095E-3</v>
      </c>
      <c r="E127" s="81">
        <f>AVERAGE('Step5_double-count石斑室内水泥池:Step5_double-count大黄网箱4'!F130)</f>
        <v>0.34393031721681466</v>
      </c>
      <c r="F127" s="81">
        <f>AVERAGE('Step5_double-count石斑室内水泥池:Step5_double-count大黄网箱4'!G130)</f>
        <v>3.8374478926195987E-4</v>
      </c>
      <c r="G127" s="81">
        <f>AVERAGE('Step5_double-count石斑室内水泥池:Step5_double-count大黄网箱4'!H130)</f>
        <v>5.5009995056560123E-7</v>
      </c>
      <c r="H127" s="81">
        <f>AVERAGE('Step5_double-count石斑室内水泥池:Step5_double-count大黄网箱4'!I130)</f>
        <v>6.6590015166223245E-4</v>
      </c>
      <c r="I127" s="81">
        <f>AVERAGE('Step5_double-count石斑室内水泥池:Step5_double-count大黄网箱4'!J130)</f>
        <v>5.6885800099609252E-2</v>
      </c>
      <c r="J127" s="81">
        <f>AVERAGE('Step5_double-count石斑室内水泥池:Step5_double-count大黄网箱4'!K130)</f>
        <v>3.2541447130991248E-5</v>
      </c>
      <c r="K127" s="81">
        <f>AVERAGE('Step5_double-count石斑室内水泥池:Step5_double-count大黄网箱4'!L130)</f>
        <v>2.1290320288439311E-4</v>
      </c>
      <c r="L127" s="81">
        <f>AVERAGE('Step5_double-count石斑室内水泥池:Step5_double-count大黄网箱4'!M130)</f>
        <v>2.3891587402058847</v>
      </c>
      <c r="M127" s="81">
        <f>AVERAGE('Step5_double-count石斑室内水泥池:Step5_double-count大黄网箱4'!N130)</f>
        <v>0.21231843798769517</v>
      </c>
      <c r="N127" s="81">
        <f>AVERAGE('Step5_double-count石斑室内水泥池:Step5_double-count大黄网箱4'!O130)</f>
        <v>7.1107250124511565E-2</v>
      </c>
      <c r="O127" s="81">
        <f>AVERAGE('Step5_double-count石斑室内水泥池:Step5_double-count大黄网箱4'!P130)</f>
        <v>8.5328700149413877E-2</v>
      </c>
      <c r="P127" s="81">
        <f>AVERAGE('Step5_double-count石斑室内水泥池:Step5_double-count大黄网箱4'!Q130)</f>
        <v>0</v>
      </c>
      <c r="Q127" s="81">
        <f>AVERAGE('Step5_double-count石斑室内水泥池:Step5_double-count大黄网箱4'!R130)</f>
        <v>3.9670669511942404E-2</v>
      </c>
    </row>
    <row r="128" spans="1:17" x14ac:dyDescent="0.3">
      <c r="A128" s="81">
        <f>AVERAGE('Step5_double-count石斑室内水泥池:Step5_double-count大黄网箱4'!B131)</f>
        <v>12.483533697410884</v>
      </c>
      <c r="B128" s="81">
        <f>AVERAGE('Step5_double-count石斑室内水泥池:Step5_double-count大黄网箱4'!C131)</f>
        <v>1.9035814361042652E-2</v>
      </c>
      <c r="C128" s="81">
        <f>AVERAGE('Step5_double-count石斑室内水泥池:Step5_double-count大黄网箱4'!D131)</f>
        <v>19.3355843107129</v>
      </c>
      <c r="D128" s="81">
        <f>AVERAGE('Step5_double-count石斑室内水泥池:Step5_double-count大黄网箱4'!E131)</f>
        <v>2.7994839406466729</v>
      </c>
      <c r="E128" s="81">
        <f>AVERAGE('Step5_double-count石斑室内水泥池:Step5_double-count大黄网箱4'!F131)</f>
        <v>0.11546517789288369</v>
      </c>
      <c r="F128" s="81">
        <f>AVERAGE('Step5_double-count石斑室内水泥池:Step5_double-count大黄网箱4'!G131)</f>
        <v>7.8571259212297739E-2</v>
      </c>
      <c r="G128" s="81">
        <f>AVERAGE('Step5_double-count石斑室内水泥池:Step5_double-count大黄网箱4'!H131)</f>
        <v>1.5938066461238334E-3</v>
      </c>
      <c r="H128" s="81">
        <f>AVERAGE('Step5_double-count石斑室内水泥池:Step5_double-count大黄网箱4'!I131)</f>
        <v>2.5753434490970104E-3</v>
      </c>
      <c r="I128" s="81">
        <f>AVERAGE('Step5_double-count石斑室内水泥池:Step5_double-count大黄网箱4'!J131)</f>
        <v>3.6816005986588962</v>
      </c>
      <c r="J128" s="81">
        <f>AVERAGE('Step5_double-count石斑室内水泥池:Step5_double-count大黄网箱4'!K131)</f>
        <v>1.1650921352288016E-2</v>
      </c>
      <c r="K128" s="81">
        <f>AVERAGE('Step5_double-count石斑室内水泥池:Step5_double-count大黄网箱4'!L131)</f>
        <v>6.4722286148009471E-3</v>
      </c>
      <c r="L128" s="81">
        <f>AVERAGE('Step5_double-count石斑室内水泥池:Step5_double-count大黄网箱4'!M131)</f>
        <v>10.613350122234388</v>
      </c>
      <c r="M128" s="81">
        <f>AVERAGE('Step5_double-count石斑室内水泥池:Step5_double-count大黄网箱4'!N131)</f>
        <v>187.89837711105443</v>
      </c>
      <c r="N128" s="81">
        <f>AVERAGE('Step5_double-count石斑室内水泥池:Step5_double-count大黄网箱4'!O131)</f>
        <v>4.6020007483236203</v>
      </c>
      <c r="O128" s="81">
        <f>AVERAGE('Step5_double-count石斑室内水泥池:Step5_double-count大黄网箱4'!P131)</f>
        <v>5.5224008979883443</v>
      </c>
      <c r="P128" s="81">
        <f>AVERAGE('Step5_double-count石斑室内水泥池:Step5_double-count大黄网箱4'!Q131)</f>
        <v>0</v>
      </c>
      <c r="Q128" s="81">
        <f>AVERAGE('Step5_double-count石斑室内水泥池:Step5_double-count大黄网箱4'!R131)</f>
        <v>114.93797928777644</v>
      </c>
    </row>
    <row r="129" spans="1:17" x14ac:dyDescent="0.3">
      <c r="A129" s="81">
        <f>AVERAGE('Step5_double-count石斑室内水泥池:Step5_double-count大黄网箱4'!B132)</f>
        <v>0</v>
      </c>
      <c r="B129" s="81">
        <f>AVERAGE('Step5_double-count石斑室内水泥池:Step5_double-count大黄网箱4'!C132)</f>
        <v>0</v>
      </c>
      <c r="C129" s="81">
        <f>AVERAGE('Step5_double-count石斑室内水泥池:Step5_double-count大黄网箱4'!D132)</f>
        <v>0</v>
      </c>
      <c r="D129" s="81">
        <f>AVERAGE('Step5_double-count石斑室内水泥池:Step5_double-count大黄网箱4'!E132)</f>
        <v>0</v>
      </c>
      <c r="E129" s="81">
        <f>AVERAGE('Step5_double-count石斑室内水泥池:Step5_double-count大黄网箱4'!F132)</f>
        <v>0</v>
      </c>
      <c r="F129" s="81">
        <f>AVERAGE('Step5_double-count石斑室内水泥池:Step5_double-count大黄网箱4'!G132)</f>
        <v>0</v>
      </c>
      <c r="G129" s="81">
        <f>AVERAGE('Step5_double-count石斑室内水泥池:Step5_double-count大黄网箱4'!H132)</f>
        <v>0</v>
      </c>
      <c r="H129" s="81">
        <f>AVERAGE('Step5_double-count石斑室内水泥池:Step5_double-count大黄网箱4'!I132)</f>
        <v>0</v>
      </c>
      <c r="I129" s="81">
        <f>AVERAGE('Step5_double-count石斑室内水泥池:Step5_double-count大黄网箱4'!J132)</f>
        <v>0</v>
      </c>
      <c r="J129" s="81">
        <f>AVERAGE('Step5_double-count石斑室内水泥池:Step5_double-count大黄网箱4'!K132)</f>
        <v>0</v>
      </c>
      <c r="K129" s="81">
        <f>AVERAGE('Step5_double-count石斑室内水泥池:Step5_double-count大黄网箱4'!L132)</f>
        <v>0</v>
      </c>
      <c r="L129" s="81">
        <f>AVERAGE('Step5_double-count石斑室内水泥池:Step5_double-count大黄网箱4'!M132)</f>
        <v>0</v>
      </c>
      <c r="M129" s="81">
        <f>AVERAGE('Step5_double-count石斑室内水泥池:Step5_double-count大黄网箱4'!N132)</f>
        <v>0</v>
      </c>
      <c r="N129" s="81">
        <f>AVERAGE('Step5_double-count石斑室内水泥池:Step5_double-count大黄网箱4'!O132)</f>
        <v>0</v>
      </c>
      <c r="O129" s="81">
        <f>AVERAGE('Step5_double-count石斑室内水泥池:Step5_double-count大黄网箱4'!P132)</f>
        <v>0</v>
      </c>
      <c r="P129" s="81">
        <f>AVERAGE('Step5_double-count石斑室内水泥池:Step5_double-count大黄网箱4'!Q132)</f>
        <v>0</v>
      </c>
      <c r="Q129" s="81">
        <f>AVERAGE('Step5_double-count石斑室内水泥池:Step5_double-count大黄网箱4'!R132)</f>
        <v>0</v>
      </c>
    </row>
    <row r="130" spans="1:17" x14ac:dyDescent="0.3">
      <c r="A130" s="81">
        <f>AVERAGE('Step5_double-count石斑室内水泥池:Step5_double-count大黄网箱4'!B133)</f>
        <v>0.18679283897325341</v>
      </c>
      <c r="B130" s="81">
        <f>AVERAGE('Step5_double-count石斑室内水泥池:Step5_double-count大黄网箱4'!C133)</f>
        <v>5.6591059568853288E-4</v>
      </c>
      <c r="C130" s="81">
        <f>AVERAGE('Step5_double-count石斑室内水泥池:Step5_double-count大黄网箱4'!D133)</f>
        <v>2.1047590549981483</v>
      </c>
      <c r="D130" s="81">
        <f>AVERAGE('Step5_double-count石斑室内水泥池:Step5_double-count大黄网箱4'!E133)</f>
        <v>9.269924330209345E-4</v>
      </c>
      <c r="E130" s="81">
        <f>AVERAGE('Step5_double-count石斑室内水泥池:Step5_double-count大黄网箱4'!F133)</f>
        <v>6.1873715598900303E-4</v>
      </c>
      <c r="F130" s="81">
        <f>AVERAGE('Step5_double-count石斑室内水泥池:Step5_double-count大黄网箱4'!G133)</f>
        <v>1.3703563423875678E-3</v>
      </c>
      <c r="G130" s="81">
        <f>AVERAGE('Step5_double-count石斑室内水泥池:Step5_double-count大黄网箱4'!H133)</f>
        <v>3.9348464310810631E-6</v>
      </c>
      <c r="H130" s="81">
        <f>AVERAGE('Step5_double-count石斑室内水泥池:Step5_double-count大黄网箱4'!I133)</f>
        <v>1.0028446795323176E-5</v>
      </c>
      <c r="I130" s="81">
        <f>AVERAGE('Step5_double-count石斑室内水泥池:Step5_double-count大黄网箱4'!J133)</f>
        <v>0.36990391079735341</v>
      </c>
      <c r="J130" s="81">
        <f>AVERAGE('Step5_double-count石斑室内水泥池:Step5_double-count大黄网箱4'!K133)</f>
        <v>7.778784647671368E-5</v>
      </c>
      <c r="K130" s="81">
        <f>AVERAGE('Step5_double-count石斑室内水泥池:Step5_double-count大黄网箱4'!L133)</f>
        <v>6.5920266685046475E-5</v>
      </c>
      <c r="L130" s="81">
        <f>AVERAGE('Step5_double-count石斑室内水泥池:Step5_double-count大黄网箱4'!M133)</f>
        <v>0.14230892533357176</v>
      </c>
      <c r="M130" s="81">
        <f>AVERAGE('Step5_double-count石斑室内水泥池:Step5_double-count大黄网箱4'!N133)</f>
        <v>3.3922466312193982</v>
      </c>
      <c r="N130" s="81">
        <f>AVERAGE('Step5_double-count石斑室内水泥池:Step5_double-count大黄网箱4'!O133)</f>
        <v>0.46237988849669176</v>
      </c>
      <c r="O130" s="81">
        <f>AVERAGE('Step5_double-count石斑室内水泥池:Step5_double-count大黄网箱4'!P133)</f>
        <v>0.55485586619603</v>
      </c>
      <c r="P130" s="81">
        <f>AVERAGE('Step5_double-count石斑室内水泥池:Step5_double-count大黄网箱4'!Q133)</f>
        <v>0</v>
      </c>
      <c r="Q130" s="81">
        <f>AVERAGE('Step5_double-count石斑室内水泥池:Step5_double-count大黄网箱4'!R133)</f>
        <v>0.2837629637798843</v>
      </c>
    </row>
    <row r="131" spans="1:17" x14ac:dyDescent="0.3">
      <c r="A131" s="81">
        <f>AVERAGE('Step5_double-count石斑室内水泥池:Step5_double-count大黄网箱4'!B134)</f>
        <v>9.09685712419631E-2</v>
      </c>
      <c r="B131" s="81">
        <f>AVERAGE('Step5_double-count石斑室内水泥池:Step5_double-count大黄网箱4'!C134)</f>
        <v>0</v>
      </c>
      <c r="C131" s="81">
        <f>AVERAGE('Step5_double-count石斑室内水泥池:Step5_double-count大黄网箱4'!D134)</f>
        <v>0.14794855984109267</v>
      </c>
      <c r="D131" s="81">
        <f>AVERAGE('Step5_double-count石斑室内水泥池:Step5_double-count大黄网箱4'!E134)</f>
        <v>6.1524689947421328E-3</v>
      </c>
      <c r="E131" s="81">
        <f>AVERAGE('Step5_double-count石斑室内水泥池:Step5_double-count大黄网箱4'!F134)</f>
        <v>8.7578784813623111E-4</v>
      </c>
      <c r="F131" s="81">
        <f>AVERAGE('Step5_double-count石斑室内水泥池:Step5_double-count大黄网箱4'!G134)</f>
        <v>1.5944013408835335E-4</v>
      </c>
      <c r="G131" s="81">
        <f>AVERAGE('Step5_double-count石斑室内水泥池:Step5_double-count大黄网箱4'!H134)</f>
        <v>3.2279821955334498E-5</v>
      </c>
      <c r="H131" s="81">
        <f>AVERAGE('Step5_double-count石斑室内水泥池:Step5_double-count大黄网箱4'!I134)</f>
        <v>6.0096466380380733E-3</v>
      </c>
      <c r="I131" s="81">
        <f>AVERAGE('Step5_double-count石斑室内水泥池:Step5_double-count大黄网箱4'!J134)</f>
        <v>0.28981276898461356</v>
      </c>
      <c r="J131" s="81">
        <f>AVERAGE('Step5_double-count石斑室内水泥池:Step5_double-count大黄网箱4'!K134)</f>
        <v>1.6110613131381419E-3</v>
      </c>
      <c r="K131" s="81">
        <f>AVERAGE('Step5_double-count石斑室内水泥池:Step5_double-count大黄网箱4'!L134)</f>
        <v>0</v>
      </c>
      <c r="L131" s="81">
        <f>AVERAGE('Step5_double-count石斑室内水泥池:Step5_double-count大黄网箱4'!M134)</f>
        <v>2.603826110938301</v>
      </c>
      <c r="M131" s="81">
        <f>AVERAGE('Step5_double-count石斑室内水泥池:Step5_double-count大黄网箱4'!N134)</f>
        <v>11.399967647541313</v>
      </c>
      <c r="N131" s="81">
        <f>AVERAGE('Step5_double-count石斑室内水泥池:Step5_double-count大黄网箱4'!O134)</f>
        <v>0.36226596123076688</v>
      </c>
      <c r="O131" s="81">
        <f>AVERAGE('Step5_double-count石斑室内水泥池:Step5_double-count大黄网箱4'!P134)</f>
        <v>0.43471915347692025</v>
      </c>
      <c r="P131" s="81">
        <f>AVERAGE('Step5_double-count石斑室内水泥池:Step5_double-count大黄网箱4'!Q134)</f>
        <v>0</v>
      </c>
      <c r="Q131" s="81">
        <f>AVERAGE('Step5_double-count石斑室内水泥池:Step5_double-count大黄网箱4'!R134)</f>
        <v>2.3278717756250837</v>
      </c>
    </row>
    <row r="132" spans="1:17" x14ac:dyDescent="0.3">
      <c r="A132" s="81">
        <f>AVERAGE('Step5_double-count石斑室内水泥池:Step5_double-count大黄网箱4'!B135)</f>
        <v>0</v>
      </c>
      <c r="B132" s="81">
        <f>AVERAGE('Step5_double-count石斑室内水泥池:Step5_double-count大黄网箱4'!C135)</f>
        <v>0</v>
      </c>
      <c r="C132" s="81">
        <f>AVERAGE('Step5_double-count石斑室内水泥池:Step5_double-count大黄网箱4'!D135)</f>
        <v>0</v>
      </c>
      <c r="D132" s="81">
        <f>AVERAGE('Step5_double-count石斑室内水泥池:Step5_double-count大黄网箱4'!E135)</f>
        <v>0</v>
      </c>
      <c r="E132" s="81">
        <f>AVERAGE('Step5_double-count石斑室内水泥池:Step5_double-count大黄网箱4'!F135)</f>
        <v>0</v>
      </c>
      <c r="F132" s="81">
        <f>AVERAGE('Step5_double-count石斑室内水泥池:Step5_double-count大黄网箱4'!G135)</f>
        <v>0</v>
      </c>
      <c r="G132" s="81">
        <f>AVERAGE('Step5_double-count石斑室内水泥池:Step5_double-count大黄网箱4'!H135)</f>
        <v>1.9577865071549851E-5</v>
      </c>
      <c r="H132" s="81">
        <f>AVERAGE('Step5_double-count石斑室内水泥池:Step5_double-count大黄网箱4'!I135)</f>
        <v>2.0037086300521987E-3</v>
      </c>
      <c r="I132" s="81">
        <f>AVERAGE('Step5_double-count石斑室内水泥池:Step5_double-count大黄网箱4'!J135)</f>
        <v>0</v>
      </c>
      <c r="J132" s="81">
        <f>AVERAGE('Step5_double-count石斑室内水泥池:Step5_double-count大黄网箱4'!K135)</f>
        <v>0</v>
      </c>
      <c r="K132" s="81">
        <f>AVERAGE('Step5_double-count石斑室内水泥池:Step5_double-count大黄网箱4'!L135)</f>
        <v>0</v>
      </c>
      <c r="L132" s="81">
        <f>AVERAGE('Step5_double-count石斑室内水泥池:Step5_double-count大黄网箱4'!M135)</f>
        <v>1.7862017480152074E-5</v>
      </c>
      <c r="M132" s="81">
        <f>AVERAGE('Step5_double-count石斑室内水泥池:Step5_double-count大黄网箱4'!N135)</f>
        <v>0</v>
      </c>
      <c r="N132" s="81">
        <f>AVERAGE('Step5_double-count石斑室内水泥池:Step5_double-count大黄网箱4'!O135)</f>
        <v>0</v>
      </c>
      <c r="O132" s="81">
        <f>AVERAGE('Step5_double-count石斑室内水泥池:Step5_double-count大黄网箱4'!P135)</f>
        <v>0</v>
      </c>
      <c r="P132" s="81">
        <f>AVERAGE('Step5_double-count石斑室内水泥池:Step5_double-count大黄网箱4'!Q135)</f>
        <v>0</v>
      </c>
      <c r="Q132" s="81">
        <f>AVERAGE('Step5_double-count石斑室内水泥池:Step5_double-count大黄网箱4'!R135)</f>
        <v>1.4118652695829219</v>
      </c>
    </row>
    <row r="133" spans="1:17" x14ac:dyDescent="0.3">
      <c r="A133" s="81">
        <f>AVERAGE('Step5_double-count石斑室内水泥池:Step5_double-count大黄网箱4'!B136)</f>
        <v>0</v>
      </c>
      <c r="B133" s="81">
        <f>AVERAGE('Step5_double-count石斑室内水泥池:Step5_double-count大黄网箱4'!C136)</f>
        <v>3.3421056672845145E-5</v>
      </c>
      <c r="C133" s="81">
        <f>AVERAGE('Step5_double-count石斑室内水泥池:Step5_double-count大黄网箱4'!D136)</f>
        <v>8.9735796068552393E-2</v>
      </c>
      <c r="D133" s="81">
        <f>AVERAGE('Step5_double-count石斑室内水泥池:Step5_double-count大黄网箱4'!E136)</f>
        <v>1.0894005885856865E-2</v>
      </c>
      <c r="E133" s="81">
        <f>AVERAGE('Step5_double-count石斑室内水泥池:Step5_double-count大黄网箱4'!F136)</f>
        <v>2.3934051617546673E-3</v>
      </c>
      <c r="F133" s="81">
        <f>AVERAGE('Step5_double-count石斑室内水泥池:Step5_double-count大黄网箱4'!G136)</f>
        <v>3.6791007385787532E-5</v>
      </c>
      <c r="G133" s="81">
        <f>AVERAGE('Step5_double-count石斑室内水泥池:Step5_double-count大黄网箱4'!H136)</f>
        <v>3.104302151760705E-8</v>
      </c>
      <c r="H133" s="81">
        <f>AVERAGE('Step5_double-count石斑室内水泥池:Step5_double-count大黄网箱4'!I136)</f>
        <v>6.1337506274617868E-4</v>
      </c>
      <c r="I133" s="81">
        <f>AVERAGE('Step5_double-count石斑室内水泥池:Step5_double-count大黄网箱4'!J136)</f>
        <v>0</v>
      </c>
      <c r="J133" s="81">
        <f>AVERAGE('Step5_double-count石斑室内水泥池:Step5_double-count大黄网箱4'!K136)</f>
        <v>7.1880645898679616E-5</v>
      </c>
      <c r="K133" s="81">
        <f>AVERAGE('Step5_double-count石斑室内水泥池:Step5_double-count大黄网箱4'!L136)</f>
        <v>2.7912064063985013E-5</v>
      </c>
      <c r="L133" s="81">
        <f>AVERAGE('Step5_double-count石斑室内水泥池:Step5_double-count大黄网箱4'!M136)</f>
        <v>0.39355632314611261</v>
      </c>
      <c r="M133" s="81">
        <f>AVERAGE('Step5_double-count石斑室内水泥池:Step5_double-count大黄网箱4'!N136)</f>
        <v>0</v>
      </c>
      <c r="N133" s="81">
        <f>AVERAGE('Step5_double-count石斑室内水泥池:Step5_double-count大黄网箱4'!O136)</f>
        <v>0</v>
      </c>
      <c r="O133" s="81">
        <f>AVERAGE('Step5_double-count石斑室内水泥池:Step5_double-count大黄网箱4'!P136)</f>
        <v>0</v>
      </c>
      <c r="P133" s="81">
        <f>AVERAGE('Step5_double-count石斑室内水泥池:Step5_double-count大黄网箱4'!Q136)</f>
        <v>0</v>
      </c>
      <c r="Q133" s="81">
        <f>AVERAGE('Step5_double-count石斑室内水泥池:Step5_double-count大黄网箱4'!R136)</f>
        <v>2.2386794363658926E-3</v>
      </c>
    </row>
    <row r="134" spans="1:17" x14ac:dyDescent="0.3">
      <c r="A134" s="81">
        <f>AVERAGE('Step5_double-count石斑室内水泥池:Step5_double-count大黄网箱4'!B137)</f>
        <v>9.0407887722064127E-3</v>
      </c>
      <c r="B134" s="81">
        <f>AVERAGE('Step5_double-count石斑室内水泥池:Step5_double-count大黄网箱4'!C137)</f>
        <v>1.75634418693341E-6</v>
      </c>
      <c r="C134" s="81">
        <f>AVERAGE('Step5_double-count石斑室内水泥池:Step5_double-count大黄网箱4'!D137)</f>
        <v>9.8371264193403141E-3</v>
      </c>
      <c r="D134" s="81">
        <f>AVERAGE('Step5_double-count石斑室内水泥池:Step5_double-count大黄网箱4'!E137)</f>
        <v>1.743421413667855E-3</v>
      </c>
      <c r="E134" s="81">
        <f>AVERAGE('Step5_double-count石斑室内水泥池:Step5_double-count大黄网箱4'!F137)</f>
        <v>9.8336239514317669E-5</v>
      </c>
      <c r="F134" s="81">
        <f>AVERAGE('Step5_double-count石斑室内水泥池:Step5_double-count大黄网箱4'!G137)</f>
        <v>1.2224919579934457E-3</v>
      </c>
      <c r="G134" s="81">
        <f>AVERAGE('Step5_double-count石斑室内水泥池:Step5_double-count大黄网箱4'!H137)</f>
        <v>1.8178425006544864E-7</v>
      </c>
      <c r="H134" s="81">
        <f>AVERAGE('Step5_double-count石斑室内水泥池:Step5_double-count大黄网箱4'!I137)</f>
        <v>1.9109106692957385E-7</v>
      </c>
      <c r="I134" s="81">
        <f>AVERAGE('Step5_double-count石斑室内水泥池:Step5_double-count大黄网箱4'!J137)</f>
        <v>3.2500316627130021E-3</v>
      </c>
      <c r="J134" s="81">
        <f>AVERAGE('Step5_double-count石斑室内水泥池:Step5_double-count大黄网箱4'!K137)</f>
        <v>5.5544121061994358E-6</v>
      </c>
      <c r="K134" s="81">
        <f>AVERAGE('Step5_double-count石斑室内水泥池:Step5_double-count大黄网箱4'!L137)</f>
        <v>7.8964719905589621E-6</v>
      </c>
      <c r="L134" s="81">
        <f>AVERAGE('Step5_double-count石斑室内水泥池:Step5_double-count大黄网箱4'!M137)</f>
        <v>7.2018035163028803E-3</v>
      </c>
      <c r="M134" s="81">
        <f>AVERAGE('Step5_double-count石斑室内水泥池:Step5_double-count大黄网箱4'!N137)</f>
        <v>1.7906512104324868E-2</v>
      </c>
      <c r="N134" s="81">
        <f>AVERAGE('Step5_double-count石斑室内水泥池:Step5_double-count大黄网箱4'!O137)</f>
        <v>4.062539578391252E-3</v>
      </c>
      <c r="O134" s="81">
        <f>AVERAGE('Step5_double-count石斑室内水泥池:Step5_double-count大黄网箱4'!P137)</f>
        <v>4.8750474940695027E-3</v>
      </c>
      <c r="P134" s="81">
        <f>AVERAGE('Step5_double-count石斑室内水泥池:Step5_double-count大黄网箱4'!Q137)</f>
        <v>0</v>
      </c>
      <c r="Q134" s="81">
        <f>AVERAGE('Step5_double-count石斑室内水泥池:Step5_double-count大黄网箱4'!R137)</f>
        <v>1.3109441110489086E-2</v>
      </c>
    </row>
    <row r="135" spans="1:17" x14ac:dyDescent="0.3">
      <c r="A135" s="81">
        <f>AVERAGE('Step5_double-count石斑室内水泥池:Step5_double-count大黄网箱4'!B138)</f>
        <v>1.0000062095241256</v>
      </c>
      <c r="B135" s="81">
        <f>AVERAGE('Step5_double-count石斑室内水泥池:Step5_double-count大黄网箱4'!C138)</f>
        <v>5.8753723325069181E-3</v>
      </c>
      <c r="C135" s="81">
        <f>AVERAGE('Step5_double-count石斑室内水泥池:Step5_double-count大黄网箱4'!D138)</f>
        <v>0.85342914983246398</v>
      </c>
      <c r="D135" s="81">
        <f>AVERAGE('Step5_double-count石斑室内水泥池:Step5_double-count大黄网箱4'!E138)</f>
        <v>0.66321226309339432</v>
      </c>
      <c r="E135" s="81">
        <f>AVERAGE('Step5_double-count石斑室内水泥池:Step5_double-count大黄网箱4'!F138)</f>
        <v>9.855334097626527E-3</v>
      </c>
      <c r="F135" s="81">
        <f>AVERAGE('Step5_double-count石斑室内水泥池:Step5_double-count大黄网箱4'!G138)</f>
        <v>2.9630388434789964E-4</v>
      </c>
      <c r="G135" s="81">
        <f>AVERAGE('Step5_double-count石斑室内水泥池:Step5_double-count大黄网箱4'!H138)</f>
        <v>3.185970010516865E-5</v>
      </c>
      <c r="H135" s="81">
        <f>AVERAGE('Step5_double-count石斑室内水泥池:Step5_double-count大黄网箱4'!I138)</f>
        <v>2.2858146914051083E-4</v>
      </c>
      <c r="I135" s="81">
        <f>AVERAGE('Step5_double-count石斑室内水泥池:Step5_double-count大黄网箱4'!J138)</f>
        <v>0</v>
      </c>
      <c r="J135" s="81">
        <f>AVERAGE('Step5_double-count石斑室内水泥池:Step5_double-count大黄网箱4'!K138)</f>
        <v>1.0807166877155323E-3</v>
      </c>
      <c r="K135" s="81">
        <f>AVERAGE('Step5_double-count石斑室内水泥池:Step5_double-count大黄网箱4'!L138)</f>
        <v>7.4255979837131706E-5</v>
      </c>
      <c r="L135" s="81">
        <f>AVERAGE('Step5_double-count石斑室内水泥池:Step5_double-count大黄网箱4'!M138)</f>
        <v>1.9440297900217167</v>
      </c>
      <c r="M135" s="81">
        <f>AVERAGE('Step5_double-count石斑室内水泥池:Step5_double-count大黄网箱4'!N138)</f>
        <v>2.5997313378708706</v>
      </c>
      <c r="N135" s="81">
        <f>AVERAGE('Step5_double-count石斑室内水泥池:Step5_double-count大黄网箱4'!O138)</f>
        <v>0</v>
      </c>
      <c r="O135" s="81">
        <f>AVERAGE('Step5_double-count石斑室内水泥池:Step5_double-count大黄网箱4'!P138)</f>
        <v>0</v>
      </c>
      <c r="P135" s="81">
        <f>AVERAGE('Step5_double-count石斑室内水泥池:Step5_double-count大黄网箱4'!Q138)</f>
        <v>0</v>
      </c>
      <c r="Q135" s="81">
        <f>AVERAGE('Step5_double-count石斑室内水泥池:Step5_double-count大黄网箱4'!R138)</f>
        <v>2.2975745268150467</v>
      </c>
    </row>
    <row r="136" spans="1:17" x14ac:dyDescent="0.3">
      <c r="A136" s="81">
        <f>AVERAGE('Step5_double-count石斑室内水泥池:Step5_double-count大黄网箱4'!B139)</f>
        <v>2.8094121265494336</v>
      </c>
      <c r="B136" s="81">
        <f>AVERAGE('Step5_double-count石斑室内水泥池:Step5_double-count大黄网箱4'!C139)</f>
        <v>2.0650752134219481E-2</v>
      </c>
      <c r="C136" s="81">
        <f>AVERAGE('Step5_double-count石斑室内水泥池:Step5_double-count大黄网箱4'!D139)</f>
        <v>1.8287184552394706</v>
      </c>
      <c r="D136" s="81">
        <f>AVERAGE('Step5_double-count石斑室内水泥池:Step5_double-count大黄网箱4'!E139)</f>
        <v>2.3650335672294349</v>
      </c>
      <c r="E136" s="81">
        <f>AVERAGE('Step5_double-count石斑室内水泥池:Step5_double-count大黄网箱4'!F139)</f>
        <v>0.1423943015146921</v>
      </c>
      <c r="F136" s="81">
        <f>AVERAGE('Step5_double-count石斑室内水泥池:Step5_double-count大黄网箱4'!G139)</f>
        <v>2.6539247499107306E-2</v>
      </c>
      <c r="G136" s="81">
        <f>AVERAGE('Step5_double-count石斑室内水泥池:Step5_double-count大黄网箱4'!H139)</f>
        <v>1.3055004333555535E-3</v>
      </c>
      <c r="H136" s="81">
        <f>AVERAGE('Step5_double-count石斑室内水泥池:Step5_double-count大黄网箱4'!I139)</f>
        <v>1.9826158685327848E-3</v>
      </c>
      <c r="I136" s="81">
        <f>AVERAGE('Step5_double-count石斑室内水泥池:Step5_double-count大黄网箱4'!J139)</f>
        <v>1.8847336397365626</v>
      </c>
      <c r="J136" s="81">
        <f>AVERAGE('Step5_double-count石斑室内水泥池:Step5_double-count大黄网箱4'!K139)</f>
        <v>3.8109488152645019E-3</v>
      </c>
      <c r="K136" s="81">
        <f>AVERAGE('Step5_double-count石斑室内水泥池:Step5_double-count大黄网箱4'!L139)</f>
        <v>5.5403884446288227E-3</v>
      </c>
      <c r="L136" s="81">
        <f>AVERAGE('Step5_double-count石斑室内水泥池:Step5_double-count大黄网箱4'!M139)</f>
        <v>17.841736777761902</v>
      </c>
      <c r="M136" s="81">
        <f>AVERAGE('Step5_double-count石斑室内水泥池:Step5_double-count大黄网箱4'!N139)</f>
        <v>9.2775378384284455</v>
      </c>
      <c r="N136" s="81">
        <f>AVERAGE('Step5_double-count石斑室内水泥池:Step5_double-count大黄网箱4'!O139)</f>
        <v>2.3559170496707029</v>
      </c>
      <c r="O136" s="81">
        <f>AVERAGE('Step5_double-count石斑室内水泥池:Step5_double-count大黄网箱4'!P139)</f>
        <v>2.8271004596048437</v>
      </c>
      <c r="P136" s="81">
        <f>AVERAGE('Step5_double-count石斑室内水泥池:Step5_double-count大黄网箱4'!Q139)</f>
        <v>0</v>
      </c>
      <c r="Q136" s="81">
        <f>AVERAGE('Step5_double-count石斑室内水泥池:Step5_double-count大黄网箱4'!R139)</f>
        <v>94.146665866987036</v>
      </c>
    </row>
    <row r="137" spans="1:17" x14ac:dyDescent="0.3">
      <c r="A137" s="81">
        <f>AVERAGE('Step5_double-count石斑室内水泥池:Step5_double-count大黄网箱4'!B140)</f>
        <v>0.12155099603745625</v>
      </c>
      <c r="B137" s="81">
        <f>AVERAGE('Step5_double-count石斑室内水泥池:Step5_double-count大黄网箱4'!C140)</f>
        <v>2.386589979239456E-5</v>
      </c>
      <c r="C137" s="81">
        <f>AVERAGE('Step5_double-count石斑室内水泥池:Step5_double-count大黄网箱4'!D140)</f>
        <v>0.38474510606878565</v>
      </c>
      <c r="D137" s="81">
        <f>AVERAGE('Step5_double-count石斑室内水泥池:Step5_double-count大黄网箱4'!E140)</f>
        <v>8.5021148444426996E-3</v>
      </c>
      <c r="E137" s="81">
        <f>AVERAGE('Step5_double-count石斑室内水泥池:Step5_double-count大黄网箱4'!F140)</f>
        <v>5.0656644727885003E-3</v>
      </c>
      <c r="F137" s="81">
        <f>AVERAGE('Step5_double-count石斑室内水泥池:Step5_double-count大黄网箱4'!G140)</f>
        <v>5.0188335608838424E-5</v>
      </c>
      <c r="G137" s="81">
        <f>AVERAGE('Step5_double-count石斑室内水泥池:Step5_double-count大黄网箱4'!H140)</f>
        <v>3.176004781129087E-5</v>
      </c>
      <c r="H137" s="81">
        <f>AVERAGE('Step5_double-count石斑室内水泥池:Step5_double-count大黄网箱4'!I140)</f>
        <v>4.7065131815939719E-5</v>
      </c>
      <c r="I137" s="81">
        <f>AVERAGE('Step5_double-count石斑室内水泥池:Step5_double-count大黄网箱4'!J140)</f>
        <v>4.3295923095916462E-2</v>
      </c>
      <c r="J137" s="81">
        <f>AVERAGE('Step5_double-count石斑室内水泥池:Step5_double-count大黄网箱4'!K140)</f>
        <v>1.3294378070271789E-4</v>
      </c>
      <c r="K137" s="81">
        <f>AVERAGE('Step5_double-count石斑室内水泥池:Step5_double-count大黄网箱4'!L140)</f>
        <v>1.2964421638011648E-4</v>
      </c>
      <c r="L137" s="81">
        <f>AVERAGE('Step5_double-count石斑室内水泥池:Step5_double-count大黄网箱4'!M140)</f>
        <v>0.19392830564087365</v>
      </c>
      <c r="M137" s="81">
        <f>AVERAGE('Step5_double-count石斑室内水泥池:Step5_double-count大黄网箱4'!N140)</f>
        <v>0.71587534816404597</v>
      </c>
      <c r="N137" s="81">
        <f>AVERAGE('Step5_double-count石斑室内水泥池:Step5_double-count大黄网箱4'!O140)</f>
        <v>5.4119903869895583E-2</v>
      </c>
      <c r="O137" s="81">
        <f>AVERAGE('Step5_double-count石斑室内水泥池:Step5_double-count大黄网箱4'!P140)</f>
        <v>6.4943884643874697E-2</v>
      </c>
      <c r="P137" s="81">
        <f>AVERAGE('Step5_double-count石斑室内水泥池:Step5_double-count大黄网箱4'!Q140)</f>
        <v>0</v>
      </c>
      <c r="Q137" s="81">
        <f>AVERAGE('Step5_double-count石斑室内水泥池:Step5_double-count大黄网箱4'!R140)</f>
        <v>2.2903880633142455</v>
      </c>
    </row>
    <row r="138" spans="1:17" x14ac:dyDescent="0.3">
      <c r="A138" s="81">
        <f>AVERAGE('Step5_double-count石斑室内水泥池:Step5_double-count大黄网箱4'!B141)</f>
        <v>0</v>
      </c>
      <c r="B138" s="81">
        <f>AVERAGE('Step5_double-count石斑室内水泥池:Step5_double-count大黄网箱4'!C141)</f>
        <v>0</v>
      </c>
      <c r="C138" s="81">
        <f>AVERAGE('Step5_double-count石斑室内水泥池:Step5_double-count大黄网箱4'!D141)</f>
        <v>23.76330455154536</v>
      </c>
      <c r="D138" s="81">
        <f>AVERAGE('Step5_double-count石斑室内水泥池:Step5_double-count大黄网箱4'!E141)</f>
        <v>0.70348746207253465</v>
      </c>
      <c r="E138" s="81">
        <f>AVERAGE('Step5_double-count石斑室内水泥池:Step5_double-count大黄网箱4'!F141)</f>
        <v>1.5530915115919594E-2</v>
      </c>
      <c r="F138" s="81">
        <f>AVERAGE('Step5_double-count石斑室内水泥池:Step5_double-count大黄网箱4'!G141)</f>
        <v>6.1990154323781775E-5</v>
      </c>
      <c r="G138" s="81">
        <f>AVERAGE('Step5_double-count石斑室内水泥池:Step5_double-count大黄网箱4'!H141)</f>
        <v>4.0081505314762477E-5</v>
      </c>
      <c r="H138" s="81">
        <f>AVERAGE('Step5_double-count石斑室内水泥池:Step5_double-count大黄网箱4'!I141)</f>
        <v>2.0413705348776873E-2</v>
      </c>
      <c r="I138" s="81">
        <f>AVERAGE('Step5_double-count石斑室内水泥池:Step5_double-count大黄网箱4'!J141)</f>
        <v>0</v>
      </c>
      <c r="J138" s="81">
        <f>AVERAGE('Step5_double-count石斑室内水泥池:Step5_double-count大黄网箱4'!K141)</f>
        <v>1.5157238456778781E-3</v>
      </c>
      <c r="K138" s="81">
        <f>AVERAGE('Step5_double-count石斑室内水泥池:Step5_double-count大黄网箱4'!L141)</f>
        <v>3.5957822257777874E-4</v>
      </c>
      <c r="L138" s="81">
        <f>AVERAGE('Step5_double-count石斑室内水泥池:Step5_double-count大黄网箱4'!M141)</f>
        <v>70.447119636673435</v>
      </c>
      <c r="M138" s="81">
        <f>AVERAGE('Step5_double-count石斑室内水泥池:Step5_double-count大黄网箱4'!N141)</f>
        <v>2.2913833235680618</v>
      </c>
      <c r="N138" s="81">
        <f>AVERAGE('Step5_double-count石斑室内水泥池:Step5_double-count大黄网箱4'!O141)</f>
        <v>0</v>
      </c>
      <c r="O138" s="81">
        <f>AVERAGE('Step5_double-count石斑室内水泥池:Step5_double-count大黄网箱4'!P141)</f>
        <v>0</v>
      </c>
      <c r="P138" s="81">
        <f>AVERAGE('Step5_double-count石斑室内水泥池:Step5_double-count大黄网箱4'!Q141)</f>
        <v>0</v>
      </c>
      <c r="Q138" s="81">
        <f>AVERAGE('Step5_double-count石斑室内水泥池:Step5_double-count大黄网箱4'!R141)</f>
        <v>2.8904931717376781</v>
      </c>
    </row>
    <row r="139" spans="1:17" x14ac:dyDescent="0.3">
      <c r="A139" s="81">
        <f>AVERAGE('Step5_double-count石斑室内水泥池:Step5_double-count大黄网箱4'!B142)</f>
        <v>0</v>
      </c>
      <c r="B139" s="81">
        <f>AVERAGE('Step5_double-count石斑室内水泥池:Step5_double-count大黄网箱4'!C142)</f>
        <v>0</v>
      </c>
      <c r="C139" s="81">
        <f>AVERAGE('Step5_double-count石斑室内水泥池:Step5_double-count大黄网箱4'!D142)</f>
        <v>0</v>
      </c>
      <c r="D139" s="81">
        <f>AVERAGE('Step5_double-count石斑室内水泥池:Step5_double-count大黄网箱4'!E142)</f>
        <v>0</v>
      </c>
      <c r="E139" s="81">
        <f>AVERAGE('Step5_double-count石斑室内水泥池:Step5_double-count大黄网箱4'!F142)</f>
        <v>0</v>
      </c>
      <c r="F139" s="81">
        <f>AVERAGE('Step5_double-count石斑室内水泥池:Step5_double-count大黄网箱4'!G142)</f>
        <v>0</v>
      </c>
      <c r="G139" s="81">
        <f>AVERAGE('Step5_double-count石斑室内水泥池:Step5_double-count大黄网箱4'!H142)</f>
        <v>0</v>
      </c>
      <c r="H139" s="81">
        <f>AVERAGE('Step5_double-count石斑室内水泥池:Step5_double-count大黄网箱4'!I142)</f>
        <v>0</v>
      </c>
      <c r="I139" s="81">
        <f>AVERAGE('Step5_double-count石斑室内水泥池:Step5_double-count大黄网箱4'!J142)</f>
        <v>0</v>
      </c>
      <c r="J139" s="81">
        <f>AVERAGE('Step5_double-count石斑室内水泥池:Step5_double-count大黄网箱4'!K142)</f>
        <v>0</v>
      </c>
      <c r="K139" s="81">
        <f>AVERAGE('Step5_double-count石斑室内水泥池:Step5_double-count大黄网箱4'!L142)</f>
        <v>0</v>
      </c>
      <c r="L139" s="81">
        <f>AVERAGE('Step5_double-count石斑室内水泥池:Step5_double-count大黄网箱4'!M142)</f>
        <v>0</v>
      </c>
      <c r="M139" s="81">
        <f>AVERAGE('Step5_double-count石斑室内水泥池:Step5_double-count大黄网箱4'!N142)</f>
        <v>0</v>
      </c>
      <c r="N139" s="81">
        <f>AVERAGE('Step5_double-count石斑室内水泥池:Step5_double-count大黄网箱4'!O142)</f>
        <v>0</v>
      </c>
      <c r="O139" s="81">
        <f>AVERAGE('Step5_double-count石斑室内水泥池:Step5_double-count大黄网箱4'!P142)</f>
        <v>0</v>
      </c>
      <c r="P139" s="81">
        <f>AVERAGE('Step5_double-count石斑室内水泥池:Step5_double-count大黄网箱4'!Q142)</f>
        <v>0</v>
      </c>
      <c r="Q139" s="81">
        <f>AVERAGE('Step5_double-count石斑室内水泥池:Step5_double-count大黄网箱4'!R142)</f>
        <v>0</v>
      </c>
    </row>
    <row r="140" spans="1:17" x14ac:dyDescent="0.3">
      <c r="A140" s="81">
        <f>AVERAGE('Step5_double-count石斑室内水泥池:Step5_double-count大黄网箱4'!B143)</f>
        <v>0.105526099193436</v>
      </c>
      <c r="B140" s="81">
        <f>AVERAGE('Step5_double-count石斑室内水泥池:Step5_double-count大黄网箱4'!C143)</f>
        <v>1.2355684452772711E-4</v>
      </c>
      <c r="C140" s="81">
        <f>AVERAGE('Step5_double-count石斑室内水泥池:Step5_double-count大黄网箱4'!D143)</f>
        <v>0.27005397742356141</v>
      </c>
      <c r="D140" s="81">
        <f>AVERAGE('Step5_double-count石斑室内水泥池:Step5_double-count大黄网箱4'!E143)</f>
        <v>3.4239666945435308E-2</v>
      </c>
      <c r="E140" s="81">
        <f>AVERAGE('Step5_double-count石斑室内水泥池:Step5_double-count大黄网箱4'!F143)</f>
        <v>1.5747844637683712E-2</v>
      </c>
      <c r="F140" s="81">
        <f>AVERAGE('Step5_double-count石斑室内水泥池:Step5_double-count大黄网箱4'!G143)</f>
        <v>6.6208719672271743E-6</v>
      </c>
      <c r="G140" s="81">
        <f>AVERAGE('Step5_double-count石斑室内水泥池:Step5_double-count大黄网箱4'!H143)</f>
        <v>1.626365851362293E-6</v>
      </c>
      <c r="H140" s="81">
        <f>AVERAGE('Step5_double-count石斑室内水泥池:Step5_double-count大黄网箱4'!I143)</f>
        <v>4.8091954978620713E-4</v>
      </c>
      <c r="I140" s="81">
        <f>AVERAGE('Step5_double-count石斑室内水泥池:Step5_double-count大黄网箱4'!J143)</f>
        <v>4.8886004711313831E-2</v>
      </c>
      <c r="J140" s="81">
        <f>AVERAGE('Step5_double-count石斑室内水泥池:Step5_double-count大黄网箱4'!K143)</f>
        <v>1.2736050510670982E-4</v>
      </c>
      <c r="K140" s="81">
        <f>AVERAGE('Step5_double-count石斑室内水泥池:Step5_double-count大黄网箱4'!L143)</f>
        <v>6.1789541278480821E-4</v>
      </c>
      <c r="L140" s="81">
        <f>AVERAGE('Step5_double-count石斑室内水泥池:Step5_double-count大黄网箱4'!M143)</f>
        <v>0.17960848848285854</v>
      </c>
      <c r="M140" s="81">
        <f>AVERAGE('Step5_double-count石斑室内水泥池:Step5_double-count大黄网箱4'!N143)</f>
        <v>0.1491289012471069</v>
      </c>
      <c r="N140" s="81">
        <f>AVERAGE('Step5_double-count石斑室内水泥池:Step5_double-count大黄网箱4'!O143)</f>
        <v>6.110750588914228E-2</v>
      </c>
      <c r="O140" s="81">
        <f>AVERAGE('Step5_double-count石斑室内水泥池:Step5_double-count大黄网箱4'!P143)</f>
        <v>7.3329007066970736E-2</v>
      </c>
      <c r="P140" s="81">
        <f>AVERAGE('Step5_double-count石斑室内水泥池:Step5_double-count大黄网箱4'!Q143)</f>
        <v>0</v>
      </c>
      <c r="Q140" s="81">
        <f>AVERAGE('Step5_double-count石斑室内水泥池:Step5_double-count大黄网箱4'!R143)</f>
        <v>0.11728599889631916</v>
      </c>
    </row>
    <row r="141" spans="1:17" x14ac:dyDescent="0.3">
      <c r="A141" s="81">
        <f>AVERAGE('Step5_double-count石斑室内水泥池:Step5_double-count大黄网箱4'!B144)</f>
        <v>0</v>
      </c>
      <c r="B141" s="81">
        <f>AVERAGE('Step5_double-count石斑室内水泥池:Step5_double-count大黄网箱4'!C144)</f>
        <v>0</v>
      </c>
      <c r="C141" s="81">
        <f>AVERAGE('Step5_double-count石斑室内水泥池:Step5_double-count大黄网箱4'!D144)</f>
        <v>0</v>
      </c>
      <c r="D141" s="81">
        <f>AVERAGE('Step5_double-count石斑室内水泥池:Step5_double-count大黄网箱4'!E144)</f>
        <v>0</v>
      </c>
      <c r="E141" s="81">
        <f>AVERAGE('Step5_double-count石斑室内水泥池:Step5_double-count大黄网箱4'!F144)</f>
        <v>0</v>
      </c>
      <c r="F141" s="81">
        <f>AVERAGE('Step5_double-count石斑室内水泥池:Step5_double-count大黄网箱4'!G144)</f>
        <v>0</v>
      </c>
      <c r="G141" s="81">
        <f>AVERAGE('Step5_double-count石斑室内水泥池:Step5_double-count大黄网箱4'!H144)</f>
        <v>2.9803812837143819E-6</v>
      </c>
      <c r="H141" s="81">
        <f>AVERAGE('Step5_double-count石斑室内水泥池:Step5_double-count大黄网箱4'!I144)</f>
        <v>0</v>
      </c>
      <c r="I141" s="81">
        <f>AVERAGE('Step5_double-count石斑室内水泥池:Step5_double-count大黄网箱4'!J144)</f>
        <v>0</v>
      </c>
      <c r="J141" s="81">
        <f>AVERAGE('Step5_double-count石斑室内水泥池:Step5_double-count大黄网箱4'!K144)</f>
        <v>0</v>
      </c>
      <c r="K141" s="81">
        <f>AVERAGE('Step5_double-count石斑室内水泥池:Step5_double-count大黄网箱4'!L144)</f>
        <v>0</v>
      </c>
      <c r="L141" s="81">
        <f>AVERAGE('Step5_double-count石斑室内水泥池:Step5_double-count大黄网箱4'!M144)</f>
        <v>0</v>
      </c>
      <c r="M141" s="81">
        <f>AVERAGE('Step5_double-count石斑室内水泥池:Step5_double-count大黄网箱4'!N144)</f>
        <v>0</v>
      </c>
      <c r="N141" s="81">
        <f>AVERAGE('Step5_double-count石斑室内水泥池:Step5_double-count大黄网箱4'!O144)</f>
        <v>0</v>
      </c>
      <c r="O141" s="81">
        <f>AVERAGE('Step5_double-count石斑室内水泥池:Step5_double-count大黄网箱4'!P144)</f>
        <v>0</v>
      </c>
      <c r="P141" s="81">
        <f>AVERAGE('Step5_double-count石斑室内水泥池:Step5_double-count大黄网箱4'!Q144)</f>
        <v>0</v>
      </c>
      <c r="Q141" s="81">
        <f>AVERAGE('Step5_double-count石斑室内水泥池:Step5_double-count大黄网箱4'!R144)</f>
        <v>0.21493134257555635</v>
      </c>
    </row>
    <row r="142" spans="1:17" x14ac:dyDescent="0.3">
      <c r="A142" s="81">
        <f>AVERAGE('Step5_double-count石斑室内水泥池:Step5_double-count大黄网箱4'!B145)</f>
        <v>0</v>
      </c>
      <c r="B142" s="81">
        <f>AVERAGE('Step5_double-count石斑室内水泥池:Step5_double-count大黄网箱4'!C145)</f>
        <v>0</v>
      </c>
      <c r="C142" s="81">
        <f>AVERAGE('Step5_double-count石斑室内水泥池:Step5_double-count大黄网箱4'!D145)</f>
        <v>0</v>
      </c>
      <c r="D142" s="81">
        <f>AVERAGE('Step5_double-count石斑室内水泥池:Step5_double-count大黄网箱4'!E145)</f>
        <v>0</v>
      </c>
      <c r="E142" s="81">
        <f>AVERAGE('Step5_double-count石斑室内水泥池:Step5_double-count大黄网箱4'!F145)</f>
        <v>0</v>
      </c>
      <c r="F142" s="81">
        <f>AVERAGE('Step5_double-count石斑室内水泥池:Step5_double-count大黄网箱4'!G145)</f>
        <v>0</v>
      </c>
      <c r="G142" s="81">
        <f>AVERAGE('Step5_double-count石斑室内水泥池:Step5_double-count大黄网箱4'!H145)</f>
        <v>2.1279967386549788E-6</v>
      </c>
      <c r="H142" s="81">
        <f>AVERAGE('Step5_double-count石斑室内水泥池:Step5_double-count大黄网箱4'!I145)</f>
        <v>0</v>
      </c>
      <c r="I142" s="81">
        <f>AVERAGE('Step5_double-count石斑室内水泥池:Step5_double-count大黄网箱4'!J145)</f>
        <v>0</v>
      </c>
      <c r="J142" s="81">
        <f>AVERAGE('Step5_double-count石斑室内水泥池:Step5_double-count大黄网箱4'!K145)</f>
        <v>0</v>
      </c>
      <c r="K142" s="81">
        <f>AVERAGE('Step5_double-count石斑室内水泥池:Step5_double-count大黄网箱4'!L145)</f>
        <v>0</v>
      </c>
      <c r="L142" s="81">
        <f>AVERAGE('Step5_double-count石斑室内水泥池:Step5_double-count大黄网箱4'!M145)</f>
        <v>0</v>
      </c>
      <c r="M142" s="81">
        <f>AVERAGE('Step5_double-count石斑室内水泥池:Step5_double-count大黄网箱4'!N145)</f>
        <v>0</v>
      </c>
      <c r="N142" s="81">
        <f>AVERAGE('Step5_double-count石斑室内水泥池:Step5_double-count大黄网箱4'!O145)</f>
        <v>0</v>
      </c>
      <c r="O142" s="81">
        <f>AVERAGE('Step5_double-count石斑室内水泥池:Step5_double-count大黄网箱4'!P145)</f>
        <v>0</v>
      </c>
      <c r="P142" s="81">
        <f>AVERAGE('Step5_double-count石斑室内水泥池:Step5_double-count大黄网箱4'!Q145)</f>
        <v>0</v>
      </c>
      <c r="Q142" s="81">
        <f>AVERAGE('Step5_double-count石斑室内水泥池:Step5_double-count大黄网箱4'!R145)</f>
        <v>0.15346130326838789</v>
      </c>
    </row>
    <row r="143" spans="1:17" x14ac:dyDescent="0.3">
      <c r="A143" s="81">
        <f>AVERAGE('Step5_double-count石斑室内水泥池:Step5_double-count大黄网箱4'!B146)</f>
        <v>0</v>
      </c>
      <c r="B143" s="81">
        <f>AVERAGE('Step5_double-count石斑室内水泥池:Step5_double-count大黄网箱4'!C146)</f>
        <v>0</v>
      </c>
      <c r="C143" s="81">
        <f>AVERAGE('Step5_double-count石斑室内水泥池:Step5_double-count大黄网箱4'!D146)</f>
        <v>0</v>
      </c>
      <c r="D143" s="81">
        <f>AVERAGE('Step5_double-count石斑室内水泥池:Step5_double-count大黄网箱4'!E146)</f>
        <v>0</v>
      </c>
      <c r="E143" s="81">
        <f>AVERAGE('Step5_double-count石斑室内水泥池:Step5_double-count大黄网箱4'!F146)</f>
        <v>0</v>
      </c>
      <c r="F143" s="81">
        <f>AVERAGE('Step5_double-count石斑室内水泥池:Step5_double-count大黄网箱4'!G146)</f>
        <v>0</v>
      </c>
      <c r="G143" s="81">
        <f>AVERAGE('Step5_double-count石斑室内水泥池:Step5_double-count大黄网箱4'!H146)</f>
        <v>0</v>
      </c>
      <c r="H143" s="81">
        <f>AVERAGE('Step5_double-count石斑室内水泥池:Step5_double-count大黄网箱4'!I146)</f>
        <v>0</v>
      </c>
      <c r="I143" s="81">
        <f>AVERAGE('Step5_double-count石斑室内水泥池:Step5_double-count大黄网箱4'!J146)</f>
        <v>0</v>
      </c>
      <c r="J143" s="81">
        <f>AVERAGE('Step5_double-count石斑室内水泥池:Step5_double-count大黄网箱4'!K146)</f>
        <v>0</v>
      </c>
      <c r="K143" s="81">
        <f>AVERAGE('Step5_double-count石斑室内水泥池:Step5_double-count大黄网箱4'!L146)</f>
        <v>0</v>
      </c>
      <c r="L143" s="81">
        <f>AVERAGE('Step5_double-count石斑室内水泥池:Step5_double-count大黄网箱4'!M146)</f>
        <v>0</v>
      </c>
      <c r="M143" s="81">
        <f>AVERAGE('Step5_double-count石斑室内水泥池:Step5_double-count大黄网箱4'!N146)</f>
        <v>0</v>
      </c>
      <c r="N143" s="81">
        <f>AVERAGE('Step5_double-count石斑室内水泥池:Step5_double-count大黄网箱4'!O146)</f>
        <v>0</v>
      </c>
      <c r="O143" s="81">
        <f>AVERAGE('Step5_double-count石斑室内水泥池:Step5_double-count大黄网箱4'!P146)</f>
        <v>0</v>
      </c>
      <c r="P143" s="81">
        <f>AVERAGE('Step5_double-count石斑室内水泥池:Step5_double-count大黄网箱4'!Q146)</f>
        <v>0</v>
      </c>
      <c r="Q143" s="81">
        <f>AVERAGE('Step5_double-count石斑室内水泥池:Step5_double-count大黄网箱4'!R146)</f>
        <v>0</v>
      </c>
    </row>
    <row r="144" spans="1:17" x14ac:dyDescent="0.3">
      <c r="A144" s="81">
        <f>AVERAGE('Step5_double-count石斑室内水泥池:Step5_double-count大黄网箱4'!B147)</f>
        <v>3.5998926072163551</v>
      </c>
      <c r="B144" s="81">
        <f>AVERAGE('Step5_double-count石斑室内水泥池:Step5_double-count大黄网箱4'!C147)</f>
        <v>6.9934696109237365E-4</v>
      </c>
      <c r="C144" s="81">
        <f>AVERAGE('Step5_double-count石斑室内水泥池:Step5_double-count大黄网箱4'!D147)</f>
        <v>3.9169788484878638</v>
      </c>
      <c r="D144" s="81">
        <f>AVERAGE('Step5_double-count石斑室内水泥池:Step5_double-count大黄网箱4'!E147)</f>
        <v>0.69420046385786183</v>
      </c>
      <c r="E144" s="81">
        <f>AVERAGE('Step5_double-count石斑室内水泥池:Step5_double-count大黄网箱4'!F147)</f>
        <v>3.9155843065292517E-2</v>
      </c>
      <c r="F144" s="81">
        <f>AVERAGE('Step5_double-count石斑室内水泥池:Step5_double-count大黄网箱4'!G147)</f>
        <v>1.7941687381435527E-5</v>
      </c>
      <c r="G144" s="81">
        <f>AVERAGE('Step5_double-count石斑室内水泥池:Step5_double-count大黄网箱4'!H147)</f>
        <v>1.2179754345435195E-4</v>
      </c>
      <c r="H144" s="81">
        <f>AVERAGE('Step5_double-count石斑室内水泥池:Step5_double-count大黄网箱4'!I147)</f>
        <v>7.6089265987185561E-5</v>
      </c>
      <c r="I144" s="81">
        <f>AVERAGE('Step5_double-count石斑室内水泥池:Step5_double-count大黄网箱4'!J147)</f>
        <v>1.2941083577950854</v>
      </c>
      <c r="J144" s="81">
        <f>AVERAGE('Step5_double-count石斑室内水泥池:Step5_double-count大黄网箱4'!K147)</f>
        <v>2.2116744860518848E-3</v>
      </c>
      <c r="K144" s="81">
        <f>AVERAGE('Step5_double-count石斑室内水泥池:Step5_double-count大黄网箱4'!L147)</f>
        <v>3.1442434241636301E-3</v>
      </c>
      <c r="L144" s="81">
        <f>AVERAGE('Step5_double-count石斑室内水泥池:Step5_double-count大黄网箱4'!M147)</f>
        <v>2.8676368296872385</v>
      </c>
      <c r="M144" s="81">
        <f>AVERAGE('Step5_double-count石斑室内水泥池:Step5_double-count大黄网箱4'!N147)</f>
        <v>7.1300754614297546</v>
      </c>
      <c r="N144" s="81">
        <f>AVERAGE('Step5_double-count石斑室内水泥池:Step5_double-count大黄网箱4'!O147)</f>
        <v>1.6176354472438568</v>
      </c>
      <c r="O144" s="81">
        <f>AVERAGE('Step5_double-count石斑室内水泥池:Step5_double-count大黄网箱4'!P147)</f>
        <v>1.9411625366926279</v>
      </c>
      <c r="P144" s="81">
        <f>AVERAGE('Step5_double-count石斑室内水泥池:Step5_double-count大黄网箱4'!Q147)</f>
        <v>0</v>
      </c>
      <c r="Q144" s="81">
        <f>AVERAGE('Step5_double-count石斑室内水泥池:Step5_double-count大黄网箱4'!R147)</f>
        <v>8.7834766914196116</v>
      </c>
    </row>
    <row r="145" spans="1:17" x14ac:dyDescent="0.3">
      <c r="A145" s="81">
        <f>AVERAGE('Step5_double-count石斑室内水泥池:Step5_double-count大黄网箱4'!B148)</f>
        <v>0.22831047814142638</v>
      </c>
      <c r="B145" s="81">
        <f>AVERAGE('Step5_double-count石斑室内水泥池:Step5_double-count大黄网箱4'!C148)</f>
        <v>1.066559010096482E-4</v>
      </c>
      <c r="C145" s="81">
        <f>AVERAGE('Step5_double-count石斑室内水泥池:Step5_double-count大黄网箱4'!D148)</f>
        <v>0.12038257356745033</v>
      </c>
      <c r="D145" s="81">
        <f>AVERAGE('Step5_double-count石斑室内水泥池:Step5_double-count大黄网箱4'!E148)</f>
        <v>0.13259095520894446</v>
      </c>
      <c r="E145" s="81">
        <f>AVERAGE('Step5_double-count石斑室内水泥池:Step5_double-count大黄网箱4'!F148)</f>
        <v>2.995668201744624E-3</v>
      </c>
      <c r="F145" s="81">
        <f>AVERAGE('Step5_double-count石斑室内水泥池:Step5_double-count大黄网箱4'!G148)</f>
        <v>1.4613772396945631E-4</v>
      </c>
      <c r="G145" s="81">
        <f>AVERAGE('Step5_double-count石斑室内水泥池:Step5_double-count大黄网箱4'!H148)</f>
        <v>3.6004382489793522E-4</v>
      </c>
      <c r="H145" s="81">
        <f>AVERAGE('Step5_double-count石斑室内水泥池:Step5_double-count大黄网箱4'!I148)</f>
        <v>5.5171576152017674E-5</v>
      </c>
      <c r="I145" s="81">
        <f>AVERAGE('Step5_double-count石斑室内水泥池:Step5_double-count大黄网箱4'!J148)</f>
        <v>3.8486853869264051E-2</v>
      </c>
      <c r="J145" s="81">
        <f>AVERAGE('Step5_double-count石斑室内水泥池:Step5_double-count大黄网箱4'!K148)</f>
        <v>6.500161766571817E-5</v>
      </c>
      <c r="K145" s="81">
        <f>AVERAGE('Step5_double-count石斑室内水泥池:Step5_double-count大黄网箱4'!L148)</f>
        <v>3.0827446857932738E-5</v>
      </c>
      <c r="L145" s="81">
        <f>AVERAGE('Step5_double-count石斑室内水泥池:Step5_double-count大黄网箱4'!M148)</f>
        <v>6.9955331702188164E-2</v>
      </c>
      <c r="M145" s="81">
        <f>AVERAGE('Step5_double-count石斑室内水泥池:Step5_double-count大黄网箱4'!N148)</f>
        <v>0.49481904533097232</v>
      </c>
      <c r="N145" s="81">
        <f>AVERAGE('Step5_double-count石斑室内水泥池:Step5_double-count大黄网箱4'!O148)</f>
        <v>4.810856733658006E-2</v>
      </c>
      <c r="O145" s="81">
        <f>AVERAGE('Step5_double-count石斑室内水泥池:Step5_double-count大黄网箱4'!P148)</f>
        <v>5.773028080389607E-2</v>
      </c>
      <c r="P145" s="81">
        <f>AVERAGE('Step5_double-count石斑室内水泥池:Step5_double-count大黄网箱4'!Q148)</f>
        <v>0</v>
      </c>
      <c r="Q145" s="81">
        <f>AVERAGE('Step5_double-count石斑室内水泥池:Step5_double-count大黄网箱4'!R148)</f>
        <v>25.964698910908794</v>
      </c>
    </row>
    <row r="146" spans="1:17" x14ac:dyDescent="0.3">
      <c r="A146" s="81">
        <f>AVERAGE('Step5_double-count石斑室内水泥池:Step5_double-count大黄网箱4'!B149)</f>
        <v>3.2542339489972476E-2</v>
      </c>
      <c r="B146" s="81">
        <f>AVERAGE('Step5_double-count石斑室内水泥池:Step5_double-count大黄网箱4'!C149)</f>
        <v>1.1742532663879331E-5</v>
      </c>
      <c r="C146" s="81">
        <f>AVERAGE('Step5_double-count石斑室内水泥池:Step5_double-count大黄网箱4'!D149)</f>
        <v>4.0155062685075071E-2</v>
      </c>
      <c r="D146" s="81">
        <f>AVERAGE('Step5_double-count石斑室内水泥池:Step5_double-count大黄网箱4'!E149)</f>
        <v>7.7517674376464214E-3</v>
      </c>
      <c r="E146" s="81">
        <f>AVERAGE('Step5_double-count石斑室内水泥池:Step5_double-count大黄网箱4'!F149)</f>
        <v>5.3033472167583751E-4</v>
      </c>
      <c r="F146" s="81">
        <f>AVERAGE('Step5_double-count石斑室内水泥池:Step5_double-count大黄网箱4'!G149)</f>
        <v>1.8884054469075855E-3</v>
      </c>
      <c r="G146" s="81">
        <f>AVERAGE('Step5_double-count石斑室内水泥池:Step5_double-count大黄网箱4'!H149)</f>
        <v>5.70800099305071E-4</v>
      </c>
      <c r="H146" s="81">
        <f>AVERAGE('Step5_double-count石斑室内水泥池:Step5_double-count大黄网箱4'!I149)</f>
        <v>4.4813339400962175E-6</v>
      </c>
      <c r="I146" s="81">
        <f>AVERAGE('Step5_double-count石斑室内水泥池:Step5_double-count大黄网箱4'!J149)</f>
        <v>1.3891809688580007E-2</v>
      </c>
      <c r="J146" s="81">
        <f>AVERAGE('Step5_double-count石斑室内水泥池:Step5_double-count大黄网箱4'!K149)</f>
        <v>1.2400175013605765E-5</v>
      </c>
      <c r="K146" s="81">
        <f>AVERAGE('Step5_double-count石斑室内水泥池:Step5_double-count大黄网箱4'!L149)</f>
        <v>6.1077739685466915E-5</v>
      </c>
      <c r="L146" s="81">
        <f>AVERAGE('Step5_double-count石斑室内水泥池:Step5_double-count大黄网箱4'!M149)</f>
        <v>3.2616128220634026E-2</v>
      </c>
      <c r="M146" s="81">
        <f>AVERAGE('Step5_double-count石斑室内水泥池:Step5_double-count大黄网箱4'!N149)</f>
        <v>4.6026765853360595E-2</v>
      </c>
      <c r="N146" s="81">
        <f>AVERAGE('Step5_double-count石斑室内水泥池:Step5_double-count大黄网箱4'!O149)</f>
        <v>1.7364762110725004E-2</v>
      </c>
      <c r="O146" s="81">
        <f>AVERAGE('Step5_double-count石斑室内水泥池:Step5_double-count大黄网箱4'!P149)</f>
        <v>2.0837714532870005E-2</v>
      </c>
      <c r="P146" s="81">
        <f>AVERAGE('Step5_double-count石斑室内水泥池:Step5_double-count大黄网箱4'!Q149)</f>
        <v>0</v>
      </c>
      <c r="Q146" s="81">
        <f>AVERAGE('Step5_double-count石斑室内水泥池:Step5_double-count大黄网箱4'!R149)</f>
        <v>41.163468699884916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Step1_concordance matrix2</vt:lpstr>
      <vt:lpstr>Step2_unit prices</vt:lpstr>
      <vt:lpstr>Step3_Technical coeffi matrix</vt:lpstr>
      <vt:lpstr>Step5_double-count石斑室内水泥池</vt:lpstr>
      <vt:lpstr>Step5_double-count石斑高位池</vt:lpstr>
      <vt:lpstr>Step5_double-count石斑网箱</vt:lpstr>
      <vt:lpstr>Step5_double-count大黄网箱 1</vt:lpstr>
      <vt:lpstr>Step5_double-count大黄网箱4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Jiang</dc:creator>
  <cp:lastModifiedBy>Ting Jiang</cp:lastModifiedBy>
  <dcterms:created xsi:type="dcterms:W3CDTF">2024-07-02T06:37:39Z</dcterms:created>
  <dcterms:modified xsi:type="dcterms:W3CDTF">2025-10-28T14:21:32Z</dcterms:modified>
</cp:coreProperties>
</file>