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nteractieTech\pract3\"/>
    </mc:Choice>
  </mc:AlternateContent>
  <bookViews>
    <workbookView xWindow="0" yWindow="0" windowWidth="24000" windowHeight="97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8" i="1"/>
  <c r="I17" i="1"/>
  <c r="I4" i="1"/>
  <c r="J3" i="1"/>
  <c r="J4" i="1"/>
  <c r="I3" i="1"/>
  <c r="I14" i="1"/>
  <c r="I13" i="1"/>
  <c r="J13" i="1"/>
  <c r="I7" i="1" l="1"/>
  <c r="I8" i="1"/>
  <c r="I9" i="1" l="1"/>
</calcChain>
</file>

<file path=xl/sharedStrings.xml><?xml version="1.0" encoding="utf-8"?>
<sst xmlns="http://schemas.openxmlformats.org/spreadsheetml/2006/main" count="38" uniqueCount="16">
  <si>
    <t>Confusion matrix</t>
  </si>
  <si>
    <t>↓↑</t>
  </si>
  <si>
    <t>↑↓</t>
  </si>
  <si>
    <t>→</t>
  </si>
  <si>
    <t>←</t>
  </si>
  <si>
    <t>nothing</t>
  </si>
  <si>
    <t>Ground truth</t>
  </si>
  <si>
    <t>P</t>
  </si>
  <si>
    <t>N</t>
  </si>
  <si>
    <t>p</t>
  </si>
  <si>
    <t>n</t>
  </si>
  <si>
    <t>Precision</t>
  </si>
  <si>
    <t>Recall</t>
  </si>
  <si>
    <t>F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</si>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</sst>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Blad1!$A$22:$A$24</c:f>
              <c:numCache>
                <c:formatCode>General</c:formatCode>
                <c:ptCount val="3"/>
                <c:pt idx="0">
                  <c:v>0.88695652173913042</c:v>
                </c:pt>
                <c:pt idx="1">
                  <c:v>0.82051282051282048</c:v>
                </c:pt>
              </c:numCache>
            </c:numRef>
          </c:xVal>
          <c:yVal>
            <c:numRef>
              <c:f>Blad1!$B$22:$B$24</c:f>
              <c:numCache>
                <c:formatCode>General</c:formatCode>
                <c:ptCount val="3"/>
                <c:pt idx="0">
                  <c:v>0.69863013698630139</c:v>
                </c:pt>
                <c:pt idx="1">
                  <c:v>0.84210526315789469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51056"/>
        <c:axId val="333455760"/>
      </c:scatterChart>
      <c:valAx>
        <c:axId val="333451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3455760"/>
        <c:crosses val="autoZero"/>
        <c:crossBetween val="midCat"/>
      </c:valAx>
      <c:valAx>
        <c:axId val="333455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345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25</xdr:row>
      <xdr:rowOff>66675</xdr:rowOff>
    </xdr:from>
    <xdr:to>
      <xdr:col>10</xdr:col>
      <xdr:colOff>209550</xdr:colOff>
      <xdr:row>39</xdr:row>
      <xdr:rowOff>142875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J3" sqref="J3"/>
    </sheetView>
  </sheetViews>
  <sheetFormatPr defaultRowHeight="15" x14ac:dyDescent="0.25"/>
  <cols>
    <col min="9" max="9" width="10.5703125" bestFit="1" customWidth="1"/>
  </cols>
  <sheetData>
    <row r="1" spans="1:10" x14ac:dyDescent="0.25">
      <c r="A1" t="s">
        <v>0</v>
      </c>
    </row>
    <row r="2" spans="1:10" x14ac:dyDescent="0.25">
      <c r="A2" s="2"/>
      <c r="B2" s="3" t="s">
        <v>3</v>
      </c>
      <c r="C2" s="3" t="s">
        <v>4</v>
      </c>
      <c r="D2" s="3" t="s">
        <v>2</v>
      </c>
      <c r="E2" s="3" t="s">
        <v>1</v>
      </c>
      <c r="F2" s="3" t="s">
        <v>5</v>
      </c>
      <c r="I2" t="s">
        <v>9</v>
      </c>
      <c r="J2" t="s">
        <v>10</v>
      </c>
    </row>
    <row r="3" spans="1:10" x14ac:dyDescent="0.25">
      <c r="A3" s="1" t="s">
        <v>3</v>
      </c>
      <c r="B3">
        <v>36</v>
      </c>
      <c r="C3">
        <v>0</v>
      </c>
      <c r="D3">
        <v>0</v>
      </c>
      <c r="E3">
        <v>2</v>
      </c>
      <c r="F3">
        <v>0</v>
      </c>
      <c r="H3" t="s">
        <v>7</v>
      </c>
      <c r="I3">
        <f>SUM(B3,C4,D5,E6)</f>
        <v>134</v>
      </c>
      <c r="J3">
        <f>SUM(B7:E7)</f>
        <v>24</v>
      </c>
    </row>
    <row r="4" spans="1:10" x14ac:dyDescent="0.25">
      <c r="A4" s="1" t="s">
        <v>4</v>
      </c>
      <c r="B4">
        <v>0</v>
      </c>
      <c r="C4">
        <v>27</v>
      </c>
      <c r="D4">
        <v>0</v>
      </c>
      <c r="E4">
        <v>0</v>
      </c>
      <c r="F4">
        <v>0</v>
      </c>
      <c r="H4" t="s">
        <v>8</v>
      </c>
      <c r="I4">
        <f>SUM(F3:F6,E5,E4,E3,D3,D4,D6,C6,C5,C3,B4,B5,B6)</f>
        <v>22</v>
      </c>
      <c r="J4">
        <f>F7</f>
        <v>0</v>
      </c>
    </row>
    <row r="5" spans="1:10" x14ac:dyDescent="0.25">
      <c r="A5" s="1" t="s">
        <v>2</v>
      </c>
      <c r="B5">
        <v>0</v>
      </c>
      <c r="C5">
        <v>0</v>
      </c>
      <c r="D5">
        <v>35</v>
      </c>
      <c r="E5">
        <v>7</v>
      </c>
      <c r="F5">
        <v>2</v>
      </c>
    </row>
    <row r="6" spans="1:10" x14ac:dyDescent="0.25">
      <c r="A6" s="1" t="s">
        <v>1</v>
      </c>
      <c r="B6">
        <v>0</v>
      </c>
      <c r="C6">
        <v>1</v>
      </c>
      <c r="D6">
        <v>9</v>
      </c>
      <c r="E6">
        <v>36</v>
      </c>
      <c r="F6">
        <v>1</v>
      </c>
    </row>
    <row r="7" spans="1:10" x14ac:dyDescent="0.25">
      <c r="A7" s="1" t="s">
        <v>5</v>
      </c>
      <c r="B7">
        <v>10</v>
      </c>
      <c r="C7">
        <v>6</v>
      </c>
      <c r="D7">
        <v>4</v>
      </c>
      <c r="E7">
        <v>4</v>
      </c>
      <c r="F7">
        <v>0</v>
      </c>
      <c r="H7" t="s">
        <v>11</v>
      </c>
      <c r="I7">
        <f>I3/(I4+I3)</f>
        <v>0.85897435897435892</v>
      </c>
    </row>
    <row r="8" spans="1:10" x14ac:dyDescent="0.25">
      <c r="H8" t="s">
        <v>12</v>
      </c>
      <c r="I8">
        <f>I3/(J3+I3)</f>
        <v>0.84810126582278478</v>
      </c>
    </row>
    <row r="9" spans="1:10" x14ac:dyDescent="0.25">
      <c r="H9" t="s">
        <v>13</v>
      </c>
      <c r="I9">
        <f>2 * ((I7*I8)/(I7+I8))</f>
        <v>0.85350318471337572</v>
      </c>
    </row>
    <row r="10" spans="1:10" x14ac:dyDescent="0.25">
      <c r="A10" t="s">
        <v>6</v>
      </c>
    </row>
    <row r="11" spans="1:10" x14ac:dyDescent="0.25">
      <c r="A11" s="2"/>
      <c r="B11" s="3" t="s">
        <v>3</v>
      </c>
      <c r="C11" s="3" t="s">
        <v>4</v>
      </c>
      <c r="D11" s="3" t="s">
        <v>2</v>
      </c>
      <c r="E11" s="3" t="s">
        <v>1</v>
      </c>
      <c r="F11" s="3" t="s">
        <v>5</v>
      </c>
    </row>
    <row r="12" spans="1:10" x14ac:dyDescent="0.25">
      <c r="A12" s="1" t="s">
        <v>3</v>
      </c>
      <c r="B12">
        <v>34</v>
      </c>
      <c r="C12">
        <v>0</v>
      </c>
      <c r="D12">
        <v>0</v>
      </c>
      <c r="E12">
        <v>0</v>
      </c>
      <c r="F12">
        <v>0</v>
      </c>
      <c r="I12" t="s">
        <v>9</v>
      </c>
      <c r="J12" t="s">
        <v>10</v>
      </c>
    </row>
    <row r="13" spans="1:10" x14ac:dyDescent="0.25">
      <c r="A13" s="1" t="s">
        <v>4</v>
      </c>
      <c r="B13">
        <v>1</v>
      </c>
      <c r="C13">
        <v>32</v>
      </c>
      <c r="D13">
        <v>0</v>
      </c>
      <c r="E13">
        <v>0</v>
      </c>
      <c r="F13">
        <v>2</v>
      </c>
      <c r="H13" t="s">
        <v>7</v>
      </c>
      <c r="I13">
        <f>B12+C13+D14+E15</f>
        <v>102</v>
      </c>
      <c r="J13">
        <f>SUM(B16:E16)</f>
        <v>44</v>
      </c>
    </row>
    <row r="14" spans="1:10" x14ac:dyDescent="0.25">
      <c r="A14" s="1" t="s">
        <v>2</v>
      </c>
      <c r="B14">
        <v>0</v>
      </c>
      <c r="C14">
        <v>0</v>
      </c>
      <c r="D14">
        <v>22</v>
      </c>
      <c r="E14">
        <v>4</v>
      </c>
      <c r="F14">
        <v>6</v>
      </c>
      <c r="H14" t="s">
        <v>8</v>
      </c>
      <c r="I14">
        <f>SUM(F12:F15)+SUM(E14,E13,E12,D12,D13,D15,C15,C14,C12,B14,B15,B13)</f>
        <v>13</v>
      </c>
      <c r="J14">
        <v>0</v>
      </c>
    </row>
    <row r="15" spans="1:10" x14ac:dyDescent="0.25">
      <c r="A15" s="1" t="s">
        <v>1</v>
      </c>
      <c r="B15">
        <v>0</v>
      </c>
      <c r="C15">
        <v>0</v>
      </c>
      <c r="D15">
        <v>0</v>
      </c>
      <c r="E15">
        <v>14</v>
      </c>
      <c r="F15">
        <v>0</v>
      </c>
    </row>
    <row r="16" spans="1:10" x14ac:dyDescent="0.25">
      <c r="A16" s="1" t="s">
        <v>5</v>
      </c>
      <c r="B16">
        <v>2</v>
      </c>
      <c r="C16">
        <v>5</v>
      </c>
      <c r="D16">
        <v>16</v>
      </c>
      <c r="E16">
        <v>21</v>
      </c>
      <c r="F16">
        <v>0</v>
      </c>
    </row>
    <row r="17" spans="1:9" x14ac:dyDescent="0.25">
      <c r="H17" t="s">
        <v>11</v>
      </c>
      <c r="I17">
        <f>I13/(I14+I13)</f>
        <v>0.88695652173913042</v>
      </c>
    </row>
    <row r="18" spans="1:9" x14ac:dyDescent="0.25">
      <c r="H18" t="s">
        <v>12</v>
      </c>
      <c r="I18">
        <f>I13/(J13+I13)</f>
        <v>0.69863013698630139</v>
      </c>
    </row>
    <row r="19" spans="1:9" x14ac:dyDescent="0.25">
      <c r="H19" t="s">
        <v>13</v>
      </c>
      <c r="I19">
        <f>2 * ((I17*I18)/(I17+I18))</f>
        <v>0.7816091954022989</v>
      </c>
    </row>
    <row r="21" spans="1:9" x14ac:dyDescent="0.25">
      <c r="A21" t="s">
        <v>14</v>
      </c>
      <c r="B21" t="s">
        <v>15</v>
      </c>
    </row>
    <row r="22" spans="1:9" x14ac:dyDescent="0.25">
      <c r="A22">
        <v>0.88695652173913042</v>
      </c>
      <c r="B22">
        <v>0.69863013698630139</v>
      </c>
    </row>
    <row r="23" spans="1:9" x14ac:dyDescent="0.25">
      <c r="A23">
        <v>0.82051282051282048</v>
      </c>
      <c r="B23">
        <v>0.84210526315789469</v>
      </c>
    </row>
  </sheetData>
  <pageMargins left="0.7" right="0.7" top="0.75" bottom="0.75" header="0.3" footer="0.3"/>
  <pageSetup paperSize="9" orientation="portrait" r:id="rId1"/>
  <ignoredErrors>
    <ignoredError sqref="I3:J4 I13:J1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Smits</dc:creator>
  <cp:lastModifiedBy>Colin Smits</cp:lastModifiedBy>
  <dcterms:created xsi:type="dcterms:W3CDTF">2015-04-10T09:25:25Z</dcterms:created>
  <dcterms:modified xsi:type="dcterms:W3CDTF">2015-04-16T11:55:01Z</dcterms:modified>
</cp:coreProperties>
</file>