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42B1730B-EF62-4D3B-A15E-6358B89C2E0E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ummary" sheetId="6" r:id="rId1"/>
    <sheet name="Summary (+KFold)" sheetId="15" r:id="rId2"/>
    <sheet name="No Action" sheetId="1" r:id="rId3"/>
    <sheet name="Remove Incomplete Records" sheetId="2" r:id="rId4"/>
    <sheet name="Replace With Mean" sheetId="3" r:id="rId5"/>
    <sheet name="Replace With Modal" sheetId="5" r:id="rId6"/>
    <sheet name="No Action (+ K-Fold)" sheetId="11" r:id="rId7"/>
    <sheet name="Remove Incomplete (+ K-Fold)" sheetId="12" r:id="rId8"/>
    <sheet name="Replace with Mean (+ K-Fold)" sheetId="13" r:id="rId9"/>
    <sheet name="Replace WIth Modal (+ K-Fold)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6" i="14" l="1"/>
  <c r="K62" i="13"/>
  <c r="K63" i="13"/>
  <c r="K64" i="13"/>
  <c r="K135" i="14"/>
  <c r="J135" i="14"/>
  <c r="I135" i="14"/>
  <c r="H135" i="14"/>
  <c r="G135" i="14"/>
  <c r="F135" i="14"/>
  <c r="E135" i="14"/>
  <c r="D135" i="14"/>
  <c r="C135" i="14"/>
  <c r="B135" i="14"/>
  <c r="K132" i="14"/>
  <c r="J132" i="14"/>
  <c r="I132" i="14"/>
  <c r="H132" i="14"/>
  <c r="G132" i="14"/>
  <c r="F132" i="14"/>
  <c r="E132" i="14"/>
  <c r="D132" i="14"/>
  <c r="C132" i="14"/>
  <c r="B132" i="14"/>
  <c r="K131" i="14"/>
  <c r="J131" i="14"/>
  <c r="I131" i="14"/>
  <c r="H131" i="14"/>
  <c r="G131" i="14"/>
  <c r="F131" i="14"/>
  <c r="E131" i="14"/>
  <c r="D131" i="14"/>
  <c r="C131" i="14"/>
  <c r="B131" i="14"/>
  <c r="K129" i="14"/>
  <c r="J129" i="14"/>
  <c r="I129" i="14"/>
  <c r="H129" i="14"/>
  <c r="G129" i="14"/>
  <c r="F129" i="14"/>
  <c r="E129" i="14"/>
  <c r="D129" i="14"/>
  <c r="C129" i="14"/>
  <c r="B129" i="14"/>
  <c r="K128" i="14"/>
  <c r="J128" i="14"/>
  <c r="I128" i="14"/>
  <c r="H128" i="14"/>
  <c r="G128" i="14"/>
  <c r="F128" i="14"/>
  <c r="E128" i="14"/>
  <c r="D128" i="14"/>
  <c r="C128" i="14"/>
  <c r="B128" i="14"/>
  <c r="K127" i="14"/>
  <c r="J127" i="14"/>
  <c r="I127" i="14"/>
  <c r="H127" i="14"/>
  <c r="G127" i="14"/>
  <c r="F127" i="14"/>
  <c r="E127" i="14"/>
  <c r="D127" i="14"/>
  <c r="C127" i="14"/>
  <c r="B127" i="14"/>
  <c r="K119" i="14"/>
  <c r="J119" i="14"/>
  <c r="I119" i="14"/>
  <c r="H119" i="14"/>
  <c r="G119" i="14"/>
  <c r="F119" i="14"/>
  <c r="E119" i="14"/>
  <c r="D119" i="14"/>
  <c r="C119" i="14"/>
  <c r="B119" i="14"/>
  <c r="K118" i="14"/>
  <c r="J118" i="14"/>
  <c r="I118" i="14"/>
  <c r="H118" i="14"/>
  <c r="G118" i="14"/>
  <c r="F118" i="14"/>
  <c r="E118" i="14"/>
  <c r="D118" i="14"/>
  <c r="C118" i="14"/>
  <c r="B118" i="14"/>
  <c r="K116" i="14"/>
  <c r="J116" i="14"/>
  <c r="I116" i="14"/>
  <c r="H116" i="14"/>
  <c r="G116" i="14"/>
  <c r="F116" i="14"/>
  <c r="E116" i="14"/>
  <c r="D116" i="14"/>
  <c r="C116" i="14"/>
  <c r="B116" i="14"/>
  <c r="K115" i="14"/>
  <c r="J115" i="14"/>
  <c r="I115" i="14"/>
  <c r="H115" i="14"/>
  <c r="G115" i="14"/>
  <c r="F115" i="14"/>
  <c r="E115" i="14"/>
  <c r="D115" i="14"/>
  <c r="C115" i="14"/>
  <c r="B115" i="14"/>
  <c r="K114" i="14"/>
  <c r="J114" i="14"/>
  <c r="I114" i="14"/>
  <c r="H114" i="14"/>
  <c r="G114" i="14"/>
  <c r="F114" i="14"/>
  <c r="E114" i="14"/>
  <c r="D114" i="14"/>
  <c r="C114" i="14"/>
  <c r="B114" i="14"/>
  <c r="K106" i="14"/>
  <c r="J106" i="14"/>
  <c r="I106" i="14"/>
  <c r="H106" i="14"/>
  <c r="G106" i="14"/>
  <c r="F106" i="14"/>
  <c r="E106" i="14"/>
  <c r="D106" i="14"/>
  <c r="C106" i="14"/>
  <c r="B106" i="14"/>
  <c r="K105" i="14"/>
  <c r="J105" i="14"/>
  <c r="I105" i="14"/>
  <c r="H105" i="14"/>
  <c r="G105" i="14"/>
  <c r="F105" i="14"/>
  <c r="E105" i="14"/>
  <c r="D105" i="14"/>
  <c r="C105" i="14"/>
  <c r="B105" i="14"/>
  <c r="K103" i="14"/>
  <c r="J103" i="14"/>
  <c r="I103" i="14"/>
  <c r="H103" i="14"/>
  <c r="G103" i="14"/>
  <c r="F103" i="14"/>
  <c r="E103" i="14"/>
  <c r="D103" i="14"/>
  <c r="C103" i="14"/>
  <c r="B103" i="14"/>
  <c r="K102" i="14"/>
  <c r="J102" i="14"/>
  <c r="I102" i="14"/>
  <c r="H102" i="14"/>
  <c r="G102" i="14"/>
  <c r="F102" i="14"/>
  <c r="E102" i="14"/>
  <c r="D102" i="14"/>
  <c r="C102" i="14"/>
  <c r="B102" i="14"/>
  <c r="K101" i="14"/>
  <c r="J101" i="14"/>
  <c r="I101" i="14"/>
  <c r="H101" i="14"/>
  <c r="G101" i="14"/>
  <c r="F101" i="14"/>
  <c r="E101" i="14"/>
  <c r="D101" i="14"/>
  <c r="C101" i="14"/>
  <c r="B101" i="14"/>
  <c r="K93" i="14"/>
  <c r="J93" i="14"/>
  <c r="I93" i="14"/>
  <c r="H93" i="14"/>
  <c r="G93" i="14"/>
  <c r="F93" i="14"/>
  <c r="E93" i="14"/>
  <c r="D93" i="14"/>
  <c r="C93" i="14"/>
  <c r="B93" i="14"/>
  <c r="K92" i="14"/>
  <c r="J92" i="14"/>
  <c r="I92" i="14"/>
  <c r="H92" i="14"/>
  <c r="G92" i="14"/>
  <c r="F92" i="14"/>
  <c r="E92" i="14"/>
  <c r="D92" i="14"/>
  <c r="C92" i="14"/>
  <c r="B92" i="14"/>
  <c r="K90" i="14"/>
  <c r="J90" i="14"/>
  <c r="I90" i="14"/>
  <c r="H90" i="14"/>
  <c r="G90" i="14"/>
  <c r="F90" i="14"/>
  <c r="E90" i="14"/>
  <c r="D90" i="14"/>
  <c r="C90" i="14"/>
  <c r="B90" i="14"/>
  <c r="K89" i="14"/>
  <c r="J89" i="14"/>
  <c r="I89" i="14"/>
  <c r="H89" i="14"/>
  <c r="G89" i="14"/>
  <c r="F89" i="14"/>
  <c r="E89" i="14"/>
  <c r="D89" i="14"/>
  <c r="C89" i="14"/>
  <c r="B89" i="14"/>
  <c r="K88" i="14"/>
  <c r="J88" i="14"/>
  <c r="I88" i="14"/>
  <c r="H88" i="14"/>
  <c r="G88" i="14"/>
  <c r="F88" i="14"/>
  <c r="E88" i="14"/>
  <c r="D88" i="14"/>
  <c r="C88" i="14"/>
  <c r="B88" i="14"/>
  <c r="K80" i="14"/>
  <c r="J80" i="14"/>
  <c r="I80" i="14"/>
  <c r="H80" i="14"/>
  <c r="G80" i="14"/>
  <c r="F80" i="14"/>
  <c r="E80" i="14"/>
  <c r="D80" i="14"/>
  <c r="C80" i="14"/>
  <c r="B80" i="14"/>
  <c r="K79" i="14"/>
  <c r="J79" i="14"/>
  <c r="I79" i="14"/>
  <c r="H79" i="14"/>
  <c r="G79" i="14"/>
  <c r="F79" i="14"/>
  <c r="E79" i="14"/>
  <c r="D79" i="14"/>
  <c r="C79" i="14"/>
  <c r="B79" i="14"/>
  <c r="K77" i="14"/>
  <c r="J77" i="14"/>
  <c r="I77" i="14"/>
  <c r="H77" i="14"/>
  <c r="G77" i="14"/>
  <c r="F77" i="14"/>
  <c r="E77" i="14"/>
  <c r="D77" i="14"/>
  <c r="C77" i="14"/>
  <c r="B77" i="14"/>
  <c r="K76" i="14"/>
  <c r="J76" i="14"/>
  <c r="I76" i="14"/>
  <c r="H76" i="14"/>
  <c r="G76" i="14"/>
  <c r="F76" i="14"/>
  <c r="E76" i="14"/>
  <c r="D76" i="14"/>
  <c r="C76" i="14"/>
  <c r="B76" i="14"/>
  <c r="K75" i="14"/>
  <c r="J75" i="14"/>
  <c r="I75" i="14"/>
  <c r="H75" i="14"/>
  <c r="G75" i="14"/>
  <c r="F75" i="14"/>
  <c r="E75" i="14"/>
  <c r="D75" i="14"/>
  <c r="C75" i="14"/>
  <c r="B75" i="14"/>
  <c r="K67" i="14"/>
  <c r="J67" i="14"/>
  <c r="I67" i="14"/>
  <c r="H67" i="14"/>
  <c r="G67" i="14"/>
  <c r="F67" i="14"/>
  <c r="E67" i="14"/>
  <c r="D67" i="14"/>
  <c r="C67" i="14"/>
  <c r="B67" i="14"/>
  <c r="K66" i="14"/>
  <c r="J66" i="14"/>
  <c r="I66" i="14"/>
  <c r="H66" i="14"/>
  <c r="G66" i="14"/>
  <c r="F66" i="14"/>
  <c r="E66" i="14"/>
  <c r="D66" i="14"/>
  <c r="C66" i="14"/>
  <c r="B66" i="14"/>
  <c r="K64" i="14"/>
  <c r="J64" i="14"/>
  <c r="I64" i="14"/>
  <c r="H64" i="14"/>
  <c r="G64" i="14"/>
  <c r="F64" i="14"/>
  <c r="E64" i="14"/>
  <c r="D64" i="14"/>
  <c r="C64" i="14"/>
  <c r="B64" i="14"/>
  <c r="K63" i="14"/>
  <c r="J63" i="14"/>
  <c r="I63" i="14"/>
  <c r="H63" i="14"/>
  <c r="G63" i="14"/>
  <c r="F63" i="14"/>
  <c r="E63" i="14"/>
  <c r="D63" i="14"/>
  <c r="C63" i="14"/>
  <c r="B63" i="14"/>
  <c r="K62" i="14"/>
  <c r="J62" i="14"/>
  <c r="I62" i="14"/>
  <c r="H62" i="14"/>
  <c r="G62" i="14"/>
  <c r="F62" i="14"/>
  <c r="E62" i="14"/>
  <c r="D62" i="14"/>
  <c r="C62" i="14"/>
  <c r="B62" i="14"/>
  <c r="K54" i="14"/>
  <c r="J54" i="14"/>
  <c r="I54" i="14"/>
  <c r="H54" i="14"/>
  <c r="G54" i="14"/>
  <c r="F54" i="14"/>
  <c r="E54" i="14"/>
  <c r="D54" i="14"/>
  <c r="C54" i="14"/>
  <c r="B54" i="14"/>
  <c r="K53" i="14"/>
  <c r="J53" i="14"/>
  <c r="I53" i="14"/>
  <c r="H53" i="14"/>
  <c r="G53" i="14"/>
  <c r="F53" i="14"/>
  <c r="E53" i="14"/>
  <c r="D53" i="14"/>
  <c r="C53" i="14"/>
  <c r="B53" i="14"/>
  <c r="K51" i="14"/>
  <c r="J51" i="14"/>
  <c r="I51" i="14"/>
  <c r="H51" i="14"/>
  <c r="G51" i="14"/>
  <c r="F51" i="14"/>
  <c r="E51" i="14"/>
  <c r="D51" i="14"/>
  <c r="C51" i="14"/>
  <c r="B51" i="14"/>
  <c r="K50" i="14"/>
  <c r="J50" i="14"/>
  <c r="I50" i="14"/>
  <c r="H50" i="14"/>
  <c r="G50" i="14"/>
  <c r="F50" i="14"/>
  <c r="E50" i="14"/>
  <c r="D50" i="14"/>
  <c r="C50" i="14"/>
  <c r="B50" i="14"/>
  <c r="K49" i="14"/>
  <c r="J49" i="14"/>
  <c r="I49" i="14"/>
  <c r="H49" i="14"/>
  <c r="G49" i="14"/>
  <c r="F49" i="14"/>
  <c r="E49" i="14"/>
  <c r="D49" i="14"/>
  <c r="C49" i="14"/>
  <c r="B49" i="14"/>
  <c r="K41" i="14"/>
  <c r="J41" i="14"/>
  <c r="I41" i="14"/>
  <c r="H41" i="14"/>
  <c r="G41" i="14"/>
  <c r="F41" i="14"/>
  <c r="E41" i="14"/>
  <c r="D41" i="14"/>
  <c r="C41" i="14"/>
  <c r="B41" i="14"/>
  <c r="K40" i="14"/>
  <c r="J40" i="14"/>
  <c r="I40" i="14"/>
  <c r="H40" i="14"/>
  <c r="G40" i="14"/>
  <c r="F40" i="14"/>
  <c r="E40" i="14"/>
  <c r="D40" i="14"/>
  <c r="C40" i="14"/>
  <c r="B40" i="14"/>
  <c r="K38" i="14"/>
  <c r="J38" i="14"/>
  <c r="I38" i="14"/>
  <c r="H38" i="14"/>
  <c r="G38" i="14"/>
  <c r="F38" i="14"/>
  <c r="E38" i="14"/>
  <c r="D38" i="14"/>
  <c r="C38" i="14"/>
  <c r="B38" i="14"/>
  <c r="K37" i="14"/>
  <c r="J37" i="14"/>
  <c r="I37" i="14"/>
  <c r="H37" i="14"/>
  <c r="G37" i="14"/>
  <c r="F37" i="14"/>
  <c r="E37" i="14"/>
  <c r="D37" i="14"/>
  <c r="C37" i="14"/>
  <c r="B37" i="14"/>
  <c r="K36" i="14"/>
  <c r="J36" i="14"/>
  <c r="I36" i="14"/>
  <c r="H36" i="14"/>
  <c r="G36" i="14"/>
  <c r="F36" i="14"/>
  <c r="E36" i="14"/>
  <c r="D36" i="14"/>
  <c r="C36" i="14"/>
  <c r="B36" i="14"/>
  <c r="K28" i="14"/>
  <c r="J28" i="14"/>
  <c r="I28" i="14"/>
  <c r="H28" i="14"/>
  <c r="G28" i="14"/>
  <c r="F28" i="14"/>
  <c r="E28" i="14"/>
  <c r="D28" i="14"/>
  <c r="C28" i="14"/>
  <c r="B28" i="14"/>
  <c r="K27" i="14"/>
  <c r="J27" i="14"/>
  <c r="I27" i="14"/>
  <c r="H27" i="14"/>
  <c r="G27" i="14"/>
  <c r="F27" i="14"/>
  <c r="E27" i="14"/>
  <c r="D27" i="14"/>
  <c r="C27" i="14"/>
  <c r="B27" i="14"/>
  <c r="K25" i="14"/>
  <c r="J25" i="14"/>
  <c r="I25" i="14"/>
  <c r="H25" i="14"/>
  <c r="G25" i="14"/>
  <c r="F25" i="14"/>
  <c r="E25" i="14"/>
  <c r="D25" i="14"/>
  <c r="C25" i="14"/>
  <c r="B25" i="14"/>
  <c r="K24" i="14"/>
  <c r="J24" i="14"/>
  <c r="I24" i="14"/>
  <c r="H24" i="14"/>
  <c r="G24" i="14"/>
  <c r="F24" i="14"/>
  <c r="E24" i="14"/>
  <c r="D24" i="14"/>
  <c r="C24" i="14"/>
  <c r="B24" i="14"/>
  <c r="K23" i="14"/>
  <c r="J23" i="14"/>
  <c r="I23" i="14"/>
  <c r="H23" i="14"/>
  <c r="G23" i="14"/>
  <c r="F23" i="14"/>
  <c r="E23" i="14"/>
  <c r="D23" i="14"/>
  <c r="C23" i="14"/>
  <c r="B23" i="14"/>
  <c r="K15" i="14"/>
  <c r="J15" i="14"/>
  <c r="I15" i="14"/>
  <c r="H15" i="14"/>
  <c r="G15" i="14"/>
  <c r="F15" i="14"/>
  <c r="E15" i="14"/>
  <c r="D15" i="14"/>
  <c r="C15" i="14"/>
  <c r="B15" i="14"/>
  <c r="K14" i="14"/>
  <c r="J14" i="14"/>
  <c r="I14" i="14"/>
  <c r="H14" i="14"/>
  <c r="G14" i="14"/>
  <c r="F14" i="14"/>
  <c r="E14" i="14"/>
  <c r="D14" i="14"/>
  <c r="C14" i="14"/>
  <c r="B14" i="14"/>
  <c r="K12" i="14"/>
  <c r="J12" i="14"/>
  <c r="I12" i="14"/>
  <c r="H12" i="14"/>
  <c r="G12" i="14"/>
  <c r="F12" i="14"/>
  <c r="E12" i="14"/>
  <c r="D12" i="14"/>
  <c r="C12" i="14"/>
  <c r="B12" i="14"/>
  <c r="K11" i="14"/>
  <c r="J11" i="14"/>
  <c r="I11" i="14"/>
  <c r="H11" i="14"/>
  <c r="G11" i="14"/>
  <c r="F11" i="14"/>
  <c r="E11" i="14"/>
  <c r="D11" i="14"/>
  <c r="C11" i="14"/>
  <c r="B11" i="14"/>
  <c r="K10" i="14"/>
  <c r="J10" i="14"/>
  <c r="I10" i="14"/>
  <c r="H10" i="14"/>
  <c r="G10" i="14"/>
  <c r="F10" i="14"/>
  <c r="E10" i="14"/>
  <c r="D10" i="14"/>
  <c r="C10" i="14"/>
  <c r="B10" i="14"/>
  <c r="K10" i="13"/>
  <c r="K11" i="13"/>
  <c r="K12" i="13"/>
  <c r="K14" i="13"/>
  <c r="K15" i="13"/>
  <c r="J15" i="13"/>
  <c r="I15" i="13"/>
  <c r="H15" i="13"/>
  <c r="G15" i="13"/>
  <c r="F15" i="13"/>
  <c r="E15" i="13"/>
  <c r="D15" i="13"/>
  <c r="C15" i="13"/>
  <c r="B15" i="13"/>
  <c r="B14" i="13"/>
  <c r="C14" i="13"/>
  <c r="D14" i="13"/>
  <c r="E14" i="13"/>
  <c r="F14" i="13"/>
  <c r="G14" i="13"/>
  <c r="H14" i="13"/>
  <c r="I14" i="13"/>
  <c r="J14" i="13"/>
  <c r="J12" i="13"/>
  <c r="I12" i="13"/>
  <c r="H12" i="13"/>
  <c r="G12" i="13"/>
  <c r="F12" i="13"/>
  <c r="E12" i="13"/>
  <c r="D12" i="13"/>
  <c r="C12" i="13"/>
  <c r="B12" i="13"/>
  <c r="B11" i="13"/>
  <c r="B10" i="13"/>
  <c r="J10" i="13"/>
  <c r="J11" i="13"/>
  <c r="I11" i="13"/>
  <c r="H11" i="13"/>
  <c r="G11" i="13"/>
  <c r="F11" i="13"/>
  <c r="E11" i="13"/>
  <c r="D11" i="13"/>
  <c r="C11" i="13"/>
  <c r="C10" i="13"/>
  <c r="K135" i="13"/>
  <c r="J135" i="13"/>
  <c r="I135" i="13"/>
  <c r="H135" i="13"/>
  <c r="G135" i="13"/>
  <c r="F135" i="13"/>
  <c r="E135" i="13"/>
  <c r="D135" i="13"/>
  <c r="C135" i="13"/>
  <c r="B135" i="13"/>
  <c r="K132" i="13"/>
  <c r="J132" i="13"/>
  <c r="I132" i="13"/>
  <c r="H132" i="13"/>
  <c r="G132" i="13"/>
  <c r="F132" i="13"/>
  <c r="E132" i="13"/>
  <c r="D132" i="13"/>
  <c r="C132" i="13"/>
  <c r="B132" i="13"/>
  <c r="K131" i="13"/>
  <c r="J131" i="13"/>
  <c r="I131" i="13"/>
  <c r="H131" i="13"/>
  <c r="G131" i="13"/>
  <c r="F131" i="13"/>
  <c r="E131" i="13"/>
  <c r="D131" i="13"/>
  <c r="C131" i="13"/>
  <c r="B131" i="13"/>
  <c r="K129" i="13"/>
  <c r="J129" i="13"/>
  <c r="I129" i="13"/>
  <c r="H129" i="13"/>
  <c r="G129" i="13"/>
  <c r="F129" i="13"/>
  <c r="E129" i="13"/>
  <c r="D129" i="13"/>
  <c r="C129" i="13"/>
  <c r="B129" i="13"/>
  <c r="K128" i="13"/>
  <c r="J128" i="13"/>
  <c r="I128" i="13"/>
  <c r="H128" i="13"/>
  <c r="G128" i="13"/>
  <c r="F128" i="13"/>
  <c r="E128" i="13"/>
  <c r="D128" i="13"/>
  <c r="C128" i="13"/>
  <c r="B128" i="13"/>
  <c r="K127" i="13"/>
  <c r="J127" i="13"/>
  <c r="I127" i="13"/>
  <c r="H127" i="13"/>
  <c r="G127" i="13"/>
  <c r="F127" i="13"/>
  <c r="E127" i="13"/>
  <c r="D127" i="13"/>
  <c r="C127" i="13"/>
  <c r="B127" i="13"/>
  <c r="K119" i="13"/>
  <c r="J119" i="13"/>
  <c r="I119" i="13"/>
  <c r="H119" i="13"/>
  <c r="G119" i="13"/>
  <c r="F119" i="13"/>
  <c r="E119" i="13"/>
  <c r="D119" i="13"/>
  <c r="C119" i="13"/>
  <c r="B119" i="13"/>
  <c r="K118" i="13"/>
  <c r="J118" i="13"/>
  <c r="I118" i="13"/>
  <c r="H118" i="13"/>
  <c r="G118" i="13"/>
  <c r="F118" i="13"/>
  <c r="E118" i="13"/>
  <c r="D118" i="13"/>
  <c r="C118" i="13"/>
  <c r="B118" i="13"/>
  <c r="K116" i="13"/>
  <c r="J116" i="13"/>
  <c r="I116" i="13"/>
  <c r="H116" i="13"/>
  <c r="G116" i="13"/>
  <c r="F116" i="13"/>
  <c r="E116" i="13"/>
  <c r="D116" i="13"/>
  <c r="C116" i="13"/>
  <c r="B116" i="13"/>
  <c r="K115" i="13"/>
  <c r="J115" i="13"/>
  <c r="I115" i="13"/>
  <c r="H115" i="13"/>
  <c r="G115" i="13"/>
  <c r="F115" i="13"/>
  <c r="E115" i="13"/>
  <c r="D115" i="13"/>
  <c r="C115" i="13"/>
  <c r="B115" i="13"/>
  <c r="K114" i="13"/>
  <c r="J114" i="13"/>
  <c r="I114" i="13"/>
  <c r="H114" i="13"/>
  <c r="G114" i="13"/>
  <c r="F114" i="13"/>
  <c r="E114" i="13"/>
  <c r="D114" i="13"/>
  <c r="C114" i="13"/>
  <c r="B114" i="13"/>
  <c r="K106" i="13"/>
  <c r="J106" i="13"/>
  <c r="I106" i="13"/>
  <c r="H106" i="13"/>
  <c r="G106" i="13"/>
  <c r="F106" i="13"/>
  <c r="E106" i="13"/>
  <c r="D106" i="13"/>
  <c r="C106" i="13"/>
  <c r="B106" i="13"/>
  <c r="K105" i="13"/>
  <c r="J105" i="13"/>
  <c r="I105" i="13"/>
  <c r="H105" i="13"/>
  <c r="G105" i="13"/>
  <c r="F105" i="13"/>
  <c r="E105" i="13"/>
  <c r="D105" i="13"/>
  <c r="C105" i="13"/>
  <c r="B105" i="13"/>
  <c r="K103" i="13"/>
  <c r="J103" i="13"/>
  <c r="I103" i="13"/>
  <c r="H103" i="13"/>
  <c r="G103" i="13"/>
  <c r="F103" i="13"/>
  <c r="E103" i="13"/>
  <c r="D103" i="13"/>
  <c r="C103" i="13"/>
  <c r="B103" i="13"/>
  <c r="K102" i="13"/>
  <c r="J102" i="13"/>
  <c r="I102" i="13"/>
  <c r="H102" i="13"/>
  <c r="G102" i="13"/>
  <c r="F102" i="13"/>
  <c r="E102" i="13"/>
  <c r="D102" i="13"/>
  <c r="C102" i="13"/>
  <c r="B102" i="13"/>
  <c r="K101" i="13"/>
  <c r="J101" i="13"/>
  <c r="I101" i="13"/>
  <c r="H101" i="13"/>
  <c r="G101" i="13"/>
  <c r="F101" i="13"/>
  <c r="E101" i="13"/>
  <c r="D101" i="13"/>
  <c r="C101" i="13"/>
  <c r="B101" i="13"/>
  <c r="K93" i="13"/>
  <c r="J93" i="13"/>
  <c r="I93" i="13"/>
  <c r="H93" i="13"/>
  <c r="G93" i="13"/>
  <c r="F93" i="13"/>
  <c r="E93" i="13"/>
  <c r="D93" i="13"/>
  <c r="C93" i="13"/>
  <c r="B93" i="13"/>
  <c r="K92" i="13"/>
  <c r="J92" i="13"/>
  <c r="I92" i="13"/>
  <c r="H92" i="13"/>
  <c r="G92" i="13"/>
  <c r="F92" i="13"/>
  <c r="E92" i="13"/>
  <c r="D92" i="13"/>
  <c r="C92" i="13"/>
  <c r="B92" i="13"/>
  <c r="K90" i="13"/>
  <c r="J90" i="13"/>
  <c r="I90" i="13"/>
  <c r="H90" i="13"/>
  <c r="G90" i="13"/>
  <c r="F90" i="13"/>
  <c r="E90" i="13"/>
  <c r="D90" i="13"/>
  <c r="C90" i="13"/>
  <c r="B90" i="13"/>
  <c r="K89" i="13"/>
  <c r="J89" i="13"/>
  <c r="I89" i="13"/>
  <c r="H89" i="13"/>
  <c r="G89" i="13"/>
  <c r="F89" i="13"/>
  <c r="E89" i="13"/>
  <c r="D89" i="13"/>
  <c r="C89" i="13"/>
  <c r="B89" i="13"/>
  <c r="K88" i="13"/>
  <c r="J88" i="13"/>
  <c r="I88" i="13"/>
  <c r="H88" i="13"/>
  <c r="G88" i="13"/>
  <c r="F88" i="13"/>
  <c r="E88" i="13"/>
  <c r="D88" i="13"/>
  <c r="C88" i="13"/>
  <c r="B88" i="13"/>
  <c r="K80" i="13"/>
  <c r="J80" i="13"/>
  <c r="I80" i="13"/>
  <c r="H80" i="13"/>
  <c r="G80" i="13"/>
  <c r="F80" i="13"/>
  <c r="E80" i="13"/>
  <c r="D80" i="13"/>
  <c r="C80" i="13"/>
  <c r="B80" i="13"/>
  <c r="K79" i="13"/>
  <c r="J79" i="13"/>
  <c r="I79" i="13"/>
  <c r="H79" i="13"/>
  <c r="G79" i="13"/>
  <c r="F79" i="13"/>
  <c r="E79" i="13"/>
  <c r="D79" i="13"/>
  <c r="C79" i="13"/>
  <c r="B79" i="13"/>
  <c r="K77" i="13"/>
  <c r="J77" i="13"/>
  <c r="I77" i="13"/>
  <c r="H77" i="13"/>
  <c r="G77" i="13"/>
  <c r="F77" i="13"/>
  <c r="E77" i="13"/>
  <c r="D77" i="13"/>
  <c r="C77" i="13"/>
  <c r="B77" i="13"/>
  <c r="K76" i="13"/>
  <c r="J76" i="13"/>
  <c r="I76" i="13"/>
  <c r="H76" i="13"/>
  <c r="G76" i="13"/>
  <c r="F76" i="13"/>
  <c r="E76" i="13"/>
  <c r="D76" i="13"/>
  <c r="C76" i="13"/>
  <c r="B76" i="13"/>
  <c r="K75" i="13"/>
  <c r="J75" i="13"/>
  <c r="I75" i="13"/>
  <c r="H75" i="13"/>
  <c r="G75" i="13"/>
  <c r="F75" i="13"/>
  <c r="E75" i="13"/>
  <c r="D75" i="13"/>
  <c r="C75" i="13"/>
  <c r="B75" i="13"/>
  <c r="K67" i="13"/>
  <c r="J67" i="13"/>
  <c r="I67" i="13"/>
  <c r="H67" i="13"/>
  <c r="G67" i="13"/>
  <c r="F67" i="13"/>
  <c r="E67" i="13"/>
  <c r="D67" i="13"/>
  <c r="C67" i="13"/>
  <c r="B67" i="13"/>
  <c r="K66" i="13"/>
  <c r="J66" i="13"/>
  <c r="I66" i="13"/>
  <c r="H66" i="13"/>
  <c r="G66" i="13"/>
  <c r="F66" i="13"/>
  <c r="E66" i="13"/>
  <c r="D66" i="13"/>
  <c r="C66" i="13"/>
  <c r="B66" i="13"/>
  <c r="J64" i="13"/>
  <c r="I64" i="13"/>
  <c r="H64" i="13"/>
  <c r="G64" i="13"/>
  <c r="F64" i="13"/>
  <c r="E64" i="13"/>
  <c r="D64" i="13"/>
  <c r="C64" i="13"/>
  <c r="B64" i="13"/>
  <c r="J63" i="13"/>
  <c r="I63" i="13"/>
  <c r="H63" i="13"/>
  <c r="G63" i="13"/>
  <c r="F63" i="13"/>
  <c r="E63" i="13"/>
  <c r="D63" i="13"/>
  <c r="C63" i="13"/>
  <c r="B63" i="13"/>
  <c r="J62" i="13"/>
  <c r="I62" i="13"/>
  <c r="H62" i="13"/>
  <c r="G62" i="13"/>
  <c r="F62" i="13"/>
  <c r="E62" i="13"/>
  <c r="D62" i="13"/>
  <c r="C62" i="13"/>
  <c r="B62" i="13"/>
  <c r="K54" i="13"/>
  <c r="J54" i="13"/>
  <c r="I54" i="13"/>
  <c r="H54" i="13"/>
  <c r="G54" i="13"/>
  <c r="F54" i="13"/>
  <c r="E54" i="13"/>
  <c r="D54" i="13"/>
  <c r="C54" i="13"/>
  <c r="B54" i="13"/>
  <c r="K53" i="13"/>
  <c r="J53" i="13"/>
  <c r="I53" i="13"/>
  <c r="H53" i="13"/>
  <c r="G53" i="13"/>
  <c r="F53" i="13"/>
  <c r="E53" i="13"/>
  <c r="D53" i="13"/>
  <c r="C53" i="13"/>
  <c r="B53" i="13"/>
  <c r="K51" i="13"/>
  <c r="J51" i="13"/>
  <c r="I51" i="13"/>
  <c r="H51" i="13"/>
  <c r="G51" i="13"/>
  <c r="F51" i="13"/>
  <c r="E51" i="13"/>
  <c r="D51" i="13"/>
  <c r="C51" i="13"/>
  <c r="B51" i="13"/>
  <c r="K50" i="13"/>
  <c r="J50" i="13"/>
  <c r="I50" i="13"/>
  <c r="H50" i="13"/>
  <c r="G50" i="13"/>
  <c r="F50" i="13"/>
  <c r="E50" i="13"/>
  <c r="D50" i="13"/>
  <c r="C50" i="13"/>
  <c r="B50" i="13"/>
  <c r="K49" i="13"/>
  <c r="J49" i="13"/>
  <c r="I49" i="13"/>
  <c r="H49" i="13"/>
  <c r="G49" i="13"/>
  <c r="F49" i="13"/>
  <c r="E49" i="13"/>
  <c r="D49" i="13"/>
  <c r="C49" i="13"/>
  <c r="B49" i="13"/>
  <c r="K41" i="13"/>
  <c r="J41" i="13"/>
  <c r="I41" i="13"/>
  <c r="H41" i="13"/>
  <c r="G41" i="13"/>
  <c r="F41" i="13"/>
  <c r="E41" i="13"/>
  <c r="D41" i="13"/>
  <c r="C41" i="13"/>
  <c r="B41" i="13"/>
  <c r="K40" i="13"/>
  <c r="J40" i="13"/>
  <c r="I40" i="13"/>
  <c r="H40" i="13"/>
  <c r="G40" i="13"/>
  <c r="F40" i="13"/>
  <c r="E40" i="13"/>
  <c r="D40" i="13"/>
  <c r="C40" i="13"/>
  <c r="B40" i="13"/>
  <c r="K38" i="13"/>
  <c r="J38" i="13"/>
  <c r="I38" i="13"/>
  <c r="H38" i="13"/>
  <c r="G38" i="13"/>
  <c r="F38" i="13"/>
  <c r="E38" i="13"/>
  <c r="D38" i="13"/>
  <c r="C38" i="13"/>
  <c r="B38" i="13"/>
  <c r="K37" i="13"/>
  <c r="J37" i="13"/>
  <c r="I37" i="13"/>
  <c r="H37" i="13"/>
  <c r="G37" i="13"/>
  <c r="F37" i="13"/>
  <c r="E37" i="13"/>
  <c r="D37" i="13"/>
  <c r="C37" i="13"/>
  <c r="B37" i="13"/>
  <c r="K36" i="13"/>
  <c r="J36" i="13"/>
  <c r="I36" i="13"/>
  <c r="H36" i="13"/>
  <c r="G36" i="13"/>
  <c r="F36" i="13"/>
  <c r="E36" i="13"/>
  <c r="D36" i="13"/>
  <c r="C36" i="13"/>
  <c r="B36" i="13"/>
  <c r="K28" i="13"/>
  <c r="J28" i="13"/>
  <c r="I28" i="13"/>
  <c r="H28" i="13"/>
  <c r="G28" i="13"/>
  <c r="F28" i="13"/>
  <c r="E28" i="13"/>
  <c r="D28" i="13"/>
  <c r="C28" i="13"/>
  <c r="B28" i="13"/>
  <c r="K27" i="13"/>
  <c r="J27" i="13"/>
  <c r="I27" i="13"/>
  <c r="H27" i="13"/>
  <c r="G27" i="13"/>
  <c r="F27" i="13"/>
  <c r="E27" i="13"/>
  <c r="D27" i="13"/>
  <c r="C27" i="13"/>
  <c r="B27" i="13"/>
  <c r="K25" i="13"/>
  <c r="J25" i="13"/>
  <c r="I25" i="13"/>
  <c r="H25" i="13"/>
  <c r="G25" i="13"/>
  <c r="F25" i="13"/>
  <c r="E25" i="13"/>
  <c r="D25" i="13"/>
  <c r="C25" i="13"/>
  <c r="B25" i="13"/>
  <c r="K24" i="13"/>
  <c r="J24" i="13"/>
  <c r="I24" i="13"/>
  <c r="H24" i="13"/>
  <c r="G24" i="13"/>
  <c r="F24" i="13"/>
  <c r="E24" i="13"/>
  <c r="D24" i="13"/>
  <c r="C24" i="13"/>
  <c r="B24" i="13"/>
  <c r="K23" i="13"/>
  <c r="J23" i="13"/>
  <c r="I23" i="13"/>
  <c r="H23" i="13"/>
  <c r="G23" i="13"/>
  <c r="F23" i="13"/>
  <c r="E23" i="13"/>
  <c r="D23" i="13"/>
  <c r="C23" i="13"/>
  <c r="B23" i="13"/>
  <c r="I10" i="13"/>
  <c r="H10" i="13"/>
  <c r="G10" i="13"/>
  <c r="F10" i="13"/>
  <c r="E10" i="13"/>
  <c r="D10" i="13"/>
  <c r="N24" i="6"/>
  <c r="K24" i="6"/>
  <c r="H24" i="6"/>
  <c r="E24" i="6"/>
  <c r="K135" i="12"/>
  <c r="J135" i="12"/>
  <c r="I135" i="12"/>
  <c r="H135" i="12"/>
  <c r="G135" i="12"/>
  <c r="F135" i="12"/>
  <c r="E135" i="12"/>
  <c r="D135" i="12"/>
  <c r="C135" i="12"/>
  <c r="B135" i="12"/>
  <c r="K132" i="12"/>
  <c r="J132" i="12"/>
  <c r="I132" i="12"/>
  <c r="H132" i="12"/>
  <c r="G132" i="12"/>
  <c r="F132" i="12"/>
  <c r="E132" i="12"/>
  <c r="D132" i="12"/>
  <c r="C132" i="12"/>
  <c r="B132" i="12"/>
  <c r="K131" i="12"/>
  <c r="J131" i="12"/>
  <c r="I131" i="12"/>
  <c r="H131" i="12"/>
  <c r="G131" i="12"/>
  <c r="F131" i="12"/>
  <c r="E131" i="12"/>
  <c r="D131" i="12"/>
  <c r="C131" i="12"/>
  <c r="B131" i="12"/>
  <c r="K129" i="12"/>
  <c r="J129" i="12"/>
  <c r="I129" i="12"/>
  <c r="H129" i="12"/>
  <c r="G129" i="12"/>
  <c r="F129" i="12"/>
  <c r="E129" i="12"/>
  <c r="D129" i="12"/>
  <c r="C129" i="12"/>
  <c r="B129" i="12"/>
  <c r="K128" i="12"/>
  <c r="J128" i="12"/>
  <c r="I128" i="12"/>
  <c r="H128" i="12"/>
  <c r="G128" i="12"/>
  <c r="F128" i="12"/>
  <c r="E128" i="12"/>
  <c r="D128" i="12"/>
  <c r="C128" i="12"/>
  <c r="B128" i="12"/>
  <c r="K127" i="12"/>
  <c r="J127" i="12"/>
  <c r="I127" i="12"/>
  <c r="H127" i="12"/>
  <c r="G127" i="12"/>
  <c r="F127" i="12"/>
  <c r="E127" i="12"/>
  <c r="D127" i="12"/>
  <c r="C127" i="12"/>
  <c r="B127" i="12"/>
  <c r="K119" i="12"/>
  <c r="J119" i="12"/>
  <c r="I119" i="12"/>
  <c r="H119" i="12"/>
  <c r="G119" i="12"/>
  <c r="F119" i="12"/>
  <c r="E119" i="12"/>
  <c r="D119" i="12"/>
  <c r="C119" i="12"/>
  <c r="B119" i="12"/>
  <c r="K118" i="12"/>
  <c r="J118" i="12"/>
  <c r="I118" i="12"/>
  <c r="H118" i="12"/>
  <c r="G118" i="12"/>
  <c r="F118" i="12"/>
  <c r="E118" i="12"/>
  <c r="D118" i="12"/>
  <c r="C118" i="12"/>
  <c r="B118" i="12"/>
  <c r="K116" i="12"/>
  <c r="J116" i="12"/>
  <c r="I116" i="12"/>
  <c r="H116" i="12"/>
  <c r="G116" i="12"/>
  <c r="F116" i="12"/>
  <c r="E116" i="12"/>
  <c r="D116" i="12"/>
  <c r="C116" i="12"/>
  <c r="B116" i="12"/>
  <c r="K115" i="12"/>
  <c r="J115" i="12"/>
  <c r="I115" i="12"/>
  <c r="H115" i="12"/>
  <c r="G115" i="12"/>
  <c r="F115" i="12"/>
  <c r="E115" i="12"/>
  <c r="D115" i="12"/>
  <c r="C115" i="12"/>
  <c r="B115" i="12"/>
  <c r="K114" i="12"/>
  <c r="J114" i="12"/>
  <c r="I114" i="12"/>
  <c r="H114" i="12"/>
  <c r="G114" i="12"/>
  <c r="F114" i="12"/>
  <c r="E114" i="12"/>
  <c r="D114" i="12"/>
  <c r="C114" i="12"/>
  <c r="B114" i="12"/>
  <c r="K106" i="12"/>
  <c r="J106" i="12"/>
  <c r="I106" i="12"/>
  <c r="H106" i="12"/>
  <c r="G106" i="12"/>
  <c r="F106" i="12"/>
  <c r="E106" i="12"/>
  <c r="D106" i="12"/>
  <c r="C106" i="12"/>
  <c r="B106" i="12"/>
  <c r="K105" i="12"/>
  <c r="J105" i="12"/>
  <c r="I105" i="12"/>
  <c r="H105" i="12"/>
  <c r="G105" i="12"/>
  <c r="F105" i="12"/>
  <c r="E105" i="12"/>
  <c r="D105" i="12"/>
  <c r="C105" i="12"/>
  <c r="B105" i="12"/>
  <c r="K103" i="12"/>
  <c r="J103" i="12"/>
  <c r="I103" i="12"/>
  <c r="H103" i="12"/>
  <c r="G103" i="12"/>
  <c r="F103" i="12"/>
  <c r="E103" i="12"/>
  <c r="D103" i="12"/>
  <c r="C103" i="12"/>
  <c r="B103" i="12"/>
  <c r="K102" i="12"/>
  <c r="J102" i="12"/>
  <c r="I102" i="12"/>
  <c r="H102" i="12"/>
  <c r="G102" i="12"/>
  <c r="F102" i="12"/>
  <c r="E102" i="12"/>
  <c r="D102" i="12"/>
  <c r="C102" i="12"/>
  <c r="B102" i="12"/>
  <c r="K101" i="12"/>
  <c r="J101" i="12"/>
  <c r="I101" i="12"/>
  <c r="H101" i="12"/>
  <c r="G101" i="12"/>
  <c r="F101" i="12"/>
  <c r="E101" i="12"/>
  <c r="D101" i="12"/>
  <c r="C101" i="12"/>
  <c r="B101" i="12"/>
  <c r="K93" i="12"/>
  <c r="J93" i="12"/>
  <c r="I93" i="12"/>
  <c r="H93" i="12"/>
  <c r="G93" i="12"/>
  <c r="F93" i="12"/>
  <c r="E93" i="12"/>
  <c r="D93" i="12"/>
  <c r="C93" i="12"/>
  <c r="B93" i="12"/>
  <c r="K92" i="12"/>
  <c r="J92" i="12"/>
  <c r="I92" i="12"/>
  <c r="H92" i="12"/>
  <c r="G92" i="12"/>
  <c r="F92" i="12"/>
  <c r="E92" i="12"/>
  <c r="D92" i="12"/>
  <c r="C92" i="12"/>
  <c r="B92" i="12"/>
  <c r="K90" i="12"/>
  <c r="J90" i="12"/>
  <c r="I90" i="12"/>
  <c r="H90" i="12"/>
  <c r="G90" i="12"/>
  <c r="F90" i="12"/>
  <c r="E90" i="12"/>
  <c r="D90" i="12"/>
  <c r="C90" i="12"/>
  <c r="B90" i="12"/>
  <c r="K89" i="12"/>
  <c r="J89" i="12"/>
  <c r="I89" i="12"/>
  <c r="H89" i="12"/>
  <c r="G89" i="12"/>
  <c r="F89" i="12"/>
  <c r="E89" i="12"/>
  <c r="D89" i="12"/>
  <c r="C89" i="12"/>
  <c r="B89" i="12"/>
  <c r="K88" i="12"/>
  <c r="J88" i="12"/>
  <c r="I88" i="12"/>
  <c r="H88" i="12"/>
  <c r="G88" i="12"/>
  <c r="F88" i="12"/>
  <c r="E88" i="12"/>
  <c r="D88" i="12"/>
  <c r="C88" i="12"/>
  <c r="B88" i="12"/>
  <c r="K80" i="12"/>
  <c r="J80" i="12"/>
  <c r="I80" i="12"/>
  <c r="H80" i="12"/>
  <c r="G80" i="12"/>
  <c r="F80" i="12"/>
  <c r="E80" i="12"/>
  <c r="D80" i="12"/>
  <c r="C80" i="12"/>
  <c r="B80" i="12"/>
  <c r="K79" i="12"/>
  <c r="J79" i="12"/>
  <c r="I79" i="12"/>
  <c r="H79" i="12"/>
  <c r="G79" i="12"/>
  <c r="F79" i="12"/>
  <c r="E79" i="12"/>
  <c r="D79" i="12"/>
  <c r="C79" i="12"/>
  <c r="B79" i="12"/>
  <c r="K77" i="12"/>
  <c r="J77" i="12"/>
  <c r="I77" i="12"/>
  <c r="H77" i="12"/>
  <c r="G77" i="12"/>
  <c r="F77" i="12"/>
  <c r="E77" i="12"/>
  <c r="D77" i="12"/>
  <c r="C77" i="12"/>
  <c r="B77" i="12"/>
  <c r="K76" i="12"/>
  <c r="J76" i="12"/>
  <c r="I76" i="12"/>
  <c r="H76" i="12"/>
  <c r="G76" i="12"/>
  <c r="F76" i="12"/>
  <c r="E76" i="12"/>
  <c r="D76" i="12"/>
  <c r="C76" i="12"/>
  <c r="B76" i="12"/>
  <c r="K75" i="12"/>
  <c r="J75" i="12"/>
  <c r="I75" i="12"/>
  <c r="H75" i="12"/>
  <c r="G75" i="12"/>
  <c r="F75" i="12"/>
  <c r="E75" i="12"/>
  <c r="D75" i="12"/>
  <c r="C75" i="12"/>
  <c r="B75" i="12"/>
  <c r="K67" i="12"/>
  <c r="J67" i="12"/>
  <c r="I67" i="12"/>
  <c r="H67" i="12"/>
  <c r="G67" i="12"/>
  <c r="F67" i="12"/>
  <c r="E67" i="12"/>
  <c r="D67" i="12"/>
  <c r="C67" i="12"/>
  <c r="B67" i="12"/>
  <c r="K66" i="12"/>
  <c r="J66" i="12"/>
  <c r="I66" i="12"/>
  <c r="H66" i="12"/>
  <c r="G66" i="12"/>
  <c r="F66" i="12"/>
  <c r="E66" i="12"/>
  <c r="D66" i="12"/>
  <c r="C66" i="12"/>
  <c r="B66" i="12"/>
  <c r="K64" i="12"/>
  <c r="J64" i="12"/>
  <c r="I64" i="12"/>
  <c r="H64" i="12"/>
  <c r="G64" i="12"/>
  <c r="F64" i="12"/>
  <c r="E64" i="12"/>
  <c r="D64" i="12"/>
  <c r="C64" i="12"/>
  <c r="B64" i="12"/>
  <c r="K63" i="12"/>
  <c r="J63" i="12"/>
  <c r="I63" i="12"/>
  <c r="H63" i="12"/>
  <c r="G63" i="12"/>
  <c r="F63" i="12"/>
  <c r="E63" i="12"/>
  <c r="D63" i="12"/>
  <c r="C63" i="12"/>
  <c r="B63" i="12"/>
  <c r="K62" i="12"/>
  <c r="J62" i="12"/>
  <c r="I62" i="12"/>
  <c r="H62" i="12"/>
  <c r="G62" i="12"/>
  <c r="F62" i="12"/>
  <c r="E62" i="12"/>
  <c r="D62" i="12"/>
  <c r="C62" i="12"/>
  <c r="B62" i="12"/>
  <c r="K54" i="12"/>
  <c r="J54" i="12"/>
  <c r="I54" i="12"/>
  <c r="H54" i="12"/>
  <c r="G54" i="12"/>
  <c r="F54" i="12"/>
  <c r="E54" i="12"/>
  <c r="D54" i="12"/>
  <c r="C54" i="12"/>
  <c r="B54" i="12"/>
  <c r="K53" i="12"/>
  <c r="J53" i="12"/>
  <c r="I53" i="12"/>
  <c r="H53" i="12"/>
  <c r="G53" i="12"/>
  <c r="F53" i="12"/>
  <c r="E53" i="12"/>
  <c r="D53" i="12"/>
  <c r="C53" i="12"/>
  <c r="B53" i="12"/>
  <c r="K51" i="12"/>
  <c r="J51" i="12"/>
  <c r="I51" i="12"/>
  <c r="H51" i="12"/>
  <c r="G51" i="12"/>
  <c r="F51" i="12"/>
  <c r="E51" i="12"/>
  <c r="D51" i="12"/>
  <c r="C51" i="12"/>
  <c r="B51" i="12"/>
  <c r="K50" i="12"/>
  <c r="J50" i="12"/>
  <c r="I50" i="12"/>
  <c r="H50" i="12"/>
  <c r="G50" i="12"/>
  <c r="F50" i="12"/>
  <c r="E50" i="12"/>
  <c r="D50" i="12"/>
  <c r="C50" i="12"/>
  <c r="B50" i="12"/>
  <c r="K49" i="12"/>
  <c r="J49" i="12"/>
  <c r="I49" i="12"/>
  <c r="H49" i="12"/>
  <c r="G49" i="12"/>
  <c r="F49" i="12"/>
  <c r="E49" i="12"/>
  <c r="D49" i="12"/>
  <c r="C49" i="12"/>
  <c r="B49" i="12"/>
  <c r="K41" i="12"/>
  <c r="J41" i="12"/>
  <c r="I41" i="12"/>
  <c r="H41" i="12"/>
  <c r="G41" i="12"/>
  <c r="F41" i="12"/>
  <c r="E41" i="12"/>
  <c r="D41" i="12"/>
  <c r="C41" i="12"/>
  <c r="B41" i="12"/>
  <c r="K40" i="12"/>
  <c r="J40" i="12"/>
  <c r="I40" i="12"/>
  <c r="H40" i="12"/>
  <c r="G40" i="12"/>
  <c r="F40" i="12"/>
  <c r="E40" i="12"/>
  <c r="D40" i="12"/>
  <c r="C40" i="12"/>
  <c r="B40" i="12"/>
  <c r="K38" i="12"/>
  <c r="J38" i="12"/>
  <c r="I38" i="12"/>
  <c r="H38" i="12"/>
  <c r="G38" i="12"/>
  <c r="F38" i="12"/>
  <c r="E38" i="12"/>
  <c r="D38" i="12"/>
  <c r="C38" i="12"/>
  <c r="B38" i="12"/>
  <c r="K37" i="12"/>
  <c r="J37" i="12"/>
  <c r="I37" i="12"/>
  <c r="H37" i="12"/>
  <c r="G37" i="12"/>
  <c r="F37" i="12"/>
  <c r="E37" i="12"/>
  <c r="D37" i="12"/>
  <c r="C37" i="12"/>
  <c r="B37" i="12"/>
  <c r="K36" i="12"/>
  <c r="J36" i="12"/>
  <c r="I36" i="12"/>
  <c r="H36" i="12"/>
  <c r="G36" i="12"/>
  <c r="F36" i="12"/>
  <c r="E36" i="12"/>
  <c r="D36" i="12"/>
  <c r="C36" i="12"/>
  <c r="B36" i="12"/>
  <c r="K28" i="12"/>
  <c r="J28" i="12"/>
  <c r="I28" i="12"/>
  <c r="H28" i="12"/>
  <c r="G28" i="12"/>
  <c r="F28" i="12"/>
  <c r="E28" i="12"/>
  <c r="D28" i="12"/>
  <c r="C28" i="12"/>
  <c r="B28" i="12"/>
  <c r="K27" i="12"/>
  <c r="J27" i="12"/>
  <c r="I27" i="12"/>
  <c r="H27" i="12"/>
  <c r="G27" i="12"/>
  <c r="F27" i="12"/>
  <c r="E27" i="12"/>
  <c r="D27" i="12"/>
  <c r="C27" i="12"/>
  <c r="B27" i="12"/>
  <c r="K25" i="12"/>
  <c r="J25" i="12"/>
  <c r="I25" i="12"/>
  <c r="H25" i="12"/>
  <c r="G25" i="12"/>
  <c r="F25" i="12"/>
  <c r="E25" i="12"/>
  <c r="D25" i="12"/>
  <c r="C25" i="12"/>
  <c r="B25" i="12"/>
  <c r="K24" i="12"/>
  <c r="J24" i="12"/>
  <c r="I24" i="12"/>
  <c r="H24" i="12"/>
  <c r="G24" i="12"/>
  <c r="F24" i="12"/>
  <c r="E24" i="12"/>
  <c r="D24" i="12"/>
  <c r="C24" i="12"/>
  <c r="B24" i="12"/>
  <c r="K23" i="12"/>
  <c r="J23" i="12"/>
  <c r="I23" i="12"/>
  <c r="H23" i="12"/>
  <c r="G23" i="12"/>
  <c r="F23" i="12"/>
  <c r="E23" i="12"/>
  <c r="D23" i="12"/>
  <c r="C23" i="12"/>
  <c r="B23" i="12"/>
  <c r="K15" i="12"/>
  <c r="J15" i="12"/>
  <c r="I15" i="12"/>
  <c r="H15" i="12"/>
  <c r="G15" i="12"/>
  <c r="F15" i="12"/>
  <c r="E15" i="12"/>
  <c r="D15" i="12"/>
  <c r="C15" i="12"/>
  <c r="B15" i="12"/>
  <c r="K14" i="12"/>
  <c r="J14" i="12"/>
  <c r="I14" i="12"/>
  <c r="H14" i="12"/>
  <c r="G14" i="12"/>
  <c r="F14" i="12"/>
  <c r="E14" i="12"/>
  <c r="D14" i="12"/>
  <c r="C14" i="12"/>
  <c r="B14" i="12"/>
  <c r="K12" i="12"/>
  <c r="J12" i="12"/>
  <c r="I12" i="12"/>
  <c r="H12" i="12"/>
  <c r="G12" i="12"/>
  <c r="F12" i="12"/>
  <c r="E12" i="12"/>
  <c r="D12" i="12"/>
  <c r="C12" i="12"/>
  <c r="B12" i="12"/>
  <c r="K11" i="12"/>
  <c r="J11" i="12"/>
  <c r="I11" i="12"/>
  <c r="H11" i="12"/>
  <c r="G11" i="12"/>
  <c r="F11" i="12"/>
  <c r="E11" i="12"/>
  <c r="D11" i="12"/>
  <c r="C11" i="12"/>
  <c r="B11" i="12"/>
  <c r="K10" i="12"/>
  <c r="J10" i="12"/>
  <c r="I10" i="12"/>
  <c r="H10" i="12"/>
  <c r="G10" i="12"/>
  <c r="F10" i="12"/>
  <c r="E10" i="12"/>
  <c r="D10" i="12"/>
  <c r="C10" i="12"/>
  <c r="B10" i="12"/>
  <c r="F49" i="11"/>
  <c r="K131" i="11"/>
  <c r="J131" i="11"/>
  <c r="I131" i="11"/>
  <c r="H131" i="11"/>
  <c r="G131" i="11"/>
  <c r="F131" i="11"/>
  <c r="E131" i="11"/>
  <c r="D131" i="11"/>
  <c r="C131" i="11"/>
  <c r="B131" i="11"/>
  <c r="K118" i="11"/>
  <c r="J118" i="11"/>
  <c r="I118" i="11"/>
  <c r="H118" i="11"/>
  <c r="G118" i="11"/>
  <c r="F118" i="11"/>
  <c r="E118" i="11"/>
  <c r="D118" i="11"/>
  <c r="C118" i="11"/>
  <c r="B118" i="11"/>
  <c r="K105" i="11"/>
  <c r="J105" i="11"/>
  <c r="I105" i="11"/>
  <c r="H105" i="11"/>
  <c r="G105" i="11"/>
  <c r="F105" i="11"/>
  <c r="E105" i="11"/>
  <c r="D105" i="11"/>
  <c r="C105" i="11"/>
  <c r="B105" i="11"/>
  <c r="K92" i="11"/>
  <c r="J92" i="11"/>
  <c r="I92" i="11"/>
  <c r="H92" i="11"/>
  <c r="G92" i="11"/>
  <c r="F92" i="11"/>
  <c r="E92" i="11"/>
  <c r="D92" i="11"/>
  <c r="C92" i="11"/>
  <c r="B92" i="11"/>
  <c r="K79" i="11"/>
  <c r="J79" i="11"/>
  <c r="I79" i="11"/>
  <c r="H79" i="11"/>
  <c r="G79" i="11"/>
  <c r="F79" i="11"/>
  <c r="E79" i="11"/>
  <c r="D79" i="11"/>
  <c r="C79" i="11"/>
  <c r="B79" i="11"/>
  <c r="K66" i="11"/>
  <c r="J66" i="11"/>
  <c r="I66" i="11"/>
  <c r="H66" i="11"/>
  <c r="G66" i="11"/>
  <c r="F66" i="11"/>
  <c r="E66" i="11"/>
  <c r="D66" i="11"/>
  <c r="C66" i="11"/>
  <c r="B66" i="11"/>
  <c r="K53" i="11"/>
  <c r="J53" i="11"/>
  <c r="I53" i="11"/>
  <c r="H53" i="11"/>
  <c r="G53" i="11"/>
  <c r="F53" i="11"/>
  <c r="E53" i="11"/>
  <c r="D53" i="11"/>
  <c r="C53" i="11"/>
  <c r="B53" i="11"/>
  <c r="K40" i="11"/>
  <c r="J40" i="11"/>
  <c r="I40" i="11"/>
  <c r="H40" i="11"/>
  <c r="G40" i="11"/>
  <c r="G139" i="11" s="1"/>
  <c r="F40" i="11"/>
  <c r="E40" i="11"/>
  <c r="D40" i="11"/>
  <c r="C40" i="11"/>
  <c r="B40" i="11"/>
  <c r="K27" i="11"/>
  <c r="J27" i="11"/>
  <c r="I27" i="11"/>
  <c r="H27" i="11"/>
  <c r="G27" i="11"/>
  <c r="F27" i="11"/>
  <c r="E27" i="11"/>
  <c r="D27" i="11"/>
  <c r="C27" i="11"/>
  <c r="B27" i="11"/>
  <c r="K14" i="11"/>
  <c r="J14" i="11"/>
  <c r="I14" i="11"/>
  <c r="H14" i="11"/>
  <c r="G14" i="11"/>
  <c r="F14" i="11"/>
  <c r="E14" i="11"/>
  <c r="D14" i="11"/>
  <c r="C14" i="11"/>
  <c r="B14" i="11"/>
  <c r="K135" i="11"/>
  <c r="J135" i="11"/>
  <c r="I135" i="11"/>
  <c r="H135" i="11"/>
  <c r="G135" i="11"/>
  <c r="F135" i="11"/>
  <c r="E135" i="11"/>
  <c r="D135" i="11"/>
  <c r="C135" i="11"/>
  <c r="B135" i="11"/>
  <c r="K132" i="11"/>
  <c r="J132" i="11"/>
  <c r="I132" i="11"/>
  <c r="H132" i="11"/>
  <c r="G132" i="11"/>
  <c r="F132" i="11"/>
  <c r="E132" i="11"/>
  <c r="D132" i="11"/>
  <c r="C132" i="11"/>
  <c r="B132" i="11"/>
  <c r="K129" i="11"/>
  <c r="J129" i="11"/>
  <c r="I129" i="11"/>
  <c r="H129" i="11"/>
  <c r="G129" i="11"/>
  <c r="F129" i="11"/>
  <c r="E129" i="11"/>
  <c r="D129" i="11"/>
  <c r="C129" i="11"/>
  <c r="B129" i="11"/>
  <c r="K128" i="11"/>
  <c r="J128" i="11"/>
  <c r="I128" i="11"/>
  <c r="H128" i="11"/>
  <c r="G128" i="11"/>
  <c r="F128" i="11"/>
  <c r="E128" i="11"/>
  <c r="D128" i="11"/>
  <c r="C128" i="11"/>
  <c r="B128" i="11"/>
  <c r="K127" i="11"/>
  <c r="J127" i="11"/>
  <c r="I127" i="11"/>
  <c r="H127" i="11"/>
  <c r="G127" i="11"/>
  <c r="F127" i="11"/>
  <c r="E127" i="11"/>
  <c r="D127" i="11"/>
  <c r="C127" i="11"/>
  <c r="B127" i="11"/>
  <c r="K119" i="11"/>
  <c r="J119" i="11"/>
  <c r="I119" i="11"/>
  <c r="H119" i="11"/>
  <c r="G119" i="11"/>
  <c r="F119" i="11"/>
  <c r="E119" i="11"/>
  <c r="D119" i="11"/>
  <c r="C119" i="11"/>
  <c r="B119" i="11"/>
  <c r="K116" i="11"/>
  <c r="J116" i="11"/>
  <c r="I116" i="11"/>
  <c r="H116" i="11"/>
  <c r="G116" i="11"/>
  <c r="F116" i="11"/>
  <c r="E116" i="11"/>
  <c r="D116" i="11"/>
  <c r="C116" i="11"/>
  <c r="B116" i="11"/>
  <c r="K115" i="11"/>
  <c r="J115" i="11"/>
  <c r="I115" i="11"/>
  <c r="H115" i="11"/>
  <c r="G115" i="11"/>
  <c r="F115" i="11"/>
  <c r="E115" i="11"/>
  <c r="D115" i="11"/>
  <c r="C115" i="11"/>
  <c r="B115" i="11"/>
  <c r="K114" i="11"/>
  <c r="J114" i="11"/>
  <c r="I114" i="11"/>
  <c r="H114" i="11"/>
  <c r="G114" i="11"/>
  <c r="F114" i="11"/>
  <c r="E114" i="11"/>
  <c r="D114" i="11"/>
  <c r="C114" i="11"/>
  <c r="B114" i="11"/>
  <c r="K106" i="11"/>
  <c r="J106" i="11"/>
  <c r="I106" i="11"/>
  <c r="H106" i="11"/>
  <c r="G106" i="11"/>
  <c r="F106" i="11"/>
  <c r="E106" i="11"/>
  <c r="D106" i="11"/>
  <c r="C106" i="11"/>
  <c r="B106" i="11"/>
  <c r="K103" i="11"/>
  <c r="J103" i="11"/>
  <c r="I103" i="11"/>
  <c r="H103" i="11"/>
  <c r="G103" i="11"/>
  <c r="F103" i="11"/>
  <c r="E103" i="11"/>
  <c r="D103" i="11"/>
  <c r="C103" i="11"/>
  <c r="B103" i="11"/>
  <c r="K102" i="11"/>
  <c r="J102" i="11"/>
  <c r="I102" i="11"/>
  <c r="H102" i="11"/>
  <c r="G102" i="11"/>
  <c r="F102" i="11"/>
  <c r="E102" i="11"/>
  <c r="D102" i="11"/>
  <c r="C102" i="11"/>
  <c r="B102" i="11"/>
  <c r="K101" i="11"/>
  <c r="J101" i="11"/>
  <c r="I101" i="11"/>
  <c r="H101" i="11"/>
  <c r="G101" i="11"/>
  <c r="F101" i="11"/>
  <c r="E101" i="11"/>
  <c r="D101" i="11"/>
  <c r="C101" i="11"/>
  <c r="B101" i="11"/>
  <c r="K93" i="11"/>
  <c r="J93" i="11"/>
  <c r="I93" i="11"/>
  <c r="H93" i="11"/>
  <c r="G93" i="11"/>
  <c r="F93" i="11"/>
  <c r="E93" i="11"/>
  <c r="D93" i="11"/>
  <c r="C93" i="11"/>
  <c r="B93" i="11"/>
  <c r="K90" i="11"/>
  <c r="J90" i="11"/>
  <c r="I90" i="11"/>
  <c r="H90" i="11"/>
  <c r="G90" i="11"/>
  <c r="F90" i="11"/>
  <c r="E90" i="11"/>
  <c r="D90" i="11"/>
  <c r="C90" i="11"/>
  <c r="B90" i="11"/>
  <c r="K89" i="11"/>
  <c r="J89" i="11"/>
  <c r="I89" i="11"/>
  <c r="H89" i="11"/>
  <c r="G89" i="11"/>
  <c r="F89" i="11"/>
  <c r="E89" i="11"/>
  <c r="D89" i="11"/>
  <c r="C89" i="11"/>
  <c r="B89" i="11"/>
  <c r="K88" i="11"/>
  <c r="J88" i="11"/>
  <c r="I88" i="11"/>
  <c r="H88" i="11"/>
  <c r="G88" i="11"/>
  <c r="F88" i="11"/>
  <c r="E88" i="11"/>
  <c r="D88" i="11"/>
  <c r="C88" i="11"/>
  <c r="B88" i="11"/>
  <c r="K80" i="11"/>
  <c r="J80" i="11"/>
  <c r="I80" i="11"/>
  <c r="H80" i="11"/>
  <c r="G80" i="11"/>
  <c r="F80" i="11"/>
  <c r="E80" i="11"/>
  <c r="D80" i="11"/>
  <c r="C80" i="11"/>
  <c r="B80" i="11"/>
  <c r="K77" i="11"/>
  <c r="J77" i="11"/>
  <c r="I77" i="11"/>
  <c r="H77" i="11"/>
  <c r="G77" i="11"/>
  <c r="F77" i="11"/>
  <c r="E77" i="11"/>
  <c r="D77" i="11"/>
  <c r="C77" i="11"/>
  <c r="B77" i="11"/>
  <c r="K76" i="11"/>
  <c r="J76" i="11"/>
  <c r="I76" i="11"/>
  <c r="H76" i="11"/>
  <c r="G76" i="11"/>
  <c r="F76" i="11"/>
  <c r="E76" i="11"/>
  <c r="D76" i="11"/>
  <c r="C76" i="11"/>
  <c r="B76" i="11"/>
  <c r="K75" i="11"/>
  <c r="J75" i="11"/>
  <c r="I75" i="11"/>
  <c r="H75" i="11"/>
  <c r="G75" i="11"/>
  <c r="F75" i="11"/>
  <c r="E75" i="11"/>
  <c r="D75" i="11"/>
  <c r="C75" i="11"/>
  <c r="B75" i="11"/>
  <c r="K67" i="11"/>
  <c r="J67" i="11"/>
  <c r="I67" i="11"/>
  <c r="H67" i="11"/>
  <c r="G67" i="11"/>
  <c r="F67" i="11"/>
  <c r="E67" i="11"/>
  <c r="D67" i="11"/>
  <c r="C67" i="11"/>
  <c r="B67" i="11"/>
  <c r="K64" i="11"/>
  <c r="J64" i="11"/>
  <c r="I64" i="11"/>
  <c r="H64" i="11"/>
  <c r="G64" i="11"/>
  <c r="F64" i="11"/>
  <c r="E64" i="11"/>
  <c r="D64" i="11"/>
  <c r="C64" i="11"/>
  <c r="B64" i="11"/>
  <c r="K63" i="11"/>
  <c r="J63" i="11"/>
  <c r="I63" i="11"/>
  <c r="H63" i="11"/>
  <c r="G63" i="11"/>
  <c r="F63" i="11"/>
  <c r="E63" i="11"/>
  <c r="D63" i="11"/>
  <c r="C63" i="11"/>
  <c r="B63" i="11"/>
  <c r="K62" i="11"/>
  <c r="J62" i="11"/>
  <c r="I62" i="11"/>
  <c r="H62" i="11"/>
  <c r="G62" i="11"/>
  <c r="F62" i="11"/>
  <c r="E62" i="11"/>
  <c r="D62" i="11"/>
  <c r="C62" i="11"/>
  <c r="B62" i="11"/>
  <c r="K54" i="11"/>
  <c r="J54" i="11"/>
  <c r="I54" i="11"/>
  <c r="H54" i="11"/>
  <c r="G54" i="11"/>
  <c r="F54" i="11"/>
  <c r="E54" i="11"/>
  <c r="D54" i="11"/>
  <c r="C54" i="11"/>
  <c r="B54" i="11"/>
  <c r="K51" i="11"/>
  <c r="J51" i="11"/>
  <c r="I51" i="11"/>
  <c r="H51" i="11"/>
  <c r="G51" i="11"/>
  <c r="F51" i="11"/>
  <c r="E51" i="11"/>
  <c r="D51" i="11"/>
  <c r="C51" i="11"/>
  <c r="B51" i="11"/>
  <c r="K50" i="11"/>
  <c r="J50" i="11"/>
  <c r="I50" i="11"/>
  <c r="H50" i="11"/>
  <c r="G50" i="11"/>
  <c r="F50" i="11"/>
  <c r="E50" i="11"/>
  <c r="D50" i="11"/>
  <c r="C50" i="11"/>
  <c r="B50" i="11"/>
  <c r="K49" i="11"/>
  <c r="J49" i="11"/>
  <c r="I49" i="11"/>
  <c r="H49" i="11"/>
  <c r="G49" i="11"/>
  <c r="E49" i="11"/>
  <c r="D49" i="11"/>
  <c r="C49" i="11"/>
  <c r="B49" i="11"/>
  <c r="K41" i="11"/>
  <c r="J41" i="11"/>
  <c r="I41" i="11"/>
  <c r="H41" i="11"/>
  <c r="G41" i="11"/>
  <c r="F41" i="11"/>
  <c r="E41" i="11"/>
  <c r="D41" i="11"/>
  <c r="C41" i="11"/>
  <c r="B41" i="11"/>
  <c r="K38" i="11"/>
  <c r="J38" i="11"/>
  <c r="I38" i="11"/>
  <c r="H38" i="11"/>
  <c r="G38" i="11"/>
  <c r="F38" i="11"/>
  <c r="E38" i="11"/>
  <c r="D38" i="11"/>
  <c r="C38" i="11"/>
  <c r="B38" i="11"/>
  <c r="K37" i="11"/>
  <c r="J37" i="11"/>
  <c r="I37" i="11"/>
  <c r="H37" i="11"/>
  <c r="G37" i="11"/>
  <c r="F37" i="11"/>
  <c r="E37" i="11"/>
  <c r="D37" i="11"/>
  <c r="C37" i="11"/>
  <c r="B37" i="11"/>
  <c r="K36" i="11"/>
  <c r="J36" i="11"/>
  <c r="I36" i="11"/>
  <c r="H36" i="11"/>
  <c r="G36" i="11"/>
  <c r="F36" i="11"/>
  <c r="E36" i="11"/>
  <c r="D36" i="11"/>
  <c r="C36" i="11"/>
  <c r="B36" i="11"/>
  <c r="K28" i="11"/>
  <c r="J28" i="11"/>
  <c r="I28" i="11"/>
  <c r="H28" i="11"/>
  <c r="G28" i="11"/>
  <c r="F28" i="11"/>
  <c r="E28" i="11"/>
  <c r="D28" i="11"/>
  <c r="C28" i="11"/>
  <c r="B28" i="11"/>
  <c r="K25" i="11"/>
  <c r="J25" i="11"/>
  <c r="I25" i="11"/>
  <c r="H25" i="11"/>
  <c r="G25" i="11"/>
  <c r="F25" i="11"/>
  <c r="E25" i="11"/>
  <c r="D25" i="11"/>
  <c r="C25" i="11"/>
  <c r="B25" i="11"/>
  <c r="K24" i="11"/>
  <c r="J24" i="11"/>
  <c r="I24" i="11"/>
  <c r="H24" i="11"/>
  <c r="G24" i="11"/>
  <c r="F24" i="11"/>
  <c r="E24" i="11"/>
  <c r="D24" i="11"/>
  <c r="C24" i="11"/>
  <c r="B24" i="11"/>
  <c r="K23" i="11"/>
  <c r="J23" i="11"/>
  <c r="I23" i="11"/>
  <c r="H23" i="11"/>
  <c r="G23" i="11"/>
  <c r="F23" i="11"/>
  <c r="E23" i="11"/>
  <c r="D23" i="11"/>
  <c r="C23" i="11"/>
  <c r="B23" i="11"/>
  <c r="K15" i="11"/>
  <c r="J15" i="11"/>
  <c r="I15" i="11"/>
  <c r="H15" i="11"/>
  <c r="G15" i="11"/>
  <c r="F15" i="11"/>
  <c r="E15" i="11"/>
  <c r="D15" i="11"/>
  <c r="C15" i="11"/>
  <c r="K12" i="11"/>
  <c r="J12" i="11"/>
  <c r="I12" i="11"/>
  <c r="H12" i="11"/>
  <c r="G12" i="11"/>
  <c r="F12" i="11"/>
  <c r="E12" i="11"/>
  <c r="D12" i="11"/>
  <c r="C12" i="11"/>
  <c r="K11" i="11"/>
  <c r="J11" i="11"/>
  <c r="I11" i="11"/>
  <c r="H11" i="11"/>
  <c r="G11" i="11"/>
  <c r="F11" i="11"/>
  <c r="E11" i="11"/>
  <c r="D11" i="11"/>
  <c r="C11" i="11"/>
  <c r="K10" i="11"/>
  <c r="J10" i="11"/>
  <c r="I10" i="11"/>
  <c r="H10" i="11"/>
  <c r="G10" i="11"/>
  <c r="F10" i="11"/>
  <c r="E10" i="11"/>
  <c r="D10" i="11"/>
  <c r="C10" i="11"/>
  <c r="B15" i="11"/>
  <c r="B12" i="11"/>
  <c r="B11" i="11"/>
  <c r="B10" i="11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K140" i="14" l="1"/>
  <c r="K139" i="14"/>
  <c r="K137" i="14"/>
  <c r="K138" i="14"/>
  <c r="K136" i="14"/>
  <c r="J139" i="14"/>
  <c r="J136" i="14"/>
  <c r="J140" i="14"/>
  <c r="J138" i="14"/>
  <c r="J137" i="14"/>
  <c r="I136" i="14"/>
  <c r="I139" i="14"/>
  <c r="I140" i="14"/>
  <c r="I137" i="14"/>
  <c r="I138" i="14"/>
  <c r="H139" i="14"/>
  <c r="H140" i="14"/>
  <c r="H138" i="14"/>
  <c r="H137" i="14"/>
  <c r="H136" i="14"/>
  <c r="G138" i="14"/>
  <c r="G139" i="14"/>
  <c r="G136" i="14"/>
  <c r="G140" i="14"/>
  <c r="G137" i="14"/>
  <c r="F139" i="14"/>
  <c r="F138" i="14"/>
  <c r="F140" i="14"/>
  <c r="F137" i="14"/>
  <c r="F136" i="14"/>
  <c r="E139" i="14"/>
  <c r="E138" i="14"/>
  <c r="E140" i="14"/>
  <c r="E137" i="14"/>
  <c r="D139" i="14"/>
  <c r="D136" i="14"/>
  <c r="D138" i="14"/>
  <c r="D140" i="14"/>
  <c r="D137" i="14"/>
  <c r="C139" i="14"/>
  <c r="C140" i="14"/>
  <c r="C136" i="14"/>
  <c r="C138" i="14"/>
  <c r="C137" i="14"/>
  <c r="B139" i="14"/>
  <c r="B136" i="14"/>
  <c r="B140" i="14"/>
  <c r="B138" i="14"/>
  <c r="B137" i="14"/>
  <c r="I139" i="13"/>
  <c r="H140" i="13"/>
  <c r="J139" i="13"/>
  <c r="B139" i="13"/>
  <c r="D139" i="13"/>
  <c r="E139" i="13"/>
  <c r="F139" i="13"/>
  <c r="H139" i="13"/>
  <c r="K139" i="13"/>
  <c r="I140" i="13"/>
  <c r="K136" i="13"/>
  <c r="G139" i="13"/>
  <c r="C139" i="13"/>
  <c r="B137" i="13"/>
  <c r="J136" i="13"/>
  <c r="H138" i="13"/>
  <c r="G136" i="13"/>
  <c r="B138" i="13"/>
  <c r="E137" i="13"/>
  <c r="K140" i="13"/>
  <c r="K138" i="13"/>
  <c r="J138" i="13"/>
  <c r="J140" i="13"/>
  <c r="G140" i="13"/>
  <c r="G138" i="13"/>
  <c r="F140" i="13"/>
  <c r="F138" i="13"/>
  <c r="D138" i="13"/>
  <c r="C138" i="13"/>
  <c r="C140" i="13"/>
  <c r="B140" i="13"/>
  <c r="B136" i="13"/>
  <c r="C136" i="13"/>
  <c r="D137" i="13"/>
  <c r="F136" i="13"/>
  <c r="H137" i="13"/>
  <c r="I137" i="13"/>
  <c r="D140" i="13"/>
  <c r="E140" i="13"/>
  <c r="I138" i="13"/>
  <c r="E138" i="13"/>
  <c r="C137" i="13"/>
  <c r="J137" i="13"/>
  <c r="I136" i="13"/>
  <c r="H136" i="13"/>
  <c r="G137" i="13"/>
  <c r="F137" i="13"/>
  <c r="E136" i="13"/>
  <c r="D136" i="13"/>
  <c r="K137" i="13"/>
  <c r="J139" i="12"/>
  <c r="K139" i="12"/>
  <c r="H140" i="12"/>
  <c r="D139" i="12"/>
  <c r="B139" i="12"/>
  <c r="C139" i="12"/>
  <c r="F139" i="12"/>
  <c r="G139" i="12"/>
  <c r="H139" i="12"/>
  <c r="I139" i="12"/>
  <c r="E139" i="12"/>
  <c r="C138" i="12"/>
  <c r="C140" i="12"/>
  <c r="D138" i="12"/>
  <c r="E140" i="12"/>
  <c r="E138" i="12"/>
  <c r="F140" i="12"/>
  <c r="F138" i="12"/>
  <c r="G140" i="12"/>
  <c r="I136" i="12"/>
  <c r="I140" i="12"/>
  <c r="J136" i="12"/>
  <c r="J140" i="12"/>
  <c r="B138" i="12"/>
  <c r="B136" i="12"/>
  <c r="B137" i="12"/>
  <c r="C137" i="12"/>
  <c r="D137" i="12"/>
  <c r="K136" i="12"/>
  <c r="K140" i="12"/>
  <c r="K137" i="12"/>
  <c r="K138" i="12"/>
  <c r="D140" i="12"/>
  <c r="G138" i="12"/>
  <c r="H138" i="12"/>
  <c r="I138" i="12"/>
  <c r="J138" i="12"/>
  <c r="B140" i="12"/>
  <c r="C136" i="12"/>
  <c r="D136" i="12"/>
  <c r="E136" i="12"/>
  <c r="E137" i="12"/>
  <c r="F136" i="12"/>
  <c r="F137" i="12"/>
  <c r="G136" i="12"/>
  <c r="G137" i="12"/>
  <c r="H136" i="12"/>
  <c r="H137" i="12"/>
  <c r="I137" i="12"/>
  <c r="J137" i="12"/>
  <c r="K137" i="11"/>
  <c r="J136" i="11"/>
  <c r="H136" i="11"/>
  <c r="F137" i="11"/>
  <c r="E140" i="11"/>
  <c r="D136" i="11"/>
  <c r="D138" i="11"/>
  <c r="H138" i="11"/>
  <c r="E137" i="11"/>
  <c r="G138" i="11"/>
  <c r="I140" i="11"/>
  <c r="E136" i="11"/>
  <c r="G137" i="11"/>
  <c r="I138" i="11"/>
  <c r="K140" i="11"/>
  <c r="F136" i="11"/>
  <c r="H137" i="11"/>
  <c r="J138" i="11"/>
  <c r="G136" i="11"/>
  <c r="I137" i="11"/>
  <c r="K138" i="11"/>
  <c r="J137" i="11"/>
  <c r="I136" i="11"/>
  <c r="D140" i="11"/>
  <c r="K136" i="11"/>
  <c r="J140" i="11"/>
  <c r="F140" i="11"/>
  <c r="E138" i="11"/>
  <c r="G140" i="11"/>
  <c r="D137" i="11"/>
  <c r="F138" i="11"/>
  <c r="H140" i="11"/>
  <c r="C136" i="11"/>
  <c r="C140" i="11"/>
  <c r="C138" i="11"/>
  <c r="C137" i="11"/>
  <c r="I139" i="11"/>
  <c r="B139" i="11"/>
  <c r="B137" i="11"/>
  <c r="B138" i="11"/>
  <c r="B140" i="11"/>
  <c r="B136" i="11"/>
  <c r="J139" i="11"/>
  <c r="K139" i="11"/>
  <c r="F139" i="11"/>
  <c r="H139" i="11"/>
  <c r="D139" i="11"/>
  <c r="E139" i="11"/>
  <c r="C139" i="11"/>
  <c r="F3" i="6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<sst xmlns="http://schemas.openxmlformats.org/spreadsheetml/2006/main" count="673" uniqueCount="60">
  <si>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</si>
  <si>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</si>
  <si>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</si>
  <si>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</si>
  <si>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</si>
  <si>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</si>
  <si>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</si>
  <si>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</si>
  <si>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</si>
  <si>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</si>
  <si>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</si>
  <si>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</si>
  <si>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</si>
  <si>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</si>
  <si>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</si>
  <si>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</si>
  <si>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</si>
  <si>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</si>
  <si>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</si>
  <si>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</si>
  <si>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</si>
  <si>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</si>
  <si>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</si>
  <si>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</si>
  <si>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</si>
  <si>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</si>
  <si>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</si>
  <si>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</si>
  <si>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</si>
  <si>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</si>
  <si>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</si>
  <si>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</si>
  <si>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</si>
  <si>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</si>
  <si>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</si>
  <si>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</si>
  <si>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</si>
  <si>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Specificity</t>
  </si>
  <si>
    <t>True Negatives (TN)</t>
  </si>
  <si>
    <t>False Negatives (FN)</t>
  </si>
  <si>
    <t>True Positives (TP)</t>
  </si>
  <si>
    <t>False Positives (FP)</t>
  </si>
  <si>
    <t>False Positive Rate (FPR)</t>
  </si>
  <si>
    <t>True Positive Rate (TPR)</t>
  </si>
  <si>
    <t>Session Run</t>
  </si>
  <si>
    <t>K-Fold Approach  (n=10)</t>
  </si>
  <si>
    <t>Accuracy</t>
  </si>
  <si>
    <t>Session Averages</t>
  </si>
  <si>
    <t>True Positive Rate</t>
  </si>
  <si>
    <t>False Positive Rate</t>
  </si>
  <si>
    <t>Test Fold 1 (Mean Similarity)</t>
  </si>
  <si>
    <t>Test Fold 2 (Mean Similarity)</t>
  </si>
  <si>
    <t>Test Fold 3 (Mean Similarity)</t>
  </si>
  <si>
    <t>Test Fold 4 (Mean Similarity)</t>
  </si>
  <si>
    <t>Test Fold 5 (Mean Similarity)</t>
  </si>
  <si>
    <t>Test Fold 6 (Mean Similarity)</t>
  </si>
  <si>
    <t>Test Fold 7 (Mean Similarity)</t>
  </si>
  <si>
    <t>Test Fold 8 (Mean Similarity)</t>
  </si>
  <si>
    <t>Test Fold 9 (Mean Similarity)</t>
  </si>
  <si>
    <t>Test Fold 10 (Mean Similarity)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</si>
</sst>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12" borderId="7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14" borderId="1" xfId="0" applyFill="1" applyBorder="1"/>
    <xf numFmtId="49" fontId="0" fillId="13" borderId="1" xfId="0" applyNumberFormat="1" applyFont="1" applyFill="1" applyBorder="1" applyAlignment="1">
      <alignment horizontal="left"/>
    </xf>
    <xf numFmtId="49" fontId="2" fillId="1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10" borderId="11" xfId="0" applyFill="1" applyBorder="1"/>
    <xf numFmtId="0" fontId="0" fillId="4" borderId="3" xfId="0" applyFill="1" applyBorder="1"/>
    <xf numFmtId="0" fontId="0" fillId="4" borderId="13" xfId="0" applyFill="1" applyBorder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Action (+K-Fold)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Action (+ K-Fold)'!$A$135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K-Fold)'!$B$135:$K$135</c:f>
              <c:numCache>
                <c:formatCode>0.00%</c:formatCode>
                <c:ptCount val="10"/>
                <c:pt idx="0">
                  <c:v>0.81025000000000014</c:v>
                </c:pt>
                <c:pt idx="1">
                  <c:v>0.81949000000000005</c:v>
                </c:pt>
                <c:pt idx="2">
                  <c:v>0.80223</c:v>
                </c:pt>
                <c:pt idx="3">
                  <c:v>0.80291999999999997</c:v>
                </c:pt>
                <c:pt idx="4">
                  <c:v>0.8180099999999999</c:v>
                </c:pt>
                <c:pt idx="5">
                  <c:v>0.81935999999999998</c:v>
                </c:pt>
                <c:pt idx="6">
                  <c:v>0.81228999999999996</c:v>
                </c:pt>
                <c:pt idx="7">
                  <c:v>0.81498000000000004</c:v>
                </c:pt>
                <c:pt idx="8">
                  <c:v>0.81435999999999997</c:v>
                </c:pt>
                <c:pt idx="9">
                  <c:v>0.82306999999999986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3-46BC-92F0-30CEC73A61B0}"/>
            </c:ext>
          </c:extLst>
        </c:ser>
        <c:ser>
          <c:idx val="1"/>
          <c:order val="1"/>
          <c:tx>
            <c:strRef>
              <c:f>'No Action (+ K-Fold)'!$A$136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K-Fold)'!$B$136:$K$136</c:f>
              <c:numCache>
                <c:formatCode>0.00%</c:formatCode>
                <c:ptCount val="10"/>
                <c:pt idx="0">
                  <c:v>0</c:v>
                </c:pt>
                <c:pt idx="1">
                  <c:v>0.87087301587301591</c:v>
                </c:pt>
                <c:pt idx="2">
                  <c:v>0.87151404151404144</c:v>
                </c:pt>
                <c:pt idx="3">
                  <c:v>0</c:v>
                </c:pt>
                <c:pt idx="4">
                  <c:v>0.79664627039627045</c:v>
                </c:pt>
                <c:pt idx="5">
                  <c:v>0.88015513897866848</c:v>
                </c:pt>
                <c:pt idx="6">
                  <c:v>0.60517482517482513</c:v>
                </c:pt>
                <c:pt idx="7">
                  <c:v>0.7320257077803517</c:v>
                </c:pt>
                <c:pt idx="8">
                  <c:v>0</c:v>
                </c:pt>
                <c:pt idx="9">
                  <c:v>0.67156862745098034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93-46BC-92F0-30CEC73A61B0}"/>
            </c:ext>
          </c:extLst>
        </c:ser>
        <c:ser>
          <c:idx val="2"/>
          <c:order val="2"/>
          <c:tx>
            <c:strRef>
              <c:f>'No Action (+ K-Fold)'!$A$137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K-Fold)'!$B$137:$K$137</c:f>
              <c:numCache>
                <c:formatCode>0.00%</c:formatCode>
                <c:ptCount val="10"/>
                <c:pt idx="0">
                  <c:v>8.508247308247309E-2</c:v>
                </c:pt>
                <c:pt idx="1">
                  <c:v>0.179284275749793</c:v>
                </c:pt>
                <c:pt idx="2">
                  <c:v>0.20459563845413914</c:v>
                </c:pt>
                <c:pt idx="3">
                  <c:v>0.12941905608806031</c:v>
                </c:pt>
                <c:pt idx="4">
                  <c:v>0.29900198494285879</c:v>
                </c:pt>
                <c:pt idx="5">
                  <c:v>0.35672366476558082</c:v>
                </c:pt>
                <c:pt idx="6">
                  <c:v>0.23474646897314239</c:v>
                </c:pt>
                <c:pt idx="7">
                  <c:v>0.36449081644444919</c:v>
                </c:pt>
                <c:pt idx="8">
                  <c:v>6.859994188369474E-2</c:v>
                </c:pt>
                <c:pt idx="9">
                  <c:v>0.20279023529023527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93-46BC-92F0-30CEC73A61B0}"/>
            </c:ext>
          </c:extLst>
        </c:ser>
        <c:ser>
          <c:idx val="3"/>
          <c:order val="3"/>
          <c:tx>
            <c:strRef>
              <c:f>'No Action (+ K-Fold)'!$A$138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K-Fold)'!$B$138:$K$138</c:f>
              <c:numCache>
                <c:formatCode>0.00%</c:formatCode>
                <c:ptCount val="10"/>
                <c:pt idx="0">
                  <c:v>0.99274040432814115</c:v>
                </c:pt>
                <c:pt idx="1">
                  <c:v>0.98486058686797584</c:v>
                </c:pt>
                <c:pt idx="2">
                  <c:v>0.97669386990222473</c:v>
                </c:pt>
                <c:pt idx="3">
                  <c:v>0.98411363631970128</c:v>
                </c:pt>
                <c:pt idx="4">
                  <c:v>0.94841086878726133</c:v>
                </c:pt>
                <c:pt idx="5">
                  <c:v>0.9649580630701895</c:v>
                </c:pt>
                <c:pt idx="6">
                  <c:v>0.9092934231297205</c:v>
                </c:pt>
                <c:pt idx="7">
                  <c:v>0.90587177367770733</c:v>
                </c:pt>
                <c:pt idx="8">
                  <c:v>0.97423539129195014</c:v>
                </c:pt>
                <c:pt idx="9">
                  <c:v>0.97262586042260502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93-46BC-92F0-30CEC73A61B0}"/>
            </c:ext>
          </c:extLst>
        </c:ser>
        <c:ser>
          <c:idx val="4"/>
          <c:order val="4"/>
          <c:tx>
            <c:strRef>
              <c:f>'No Action (+ K-Fold)'!$A$139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K-Fold)'!$B$139:$K$139</c:f>
              <c:numCache>
                <c:formatCode>0.00%</c:formatCode>
                <c:ptCount val="10"/>
                <c:pt idx="0">
                  <c:v>5.7425907425907433E-2</c:v>
                </c:pt>
                <c:pt idx="1">
                  <c:v>0.11573116219667945</c:v>
                </c:pt>
                <c:pt idx="2">
                  <c:v>0.17325681299766665</c:v>
                </c:pt>
                <c:pt idx="3">
                  <c:v>0.11582458604197735</c:v>
                </c:pt>
                <c:pt idx="4">
                  <c:v>0.21133218347995389</c:v>
                </c:pt>
                <c:pt idx="5">
                  <c:v>0.2537372115636104</c:v>
                </c:pt>
                <c:pt idx="6">
                  <c:v>0.17269709593239005</c:v>
                </c:pt>
                <c:pt idx="7">
                  <c:v>0.24464260657809045</c:v>
                </c:pt>
                <c:pt idx="8">
                  <c:v>6.0266608550361409E-2</c:v>
                </c:pt>
                <c:pt idx="9">
                  <c:v>0.1339013464013464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93-46BC-92F0-30CEC73A61B0}"/>
            </c:ext>
          </c:extLst>
        </c:ser>
        <c:ser>
          <c:idx val="5"/>
          <c:order val="5"/>
          <c:tx>
            <c:strRef>
              <c:f>'No Action (+ K-Fold)'!$A$140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K-Fold)'!$B$140:$K$140</c:f>
              <c:numCache>
                <c:formatCode>0.00%</c:formatCode>
                <c:ptCount val="10"/>
                <c:pt idx="0">
                  <c:v>7.2595956718588817E-3</c:v>
                </c:pt>
                <c:pt idx="1">
                  <c:v>1.5139413132023969E-2</c:v>
                </c:pt>
                <c:pt idx="2">
                  <c:v>2.330613009777514E-2</c:v>
                </c:pt>
                <c:pt idx="3">
                  <c:v>1.5886363680298644E-2</c:v>
                </c:pt>
                <c:pt idx="4">
                  <c:v>5.1589131212738795E-2</c:v>
                </c:pt>
                <c:pt idx="5">
                  <c:v>3.5041936929810689E-2</c:v>
                </c:pt>
                <c:pt idx="6">
                  <c:v>9.0706576870279595E-2</c:v>
                </c:pt>
                <c:pt idx="7">
                  <c:v>9.4128226322292674E-2</c:v>
                </c:pt>
                <c:pt idx="8">
                  <c:v>2.5764608708049828E-2</c:v>
                </c:pt>
                <c:pt idx="9">
                  <c:v>2.7374139577394964E-2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93-46BC-92F0-30CEC73A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77136"/>
        <c:axId val="2104271312"/>
      </c:lineChart>
      <c:catAx>
        <c:axId val="210427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71312"/>
        <c:crosses val="autoZero"/>
        <c:auto val="1"/>
        <c:lblAlgn val="ctr"/>
        <c:lblOffset val="100"/>
        <c:noMultiLvlLbl val="0"/>
      </c:catAx>
      <c:valAx>
        <c:axId val="21042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7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Remove</a:t>
            </a:r>
            <a:r>
              <a:rPr lang="en-GB" baseline="0"/>
              <a:t> Incomplete Records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'Remove Incomplete (+ K-Fold)'!$A$135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K-Fold)'!$B$135:$K$135</c:f>
              <c:numCache>
                <c:formatCode>0.00%</c:formatCode>
                <c:ptCount val="10"/>
                <c:pt idx="0">
                  <c:v>0.91546000000000016</c:v>
                </c:pt>
                <c:pt idx="1">
                  <c:v>0.93509999999999993</c:v>
                </c:pt>
                <c:pt idx="2">
                  <c:v>0.92523999999999995</c:v>
                </c:pt>
                <c:pt idx="3">
                  <c:v>0.93290999999999991</c:v>
                </c:pt>
                <c:pt idx="4">
                  <c:v>0.92984999999999984</c:v>
                </c:pt>
                <c:pt idx="5">
                  <c:v>0.92756000000000005</c:v>
                </c:pt>
                <c:pt idx="6">
                  <c:v>0.92283999999999988</c:v>
                </c:pt>
                <c:pt idx="7">
                  <c:v>0.91681999999999986</c:v>
                </c:pt>
                <c:pt idx="8">
                  <c:v>0.92681999999999998</c:v>
                </c:pt>
                <c:pt idx="9">
                  <c:v>0.92298000000000013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C-4C62-8BF5-C6E33881AF4E}"/>
            </c:ext>
          </c:extLst>
        </c:ser>
        <c:ser>
          <c:idx val="1"/>
          <c:order val="1"/>
          <c:tx>
            <c:strRef>
              <c:f>'Remove Incomplete (+ K-Fold)'!$A$136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K-Fold)'!$B$136:$K$136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3C-4C62-8BF5-C6E33881AF4E}"/>
            </c:ext>
          </c:extLst>
        </c:ser>
        <c:ser>
          <c:idx val="2"/>
          <c:order val="2"/>
          <c:tx>
            <c:strRef>
              <c:f>'Remove Incomplete (+ K-Fold)'!$A$137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K-Fold)'!$B$137:$K$137</c:f>
              <c:numCache>
                <c:formatCode>0.00%</c:formatCode>
                <c:ptCount val="10"/>
                <c:pt idx="0">
                  <c:v>5.9592074592074593E-2</c:v>
                </c:pt>
                <c:pt idx="1">
                  <c:v>0.10527528027528028</c:v>
                </c:pt>
                <c:pt idx="2">
                  <c:v>0</c:v>
                </c:pt>
                <c:pt idx="3">
                  <c:v>7.3149350649350645E-2</c:v>
                </c:pt>
                <c:pt idx="4">
                  <c:v>0</c:v>
                </c:pt>
                <c:pt idx="5">
                  <c:v>0.05</c:v>
                </c:pt>
                <c:pt idx="6">
                  <c:v>0.37355866355866352</c:v>
                </c:pt>
                <c:pt idx="7">
                  <c:v>8.7707847707847703E-2</c:v>
                </c:pt>
                <c:pt idx="8">
                  <c:v>0.36060800310800312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3C-4C62-8BF5-C6E33881AF4E}"/>
            </c:ext>
          </c:extLst>
        </c:ser>
        <c:ser>
          <c:idx val="3"/>
          <c:order val="3"/>
          <c:tx>
            <c:strRef>
              <c:f>'Remove Incomplete (+ K-Fold)'!$A$138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K-Fold)'!$B$138:$K$138</c:f>
              <c:numCache>
                <c:formatCode>0.00%</c:formatCode>
                <c:ptCount val="10"/>
                <c:pt idx="0">
                  <c:v>0.96667763537968143</c:v>
                </c:pt>
                <c:pt idx="1">
                  <c:v>1</c:v>
                </c:pt>
                <c:pt idx="2">
                  <c:v>1</c:v>
                </c:pt>
                <c:pt idx="3">
                  <c:v>0.97583960292580973</c:v>
                </c:pt>
                <c:pt idx="4">
                  <c:v>0.99523809523809526</c:v>
                </c:pt>
                <c:pt idx="5">
                  <c:v>0.9821428571428571</c:v>
                </c:pt>
                <c:pt idx="6">
                  <c:v>0.99242857142857144</c:v>
                </c:pt>
                <c:pt idx="7">
                  <c:v>0.96960147023076093</c:v>
                </c:pt>
                <c:pt idx="8">
                  <c:v>0.92227391220526234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3C-4C62-8BF5-C6E33881AF4E}"/>
            </c:ext>
          </c:extLst>
        </c:ser>
        <c:ser>
          <c:idx val="4"/>
          <c:order val="4"/>
          <c:tx>
            <c:strRef>
              <c:f>'Remove Incomplete (+ K-Fold)'!$A$139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K-Fold)'!$B$139:$K$139</c:f>
              <c:numCache>
                <c:formatCode>0.00%</c:formatCode>
                <c:ptCount val="10"/>
                <c:pt idx="0">
                  <c:v>3.6515151515151514E-2</c:v>
                </c:pt>
                <c:pt idx="1">
                  <c:v>0.10527528027528028</c:v>
                </c:pt>
                <c:pt idx="2">
                  <c:v>0</c:v>
                </c:pt>
                <c:pt idx="3">
                  <c:v>5.4058441558441549E-2</c:v>
                </c:pt>
                <c:pt idx="4">
                  <c:v>0</c:v>
                </c:pt>
                <c:pt idx="5">
                  <c:v>0.05</c:v>
                </c:pt>
                <c:pt idx="6">
                  <c:v>0.31244755244755246</c:v>
                </c:pt>
                <c:pt idx="7">
                  <c:v>8.1041181041181048E-2</c:v>
                </c:pt>
                <c:pt idx="8">
                  <c:v>0.23022727272727272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3C-4C62-8BF5-C6E33881AF4E}"/>
            </c:ext>
          </c:extLst>
        </c:ser>
        <c:ser>
          <c:idx val="5"/>
          <c:order val="5"/>
          <c:tx>
            <c:strRef>
              <c:f>'Remove Incomplete (+ K-Fold)'!$A$140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K-Fold)'!$B$140:$K$140</c:f>
              <c:numCache>
                <c:formatCode>0.00%</c:formatCode>
                <c:ptCount val="10"/>
                <c:pt idx="0">
                  <c:v>3.3322364620318581E-2</c:v>
                </c:pt>
                <c:pt idx="1">
                  <c:v>0</c:v>
                </c:pt>
                <c:pt idx="2">
                  <c:v>0</c:v>
                </c:pt>
                <c:pt idx="3">
                  <c:v>2.4160397074190178E-2</c:v>
                </c:pt>
                <c:pt idx="4">
                  <c:v>4.7619047619047615E-3</c:v>
                </c:pt>
                <c:pt idx="5">
                  <c:v>1.7857142857142856E-2</c:v>
                </c:pt>
                <c:pt idx="6">
                  <c:v>7.571428571428571E-3</c:v>
                </c:pt>
                <c:pt idx="7">
                  <c:v>3.0398529769239145E-2</c:v>
                </c:pt>
                <c:pt idx="8">
                  <c:v>7.7726087794737664E-2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3C-4C62-8BF5-C6E33881A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98544"/>
        <c:axId val="137203536"/>
      </c:lineChart>
      <c:catAx>
        <c:axId val="137198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03536"/>
        <c:crosses val="autoZero"/>
        <c:auto val="1"/>
        <c:lblAlgn val="ctr"/>
        <c:lblOffset val="100"/>
        <c:noMultiLvlLbl val="0"/>
      </c:catAx>
      <c:valAx>
        <c:axId val="1372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Replace</a:t>
            </a:r>
            <a:r>
              <a:rPr lang="en-GB" baseline="0"/>
              <a:t> With Mean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'Replace with Mean (+ K-Fold)'!$A$135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K-Fold)'!$B$135:$K$135</c:f>
              <c:numCache>
                <c:formatCode>0.00%</c:formatCode>
                <c:ptCount val="10"/>
                <c:pt idx="0">
                  <c:v>0.93896000000000002</c:v>
                </c:pt>
                <c:pt idx="1">
                  <c:v>0.94155</c:v>
                </c:pt>
                <c:pt idx="2">
                  <c:v>0.94296999999999986</c:v>
                </c:pt>
                <c:pt idx="3">
                  <c:v>0.85121999999999998</c:v>
                </c:pt>
                <c:pt idx="4">
                  <c:v>0.94178000000000017</c:v>
                </c:pt>
                <c:pt idx="5">
                  <c:v>0.94342000000000004</c:v>
                </c:pt>
                <c:pt idx="6">
                  <c:v>0.93818000000000001</c:v>
                </c:pt>
                <c:pt idx="7">
                  <c:v>0.94278999999999991</c:v>
                </c:pt>
                <c:pt idx="8">
                  <c:v>0.93941999999999992</c:v>
                </c:pt>
                <c:pt idx="9">
                  <c:v>0.93772000000000022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3-4183-8901-12DF63AC9B70}"/>
            </c:ext>
          </c:extLst>
        </c:ser>
        <c:ser>
          <c:idx val="1"/>
          <c:order val="1"/>
          <c:tx>
            <c:strRef>
              <c:f>'Replace with Mean (+ K-Fold)'!$A$136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K-Fold)'!$B$136:$K$136</c:f>
              <c:numCache>
                <c:formatCode>0.00%</c:formatCode>
                <c:ptCount val="10"/>
                <c:pt idx="0">
                  <c:v>0.77746116628469564</c:v>
                </c:pt>
                <c:pt idx="1">
                  <c:v>0.79089285714285718</c:v>
                </c:pt>
                <c:pt idx="2">
                  <c:v>0.93833333333333324</c:v>
                </c:pt>
                <c:pt idx="3">
                  <c:v>0.82658218415571361</c:v>
                </c:pt>
                <c:pt idx="4">
                  <c:v>0.78930014430014439</c:v>
                </c:pt>
                <c:pt idx="5">
                  <c:v>0.79714285714285715</c:v>
                </c:pt>
                <c:pt idx="6">
                  <c:v>0.72776334776334772</c:v>
                </c:pt>
                <c:pt idx="7">
                  <c:v>0.87976190476190474</c:v>
                </c:pt>
                <c:pt idx="8">
                  <c:v>0.80649850149850155</c:v>
                </c:pt>
                <c:pt idx="9">
                  <c:v>0.79601386673755092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73-4183-8901-12DF63AC9B70}"/>
            </c:ext>
          </c:extLst>
        </c:ser>
        <c:ser>
          <c:idx val="2"/>
          <c:order val="2"/>
          <c:tx>
            <c:strRef>
              <c:f>'Replace with Mean (+ K-Fold)'!$A$137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K-Fold)'!$B$137:$K$137</c:f>
              <c:numCache>
                <c:formatCode>0.00%</c:formatCode>
                <c:ptCount val="10"/>
                <c:pt idx="0">
                  <c:v>0.34085845508259299</c:v>
                </c:pt>
                <c:pt idx="1">
                  <c:v>0.25162268016985817</c:v>
                </c:pt>
                <c:pt idx="2">
                  <c:v>0.25674015517493776</c:v>
                </c:pt>
                <c:pt idx="3">
                  <c:v>0.39056208004483872</c:v>
                </c:pt>
                <c:pt idx="4">
                  <c:v>0.20433512418996291</c:v>
                </c:pt>
                <c:pt idx="5">
                  <c:v>0.21548306233790102</c:v>
                </c:pt>
                <c:pt idx="6">
                  <c:v>0.19209315521692055</c:v>
                </c:pt>
                <c:pt idx="7">
                  <c:v>0.14981107052994119</c:v>
                </c:pt>
                <c:pt idx="8">
                  <c:v>0.28330893842327598</c:v>
                </c:pt>
                <c:pt idx="9">
                  <c:v>0.40744992061454799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73-4183-8901-12DF63AC9B70}"/>
            </c:ext>
          </c:extLst>
        </c:ser>
        <c:ser>
          <c:idx val="3"/>
          <c:order val="3"/>
          <c:tx>
            <c:strRef>
              <c:f>'Replace with Mean (+ K-Fold)'!$A$138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K-Fold)'!$B$138:$K$138</c:f>
              <c:numCache>
                <c:formatCode>0.00%</c:formatCode>
                <c:ptCount val="10"/>
                <c:pt idx="0">
                  <c:v>0.94814295047605557</c:v>
                </c:pt>
                <c:pt idx="1">
                  <c:v>0.9491991933987366</c:v>
                </c:pt>
                <c:pt idx="2">
                  <c:v>0.99262790478286844</c:v>
                </c:pt>
                <c:pt idx="3">
                  <c:v>0.95807899078393444</c:v>
                </c:pt>
                <c:pt idx="4">
                  <c:v>0.96363197712869586</c:v>
                </c:pt>
                <c:pt idx="5">
                  <c:v>0.97393843881550435</c:v>
                </c:pt>
                <c:pt idx="6">
                  <c:v>0.96523009903262003</c:v>
                </c:pt>
                <c:pt idx="7">
                  <c:v>0.98438131313131316</c:v>
                </c:pt>
                <c:pt idx="8">
                  <c:v>0.96839916523638636</c:v>
                </c:pt>
                <c:pt idx="9">
                  <c:v>0.91078293074770811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73-4183-8901-12DF63AC9B70}"/>
            </c:ext>
          </c:extLst>
        </c:ser>
        <c:ser>
          <c:idx val="4"/>
          <c:order val="4"/>
          <c:tx>
            <c:strRef>
              <c:f>'Replace with Mean (+ K-Fold)'!$A$139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K-Fold)'!$B$139:$K$139</c:f>
              <c:numCache>
                <c:formatCode>0.00%</c:formatCode>
                <c:ptCount val="10"/>
                <c:pt idx="0">
                  <c:v>0.24315730565730567</c:v>
                </c:pt>
                <c:pt idx="1">
                  <c:v>0.18635386296555714</c:v>
                </c:pt>
                <c:pt idx="2">
                  <c:v>0.18287772131250393</c:v>
                </c:pt>
                <c:pt idx="3">
                  <c:v>0.24494373442649303</c:v>
                </c:pt>
                <c:pt idx="4">
                  <c:v>0.13304940990424863</c:v>
                </c:pt>
                <c:pt idx="5">
                  <c:v>0.14105998541482415</c:v>
                </c:pt>
                <c:pt idx="6">
                  <c:v>0.1466395598991948</c:v>
                </c:pt>
                <c:pt idx="7">
                  <c:v>0.1105383432572139</c:v>
                </c:pt>
                <c:pt idx="8">
                  <c:v>0.17056819768253526</c:v>
                </c:pt>
                <c:pt idx="9">
                  <c:v>0.26893225548397959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73-4183-8901-12DF63AC9B70}"/>
            </c:ext>
          </c:extLst>
        </c:ser>
        <c:ser>
          <c:idx val="5"/>
          <c:order val="5"/>
          <c:tx>
            <c:strRef>
              <c:f>'Replace with Mean (+ K-Fold)'!$A$140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K-Fold)'!$B$140:$K$140</c:f>
              <c:numCache>
                <c:formatCode>0.00%</c:formatCode>
                <c:ptCount val="10"/>
                <c:pt idx="0">
                  <c:v>5.1857049523944466E-2</c:v>
                </c:pt>
                <c:pt idx="1">
                  <c:v>5.0800806601263251E-2</c:v>
                </c:pt>
                <c:pt idx="2">
                  <c:v>7.3720952171315371E-3</c:v>
                </c:pt>
                <c:pt idx="3">
                  <c:v>4.1921009216065536E-2</c:v>
                </c:pt>
                <c:pt idx="4">
                  <c:v>3.6368022871304251E-2</c:v>
                </c:pt>
                <c:pt idx="5">
                  <c:v>2.6061561184495673E-2</c:v>
                </c:pt>
                <c:pt idx="6">
                  <c:v>3.476990096737996E-2</c:v>
                </c:pt>
                <c:pt idx="7">
                  <c:v>1.5618686868686869E-2</c:v>
                </c:pt>
                <c:pt idx="8">
                  <c:v>3.1600834763613667E-2</c:v>
                </c:pt>
                <c:pt idx="9">
                  <c:v>8.921706925229185E-2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73-4183-8901-12DF63AC9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64256"/>
        <c:axId val="142664672"/>
      </c:lineChart>
      <c:catAx>
        <c:axId val="14266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4672"/>
        <c:crosses val="autoZero"/>
        <c:auto val="1"/>
        <c:lblAlgn val="ctr"/>
        <c:lblOffset val="100"/>
        <c:noMultiLvlLbl val="0"/>
      </c:catAx>
      <c:valAx>
        <c:axId val="142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Replace</a:t>
            </a:r>
            <a:r>
              <a:rPr lang="en-GB" baseline="0"/>
              <a:t> With Modal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'Replace WIth Modal (+ K-Fold)'!$A$135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K-Fold)'!$B$135:$K$135</c:f>
              <c:numCache>
                <c:formatCode>0.00%</c:formatCode>
                <c:ptCount val="10"/>
                <c:pt idx="0">
                  <c:v>0.9450900000000001</c:v>
                </c:pt>
                <c:pt idx="1">
                  <c:v>0.94905000000000006</c:v>
                </c:pt>
                <c:pt idx="2">
                  <c:v>0.94555999999999985</c:v>
                </c:pt>
                <c:pt idx="3">
                  <c:v>0.95119999999999982</c:v>
                </c:pt>
                <c:pt idx="4">
                  <c:v>0.9494999999999999</c:v>
                </c:pt>
                <c:pt idx="5">
                  <c:v>0.95065000000000011</c:v>
                </c:pt>
                <c:pt idx="6">
                  <c:v>0.94700999999999991</c:v>
                </c:pt>
                <c:pt idx="7">
                  <c:v>0.94582000000000011</c:v>
                </c:pt>
                <c:pt idx="8">
                  <c:v>0.94590999999999992</c:v>
                </c:pt>
                <c:pt idx="9">
                  <c:v>0.94858999999999993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A-49CC-8C82-F24961D87294}"/>
            </c:ext>
          </c:extLst>
        </c:ser>
        <c:ser>
          <c:idx val="1"/>
          <c:order val="1"/>
          <c:tx>
            <c:strRef>
              <c:f>'Replace WIth Modal (+ K-Fold)'!$A$136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K-Fold)'!$B$136:$K$136</c:f>
              <c:numCache>
                <c:formatCode>0.00%</c:formatCode>
                <c:ptCount val="10"/>
                <c:pt idx="0">
                  <c:v>0.6333333333333333</c:v>
                </c:pt>
                <c:pt idx="1">
                  <c:v>0.79946969696969705</c:v>
                </c:pt>
                <c:pt idx="2">
                  <c:v>0.80630536130536135</c:v>
                </c:pt>
                <c:pt idx="3">
                  <c:v>0</c:v>
                </c:pt>
                <c:pt idx="4">
                  <c:v>0.78073260073260076</c:v>
                </c:pt>
                <c:pt idx="5">
                  <c:v>0.86250000000000004</c:v>
                </c:pt>
                <c:pt idx="6">
                  <c:v>0</c:v>
                </c:pt>
                <c:pt idx="7">
                  <c:v>0.76691086691086685</c:v>
                </c:pt>
                <c:pt idx="8">
                  <c:v>0.83789682539682531</c:v>
                </c:pt>
                <c:pt idx="9">
                  <c:v>0.81595370032070813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A-49CC-8C82-F24961D87294}"/>
            </c:ext>
          </c:extLst>
        </c:ser>
        <c:ser>
          <c:idx val="2"/>
          <c:order val="2"/>
          <c:tx>
            <c:strRef>
              <c:f>'Replace WIth Modal (+ K-Fold)'!$A$137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K-Fold)'!$B$137:$K$137</c:f>
              <c:numCache>
                <c:formatCode>0.00%</c:formatCode>
                <c:ptCount val="10"/>
                <c:pt idx="0">
                  <c:v>0.12792624652982709</c:v>
                </c:pt>
                <c:pt idx="1">
                  <c:v>0.37181970437229905</c:v>
                </c:pt>
                <c:pt idx="2">
                  <c:v>0.36444879970686422</c:v>
                </c:pt>
                <c:pt idx="3">
                  <c:v>6.2134215324958664E-2</c:v>
                </c:pt>
                <c:pt idx="4">
                  <c:v>0.18313002568812164</c:v>
                </c:pt>
                <c:pt idx="5">
                  <c:v>0.17228346262814226</c:v>
                </c:pt>
                <c:pt idx="6">
                  <c:v>7.5165945165945172E-2</c:v>
                </c:pt>
                <c:pt idx="7">
                  <c:v>0.31596621009146364</c:v>
                </c:pt>
                <c:pt idx="8">
                  <c:v>0.28420111020111016</c:v>
                </c:pt>
                <c:pt idx="9">
                  <c:v>0.36544818703266935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A-49CC-8C82-F24961D87294}"/>
            </c:ext>
          </c:extLst>
        </c:ser>
        <c:ser>
          <c:idx val="3"/>
          <c:order val="3"/>
          <c:tx>
            <c:strRef>
              <c:f>'Replace WIth Modal (+ K-Fold)'!$A$138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K-Fold)'!$B$138:$K$138</c:f>
              <c:numCache>
                <c:formatCode>0.00%</c:formatCode>
                <c:ptCount val="10"/>
                <c:pt idx="0">
                  <c:v>0.97260059493883022</c:v>
                </c:pt>
                <c:pt idx="1">
                  <c:v>0.95220093388869675</c:v>
                </c:pt>
                <c:pt idx="2">
                  <c:v>0.95198753706828931</c:v>
                </c:pt>
                <c:pt idx="3">
                  <c:v>0.98060181435781035</c:v>
                </c:pt>
                <c:pt idx="4">
                  <c:v>0.97237954202660082</c:v>
                </c:pt>
                <c:pt idx="5">
                  <c:v>0.98885994567215862</c:v>
                </c:pt>
                <c:pt idx="6">
                  <c:v>0.992617562840999</c:v>
                </c:pt>
                <c:pt idx="7">
                  <c:v>0.94873708293747039</c:v>
                </c:pt>
                <c:pt idx="8">
                  <c:v>0.96573397626632129</c:v>
                </c:pt>
                <c:pt idx="9">
                  <c:v>0.92539658986829409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A-49CC-8C82-F24961D87294}"/>
            </c:ext>
          </c:extLst>
        </c:ser>
        <c:ser>
          <c:idx val="4"/>
          <c:order val="4"/>
          <c:tx>
            <c:strRef>
              <c:f>'Replace WIth Modal (+ K-Fold)'!$A$139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K-Fold)'!$B$139:$K$139</c:f>
              <c:numCache>
                <c:formatCode>0.00%</c:formatCode>
                <c:ptCount val="10"/>
                <c:pt idx="0">
                  <c:v>0.11053494218200099</c:v>
                </c:pt>
                <c:pt idx="1">
                  <c:v>0.26192959448218917</c:v>
                </c:pt>
                <c:pt idx="2">
                  <c:v>0.2603958633958634</c:v>
                </c:pt>
                <c:pt idx="3">
                  <c:v>4.8497851688595023E-2</c:v>
                </c:pt>
                <c:pt idx="4">
                  <c:v>0.136993662051758</c:v>
                </c:pt>
                <c:pt idx="5">
                  <c:v>0.12982732227726507</c:v>
                </c:pt>
                <c:pt idx="6">
                  <c:v>5.4963924963924972E-2</c:v>
                </c:pt>
                <c:pt idx="7">
                  <c:v>0.20282509157509154</c:v>
                </c:pt>
                <c:pt idx="8">
                  <c:v>0.18988292838292839</c:v>
                </c:pt>
                <c:pt idx="9">
                  <c:v>0.2493560238780827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A-49CC-8C82-F24961D87294}"/>
            </c:ext>
          </c:extLst>
        </c:ser>
        <c:ser>
          <c:idx val="5"/>
          <c:order val="5"/>
          <c:tx>
            <c:strRef>
              <c:f>'Replace WIth Modal (+ K-Fold)'!$A$140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K-Fold)'!$B$140:$K$140</c:f>
              <c:numCache>
                <c:formatCode>0.00%</c:formatCode>
                <c:ptCount val="10"/>
                <c:pt idx="0">
                  <c:v>2.7399405061169769E-2</c:v>
                </c:pt>
                <c:pt idx="1">
                  <c:v>4.7799066111303315E-2</c:v>
                </c:pt>
                <c:pt idx="2">
                  <c:v>4.8012462931710687E-2</c:v>
                </c:pt>
                <c:pt idx="3">
                  <c:v>1.939818564218948E-2</c:v>
                </c:pt>
                <c:pt idx="4">
                  <c:v>2.7620457973399147E-2</c:v>
                </c:pt>
                <c:pt idx="5">
                  <c:v>1.114005432784124E-2</c:v>
                </c:pt>
                <c:pt idx="6">
                  <c:v>7.382437159001211E-3</c:v>
                </c:pt>
                <c:pt idx="7">
                  <c:v>5.1262917062529688E-2</c:v>
                </c:pt>
                <c:pt idx="8">
                  <c:v>3.4266023733678722E-2</c:v>
                </c:pt>
                <c:pt idx="9">
                  <c:v>7.4603410131705919E-2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A-49CC-8C82-F24961D87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78032"/>
        <c:axId val="141778864"/>
      </c:lineChart>
      <c:catAx>
        <c:axId val="141778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78864"/>
        <c:crosses val="autoZero"/>
        <c:auto val="1"/>
        <c:lblAlgn val="ctr"/>
        <c:lblOffset val="100"/>
        <c:noMultiLvlLbl val="0"/>
      </c:catAx>
      <c:valAx>
        <c:axId val="1417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7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175260</xdr:rowOff>
    </xdr:from>
    <xdr:to>
      <xdr:col>8</xdr:col>
      <xdr:colOff>15240</xdr:colOff>
      <xdr:row>15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1DE338-C465-486A-939A-5907CEDCF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DDBDA2-109E-45B6-893C-B21244039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16</xdr:row>
      <xdr:rowOff>175260</xdr:rowOff>
    </xdr:from>
    <xdr:to>
      <xdr:col>8</xdr:col>
      <xdr:colOff>22860</xdr:colOff>
      <xdr:row>31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EB5365-A638-45AB-8945-437A5B391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22860</xdr:colOff>
      <xdr:row>16</xdr:row>
      <xdr:rowOff>167640</xdr:rowOff>
    </xdr:from>
    <xdr:to>
      <xdr:col>16</xdr:col>
      <xdr:colOff>7620</xdr:colOff>
      <xdr:row>31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22C89D-D61B-4279-9DCF-BBB4B8D7B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24"/>
  <sheetViews>
    <sheetView workbookViewId="0">
      <selection activeCell="E30" sqref="E30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49" t="s">
        <v>29</v>
      </c>
      <c r="D1" s="50"/>
      <c r="E1" s="51"/>
      <c r="F1" s="52" t="s">
        <v>30</v>
      </c>
      <c r="G1" s="53"/>
      <c r="H1" s="54"/>
      <c r="I1" s="52" t="s">
        <v>31</v>
      </c>
      <c r="J1" s="53"/>
      <c r="K1" s="54"/>
      <c r="L1" s="55" t="s">
        <v>32</v>
      </c>
      <c r="M1" s="56"/>
      <c r="N1" s="57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4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4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4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4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4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4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4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4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4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4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4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4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4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4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4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4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4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4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4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>
        <f>AVERAGE(E3:E21)</f>
        <v>9.0347368421052607</v>
      </c>
      <c r="F24" s="32">
        <f t="shared" si="0"/>
        <v>62.571210526315795</v>
      </c>
      <c r="G24" s="32">
        <f t="shared" si="0"/>
        <v>62.934736842105259</v>
      </c>
      <c r="H24" s="32">
        <f>AVERAGE(H3:H21)</f>
        <v>15.006315789473684</v>
      </c>
      <c r="I24" s="31">
        <f t="shared" si="0"/>
        <v>62.332894736842107</v>
      </c>
      <c r="J24" s="31">
        <f t="shared" si="0"/>
        <v>62.249736842105257</v>
      </c>
      <c r="K24" s="31">
        <f>AVERAGE(K3:K21)</f>
        <v>9.2947368421052605</v>
      </c>
      <c r="L24" s="32">
        <f t="shared" si="0"/>
        <v>63.161736842105256</v>
      </c>
      <c r="M24" s="32">
        <f t="shared" si="0"/>
        <v>63.562105263157896</v>
      </c>
      <c r="N24" s="32">
        <f>AVERAGE(N3:N21)</f>
        <v>8.3931578947368433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A660-B650-49BC-B6C2-8EC43F28E103}">
  <dimension ref="A1"/>
  <sheetViews>
    <sheetView tabSelected="1" workbookViewId="0">
      <selection activeCell="S24" sqref="S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4" t="s">
        <v>13</v>
      </c>
      <c r="N1" s="65"/>
      <c r="O1" s="65"/>
      <c r="P1" s="6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D9E8-73E3-40A8-8A8A-3384B5DED04C}">
  <dimension ref="A1:K140"/>
  <sheetViews>
    <sheetView topLeftCell="A112" workbookViewId="0">
      <selection activeCell="A135" sqref="A135:K140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0.80510000000000004</v>
      </c>
      <c r="C4" s="44">
        <v>0.8145</v>
      </c>
      <c r="D4" s="44">
        <v>0.81069999999999998</v>
      </c>
      <c r="E4" s="44">
        <v>0.79669999999999996</v>
      </c>
      <c r="F4" s="44">
        <v>0.82720000000000005</v>
      </c>
      <c r="G4" s="44">
        <v>0.81310000000000004</v>
      </c>
      <c r="H4" s="44">
        <v>0.81920000000000004</v>
      </c>
      <c r="I4" s="44">
        <v>0.8085</v>
      </c>
      <c r="J4" s="44">
        <v>0.81430000000000002</v>
      </c>
      <c r="K4" s="44">
        <v>0.82130000000000003</v>
      </c>
    </row>
    <row r="6" spans="1:11" x14ac:dyDescent="0.3">
      <c r="A6" s="38" t="s">
        <v>40</v>
      </c>
      <c r="B6" s="35">
        <v>3</v>
      </c>
      <c r="C6" s="35">
        <v>3</v>
      </c>
      <c r="D6" s="35">
        <v>5</v>
      </c>
      <c r="E6" s="35">
        <v>2</v>
      </c>
      <c r="F6" s="35">
        <v>9</v>
      </c>
      <c r="G6" s="35">
        <v>5</v>
      </c>
      <c r="H6" s="35">
        <v>3</v>
      </c>
      <c r="I6" s="35">
        <v>12</v>
      </c>
      <c r="J6" s="35">
        <v>2</v>
      </c>
      <c r="K6" s="35">
        <v>4</v>
      </c>
    </row>
    <row r="7" spans="1:11" x14ac:dyDescent="0.3">
      <c r="A7" s="38" t="s">
        <v>38</v>
      </c>
      <c r="B7" s="35">
        <v>52</v>
      </c>
      <c r="C7" s="35">
        <v>57</v>
      </c>
      <c r="D7" s="35">
        <v>38</v>
      </c>
      <c r="E7" s="35">
        <v>45</v>
      </c>
      <c r="F7" s="35">
        <v>45</v>
      </c>
      <c r="G7" s="35">
        <v>48</v>
      </c>
      <c r="H7" s="35">
        <v>46</v>
      </c>
      <c r="I7" s="35">
        <v>44</v>
      </c>
      <c r="J7" s="35">
        <v>50</v>
      </c>
      <c r="K7" s="35">
        <v>61</v>
      </c>
    </row>
    <row r="8" spans="1:11" x14ac:dyDescent="0.3">
      <c r="A8" s="38" t="s">
        <v>41</v>
      </c>
      <c r="B8" s="35">
        <v>0</v>
      </c>
      <c r="C8" s="35">
        <v>1</v>
      </c>
      <c r="D8" s="35">
        <v>2</v>
      </c>
      <c r="E8" s="35">
        <v>1</v>
      </c>
      <c r="F8" s="35">
        <v>3</v>
      </c>
      <c r="G8" s="35">
        <v>1</v>
      </c>
      <c r="H8" s="35">
        <v>2</v>
      </c>
      <c r="I8" s="35">
        <v>4</v>
      </c>
      <c r="J8" s="35">
        <v>1</v>
      </c>
      <c r="K8" s="35">
        <v>1</v>
      </c>
    </row>
    <row r="9" spans="1:11" x14ac:dyDescent="0.3">
      <c r="A9" s="38" t="s">
        <v>39</v>
      </c>
      <c r="B9" s="35">
        <v>22</v>
      </c>
      <c r="C9" s="35">
        <v>15</v>
      </c>
      <c r="D9" s="35">
        <v>32</v>
      </c>
      <c r="E9" s="35">
        <v>29</v>
      </c>
      <c r="F9" s="35">
        <v>20</v>
      </c>
      <c r="G9" s="35">
        <v>23</v>
      </c>
      <c r="H9" s="35">
        <v>26</v>
      </c>
      <c r="I9" s="35">
        <v>17</v>
      </c>
      <c r="J9" s="35">
        <v>22</v>
      </c>
      <c r="K9" s="35">
        <v>11</v>
      </c>
    </row>
    <row r="10" spans="1:11" x14ac:dyDescent="0.3">
      <c r="A10" s="37" t="s">
        <v>36</v>
      </c>
      <c r="B10" s="44">
        <f>B6/(B6+B8)</f>
        <v>1</v>
      </c>
      <c r="C10" s="44">
        <f t="shared" ref="C10:K10" si="0">C6/(C6+C8)</f>
        <v>0.75</v>
      </c>
      <c r="D10" s="44">
        <f t="shared" si="0"/>
        <v>0.7142857142857143</v>
      </c>
      <c r="E10" s="44">
        <f t="shared" si="0"/>
        <v>0.66666666666666663</v>
      </c>
      <c r="F10" s="44">
        <f t="shared" si="0"/>
        <v>0.75</v>
      </c>
      <c r="G10" s="44">
        <f t="shared" si="0"/>
        <v>0.83333333333333337</v>
      </c>
      <c r="H10" s="44">
        <f t="shared" si="0"/>
        <v>0.6</v>
      </c>
      <c r="I10" s="44">
        <f t="shared" si="0"/>
        <v>0.75</v>
      </c>
      <c r="J10" s="44">
        <f t="shared" si="0"/>
        <v>0.66666666666666663</v>
      </c>
      <c r="K10" s="44">
        <f t="shared" si="0"/>
        <v>0.8</v>
      </c>
    </row>
    <row r="11" spans="1:11" x14ac:dyDescent="0.3">
      <c r="A11" s="37" t="s">
        <v>35</v>
      </c>
      <c r="B11" s="44">
        <f>B6/(B6+B9)</f>
        <v>0.12</v>
      </c>
      <c r="C11" s="44">
        <f t="shared" ref="C11:K11" si="1">C6/(C6+C9)</f>
        <v>0.16666666666666666</v>
      </c>
      <c r="D11" s="44">
        <f t="shared" si="1"/>
        <v>0.13513513513513514</v>
      </c>
      <c r="E11" s="44">
        <f t="shared" si="1"/>
        <v>6.4516129032258063E-2</v>
      </c>
      <c r="F11" s="44">
        <f t="shared" si="1"/>
        <v>0.31034482758620691</v>
      </c>
      <c r="G11" s="44">
        <f t="shared" si="1"/>
        <v>0.17857142857142858</v>
      </c>
      <c r="H11" s="44">
        <f t="shared" si="1"/>
        <v>0.10344827586206896</v>
      </c>
      <c r="I11" s="44">
        <f t="shared" si="1"/>
        <v>0.41379310344827586</v>
      </c>
      <c r="J11" s="44">
        <f t="shared" si="1"/>
        <v>8.3333333333333329E-2</v>
      </c>
      <c r="K11" s="44">
        <f t="shared" si="1"/>
        <v>0.26666666666666666</v>
      </c>
    </row>
    <row r="12" spans="1:11" x14ac:dyDescent="0.3">
      <c r="A12" s="37" t="s">
        <v>37</v>
      </c>
      <c r="B12" s="44">
        <f>B7/(B7+B8)</f>
        <v>1</v>
      </c>
      <c r="C12" s="44">
        <f t="shared" ref="C12:K12" si="2">C7/(C7+C8)</f>
        <v>0.98275862068965514</v>
      </c>
      <c r="D12" s="44">
        <f t="shared" si="2"/>
        <v>0.95</v>
      </c>
      <c r="E12" s="44">
        <f t="shared" si="2"/>
        <v>0.97826086956521741</v>
      </c>
      <c r="F12" s="44">
        <f t="shared" si="2"/>
        <v>0.9375</v>
      </c>
      <c r="G12" s="44">
        <f t="shared" si="2"/>
        <v>0.97959183673469385</v>
      </c>
      <c r="H12" s="44">
        <f t="shared" si="2"/>
        <v>0.95833333333333337</v>
      </c>
      <c r="I12" s="44">
        <f t="shared" si="2"/>
        <v>0.91666666666666663</v>
      </c>
      <c r="J12" s="44">
        <f t="shared" si="2"/>
        <v>0.98039215686274506</v>
      </c>
      <c r="K12" s="44">
        <f t="shared" si="2"/>
        <v>0.9838709677419355</v>
      </c>
    </row>
    <row r="13" spans="1:11" x14ac:dyDescent="0.3">
      <c r="C13" s="44"/>
    </row>
    <row r="14" spans="1:11" x14ac:dyDescent="0.3">
      <c r="A14" s="37" t="s">
        <v>43</v>
      </c>
      <c r="B14" s="44">
        <f>B6/(B6+B9)</f>
        <v>0.12</v>
      </c>
      <c r="C14" s="44">
        <f t="shared" ref="C14:K14" si="3">C6/(C6+C9)</f>
        <v>0.16666666666666666</v>
      </c>
      <c r="D14" s="44">
        <f t="shared" si="3"/>
        <v>0.13513513513513514</v>
      </c>
      <c r="E14" s="44">
        <f t="shared" si="3"/>
        <v>6.4516129032258063E-2</v>
      </c>
      <c r="F14" s="44">
        <f t="shared" si="3"/>
        <v>0.31034482758620691</v>
      </c>
      <c r="G14" s="44">
        <f t="shared" si="3"/>
        <v>0.17857142857142858</v>
      </c>
      <c r="H14" s="44">
        <f t="shared" si="3"/>
        <v>0.10344827586206896</v>
      </c>
      <c r="I14" s="44">
        <f t="shared" si="3"/>
        <v>0.41379310344827586</v>
      </c>
      <c r="J14" s="44">
        <f t="shared" si="3"/>
        <v>8.3333333333333329E-2</v>
      </c>
      <c r="K14" s="44">
        <f t="shared" si="3"/>
        <v>0.26666666666666666</v>
      </c>
    </row>
    <row r="15" spans="1:11" x14ac:dyDescent="0.3">
      <c r="A15" s="37" t="s">
        <v>42</v>
      </c>
      <c r="B15" s="44">
        <f>B8/(B8+B7)</f>
        <v>0</v>
      </c>
      <c r="C15" s="44">
        <f t="shared" ref="C15:K15" si="4">C8/(C8+C7)</f>
        <v>1.7241379310344827E-2</v>
      </c>
      <c r="D15" s="44">
        <f t="shared" si="4"/>
        <v>0.05</v>
      </c>
      <c r="E15" s="44">
        <f t="shared" si="4"/>
        <v>2.1739130434782608E-2</v>
      </c>
      <c r="F15" s="44">
        <f t="shared" si="4"/>
        <v>6.25E-2</v>
      </c>
      <c r="G15" s="44">
        <f t="shared" si="4"/>
        <v>2.0408163265306121E-2</v>
      </c>
      <c r="H15" s="44">
        <f t="shared" si="4"/>
        <v>4.1666666666666664E-2</v>
      </c>
      <c r="I15" s="44">
        <f t="shared" si="4"/>
        <v>8.3333333333333329E-2</v>
      </c>
      <c r="J15" s="44">
        <f t="shared" si="4"/>
        <v>1.9607843137254902E-2</v>
      </c>
      <c r="K15" s="44">
        <f t="shared" si="4"/>
        <v>1.6129032258064516E-2</v>
      </c>
    </row>
    <row r="16" spans="1:11" x14ac:dyDescent="0.3">
      <c r="C16" s="44"/>
    </row>
    <row r="17" spans="1:11" x14ac:dyDescent="0.3">
      <c r="A17" s="39" t="s">
        <v>51</v>
      </c>
      <c r="B17" s="44">
        <v>0.81530000000000002</v>
      </c>
      <c r="C17" s="44">
        <v>0.80869999999999997</v>
      </c>
      <c r="D17" s="44">
        <v>0.8024</v>
      </c>
      <c r="E17" s="44">
        <v>0.79220000000000002</v>
      </c>
      <c r="F17" s="44">
        <v>0.80369999999999997</v>
      </c>
      <c r="G17" s="44">
        <v>0.81820000000000004</v>
      </c>
      <c r="H17" s="44">
        <v>0.81559999999999999</v>
      </c>
      <c r="I17" s="44">
        <v>0.80930000000000002</v>
      </c>
      <c r="J17" s="44">
        <v>0.82230000000000003</v>
      </c>
      <c r="K17" s="44">
        <v>0.81779999999999997</v>
      </c>
    </row>
    <row r="19" spans="1:11" x14ac:dyDescent="0.3">
      <c r="A19" s="38" t="s">
        <v>40</v>
      </c>
      <c r="B19" s="35">
        <v>1</v>
      </c>
      <c r="C19" s="35">
        <v>6</v>
      </c>
      <c r="D19" s="35">
        <v>4</v>
      </c>
      <c r="E19" s="35">
        <v>2</v>
      </c>
      <c r="F19" s="35">
        <v>13</v>
      </c>
      <c r="G19" s="35">
        <v>14</v>
      </c>
      <c r="H19" s="35">
        <v>2</v>
      </c>
      <c r="I19" s="35">
        <v>12</v>
      </c>
      <c r="J19" s="35">
        <v>0</v>
      </c>
      <c r="K19" s="35">
        <v>4</v>
      </c>
    </row>
    <row r="20" spans="1:11" x14ac:dyDescent="0.3">
      <c r="A20" s="38" t="s">
        <v>38</v>
      </c>
      <c r="B20" s="35">
        <v>55</v>
      </c>
      <c r="C20" s="45">
        <v>51</v>
      </c>
      <c r="D20" s="35">
        <v>40</v>
      </c>
      <c r="E20" s="35">
        <v>49</v>
      </c>
      <c r="F20" s="35">
        <v>41</v>
      </c>
      <c r="G20" s="35">
        <v>44</v>
      </c>
      <c r="H20" s="35">
        <v>39</v>
      </c>
      <c r="I20" s="35">
        <v>38</v>
      </c>
      <c r="J20" s="35">
        <v>63</v>
      </c>
      <c r="K20" s="35">
        <v>57</v>
      </c>
    </row>
    <row r="21" spans="1:11" x14ac:dyDescent="0.3">
      <c r="A21" s="38" t="s">
        <v>41</v>
      </c>
      <c r="B21" s="35">
        <v>0</v>
      </c>
      <c r="C21" s="35">
        <v>0</v>
      </c>
      <c r="D21" s="35">
        <v>1</v>
      </c>
      <c r="E21" s="35">
        <v>0</v>
      </c>
      <c r="F21" s="35">
        <v>3</v>
      </c>
      <c r="G21" s="35">
        <v>1</v>
      </c>
      <c r="H21" s="35">
        <v>6</v>
      </c>
      <c r="I21" s="35">
        <v>6</v>
      </c>
      <c r="J21" s="35">
        <v>2</v>
      </c>
      <c r="K21" s="35">
        <v>2</v>
      </c>
    </row>
    <row r="22" spans="1:11" x14ac:dyDescent="0.3">
      <c r="A22" s="38" t="s">
        <v>39</v>
      </c>
      <c r="B22" s="35">
        <v>21</v>
      </c>
      <c r="C22" s="35">
        <v>20</v>
      </c>
      <c r="D22" s="35">
        <v>30</v>
      </c>
      <c r="E22" s="35">
        <v>26</v>
      </c>
      <c r="F22" s="35">
        <v>20</v>
      </c>
      <c r="G22" s="35">
        <v>18</v>
      </c>
      <c r="H22" s="35">
        <v>30</v>
      </c>
      <c r="I22" s="35">
        <v>21</v>
      </c>
      <c r="J22" s="35">
        <v>12</v>
      </c>
      <c r="K22" s="35">
        <v>14</v>
      </c>
    </row>
    <row r="23" spans="1:11" x14ac:dyDescent="0.3">
      <c r="A23" s="37" t="s">
        <v>36</v>
      </c>
      <c r="B23" s="44">
        <f>B19/(B19+B21)</f>
        <v>1</v>
      </c>
      <c r="C23" s="44">
        <f t="shared" ref="C23:K23" si="5">C19/(C19+C21)</f>
        <v>1</v>
      </c>
      <c r="D23" s="44">
        <f t="shared" si="5"/>
        <v>0.8</v>
      </c>
      <c r="E23" s="44">
        <f t="shared" si="5"/>
        <v>1</v>
      </c>
      <c r="F23" s="44">
        <f t="shared" si="5"/>
        <v>0.8125</v>
      </c>
      <c r="G23" s="44">
        <f t="shared" si="5"/>
        <v>0.93333333333333335</v>
      </c>
      <c r="H23" s="44">
        <f t="shared" si="5"/>
        <v>0.25</v>
      </c>
      <c r="I23" s="44">
        <f t="shared" si="5"/>
        <v>0.66666666666666663</v>
      </c>
      <c r="J23" s="44">
        <f t="shared" si="5"/>
        <v>0</v>
      </c>
      <c r="K23" s="44">
        <f t="shared" si="5"/>
        <v>0.66666666666666663</v>
      </c>
    </row>
    <row r="24" spans="1:11" x14ac:dyDescent="0.3">
      <c r="A24" s="37" t="s">
        <v>35</v>
      </c>
      <c r="B24" s="44">
        <f>B19/(B19+B22)</f>
        <v>4.5454545454545456E-2</v>
      </c>
      <c r="C24" s="44">
        <f t="shared" ref="C24:K24" si="6">C19/(C19+C22)</f>
        <v>0.23076923076923078</v>
      </c>
      <c r="D24" s="44">
        <f t="shared" si="6"/>
        <v>0.11764705882352941</v>
      </c>
      <c r="E24" s="44">
        <f t="shared" si="6"/>
        <v>7.1428571428571425E-2</v>
      </c>
      <c r="F24" s="44">
        <f t="shared" si="6"/>
        <v>0.39393939393939392</v>
      </c>
      <c r="G24" s="44">
        <f t="shared" si="6"/>
        <v>0.4375</v>
      </c>
      <c r="H24" s="44">
        <f t="shared" si="6"/>
        <v>6.25E-2</v>
      </c>
      <c r="I24" s="44">
        <f t="shared" si="6"/>
        <v>0.36363636363636365</v>
      </c>
      <c r="J24" s="44">
        <f t="shared" si="6"/>
        <v>0</v>
      </c>
      <c r="K24" s="44">
        <f t="shared" si="6"/>
        <v>0.22222222222222221</v>
      </c>
    </row>
    <row r="25" spans="1:11" x14ac:dyDescent="0.3">
      <c r="A25" s="37" t="s">
        <v>37</v>
      </c>
      <c r="B25" s="44">
        <f>B20/(B20+B21)</f>
        <v>1</v>
      </c>
      <c r="C25" s="44">
        <f t="shared" ref="C25:K25" si="7">C20/(C20+C21)</f>
        <v>1</v>
      </c>
      <c r="D25" s="44">
        <f t="shared" si="7"/>
        <v>0.97560975609756095</v>
      </c>
      <c r="E25" s="44">
        <f t="shared" si="7"/>
        <v>1</v>
      </c>
      <c r="F25" s="44">
        <f t="shared" si="7"/>
        <v>0.93181818181818177</v>
      </c>
      <c r="G25" s="44">
        <f t="shared" si="7"/>
        <v>0.97777777777777775</v>
      </c>
      <c r="H25" s="44">
        <f t="shared" si="7"/>
        <v>0.8666666666666667</v>
      </c>
      <c r="I25" s="44">
        <f t="shared" si="7"/>
        <v>0.86363636363636365</v>
      </c>
      <c r="J25" s="44">
        <f t="shared" si="7"/>
        <v>0.96923076923076923</v>
      </c>
      <c r="K25" s="44">
        <f t="shared" si="7"/>
        <v>0.96610169491525422</v>
      </c>
    </row>
    <row r="26" spans="1:11" x14ac:dyDescent="0.3">
      <c r="C26" s="44"/>
      <c r="D26" s="44"/>
      <c r="E26" s="44"/>
      <c r="F26" s="44"/>
      <c r="G26" s="44"/>
      <c r="H26" s="44"/>
      <c r="I26" s="44"/>
      <c r="J26" s="44"/>
      <c r="K26" s="44"/>
    </row>
    <row r="27" spans="1:11" x14ac:dyDescent="0.3">
      <c r="A27" s="37" t="s">
        <v>43</v>
      </c>
      <c r="B27" s="44">
        <f>B19/(B19+B22)</f>
        <v>4.5454545454545456E-2</v>
      </c>
      <c r="C27" s="44">
        <f t="shared" ref="C27:K27" si="8">C19/(C19+C22)</f>
        <v>0.23076923076923078</v>
      </c>
      <c r="D27" s="44">
        <f t="shared" si="8"/>
        <v>0.11764705882352941</v>
      </c>
      <c r="E27" s="44">
        <f t="shared" si="8"/>
        <v>7.1428571428571425E-2</v>
      </c>
      <c r="F27" s="44">
        <f t="shared" si="8"/>
        <v>0.39393939393939392</v>
      </c>
      <c r="G27" s="44">
        <f t="shared" si="8"/>
        <v>0.4375</v>
      </c>
      <c r="H27" s="44">
        <f t="shared" si="8"/>
        <v>6.25E-2</v>
      </c>
      <c r="I27" s="44">
        <f t="shared" si="8"/>
        <v>0.36363636363636365</v>
      </c>
      <c r="J27" s="44">
        <f t="shared" si="8"/>
        <v>0</v>
      </c>
      <c r="K27" s="44">
        <f t="shared" si="8"/>
        <v>0.22222222222222221</v>
      </c>
    </row>
    <row r="28" spans="1:11" x14ac:dyDescent="0.3">
      <c r="A28" s="37" t="s">
        <v>42</v>
      </c>
      <c r="B28" s="44">
        <f>B21/(B21+B20)</f>
        <v>0</v>
      </c>
      <c r="C28" s="44">
        <f t="shared" ref="C28:K28" si="9">C21/(C21+C20)</f>
        <v>0</v>
      </c>
      <c r="D28" s="44">
        <f t="shared" si="9"/>
        <v>2.4390243902439025E-2</v>
      </c>
      <c r="E28" s="44">
        <f t="shared" si="9"/>
        <v>0</v>
      </c>
      <c r="F28" s="44">
        <f t="shared" si="9"/>
        <v>6.8181818181818177E-2</v>
      </c>
      <c r="G28" s="44">
        <f t="shared" si="9"/>
        <v>2.2222222222222223E-2</v>
      </c>
      <c r="H28" s="44">
        <f t="shared" si="9"/>
        <v>0.13333333333333333</v>
      </c>
      <c r="I28" s="44">
        <f t="shared" si="9"/>
        <v>0.13636363636363635</v>
      </c>
      <c r="J28" s="44">
        <f t="shared" si="9"/>
        <v>3.0769230769230771E-2</v>
      </c>
      <c r="K28" s="44">
        <f t="shared" si="9"/>
        <v>3.3898305084745763E-2</v>
      </c>
    </row>
    <row r="29" spans="1:11" x14ac:dyDescent="0.3">
      <c r="C29" s="44"/>
    </row>
    <row r="30" spans="1:11" x14ac:dyDescent="0.3">
      <c r="A30" s="39" t="s">
        <v>52</v>
      </c>
      <c r="B30" s="44">
        <v>0.81310000000000004</v>
      </c>
      <c r="C30" s="44">
        <v>0.81269999999999998</v>
      </c>
      <c r="D30" s="44">
        <v>0.79869999999999997</v>
      </c>
      <c r="E30" s="44">
        <v>0.80779999999999996</v>
      </c>
      <c r="F30" s="44">
        <v>0.81520000000000004</v>
      </c>
      <c r="G30" s="44">
        <v>0.81730000000000003</v>
      </c>
      <c r="H30" s="44">
        <v>0.82020000000000004</v>
      </c>
      <c r="I30" s="44">
        <v>0.82589999999999997</v>
      </c>
      <c r="J30" s="44">
        <v>0.80400000000000005</v>
      </c>
      <c r="K30" s="44">
        <v>0.83399999999999996</v>
      </c>
    </row>
    <row r="32" spans="1:11" x14ac:dyDescent="0.3">
      <c r="A32" s="38" t="s">
        <v>40</v>
      </c>
      <c r="B32" s="35">
        <v>0</v>
      </c>
      <c r="C32" s="45">
        <v>5</v>
      </c>
      <c r="D32" s="35">
        <v>9</v>
      </c>
      <c r="E32" s="35">
        <v>4</v>
      </c>
      <c r="F32" s="35">
        <v>9</v>
      </c>
      <c r="G32" s="35">
        <v>11</v>
      </c>
      <c r="H32" s="35">
        <v>8</v>
      </c>
      <c r="I32" s="35">
        <v>13</v>
      </c>
      <c r="J32" s="35">
        <v>0</v>
      </c>
      <c r="K32" s="35">
        <v>3</v>
      </c>
    </row>
    <row r="33" spans="1:11" x14ac:dyDescent="0.3">
      <c r="A33" s="38" t="s">
        <v>38</v>
      </c>
      <c r="B33" s="35">
        <v>49</v>
      </c>
      <c r="C33" s="45">
        <v>50</v>
      </c>
      <c r="D33" s="35">
        <v>42</v>
      </c>
      <c r="E33" s="35">
        <v>45</v>
      </c>
      <c r="F33" s="35">
        <v>39</v>
      </c>
      <c r="G33" s="35">
        <v>45</v>
      </c>
      <c r="H33" s="35">
        <v>44</v>
      </c>
      <c r="I33" s="35">
        <v>38</v>
      </c>
      <c r="J33" s="35">
        <v>55</v>
      </c>
      <c r="K33" s="35">
        <v>59</v>
      </c>
    </row>
    <row r="34" spans="1:11" x14ac:dyDescent="0.3">
      <c r="A34" s="38" t="s">
        <v>41</v>
      </c>
      <c r="B34" s="35">
        <v>0</v>
      </c>
      <c r="C34" s="35">
        <v>0</v>
      </c>
      <c r="D34" s="35">
        <v>0</v>
      </c>
      <c r="E34" s="35">
        <v>0</v>
      </c>
      <c r="F34" s="35">
        <v>4</v>
      </c>
      <c r="G34" s="35">
        <v>4</v>
      </c>
      <c r="H34" s="35">
        <v>5</v>
      </c>
      <c r="I34" s="35">
        <v>6</v>
      </c>
      <c r="J34" s="35">
        <v>1</v>
      </c>
      <c r="K34" s="35">
        <v>2</v>
      </c>
    </row>
    <row r="35" spans="1:11" x14ac:dyDescent="0.3">
      <c r="A35" s="38" t="s">
        <v>39</v>
      </c>
      <c r="B35" s="35">
        <v>28</v>
      </c>
      <c r="C35" s="35">
        <v>22</v>
      </c>
      <c r="D35" s="35">
        <v>26</v>
      </c>
      <c r="E35" s="35">
        <v>26</v>
      </c>
      <c r="F35" s="35">
        <v>25</v>
      </c>
      <c r="G35" s="35">
        <v>17</v>
      </c>
      <c r="H35" s="35">
        <v>20</v>
      </c>
      <c r="I35" s="35">
        <v>20</v>
      </c>
      <c r="J35" s="35">
        <v>21</v>
      </c>
      <c r="K35" s="35">
        <v>13</v>
      </c>
    </row>
    <row r="36" spans="1:11" x14ac:dyDescent="0.3">
      <c r="A36" s="37" t="s">
        <v>36</v>
      </c>
      <c r="B36" s="46" t="e">
        <f>B32/(B32+B34)</f>
        <v>#DIV/0!</v>
      </c>
      <c r="C36" s="44">
        <f t="shared" ref="C36:K36" si="10">C32/(C32+C34)</f>
        <v>1</v>
      </c>
      <c r="D36" s="44">
        <f t="shared" si="10"/>
        <v>1</v>
      </c>
      <c r="E36" s="44">
        <f t="shared" si="10"/>
        <v>1</v>
      </c>
      <c r="F36" s="44">
        <f t="shared" si="10"/>
        <v>0.69230769230769229</v>
      </c>
      <c r="G36" s="44">
        <f t="shared" si="10"/>
        <v>0.73333333333333328</v>
      </c>
      <c r="H36" s="44">
        <f t="shared" si="10"/>
        <v>0.61538461538461542</v>
      </c>
      <c r="I36" s="44">
        <f t="shared" si="10"/>
        <v>0.68421052631578949</v>
      </c>
      <c r="J36" s="44">
        <f t="shared" si="10"/>
        <v>0</v>
      </c>
      <c r="K36" s="44">
        <f t="shared" si="10"/>
        <v>0.6</v>
      </c>
    </row>
    <row r="37" spans="1:11" x14ac:dyDescent="0.3">
      <c r="A37" s="37" t="s">
        <v>35</v>
      </c>
      <c r="B37" s="44">
        <f>B32/(B32+B35)</f>
        <v>0</v>
      </c>
      <c r="C37" s="44">
        <f t="shared" ref="C37:K37" si="11">C32/(C32+C35)</f>
        <v>0.18518518518518517</v>
      </c>
      <c r="D37" s="44">
        <f t="shared" si="11"/>
        <v>0.25714285714285712</v>
      </c>
      <c r="E37" s="44">
        <f t="shared" si="11"/>
        <v>0.13333333333333333</v>
      </c>
      <c r="F37" s="44">
        <f t="shared" si="11"/>
        <v>0.26470588235294118</v>
      </c>
      <c r="G37" s="44">
        <f t="shared" si="11"/>
        <v>0.39285714285714285</v>
      </c>
      <c r="H37" s="44">
        <f t="shared" si="11"/>
        <v>0.2857142857142857</v>
      </c>
      <c r="I37" s="44">
        <f t="shared" si="11"/>
        <v>0.39393939393939392</v>
      </c>
      <c r="J37" s="44">
        <f t="shared" si="11"/>
        <v>0</v>
      </c>
      <c r="K37" s="44">
        <f t="shared" si="11"/>
        <v>0.1875</v>
      </c>
    </row>
    <row r="38" spans="1:11" x14ac:dyDescent="0.3">
      <c r="A38" s="37" t="s">
        <v>37</v>
      </c>
      <c r="B38" s="44">
        <f>B33/(B33+B34)</f>
        <v>1</v>
      </c>
      <c r="C38" s="44">
        <f t="shared" ref="C38:K38" si="12">C33/(C33+C34)</f>
        <v>1</v>
      </c>
      <c r="D38" s="44">
        <f t="shared" si="12"/>
        <v>1</v>
      </c>
      <c r="E38" s="44">
        <f t="shared" si="12"/>
        <v>1</v>
      </c>
      <c r="F38" s="44">
        <f t="shared" si="12"/>
        <v>0.90697674418604646</v>
      </c>
      <c r="G38" s="44">
        <f t="shared" si="12"/>
        <v>0.91836734693877553</v>
      </c>
      <c r="H38" s="44">
        <f t="shared" si="12"/>
        <v>0.89795918367346939</v>
      </c>
      <c r="I38" s="44">
        <f t="shared" si="12"/>
        <v>0.86363636363636365</v>
      </c>
      <c r="J38" s="44">
        <f t="shared" si="12"/>
        <v>0.9821428571428571</v>
      </c>
      <c r="K38" s="44">
        <f t="shared" si="12"/>
        <v>0.96721311475409832</v>
      </c>
    </row>
    <row r="39" spans="1:11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3">
      <c r="A40" s="37" t="s">
        <v>43</v>
      </c>
      <c r="B40" s="44">
        <f>B32/(B32+B35)</f>
        <v>0</v>
      </c>
      <c r="C40" s="44">
        <f t="shared" ref="C40:K40" si="13">C32/(C32+C35)</f>
        <v>0.18518518518518517</v>
      </c>
      <c r="D40" s="44">
        <f t="shared" si="13"/>
        <v>0.25714285714285712</v>
      </c>
      <c r="E40" s="44">
        <f t="shared" si="13"/>
        <v>0.13333333333333333</v>
      </c>
      <c r="F40" s="44">
        <f t="shared" si="13"/>
        <v>0.26470588235294118</v>
      </c>
      <c r="G40" s="44">
        <f t="shared" si="13"/>
        <v>0.39285714285714285</v>
      </c>
      <c r="H40" s="44">
        <f t="shared" si="13"/>
        <v>0.2857142857142857</v>
      </c>
      <c r="I40" s="44">
        <f t="shared" si="13"/>
        <v>0.39393939393939392</v>
      </c>
      <c r="J40" s="44">
        <f t="shared" si="13"/>
        <v>0</v>
      </c>
      <c r="K40" s="44">
        <f t="shared" si="13"/>
        <v>0.1875</v>
      </c>
    </row>
    <row r="41" spans="1:11" x14ac:dyDescent="0.3">
      <c r="A41" s="37" t="s">
        <v>42</v>
      </c>
      <c r="B41" s="44">
        <f>B34/(B34+B33)</f>
        <v>0</v>
      </c>
      <c r="C41" s="44">
        <f t="shared" ref="C41:K41" si="14">C34/(C34+C33)</f>
        <v>0</v>
      </c>
      <c r="D41" s="44">
        <f t="shared" si="14"/>
        <v>0</v>
      </c>
      <c r="E41" s="44">
        <f t="shared" si="14"/>
        <v>0</v>
      </c>
      <c r="F41" s="44">
        <f t="shared" si="14"/>
        <v>9.3023255813953487E-2</v>
      </c>
      <c r="G41" s="44">
        <f t="shared" si="14"/>
        <v>8.1632653061224483E-2</v>
      </c>
      <c r="H41" s="44">
        <f t="shared" si="14"/>
        <v>0.10204081632653061</v>
      </c>
      <c r="I41" s="44">
        <f t="shared" si="14"/>
        <v>0.13636363636363635</v>
      </c>
      <c r="J41" s="44">
        <f t="shared" si="14"/>
        <v>1.7857142857142856E-2</v>
      </c>
      <c r="K41" s="44">
        <f t="shared" si="14"/>
        <v>3.2786885245901641E-2</v>
      </c>
    </row>
    <row r="42" spans="1:11" x14ac:dyDescent="0.3">
      <c r="C42" s="44"/>
    </row>
    <row r="43" spans="1:11" x14ac:dyDescent="0.3">
      <c r="A43" s="39" t="s">
        <v>53</v>
      </c>
      <c r="B43" s="44">
        <v>0.81040000000000001</v>
      </c>
      <c r="C43" s="44">
        <v>0.82489999999999997</v>
      </c>
      <c r="D43" s="44">
        <v>0.78810000000000002</v>
      </c>
      <c r="E43" s="44">
        <v>0.80640000000000001</v>
      </c>
      <c r="F43" s="44">
        <v>0.80789999999999995</v>
      </c>
      <c r="G43" s="44">
        <v>0.80489999999999995</v>
      </c>
      <c r="H43" s="44">
        <v>0.8155</v>
      </c>
      <c r="I43" s="44">
        <v>0.81279999999999997</v>
      </c>
      <c r="J43" s="44">
        <v>0.82199999999999995</v>
      </c>
      <c r="K43" s="44">
        <v>0.82740000000000002</v>
      </c>
    </row>
    <row r="45" spans="1:11" x14ac:dyDescent="0.3">
      <c r="A45" s="38" t="s">
        <v>40</v>
      </c>
      <c r="B45" s="35">
        <v>1</v>
      </c>
      <c r="C45" s="35">
        <v>2</v>
      </c>
      <c r="D45" s="35">
        <v>7</v>
      </c>
      <c r="E45" s="35">
        <v>2</v>
      </c>
      <c r="F45" s="35">
        <v>10</v>
      </c>
      <c r="G45" s="35">
        <v>14</v>
      </c>
      <c r="H45" s="35">
        <v>9</v>
      </c>
      <c r="I45" s="35">
        <v>10</v>
      </c>
      <c r="J45" s="35">
        <v>0</v>
      </c>
      <c r="K45" s="35">
        <v>3</v>
      </c>
    </row>
    <row r="46" spans="1:11" x14ac:dyDescent="0.3">
      <c r="A46" s="38" t="s">
        <v>38</v>
      </c>
      <c r="B46" s="35">
        <v>54</v>
      </c>
      <c r="C46" s="45">
        <v>57</v>
      </c>
      <c r="D46" s="35">
        <v>40</v>
      </c>
      <c r="E46" s="35">
        <v>47</v>
      </c>
      <c r="F46" s="35">
        <v>48</v>
      </c>
      <c r="G46" s="35">
        <v>40</v>
      </c>
      <c r="H46" s="35">
        <v>40</v>
      </c>
      <c r="I46" s="35">
        <v>37</v>
      </c>
      <c r="J46" s="35">
        <v>52</v>
      </c>
      <c r="K46" s="35">
        <v>62</v>
      </c>
    </row>
    <row r="47" spans="1:11" x14ac:dyDescent="0.3">
      <c r="A47" s="38" t="s">
        <v>41</v>
      </c>
      <c r="B47" s="35">
        <v>1</v>
      </c>
      <c r="C47" s="35">
        <v>0</v>
      </c>
      <c r="D47" s="35">
        <v>2</v>
      </c>
      <c r="E47" s="35">
        <v>0</v>
      </c>
      <c r="F47" s="35">
        <v>1</v>
      </c>
      <c r="G47" s="35">
        <v>3</v>
      </c>
      <c r="H47" s="35">
        <v>1</v>
      </c>
      <c r="I47" s="35">
        <v>7</v>
      </c>
      <c r="J47" s="35">
        <v>1</v>
      </c>
      <c r="K47" s="35">
        <v>3</v>
      </c>
    </row>
    <row r="48" spans="1:11" x14ac:dyDescent="0.3">
      <c r="A48" s="38" t="s">
        <v>39</v>
      </c>
      <c r="B48" s="35">
        <v>21</v>
      </c>
      <c r="C48" s="35">
        <v>18</v>
      </c>
      <c r="D48" s="35">
        <v>28</v>
      </c>
      <c r="E48" s="35">
        <v>28</v>
      </c>
      <c r="F48" s="35">
        <v>18</v>
      </c>
      <c r="G48" s="35">
        <v>20</v>
      </c>
      <c r="H48" s="35">
        <v>27</v>
      </c>
      <c r="I48" s="35">
        <v>23</v>
      </c>
      <c r="J48" s="35">
        <v>24</v>
      </c>
      <c r="K48" s="35">
        <v>9</v>
      </c>
    </row>
    <row r="49" spans="1:11" x14ac:dyDescent="0.3">
      <c r="A49" s="37" t="s">
        <v>36</v>
      </c>
      <c r="B49" s="44">
        <f>B45/(B45+B47)</f>
        <v>0.5</v>
      </c>
      <c r="C49" s="44">
        <f t="shared" ref="C49:K49" si="15">C45/(C45+C47)</f>
        <v>1</v>
      </c>
      <c r="D49" s="44">
        <f t="shared" si="15"/>
        <v>0.77777777777777779</v>
      </c>
      <c r="E49" s="44">
        <f t="shared" si="15"/>
        <v>1</v>
      </c>
      <c r="F49" s="44">
        <f>F45/(F45+F47)</f>
        <v>0.90909090909090906</v>
      </c>
      <c r="G49" s="44">
        <f t="shared" si="15"/>
        <v>0.82352941176470584</v>
      </c>
      <c r="H49" s="44">
        <f t="shared" si="15"/>
        <v>0.9</v>
      </c>
      <c r="I49" s="44">
        <f t="shared" si="15"/>
        <v>0.58823529411764708</v>
      </c>
      <c r="J49" s="44">
        <f t="shared" si="15"/>
        <v>0</v>
      </c>
      <c r="K49" s="44">
        <f t="shared" si="15"/>
        <v>0.5</v>
      </c>
    </row>
    <row r="50" spans="1:11" x14ac:dyDescent="0.3">
      <c r="A50" s="37" t="s">
        <v>35</v>
      </c>
      <c r="B50" s="44">
        <f>B45/(B45+B48)</f>
        <v>4.5454545454545456E-2</v>
      </c>
      <c r="C50" s="44">
        <f t="shared" ref="C50:K50" si="16">C45/(C45+C48)</f>
        <v>0.1</v>
      </c>
      <c r="D50" s="44">
        <f t="shared" si="16"/>
        <v>0.2</v>
      </c>
      <c r="E50" s="44">
        <f t="shared" si="16"/>
        <v>6.6666666666666666E-2</v>
      </c>
      <c r="F50" s="44">
        <f t="shared" si="16"/>
        <v>0.35714285714285715</v>
      </c>
      <c r="G50" s="44">
        <f t="shared" si="16"/>
        <v>0.41176470588235292</v>
      </c>
      <c r="H50" s="44">
        <f t="shared" si="16"/>
        <v>0.25</v>
      </c>
      <c r="I50" s="44">
        <f t="shared" si="16"/>
        <v>0.30303030303030304</v>
      </c>
      <c r="J50" s="44">
        <f t="shared" si="16"/>
        <v>0</v>
      </c>
      <c r="K50" s="44">
        <f t="shared" si="16"/>
        <v>0.25</v>
      </c>
    </row>
    <row r="51" spans="1:11" x14ac:dyDescent="0.3">
      <c r="A51" s="37" t="s">
        <v>37</v>
      </c>
      <c r="B51" s="44">
        <f>B46/(B46+B47)</f>
        <v>0.98181818181818181</v>
      </c>
      <c r="C51" s="44">
        <f t="shared" ref="C51:K51" si="17">C46/(C46+C47)</f>
        <v>1</v>
      </c>
      <c r="D51" s="44">
        <f t="shared" si="17"/>
        <v>0.95238095238095233</v>
      </c>
      <c r="E51" s="44">
        <f t="shared" si="17"/>
        <v>1</v>
      </c>
      <c r="F51" s="44">
        <f t="shared" si="17"/>
        <v>0.97959183673469385</v>
      </c>
      <c r="G51" s="44">
        <f t="shared" si="17"/>
        <v>0.93023255813953487</v>
      </c>
      <c r="H51" s="44">
        <f t="shared" si="17"/>
        <v>0.97560975609756095</v>
      </c>
      <c r="I51" s="44">
        <f t="shared" si="17"/>
        <v>0.84090909090909094</v>
      </c>
      <c r="J51" s="44">
        <f t="shared" si="17"/>
        <v>0.98113207547169812</v>
      </c>
      <c r="K51" s="44">
        <f t="shared" si="17"/>
        <v>0.9538461538461539</v>
      </c>
    </row>
    <row r="52" spans="1:11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11" x14ac:dyDescent="0.3">
      <c r="A53" s="37" t="s">
        <v>43</v>
      </c>
      <c r="B53" s="44">
        <f>B45/(B45+B48)</f>
        <v>4.5454545454545456E-2</v>
      </c>
      <c r="C53" s="44">
        <f t="shared" ref="C53:K53" si="18">C45/(C45+C48)</f>
        <v>0.1</v>
      </c>
      <c r="D53" s="44">
        <f t="shared" si="18"/>
        <v>0.2</v>
      </c>
      <c r="E53" s="44">
        <f t="shared" si="18"/>
        <v>6.6666666666666666E-2</v>
      </c>
      <c r="F53" s="44">
        <f t="shared" si="18"/>
        <v>0.35714285714285715</v>
      </c>
      <c r="G53" s="44">
        <f t="shared" si="18"/>
        <v>0.41176470588235292</v>
      </c>
      <c r="H53" s="44">
        <f t="shared" si="18"/>
        <v>0.25</v>
      </c>
      <c r="I53" s="44">
        <f t="shared" si="18"/>
        <v>0.30303030303030304</v>
      </c>
      <c r="J53" s="44">
        <f t="shared" si="18"/>
        <v>0</v>
      </c>
      <c r="K53" s="44">
        <f t="shared" si="18"/>
        <v>0.25</v>
      </c>
    </row>
    <row r="54" spans="1:11" x14ac:dyDescent="0.3">
      <c r="A54" s="37" t="s">
        <v>42</v>
      </c>
      <c r="B54" s="44">
        <f>B47/(B47+B46)</f>
        <v>1.8181818181818181E-2</v>
      </c>
      <c r="C54" s="44">
        <f t="shared" ref="C54:K54" si="19">C47/(C47+C46)</f>
        <v>0</v>
      </c>
      <c r="D54" s="44">
        <f t="shared" si="19"/>
        <v>4.7619047619047616E-2</v>
      </c>
      <c r="E54" s="44">
        <f t="shared" si="19"/>
        <v>0</v>
      </c>
      <c r="F54" s="44">
        <f t="shared" si="19"/>
        <v>2.0408163265306121E-2</v>
      </c>
      <c r="G54" s="44">
        <f t="shared" si="19"/>
        <v>6.9767441860465115E-2</v>
      </c>
      <c r="H54" s="44">
        <f t="shared" si="19"/>
        <v>2.4390243902439025E-2</v>
      </c>
      <c r="I54" s="44">
        <f t="shared" si="19"/>
        <v>0.15909090909090909</v>
      </c>
      <c r="J54" s="44">
        <f t="shared" si="19"/>
        <v>1.8867924528301886E-2</v>
      </c>
      <c r="K54" s="44">
        <f t="shared" si="19"/>
        <v>4.6153846153846156E-2</v>
      </c>
    </row>
    <row r="55" spans="1:11" x14ac:dyDescent="0.3">
      <c r="C55" s="44"/>
    </row>
    <row r="56" spans="1:11" x14ac:dyDescent="0.3">
      <c r="A56" s="39" t="s">
        <v>54</v>
      </c>
      <c r="B56" s="44">
        <v>0.80020000000000002</v>
      </c>
      <c r="C56" s="44">
        <v>0.83240000000000003</v>
      </c>
      <c r="D56" s="44">
        <v>0.80310000000000004</v>
      </c>
      <c r="E56" s="44">
        <v>0.80089999999999995</v>
      </c>
      <c r="F56" s="44">
        <v>0.82020000000000004</v>
      </c>
      <c r="G56" s="44">
        <v>0.81130000000000002</v>
      </c>
      <c r="H56" s="44">
        <v>0.81620000000000004</v>
      </c>
      <c r="I56" s="44">
        <v>0.81020000000000003</v>
      </c>
      <c r="J56" s="44">
        <v>0.82210000000000005</v>
      </c>
      <c r="K56" s="44">
        <v>0.82410000000000005</v>
      </c>
    </row>
    <row r="58" spans="1:11" x14ac:dyDescent="0.3">
      <c r="A58" s="38" t="s">
        <v>40</v>
      </c>
      <c r="B58" s="35">
        <v>0</v>
      </c>
      <c r="C58" s="35">
        <v>5</v>
      </c>
      <c r="D58" s="35">
        <v>13</v>
      </c>
      <c r="E58" s="35">
        <v>3</v>
      </c>
      <c r="F58" s="35">
        <v>10</v>
      </c>
      <c r="G58" s="35">
        <v>8</v>
      </c>
      <c r="H58" s="35">
        <v>7</v>
      </c>
      <c r="I58" s="35">
        <v>9</v>
      </c>
      <c r="J58" s="35">
        <v>1</v>
      </c>
      <c r="K58" s="35">
        <v>3</v>
      </c>
    </row>
    <row r="59" spans="1:11" x14ac:dyDescent="0.3">
      <c r="A59" s="38" t="s">
        <v>38</v>
      </c>
      <c r="B59" s="35">
        <v>61</v>
      </c>
      <c r="C59" s="45">
        <v>48</v>
      </c>
      <c r="D59" s="35">
        <v>36</v>
      </c>
      <c r="E59" s="35">
        <v>47</v>
      </c>
      <c r="F59" s="35">
        <v>48</v>
      </c>
      <c r="G59" s="35">
        <v>47</v>
      </c>
      <c r="H59" s="35">
        <v>46</v>
      </c>
      <c r="I59" s="35">
        <v>43</v>
      </c>
      <c r="J59" s="35">
        <v>54</v>
      </c>
      <c r="K59" s="35">
        <v>61</v>
      </c>
    </row>
    <row r="60" spans="1:11" x14ac:dyDescent="0.3">
      <c r="A60" s="38" t="s">
        <v>41</v>
      </c>
      <c r="B60" s="35">
        <v>0</v>
      </c>
      <c r="C60" s="35">
        <v>0</v>
      </c>
      <c r="D60" s="35">
        <v>0</v>
      </c>
      <c r="E60" s="35">
        <v>2</v>
      </c>
      <c r="F60" s="35">
        <v>3</v>
      </c>
      <c r="G60" s="35">
        <v>0</v>
      </c>
      <c r="H60" s="35">
        <v>4</v>
      </c>
      <c r="I60" s="35">
        <v>4</v>
      </c>
      <c r="J60" s="35">
        <v>2</v>
      </c>
      <c r="K60" s="35">
        <v>0</v>
      </c>
    </row>
    <row r="61" spans="1:11" x14ac:dyDescent="0.3">
      <c r="A61" s="38" t="s">
        <v>39</v>
      </c>
      <c r="B61" s="35">
        <v>16</v>
      </c>
      <c r="C61" s="35">
        <v>24</v>
      </c>
      <c r="D61" s="35">
        <v>28</v>
      </c>
      <c r="E61" s="35">
        <v>25</v>
      </c>
      <c r="F61" s="35">
        <v>16</v>
      </c>
      <c r="G61" s="35">
        <v>22</v>
      </c>
      <c r="H61" s="35">
        <v>20</v>
      </c>
      <c r="I61" s="35">
        <v>21</v>
      </c>
      <c r="J61" s="35">
        <v>20</v>
      </c>
      <c r="K61" s="35">
        <v>13</v>
      </c>
    </row>
    <row r="62" spans="1:11" x14ac:dyDescent="0.3">
      <c r="A62" s="37" t="s">
        <v>36</v>
      </c>
      <c r="B62" s="46" t="e">
        <f>B58/(B58+B60)</f>
        <v>#DIV/0!</v>
      </c>
      <c r="C62" s="44">
        <f t="shared" ref="C62:K62" si="20">C58/(C58+C60)</f>
        <v>1</v>
      </c>
      <c r="D62" s="44">
        <f t="shared" si="20"/>
        <v>1</v>
      </c>
      <c r="E62" s="44">
        <f t="shared" si="20"/>
        <v>0.6</v>
      </c>
      <c r="F62" s="44">
        <f t="shared" si="20"/>
        <v>0.76923076923076927</v>
      </c>
      <c r="G62" s="44">
        <f t="shared" si="20"/>
        <v>1</v>
      </c>
      <c r="H62" s="44">
        <f t="shared" si="20"/>
        <v>0.63636363636363635</v>
      </c>
      <c r="I62" s="44">
        <f t="shared" si="20"/>
        <v>0.69230769230769229</v>
      </c>
      <c r="J62" s="44">
        <f t="shared" si="20"/>
        <v>0.33333333333333331</v>
      </c>
      <c r="K62" s="44">
        <f t="shared" si="20"/>
        <v>1</v>
      </c>
    </row>
    <row r="63" spans="1:11" x14ac:dyDescent="0.3">
      <c r="A63" s="37" t="s">
        <v>35</v>
      </c>
      <c r="B63" s="44">
        <f>B58/(B58+B61)</f>
        <v>0</v>
      </c>
      <c r="C63" s="44">
        <f t="shared" ref="C63:K63" si="21">C58/(C58+C61)</f>
        <v>0.17241379310344829</v>
      </c>
      <c r="D63" s="44">
        <f t="shared" si="21"/>
        <v>0.31707317073170732</v>
      </c>
      <c r="E63" s="44">
        <f t="shared" si="21"/>
        <v>0.10714285714285714</v>
      </c>
      <c r="F63" s="44">
        <f t="shared" si="21"/>
        <v>0.38461538461538464</v>
      </c>
      <c r="G63" s="44">
        <f t="shared" si="21"/>
        <v>0.26666666666666666</v>
      </c>
      <c r="H63" s="44">
        <f t="shared" si="21"/>
        <v>0.25925925925925924</v>
      </c>
      <c r="I63" s="44">
        <f t="shared" si="21"/>
        <v>0.3</v>
      </c>
      <c r="J63" s="44">
        <f t="shared" si="21"/>
        <v>4.7619047619047616E-2</v>
      </c>
      <c r="K63" s="44">
        <f t="shared" si="21"/>
        <v>0.1875</v>
      </c>
    </row>
    <row r="64" spans="1:11" x14ac:dyDescent="0.3">
      <c r="A64" s="37" t="s">
        <v>37</v>
      </c>
      <c r="B64" s="44">
        <f>B59/(B59+B60)</f>
        <v>1</v>
      </c>
      <c r="C64" s="44">
        <f t="shared" ref="C64:K64" si="22">C59/(C59+C60)</f>
        <v>1</v>
      </c>
      <c r="D64" s="44">
        <f t="shared" si="22"/>
        <v>1</v>
      </c>
      <c r="E64" s="44">
        <f t="shared" si="22"/>
        <v>0.95918367346938771</v>
      </c>
      <c r="F64" s="44">
        <f t="shared" si="22"/>
        <v>0.94117647058823528</v>
      </c>
      <c r="G64" s="44">
        <f t="shared" si="22"/>
        <v>1</v>
      </c>
      <c r="H64" s="44">
        <f t="shared" si="22"/>
        <v>0.92</v>
      </c>
      <c r="I64" s="44">
        <f t="shared" si="22"/>
        <v>0.91489361702127658</v>
      </c>
      <c r="J64" s="44">
        <f t="shared" si="22"/>
        <v>0.9642857142857143</v>
      </c>
      <c r="K64" s="44">
        <f t="shared" si="22"/>
        <v>1</v>
      </c>
    </row>
    <row r="65" spans="1:11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6" spans="1:11" x14ac:dyDescent="0.3">
      <c r="A66" s="37" t="s">
        <v>43</v>
      </c>
      <c r="B66" s="44">
        <f>B58/(B58+B61)</f>
        <v>0</v>
      </c>
      <c r="C66" s="44">
        <f t="shared" ref="C66:K66" si="23">C58/(C58+C61)</f>
        <v>0.17241379310344829</v>
      </c>
      <c r="D66" s="44">
        <f t="shared" si="23"/>
        <v>0.31707317073170732</v>
      </c>
      <c r="E66" s="44">
        <f t="shared" si="23"/>
        <v>0.10714285714285714</v>
      </c>
      <c r="F66" s="44">
        <f t="shared" si="23"/>
        <v>0.38461538461538464</v>
      </c>
      <c r="G66" s="44">
        <f t="shared" si="23"/>
        <v>0.26666666666666666</v>
      </c>
      <c r="H66" s="44">
        <f t="shared" si="23"/>
        <v>0.25925925925925924</v>
      </c>
      <c r="I66" s="44">
        <f t="shared" si="23"/>
        <v>0.3</v>
      </c>
      <c r="J66" s="44">
        <f t="shared" si="23"/>
        <v>4.7619047619047616E-2</v>
      </c>
      <c r="K66" s="44">
        <f t="shared" si="23"/>
        <v>0.1875</v>
      </c>
    </row>
    <row r="67" spans="1:11" x14ac:dyDescent="0.3">
      <c r="A67" s="37" t="s">
        <v>42</v>
      </c>
      <c r="B67" s="44">
        <f>B60/(B60+B59)</f>
        <v>0</v>
      </c>
      <c r="C67" s="44">
        <f t="shared" ref="C67:K67" si="24">C60/(C60+C59)</f>
        <v>0</v>
      </c>
      <c r="D67" s="44">
        <f t="shared" si="24"/>
        <v>0</v>
      </c>
      <c r="E67" s="44">
        <f t="shared" si="24"/>
        <v>4.0816326530612242E-2</v>
      </c>
      <c r="F67" s="44">
        <f t="shared" si="24"/>
        <v>5.8823529411764705E-2</v>
      </c>
      <c r="G67" s="44">
        <f t="shared" si="24"/>
        <v>0</v>
      </c>
      <c r="H67" s="44">
        <f t="shared" si="24"/>
        <v>0.08</v>
      </c>
      <c r="I67" s="44">
        <f t="shared" si="24"/>
        <v>8.5106382978723402E-2</v>
      </c>
      <c r="J67" s="44">
        <f t="shared" si="24"/>
        <v>3.5714285714285712E-2</v>
      </c>
      <c r="K67" s="44">
        <f t="shared" si="24"/>
        <v>0</v>
      </c>
    </row>
    <row r="68" spans="1:11" x14ac:dyDescent="0.3">
      <c r="C68" s="44"/>
    </row>
    <row r="69" spans="1:11" x14ac:dyDescent="0.3">
      <c r="A69" s="39" t="s">
        <v>55</v>
      </c>
      <c r="B69" s="44">
        <v>0.79530000000000001</v>
      </c>
      <c r="C69" s="44">
        <v>0.82250000000000001</v>
      </c>
      <c r="D69" s="44">
        <v>0.79820000000000002</v>
      </c>
      <c r="E69" s="44">
        <v>0.79949999999999999</v>
      </c>
      <c r="F69" s="44">
        <v>0.80620000000000003</v>
      </c>
      <c r="G69" s="44">
        <v>0.81520000000000004</v>
      </c>
      <c r="H69" s="44">
        <v>0.80049999999999999</v>
      </c>
      <c r="I69" s="44">
        <v>0.81889999999999996</v>
      </c>
      <c r="J69" s="44">
        <v>0.8105</v>
      </c>
      <c r="K69" s="44">
        <v>0.82299999999999995</v>
      </c>
    </row>
    <row r="71" spans="1:11" x14ac:dyDescent="0.3">
      <c r="A71" s="38" t="s">
        <v>40</v>
      </c>
      <c r="B71" s="35">
        <v>2</v>
      </c>
      <c r="C71" s="35">
        <v>5</v>
      </c>
      <c r="D71" s="35">
        <v>2</v>
      </c>
      <c r="E71" s="35">
        <v>0</v>
      </c>
      <c r="F71" s="35">
        <v>5</v>
      </c>
      <c r="G71" s="35">
        <v>12</v>
      </c>
      <c r="H71" s="35">
        <v>15</v>
      </c>
      <c r="I71" s="35">
        <v>16</v>
      </c>
      <c r="J71" s="35">
        <v>0</v>
      </c>
      <c r="K71" s="35">
        <v>3</v>
      </c>
    </row>
    <row r="72" spans="1:11" x14ac:dyDescent="0.3">
      <c r="A72" s="38" t="s">
        <v>38</v>
      </c>
      <c r="B72" s="35">
        <v>58</v>
      </c>
      <c r="C72" s="45">
        <v>53</v>
      </c>
      <c r="D72" s="45">
        <v>44</v>
      </c>
      <c r="E72" s="45">
        <v>57</v>
      </c>
      <c r="F72" s="45">
        <v>47</v>
      </c>
      <c r="G72" s="45">
        <v>47</v>
      </c>
      <c r="H72" s="45">
        <v>38</v>
      </c>
      <c r="I72" s="45">
        <v>36</v>
      </c>
      <c r="J72" s="45">
        <v>57</v>
      </c>
      <c r="K72" s="45">
        <v>60</v>
      </c>
    </row>
    <row r="73" spans="1:11" x14ac:dyDescent="0.3">
      <c r="A73" s="38" t="s">
        <v>41</v>
      </c>
      <c r="B73" s="35">
        <v>1</v>
      </c>
      <c r="C73" s="35">
        <v>2</v>
      </c>
      <c r="D73" s="35">
        <v>0</v>
      </c>
      <c r="E73" s="35">
        <v>0</v>
      </c>
      <c r="F73" s="35">
        <v>1</v>
      </c>
      <c r="G73" s="35">
        <v>1</v>
      </c>
      <c r="H73" s="35">
        <v>6</v>
      </c>
      <c r="I73" s="35">
        <v>1</v>
      </c>
      <c r="J73" s="35">
        <v>1</v>
      </c>
      <c r="K73" s="35">
        <v>2</v>
      </c>
    </row>
    <row r="74" spans="1:11" x14ac:dyDescent="0.3">
      <c r="A74" s="38" t="s">
        <v>39</v>
      </c>
      <c r="B74" s="35">
        <v>16</v>
      </c>
      <c r="C74" s="35">
        <v>16</v>
      </c>
      <c r="D74" s="35">
        <v>31</v>
      </c>
      <c r="E74" s="35">
        <v>20</v>
      </c>
      <c r="F74" s="35">
        <v>24</v>
      </c>
      <c r="G74" s="35">
        <v>17</v>
      </c>
      <c r="H74" s="35">
        <v>18</v>
      </c>
      <c r="I74" s="35">
        <v>22</v>
      </c>
      <c r="J74" s="35">
        <v>19</v>
      </c>
      <c r="K74" s="35">
        <v>12</v>
      </c>
    </row>
    <row r="75" spans="1:11" x14ac:dyDescent="0.3">
      <c r="A75" s="37" t="s">
        <v>36</v>
      </c>
      <c r="B75" s="44">
        <f>B71/(B71+B73)</f>
        <v>0.66666666666666663</v>
      </c>
      <c r="C75" s="44">
        <f t="shared" ref="C75:K75" si="25">C71/(C71+C73)</f>
        <v>0.7142857142857143</v>
      </c>
      <c r="D75" s="44">
        <f t="shared" si="25"/>
        <v>1</v>
      </c>
      <c r="E75" s="46" t="e">
        <f t="shared" si="25"/>
        <v>#DIV/0!</v>
      </c>
      <c r="F75" s="44">
        <f t="shared" si="25"/>
        <v>0.83333333333333337</v>
      </c>
      <c r="G75" s="44">
        <f t="shared" si="25"/>
        <v>0.92307692307692313</v>
      </c>
      <c r="H75" s="44">
        <f t="shared" si="25"/>
        <v>0.7142857142857143</v>
      </c>
      <c r="I75" s="44">
        <f t="shared" si="25"/>
        <v>0.94117647058823528</v>
      </c>
      <c r="J75" s="44">
        <f t="shared" si="25"/>
        <v>0</v>
      </c>
      <c r="K75" s="44">
        <f t="shared" si="25"/>
        <v>0.6</v>
      </c>
    </row>
    <row r="76" spans="1:11" x14ac:dyDescent="0.3">
      <c r="A76" s="37" t="s">
        <v>35</v>
      </c>
      <c r="B76" s="44">
        <f>B71/(B71+B74)</f>
        <v>0.1111111111111111</v>
      </c>
      <c r="C76" s="44">
        <f t="shared" ref="C76:K76" si="26">C71/(C71+C74)</f>
        <v>0.23809523809523808</v>
      </c>
      <c r="D76" s="44">
        <f t="shared" si="26"/>
        <v>6.0606060606060608E-2</v>
      </c>
      <c r="E76" s="44">
        <f t="shared" si="26"/>
        <v>0</v>
      </c>
      <c r="F76" s="44">
        <f t="shared" si="26"/>
        <v>0.17241379310344829</v>
      </c>
      <c r="G76" s="44">
        <f t="shared" si="26"/>
        <v>0.41379310344827586</v>
      </c>
      <c r="H76" s="44">
        <f t="shared" si="26"/>
        <v>0.45454545454545453</v>
      </c>
      <c r="I76" s="44">
        <f t="shared" si="26"/>
        <v>0.42105263157894735</v>
      </c>
      <c r="J76" s="44">
        <f t="shared" si="26"/>
        <v>0</v>
      </c>
      <c r="K76" s="44">
        <f t="shared" si="26"/>
        <v>0.2</v>
      </c>
    </row>
    <row r="77" spans="1:11" x14ac:dyDescent="0.3">
      <c r="A77" s="37" t="s">
        <v>37</v>
      </c>
      <c r="B77" s="44">
        <f>B72/(B72+B73)</f>
        <v>0.98305084745762716</v>
      </c>
      <c r="C77" s="44">
        <f t="shared" ref="C77:K77" si="27">C72/(C72+C73)</f>
        <v>0.96363636363636362</v>
      </c>
      <c r="D77" s="44">
        <f t="shared" si="27"/>
        <v>1</v>
      </c>
      <c r="E77" s="44">
        <f t="shared" si="27"/>
        <v>1</v>
      </c>
      <c r="F77" s="44">
        <f t="shared" si="27"/>
        <v>0.97916666666666663</v>
      </c>
      <c r="G77" s="44">
        <f t="shared" si="27"/>
        <v>0.97916666666666663</v>
      </c>
      <c r="H77" s="44">
        <f t="shared" si="27"/>
        <v>0.86363636363636365</v>
      </c>
      <c r="I77" s="44">
        <f t="shared" si="27"/>
        <v>0.97297297297297303</v>
      </c>
      <c r="J77" s="44">
        <f t="shared" si="27"/>
        <v>0.98275862068965514</v>
      </c>
      <c r="K77" s="44">
        <f t="shared" si="27"/>
        <v>0.967741935483871</v>
      </c>
    </row>
    <row r="78" spans="1:11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</row>
    <row r="79" spans="1:11" x14ac:dyDescent="0.3">
      <c r="A79" s="37" t="s">
        <v>43</v>
      </c>
      <c r="B79" s="44">
        <f>B71/(B71+B74)</f>
        <v>0.1111111111111111</v>
      </c>
      <c r="C79" s="44">
        <f t="shared" ref="C79:K79" si="28">C71/(C71+C74)</f>
        <v>0.23809523809523808</v>
      </c>
      <c r="D79" s="44">
        <f t="shared" si="28"/>
        <v>6.0606060606060608E-2</v>
      </c>
      <c r="E79" s="44">
        <f t="shared" si="28"/>
        <v>0</v>
      </c>
      <c r="F79" s="44">
        <f t="shared" si="28"/>
        <v>0.17241379310344829</v>
      </c>
      <c r="G79" s="44">
        <f t="shared" si="28"/>
        <v>0.41379310344827586</v>
      </c>
      <c r="H79" s="44">
        <f t="shared" si="28"/>
        <v>0.45454545454545453</v>
      </c>
      <c r="I79" s="44">
        <f t="shared" si="28"/>
        <v>0.42105263157894735</v>
      </c>
      <c r="J79" s="44">
        <f t="shared" si="28"/>
        <v>0</v>
      </c>
      <c r="K79" s="44">
        <f t="shared" si="28"/>
        <v>0.2</v>
      </c>
    </row>
    <row r="80" spans="1:11" x14ac:dyDescent="0.3">
      <c r="A80" s="37" t="s">
        <v>42</v>
      </c>
      <c r="B80" s="44">
        <f>B73/(B73+B72)</f>
        <v>1.6949152542372881E-2</v>
      </c>
      <c r="C80" s="44">
        <f t="shared" ref="C80:K80" si="29">C73/(C73+C72)</f>
        <v>3.6363636363636362E-2</v>
      </c>
      <c r="D80" s="44">
        <f t="shared" si="29"/>
        <v>0</v>
      </c>
      <c r="E80" s="44">
        <f t="shared" si="29"/>
        <v>0</v>
      </c>
      <c r="F80" s="44">
        <f t="shared" si="29"/>
        <v>2.0833333333333332E-2</v>
      </c>
      <c r="G80" s="44">
        <f t="shared" si="29"/>
        <v>2.0833333333333332E-2</v>
      </c>
      <c r="H80" s="44">
        <f t="shared" si="29"/>
        <v>0.13636363636363635</v>
      </c>
      <c r="I80" s="44">
        <f t="shared" si="29"/>
        <v>2.7027027027027029E-2</v>
      </c>
      <c r="J80" s="44">
        <f t="shared" si="29"/>
        <v>1.7241379310344827E-2</v>
      </c>
      <c r="K80" s="44">
        <f t="shared" si="29"/>
        <v>3.2258064516129031E-2</v>
      </c>
    </row>
    <row r="81" spans="1:11" x14ac:dyDescent="0.3">
      <c r="C81" s="44"/>
    </row>
    <row r="82" spans="1:11" x14ac:dyDescent="0.3">
      <c r="A82" s="39" t="s">
        <v>56</v>
      </c>
      <c r="B82" s="44">
        <v>0.82150000000000001</v>
      </c>
      <c r="C82" s="44">
        <v>0.81030000000000002</v>
      </c>
      <c r="D82" s="44">
        <v>0.81100000000000005</v>
      </c>
      <c r="E82" s="44">
        <v>0.80359999999999998</v>
      </c>
      <c r="F82" s="44">
        <v>0.81689999999999996</v>
      </c>
      <c r="G82" s="44">
        <v>0.82150000000000001</v>
      </c>
      <c r="H82" s="44">
        <v>0.79930000000000001</v>
      </c>
      <c r="I82" s="44">
        <v>0.8095</v>
      </c>
      <c r="J82" s="44">
        <v>0.80389999999999995</v>
      </c>
      <c r="K82" s="44">
        <v>0.82179999999999997</v>
      </c>
    </row>
    <row r="84" spans="1:11" x14ac:dyDescent="0.3">
      <c r="A84" s="38" t="s">
        <v>40</v>
      </c>
      <c r="B84" s="35">
        <v>2</v>
      </c>
      <c r="C84" s="35">
        <v>7</v>
      </c>
      <c r="D84" s="35">
        <v>5</v>
      </c>
      <c r="E84" s="35">
        <v>1</v>
      </c>
      <c r="F84" s="35">
        <v>7</v>
      </c>
      <c r="G84" s="35">
        <v>10</v>
      </c>
      <c r="H84" s="35">
        <v>12</v>
      </c>
      <c r="I84" s="35">
        <v>11</v>
      </c>
      <c r="J84" s="35">
        <v>0</v>
      </c>
      <c r="K84" s="35">
        <v>2</v>
      </c>
    </row>
    <row r="85" spans="1:11" x14ac:dyDescent="0.3">
      <c r="A85" s="38" t="s">
        <v>38</v>
      </c>
      <c r="B85" s="35">
        <v>55</v>
      </c>
      <c r="C85" s="45">
        <v>46</v>
      </c>
      <c r="D85" s="35">
        <v>44</v>
      </c>
      <c r="E85" s="35">
        <v>54</v>
      </c>
      <c r="F85" s="35">
        <v>42</v>
      </c>
      <c r="G85" s="35">
        <v>47</v>
      </c>
      <c r="H85" s="35">
        <v>43</v>
      </c>
      <c r="I85" s="35">
        <v>35</v>
      </c>
      <c r="J85" s="35">
        <v>52</v>
      </c>
      <c r="K85" s="35">
        <v>62</v>
      </c>
    </row>
    <row r="86" spans="1:11" x14ac:dyDescent="0.3">
      <c r="A86" s="38" t="s">
        <v>41</v>
      </c>
      <c r="B86" s="35">
        <v>1</v>
      </c>
      <c r="C86" s="35">
        <v>2</v>
      </c>
      <c r="D86" s="35">
        <v>1</v>
      </c>
      <c r="E86" s="35">
        <v>1</v>
      </c>
      <c r="F86" s="35">
        <v>3</v>
      </c>
      <c r="G86" s="35">
        <v>3</v>
      </c>
      <c r="H86" s="35">
        <v>4</v>
      </c>
      <c r="I86" s="35">
        <v>5</v>
      </c>
      <c r="J86" s="35">
        <v>0</v>
      </c>
      <c r="K86" s="35">
        <v>0</v>
      </c>
    </row>
    <row r="87" spans="1:11" x14ac:dyDescent="0.3">
      <c r="A87" s="38" t="s">
        <v>39</v>
      </c>
      <c r="B87" s="35">
        <v>19</v>
      </c>
      <c r="C87" s="35">
        <v>22</v>
      </c>
      <c r="D87" s="35">
        <v>27</v>
      </c>
      <c r="E87" s="35">
        <v>21</v>
      </c>
      <c r="F87" s="35">
        <v>25</v>
      </c>
      <c r="G87" s="35">
        <v>17</v>
      </c>
      <c r="H87" s="35">
        <v>18</v>
      </c>
      <c r="I87" s="35">
        <v>26</v>
      </c>
      <c r="J87" s="35">
        <v>25</v>
      </c>
      <c r="K87" s="35">
        <v>11</v>
      </c>
    </row>
    <row r="88" spans="1:11" x14ac:dyDescent="0.3">
      <c r="A88" s="37" t="s">
        <v>36</v>
      </c>
      <c r="B88" s="44">
        <f>B84/(B84+B86)</f>
        <v>0.66666666666666663</v>
      </c>
      <c r="C88" s="44">
        <f t="shared" ref="C88:K88" si="30">C84/(C84+C86)</f>
        <v>0.77777777777777779</v>
      </c>
      <c r="D88" s="44">
        <f t="shared" si="30"/>
        <v>0.83333333333333337</v>
      </c>
      <c r="E88" s="44">
        <f t="shared" si="30"/>
        <v>0.5</v>
      </c>
      <c r="F88" s="44">
        <f t="shared" si="30"/>
        <v>0.7</v>
      </c>
      <c r="G88" s="44">
        <f t="shared" si="30"/>
        <v>0.76923076923076927</v>
      </c>
      <c r="H88" s="44">
        <f t="shared" si="30"/>
        <v>0.75</v>
      </c>
      <c r="I88" s="44">
        <f t="shared" si="30"/>
        <v>0.6875</v>
      </c>
      <c r="J88" s="46" t="e">
        <f t="shared" si="30"/>
        <v>#DIV/0!</v>
      </c>
      <c r="K88" s="44">
        <f t="shared" si="30"/>
        <v>1</v>
      </c>
    </row>
    <row r="89" spans="1:11" x14ac:dyDescent="0.3">
      <c r="A89" s="37" t="s">
        <v>35</v>
      </c>
      <c r="B89" s="44">
        <f>B84/(B84+B87)</f>
        <v>9.5238095238095233E-2</v>
      </c>
      <c r="C89" s="44">
        <f t="shared" ref="C89:K89" si="31">C84/(C84+C87)</f>
        <v>0.2413793103448276</v>
      </c>
      <c r="D89" s="44">
        <f t="shared" si="31"/>
        <v>0.15625</v>
      </c>
      <c r="E89" s="44">
        <f t="shared" si="31"/>
        <v>4.5454545454545456E-2</v>
      </c>
      <c r="F89" s="44">
        <f t="shared" si="31"/>
        <v>0.21875</v>
      </c>
      <c r="G89" s="44">
        <f t="shared" si="31"/>
        <v>0.37037037037037035</v>
      </c>
      <c r="H89" s="44">
        <f t="shared" si="31"/>
        <v>0.4</v>
      </c>
      <c r="I89" s="44">
        <f t="shared" si="31"/>
        <v>0.29729729729729731</v>
      </c>
      <c r="J89" s="44">
        <f t="shared" si="31"/>
        <v>0</v>
      </c>
      <c r="K89" s="44">
        <f t="shared" si="31"/>
        <v>0.15384615384615385</v>
      </c>
    </row>
    <row r="90" spans="1:11" x14ac:dyDescent="0.3">
      <c r="A90" s="37" t="s">
        <v>37</v>
      </c>
      <c r="B90" s="44">
        <f>B85/(B85+B86)</f>
        <v>0.9821428571428571</v>
      </c>
      <c r="C90" s="44">
        <f t="shared" ref="C90:K90" si="32">C85/(C85+C86)</f>
        <v>0.95833333333333337</v>
      </c>
      <c r="D90" s="44">
        <f t="shared" si="32"/>
        <v>0.97777777777777775</v>
      </c>
      <c r="E90" s="44">
        <f t="shared" si="32"/>
        <v>0.98181818181818181</v>
      </c>
      <c r="F90" s="44">
        <f t="shared" si="32"/>
        <v>0.93333333333333335</v>
      </c>
      <c r="G90" s="44">
        <f t="shared" si="32"/>
        <v>0.94</v>
      </c>
      <c r="H90" s="44">
        <f t="shared" si="32"/>
        <v>0.91489361702127658</v>
      </c>
      <c r="I90" s="44">
        <f t="shared" si="32"/>
        <v>0.875</v>
      </c>
      <c r="J90" s="44">
        <f t="shared" si="32"/>
        <v>1</v>
      </c>
      <c r="K90" s="44">
        <f t="shared" si="32"/>
        <v>1</v>
      </c>
    </row>
    <row r="91" spans="1:11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</row>
    <row r="92" spans="1:11" x14ac:dyDescent="0.3">
      <c r="A92" s="37" t="s">
        <v>43</v>
      </c>
      <c r="B92" s="44">
        <f>B84/(B84+B87)</f>
        <v>9.5238095238095233E-2</v>
      </c>
      <c r="C92" s="44">
        <f t="shared" ref="C92:K92" si="33">C84/(C84+C87)</f>
        <v>0.2413793103448276</v>
      </c>
      <c r="D92" s="44">
        <f t="shared" si="33"/>
        <v>0.15625</v>
      </c>
      <c r="E92" s="44">
        <f t="shared" si="33"/>
        <v>4.5454545454545456E-2</v>
      </c>
      <c r="F92" s="44">
        <f t="shared" si="33"/>
        <v>0.21875</v>
      </c>
      <c r="G92" s="44">
        <f t="shared" si="33"/>
        <v>0.37037037037037035</v>
      </c>
      <c r="H92" s="44">
        <f t="shared" si="33"/>
        <v>0.4</v>
      </c>
      <c r="I92" s="44">
        <f t="shared" si="33"/>
        <v>0.29729729729729731</v>
      </c>
      <c r="J92" s="44">
        <f t="shared" si="33"/>
        <v>0</v>
      </c>
      <c r="K92" s="44">
        <f t="shared" si="33"/>
        <v>0.15384615384615385</v>
      </c>
    </row>
    <row r="93" spans="1:11" x14ac:dyDescent="0.3">
      <c r="A93" s="37" t="s">
        <v>42</v>
      </c>
      <c r="B93" s="44">
        <f>B86/(B86+B85)</f>
        <v>1.7857142857142856E-2</v>
      </c>
      <c r="C93" s="44">
        <f t="shared" ref="C93:K93" si="34">C86/(C86+C85)</f>
        <v>4.1666666666666664E-2</v>
      </c>
      <c r="D93" s="44">
        <f t="shared" si="34"/>
        <v>2.2222222222222223E-2</v>
      </c>
      <c r="E93" s="44">
        <f t="shared" si="34"/>
        <v>1.8181818181818181E-2</v>
      </c>
      <c r="F93" s="44">
        <f t="shared" si="34"/>
        <v>6.6666666666666666E-2</v>
      </c>
      <c r="G93" s="44">
        <f t="shared" si="34"/>
        <v>0.06</v>
      </c>
      <c r="H93" s="44">
        <f t="shared" si="34"/>
        <v>8.5106382978723402E-2</v>
      </c>
      <c r="I93" s="44">
        <f t="shared" si="34"/>
        <v>0.125</v>
      </c>
      <c r="J93" s="44">
        <f t="shared" si="34"/>
        <v>0</v>
      </c>
      <c r="K93" s="44">
        <f t="shared" si="34"/>
        <v>0</v>
      </c>
    </row>
    <row r="94" spans="1:11" x14ac:dyDescent="0.3">
      <c r="C94" s="44"/>
    </row>
    <row r="95" spans="1:11" x14ac:dyDescent="0.3">
      <c r="A95" s="39" t="s">
        <v>57</v>
      </c>
      <c r="B95" s="44">
        <v>0.80640000000000001</v>
      </c>
      <c r="C95" s="44">
        <v>0.83309999999999995</v>
      </c>
      <c r="D95" s="44">
        <v>0.80130000000000001</v>
      </c>
      <c r="E95" s="44">
        <v>0.79390000000000005</v>
      </c>
      <c r="F95" s="44">
        <v>0.82079999999999997</v>
      </c>
      <c r="G95" s="44">
        <v>0.83</v>
      </c>
      <c r="H95" s="44">
        <v>0.80920000000000003</v>
      </c>
      <c r="I95" s="44">
        <v>0.79910000000000003</v>
      </c>
      <c r="J95" s="44">
        <v>0.81950000000000001</v>
      </c>
      <c r="K95" s="44">
        <v>0.82489999999999997</v>
      </c>
    </row>
    <row r="97" spans="1:11" x14ac:dyDescent="0.3">
      <c r="A97" s="38" t="s">
        <v>40</v>
      </c>
      <c r="B97" s="35">
        <v>3</v>
      </c>
      <c r="C97" s="45">
        <v>3</v>
      </c>
      <c r="D97" s="35">
        <v>10</v>
      </c>
      <c r="E97" s="35">
        <v>3</v>
      </c>
      <c r="F97" s="35">
        <v>8</v>
      </c>
      <c r="G97" s="35">
        <v>13</v>
      </c>
      <c r="H97" s="35">
        <v>4</v>
      </c>
      <c r="I97" s="35">
        <v>6</v>
      </c>
      <c r="J97" s="35">
        <v>1</v>
      </c>
      <c r="K97" s="35">
        <v>1</v>
      </c>
    </row>
    <row r="98" spans="1:11" x14ac:dyDescent="0.3">
      <c r="A98" s="38" t="s">
        <v>38</v>
      </c>
      <c r="B98" s="35">
        <v>50</v>
      </c>
      <c r="C98" s="45">
        <v>53</v>
      </c>
      <c r="D98" s="35">
        <v>41</v>
      </c>
      <c r="E98" s="35">
        <v>53</v>
      </c>
      <c r="F98" s="35">
        <v>46</v>
      </c>
      <c r="G98" s="35">
        <v>49</v>
      </c>
      <c r="H98" s="35">
        <v>39</v>
      </c>
      <c r="I98" s="35">
        <v>44</v>
      </c>
      <c r="J98" s="35">
        <v>56</v>
      </c>
      <c r="K98" s="35">
        <v>61</v>
      </c>
    </row>
    <row r="99" spans="1:11" x14ac:dyDescent="0.3">
      <c r="A99" s="38" t="s">
        <v>41</v>
      </c>
      <c r="B99" s="35">
        <v>1</v>
      </c>
      <c r="C99" s="35">
        <v>0</v>
      </c>
      <c r="D99" s="35">
        <v>0</v>
      </c>
      <c r="E99" s="35">
        <v>1</v>
      </c>
      <c r="F99" s="35">
        <v>4</v>
      </c>
      <c r="G99" s="35">
        <v>1</v>
      </c>
      <c r="H99" s="35">
        <v>10</v>
      </c>
      <c r="I99" s="35">
        <v>5</v>
      </c>
      <c r="J99" s="35">
        <v>2</v>
      </c>
      <c r="K99" s="35">
        <v>2</v>
      </c>
    </row>
    <row r="100" spans="1:11" x14ac:dyDescent="0.3">
      <c r="A100" s="38" t="s">
        <v>39</v>
      </c>
      <c r="B100" s="35">
        <v>23</v>
      </c>
      <c r="C100" s="35">
        <v>21</v>
      </c>
      <c r="D100" s="35">
        <v>26</v>
      </c>
      <c r="E100" s="35">
        <v>20</v>
      </c>
      <c r="F100" s="35">
        <v>19</v>
      </c>
      <c r="G100" s="35">
        <v>13</v>
      </c>
      <c r="H100" s="35">
        <v>22</v>
      </c>
      <c r="I100" s="35">
        <v>22</v>
      </c>
      <c r="J100" s="35">
        <v>18</v>
      </c>
      <c r="K100" s="35">
        <v>13</v>
      </c>
    </row>
    <row r="101" spans="1:11" x14ac:dyDescent="0.3">
      <c r="A101" s="37" t="s">
        <v>36</v>
      </c>
      <c r="B101" s="44">
        <f>B97/(B97+B99)</f>
        <v>0.75</v>
      </c>
      <c r="C101" s="44">
        <f t="shared" ref="C101:K101" si="35">C97/(C97+C99)</f>
        <v>1</v>
      </c>
      <c r="D101" s="44">
        <f t="shared" si="35"/>
        <v>1</v>
      </c>
      <c r="E101" s="44">
        <f t="shared" si="35"/>
        <v>0.75</v>
      </c>
      <c r="F101" s="44">
        <f t="shared" si="35"/>
        <v>0.66666666666666663</v>
      </c>
      <c r="G101" s="44">
        <f t="shared" si="35"/>
        <v>0.9285714285714286</v>
      </c>
      <c r="H101" s="44">
        <f t="shared" si="35"/>
        <v>0.2857142857142857</v>
      </c>
      <c r="I101" s="44">
        <f t="shared" si="35"/>
        <v>0.54545454545454541</v>
      </c>
      <c r="J101" s="44">
        <f t="shared" si="35"/>
        <v>0.33333333333333331</v>
      </c>
      <c r="K101" s="44">
        <f t="shared" si="35"/>
        <v>0.33333333333333331</v>
      </c>
    </row>
    <row r="102" spans="1:11" x14ac:dyDescent="0.3">
      <c r="A102" s="37" t="s">
        <v>35</v>
      </c>
      <c r="B102" s="44">
        <f>B97/(B97+B100)</f>
        <v>0.11538461538461539</v>
      </c>
      <c r="C102" s="44">
        <f t="shared" ref="C102:K102" si="36">C97/(C97+C100)</f>
        <v>0.125</v>
      </c>
      <c r="D102" s="44">
        <f t="shared" si="36"/>
        <v>0.27777777777777779</v>
      </c>
      <c r="E102" s="44">
        <f t="shared" si="36"/>
        <v>0.13043478260869565</v>
      </c>
      <c r="F102" s="44">
        <f t="shared" si="36"/>
        <v>0.29629629629629628</v>
      </c>
      <c r="G102" s="44">
        <f t="shared" si="36"/>
        <v>0.5</v>
      </c>
      <c r="H102" s="44">
        <f t="shared" si="36"/>
        <v>0.15384615384615385</v>
      </c>
      <c r="I102" s="44">
        <f t="shared" si="36"/>
        <v>0.21428571428571427</v>
      </c>
      <c r="J102" s="44">
        <f t="shared" si="36"/>
        <v>5.2631578947368418E-2</v>
      </c>
      <c r="K102" s="44">
        <f t="shared" si="36"/>
        <v>7.1428571428571425E-2</v>
      </c>
    </row>
    <row r="103" spans="1:11" x14ac:dyDescent="0.3">
      <c r="A103" s="37" t="s">
        <v>37</v>
      </c>
      <c r="B103" s="44">
        <f>B98/(B98+B99)</f>
        <v>0.98039215686274506</v>
      </c>
      <c r="C103" s="44">
        <f t="shared" ref="C103:K103" si="37">C98/(C98+C99)</f>
        <v>1</v>
      </c>
      <c r="D103" s="44">
        <f t="shared" si="37"/>
        <v>1</v>
      </c>
      <c r="E103" s="44">
        <f t="shared" si="37"/>
        <v>0.98148148148148151</v>
      </c>
      <c r="F103" s="44">
        <f t="shared" si="37"/>
        <v>0.92</v>
      </c>
      <c r="G103" s="44">
        <f t="shared" si="37"/>
        <v>0.98</v>
      </c>
      <c r="H103" s="44">
        <f t="shared" si="37"/>
        <v>0.79591836734693877</v>
      </c>
      <c r="I103" s="44">
        <f t="shared" si="37"/>
        <v>0.89795918367346939</v>
      </c>
      <c r="J103" s="44">
        <f t="shared" si="37"/>
        <v>0.96551724137931039</v>
      </c>
      <c r="K103" s="44">
        <f t="shared" si="37"/>
        <v>0.96825396825396826</v>
      </c>
    </row>
    <row r="104" spans="1:11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x14ac:dyDescent="0.3">
      <c r="A105" s="37" t="s">
        <v>43</v>
      </c>
      <c r="B105" s="44">
        <f>B97/(B97+B100)</f>
        <v>0.11538461538461539</v>
      </c>
      <c r="C105" s="44">
        <f t="shared" ref="C105:K105" si="38">C97/(C97+C100)</f>
        <v>0.125</v>
      </c>
      <c r="D105" s="44">
        <f t="shared" si="38"/>
        <v>0.27777777777777779</v>
      </c>
      <c r="E105" s="44">
        <f t="shared" si="38"/>
        <v>0.13043478260869565</v>
      </c>
      <c r="F105" s="44">
        <f t="shared" si="38"/>
        <v>0.29629629629629628</v>
      </c>
      <c r="G105" s="44">
        <f t="shared" si="38"/>
        <v>0.5</v>
      </c>
      <c r="H105" s="44">
        <f t="shared" si="38"/>
        <v>0.15384615384615385</v>
      </c>
      <c r="I105" s="44">
        <f t="shared" si="38"/>
        <v>0.21428571428571427</v>
      </c>
      <c r="J105" s="44">
        <f t="shared" si="38"/>
        <v>5.2631578947368418E-2</v>
      </c>
      <c r="K105" s="44">
        <f t="shared" si="38"/>
        <v>7.1428571428571425E-2</v>
      </c>
    </row>
    <row r="106" spans="1:11" x14ac:dyDescent="0.3">
      <c r="A106" s="37" t="s">
        <v>42</v>
      </c>
      <c r="B106" s="44">
        <f>B99/(B99+B98)</f>
        <v>1.9607843137254902E-2</v>
      </c>
      <c r="C106" s="44">
        <f t="shared" ref="C106:K106" si="39">C99/(C99+C98)</f>
        <v>0</v>
      </c>
      <c r="D106" s="44">
        <f t="shared" si="39"/>
        <v>0</v>
      </c>
      <c r="E106" s="44">
        <f t="shared" si="39"/>
        <v>1.8518518518518517E-2</v>
      </c>
      <c r="F106" s="44">
        <f t="shared" si="39"/>
        <v>0.08</v>
      </c>
      <c r="G106" s="44">
        <f t="shared" si="39"/>
        <v>0.02</v>
      </c>
      <c r="H106" s="44">
        <f t="shared" si="39"/>
        <v>0.20408163265306123</v>
      </c>
      <c r="I106" s="44">
        <f t="shared" si="39"/>
        <v>0.10204081632653061</v>
      </c>
      <c r="J106" s="44">
        <f t="shared" si="39"/>
        <v>3.4482758620689655E-2</v>
      </c>
      <c r="K106" s="44">
        <f t="shared" si="39"/>
        <v>3.1746031746031744E-2</v>
      </c>
    </row>
    <row r="107" spans="1:11" x14ac:dyDescent="0.3">
      <c r="C107" s="44"/>
    </row>
    <row r="108" spans="1:11" x14ac:dyDescent="0.3">
      <c r="A108" s="39" t="s">
        <v>58</v>
      </c>
      <c r="B108" s="44">
        <v>0.81759999999999999</v>
      </c>
      <c r="C108" s="44">
        <v>0.81789999999999996</v>
      </c>
      <c r="D108" s="44">
        <v>0.8044</v>
      </c>
      <c r="E108" s="44">
        <v>0.81410000000000005</v>
      </c>
      <c r="F108" s="44">
        <v>0.83099999999999996</v>
      </c>
      <c r="G108" s="44">
        <v>0.83099999999999996</v>
      </c>
      <c r="H108" s="44">
        <v>0.81359999999999999</v>
      </c>
      <c r="I108" s="44">
        <v>0.82779999999999998</v>
      </c>
      <c r="J108" s="44">
        <v>0.8125</v>
      </c>
      <c r="K108" s="44">
        <v>0.81820000000000004</v>
      </c>
    </row>
    <row r="110" spans="1:11" x14ac:dyDescent="0.3">
      <c r="A110" s="38" t="s">
        <v>40</v>
      </c>
      <c r="B110" s="35">
        <v>5</v>
      </c>
      <c r="C110" s="35">
        <v>4</v>
      </c>
      <c r="D110" s="35">
        <v>12</v>
      </c>
      <c r="E110" s="35">
        <v>6</v>
      </c>
      <c r="F110" s="35">
        <v>10</v>
      </c>
      <c r="G110" s="35">
        <v>10</v>
      </c>
      <c r="H110" s="35">
        <v>8</v>
      </c>
      <c r="I110" s="35">
        <v>13</v>
      </c>
      <c r="J110" s="35">
        <v>2</v>
      </c>
      <c r="K110" s="35">
        <v>1</v>
      </c>
    </row>
    <row r="111" spans="1:11" x14ac:dyDescent="0.3">
      <c r="A111" s="38" t="s">
        <v>38</v>
      </c>
      <c r="B111" s="35">
        <v>55</v>
      </c>
      <c r="C111" s="45">
        <v>48</v>
      </c>
      <c r="D111" s="35">
        <v>39</v>
      </c>
      <c r="E111" s="35">
        <v>50</v>
      </c>
      <c r="F111" s="35">
        <v>42</v>
      </c>
      <c r="G111" s="35">
        <v>43</v>
      </c>
      <c r="H111" s="35">
        <v>41</v>
      </c>
      <c r="I111" s="35">
        <v>42</v>
      </c>
      <c r="J111" s="35">
        <v>56</v>
      </c>
      <c r="K111" s="35">
        <v>63</v>
      </c>
    </row>
    <row r="112" spans="1:11" x14ac:dyDescent="0.3">
      <c r="A112" s="38" t="s">
        <v>41</v>
      </c>
      <c r="B112" s="35">
        <v>0</v>
      </c>
      <c r="C112" s="35">
        <v>1</v>
      </c>
      <c r="D112" s="35">
        <v>1</v>
      </c>
      <c r="E112" s="35">
        <v>1</v>
      </c>
      <c r="F112" s="35">
        <v>2</v>
      </c>
      <c r="G112" s="35">
        <v>0</v>
      </c>
      <c r="H112" s="35">
        <v>2</v>
      </c>
      <c r="I112" s="35">
        <v>4</v>
      </c>
      <c r="J112" s="35">
        <v>3</v>
      </c>
      <c r="K112" s="35">
        <v>2</v>
      </c>
    </row>
    <row r="113" spans="1:11" x14ac:dyDescent="0.3">
      <c r="A113" s="38" t="s">
        <v>39</v>
      </c>
      <c r="B113" s="35">
        <v>17</v>
      </c>
      <c r="C113" s="35">
        <v>24</v>
      </c>
      <c r="D113" s="35">
        <v>25</v>
      </c>
      <c r="E113" s="35">
        <v>20</v>
      </c>
      <c r="F113" s="35">
        <v>21</v>
      </c>
      <c r="G113" s="35">
        <v>23</v>
      </c>
      <c r="H113" s="35">
        <v>26</v>
      </c>
      <c r="I113" s="35">
        <v>18</v>
      </c>
      <c r="J113" s="35">
        <v>16</v>
      </c>
      <c r="K113" s="35">
        <v>11</v>
      </c>
    </row>
    <row r="114" spans="1:11" x14ac:dyDescent="0.3">
      <c r="A114" s="37" t="s">
        <v>36</v>
      </c>
      <c r="B114" s="44">
        <f>B110/(B110+B112)</f>
        <v>1</v>
      </c>
      <c r="C114" s="44">
        <f t="shared" ref="C114:K114" si="40">C110/(C110+C112)</f>
        <v>0.8</v>
      </c>
      <c r="D114" s="44">
        <f t="shared" si="40"/>
        <v>0.92307692307692313</v>
      </c>
      <c r="E114" s="44">
        <f t="shared" si="40"/>
        <v>0.8571428571428571</v>
      </c>
      <c r="F114" s="44">
        <f t="shared" si="40"/>
        <v>0.83333333333333337</v>
      </c>
      <c r="G114" s="44">
        <f t="shared" si="40"/>
        <v>1</v>
      </c>
      <c r="H114" s="44">
        <f t="shared" si="40"/>
        <v>0.8</v>
      </c>
      <c r="I114" s="44">
        <f t="shared" si="40"/>
        <v>0.76470588235294112</v>
      </c>
      <c r="J114" s="44">
        <f t="shared" si="40"/>
        <v>0.4</v>
      </c>
      <c r="K114" s="44">
        <f t="shared" si="40"/>
        <v>0.33333333333333331</v>
      </c>
    </row>
    <row r="115" spans="1:11" x14ac:dyDescent="0.3">
      <c r="A115" s="37" t="s">
        <v>35</v>
      </c>
      <c r="B115" s="44">
        <f>B110/(B110+B113)</f>
        <v>0.22727272727272727</v>
      </c>
      <c r="C115" s="44">
        <f t="shared" ref="C115:K115" si="41">C110/(C110+C113)</f>
        <v>0.14285714285714285</v>
      </c>
      <c r="D115" s="44">
        <f t="shared" si="41"/>
        <v>0.32432432432432434</v>
      </c>
      <c r="E115" s="44">
        <f t="shared" si="41"/>
        <v>0.23076923076923078</v>
      </c>
      <c r="F115" s="44">
        <f t="shared" si="41"/>
        <v>0.32258064516129031</v>
      </c>
      <c r="G115" s="44">
        <f t="shared" si="41"/>
        <v>0.30303030303030304</v>
      </c>
      <c r="H115" s="44">
        <f t="shared" si="41"/>
        <v>0.23529411764705882</v>
      </c>
      <c r="I115" s="44">
        <f t="shared" si="41"/>
        <v>0.41935483870967744</v>
      </c>
      <c r="J115" s="44">
        <f t="shared" si="41"/>
        <v>0.1111111111111111</v>
      </c>
      <c r="K115" s="44">
        <f t="shared" si="41"/>
        <v>8.3333333333333329E-2</v>
      </c>
    </row>
    <row r="116" spans="1:11" x14ac:dyDescent="0.3">
      <c r="A116" s="37" t="s">
        <v>37</v>
      </c>
      <c r="B116" s="44">
        <f>B111/(B111+B112)</f>
        <v>1</v>
      </c>
      <c r="C116" s="44">
        <f t="shared" ref="C116:K116" si="42">C111/(C111+C112)</f>
        <v>0.97959183673469385</v>
      </c>
      <c r="D116" s="44">
        <f t="shared" si="42"/>
        <v>0.97499999999999998</v>
      </c>
      <c r="E116" s="44">
        <f t="shared" si="42"/>
        <v>0.98039215686274506</v>
      </c>
      <c r="F116" s="44">
        <f t="shared" si="42"/>
        <v>0.95454545454545459</v>
      </c>
      <c r="G116" s="44">
        <f t="shared" si="42"/>
        <v>1</v>
      </c>
      <c r="H116" s="44">
        <f t="shared" si="42"/>
        <v>0.95348837209302328</v>
      </c>
      <c r="I116" s="44">
        <f t="shared" si="42"/>
        <v>0.91304347826086951</v>
      </c>
      <c r="J116" s="44">
        <f t="shared" si="42"/>
        <v>0.94915254237288138</v>
      </c>
      <c r="K116" s="44">
        <f t="shared" si="42"/>
        <v>0.96923076923076923</v>
      </c>
    </row>
    <row r="117" spans="1:11" x14ac:dyDescent="0.3">
      <c r="B117" s="44"/>
      <c r="C117" s="44"/>
      <c r="H117" s="44"/>
      <c r="I117" s="44"/>
      <c r="J117" s="44"/>
      <c r="K117" s="44"/>
    </row>
    <row r="118" spans="1:11" x14ac:dyDescent="0.3">
      <c r="A118" s="37" t="s">
        <v>43</v>
      </c>
      <c r="B118" s="44">
        <f>B110/(B110+B113)</f>
        <v>0.22727272727272727</v>
      </c>
      <c r="C118" s="44">
        <f t="shared" ref="C118:K118" si="43">C110/(C110+C113)</f>
        <v>0.14285714285714285</v>
      </c>
      <c r="D118" s="44">
        <f t="shared" si="43"/>
        <v>0.32432432432432434</v>
      </c>
      <c r="E118" s="44">
        <f t="shared" si="43"/>
        <v>0.23076923076923078</v>
      </c>
      <c r="F118" s="44">
        <f t="shared" si="43"/>
        <v>0.32258064516129031</v>
      </c>
      <c r="G118" s="44">
        <f t="shared" si="43"/>
        <v>0.30303030303030304</v>
      </c>
      <c r="H118" s="44">
        <f t="shared" si="43"/>
        <v>0.23529411764705882</v>
      </c>
      <c r="I118" s="44">
        <f t="shared" si="43"/>
        <v>0.41935483870967744</v>
      </c>
      <c r="J118" s="44">
        <f t="shared" si="43"/>
        <v>0.1111111111111111</v>
      </c>
      <c r="K118" s="44">
        <f t="shared" si="43"/>
        <v>8.3333333333333329E-2</v>
      </c>
    </row>
    <row r="119" spans="1:11" x14ac:dyDescent="0.3">
      <c r="A119" s="37" t="s">
        <v>42</v>
      </c>
      <c r="B119" s="44">
        <f>B112/(B112+B111)</f>
        <v>0</v>
      </c>
      <c r="C119" s="44">
        <f t="shared" ref="C119:K119" si="44">C112/(C112+C111)</f>
        <v>2.0408163265306121E-2</v>
      </c>
      <c r="D119" s="44">
        <f t="shared" si="44"/>
        <v>2.5000000000000001E-2</v>
      </c>
      <c r="E119" s="44">
        <f t="shared" si="44"/>
        <v>1.9607843137254902E-2</v>
      </c>
      <c r="F119" s="44">
        <f t="shared" si="44"/>
        <v>4.5454545454545456E-2</v>
      </c>
      <c r="G119" s="44">
        <f t="shared" si="44"/>
        <v>0</v>
      </c>
      <c r="H119" s="44">
        <f t="shared" si="44"/>
        <v>4.6511627906976744E-2</v>
      </c>
      <c r="I119" s="44">
        <f t="shared" si="44"/>
        <v>8.6956521739130432E-2</v>
      </c>
      <c r="J119" s="44">
        <f t="shared" si="44"/>
        <v>5.0847457627118647E-2</v>
      </c>
      <c r="K119" s="44">
        <f t="shared" si="44"/>
        <v>3.0769230769230771E-2</v>
      </c>
    </row>
    <row r="120" spans="1:11" x14ac:dyDescent="0.3">
      <c r="C120" s="44"/>
    </row>
    <row r="121" spans="1:11" x14ac:dyDescent="0.3">
      <c r="A121" s="39" t="s">
        <v>59</v>
      </c>
      <c r="B121" s="44">
        <v>0.81759999999999999</v>
      </c>
      <c r="C121" s="44">
        <v>0.81789999999999996</v>
      </c>
      <c r="D121" s="44">
        <v>0.8044</v>
      </c>
      <c r="E121" s="44">
        <v>0.81410000000000005</v>
      </c>
      <c r="F121" s="44">
        <v>0.83099999999999996</v>
      </c>
      <c r="G121" s="44">
        <v>0.83109999999999995</v>
      </c>
      <c r="H121" s="44">
        <v>0.81359999999999999</v>
      </c>
      <c r="I121" s="44">
        <v>0.82779999999999998</v>
      </c>
      <c r="J121" s="44">
        <v>0.8125</v>
      </c>
      <c r="K121" s="44">
        <v>0.81820000000000004</v>
      </c>
    </row>
    <row r="123" spans="1:11" x14ac:dyDescent="0.3">
      <c r="A123" s="38" t="s">
        <v>40</v>
      </c>
      <c r="B123" s="35">
        <v>2</v>
      </c>
      <c r="C123" s="45">
        <v>4</v>
      </c>
      <c r="D123" s="35">
        <v>6</v>
      </c>
      <c r="E123" s="35">
        <v>12</v>
      </c>
      <c r="F123" s="35">
        <v>7</v>
      </c>
      <c r="G123" s="35">
        <v>12</v>
      </c>
      <c r="H123" s="35">
        <v>3</v>
      </c>
      <c r="I123" s="35">
        <v>14</v>
      </c>
      <c r="J123" s="35">
        <v>18</v>
      </c>
      <c r="K123" s="35">
        <v>15</v>
      </c>
    </row>
    <row r="124" spans="1:11" x14ac:dyDescent="0.3">
      <c r="A124" s="38" t="s">
        <v>38</v>
      </c>
      <c r="B124" s="35">
        <v>53</v>
      </c>
      <c r="C124" s="45">
        <v>54</v>
      </c>
      <c r="D124" s="35">
        <v>44</v>
      </c>
      <c r="E124" s="35">
        <v>48</v>
      </c>
      <c r="F124" s="35">
        <v>51</v>
      </c>
      <c r="G124" s="35">
        <v>34</v>
      </c>
      <c r="H124" s="35">
        <v>53</v>
      </c>
      <c r="I124" s="35">
        <v>50</v>
      </c>
      <c r="J124" s="35">
        <v>30</v>
      </c>
      <c r="K124" s="35">
        <v>38</v>
      </c>
    </row>
    <row r="125" spans="1:11" x14ac:dyDescent="0.3">
      <c r="A125" s="38" t="s">
        <v>41</v>
      </c>
      <c r="B125" s="35">
        <v>0</v>
      </c>
      <c r="C125" s="35">
        <v>2</v>
      </c>
      <c r="D125" s="35">
        <v>3</v>
      </c>
      <c r="E125" s="35">
        <v>2</v>
      </c>
      <c r="F125" s="35">
        <v>0</v>
      </c>
      <c r="G125" s="35">
        <v>2</v>
      </c>
      <c r="H125" s="35">
        <v>3</v>
      </c>
      <c r="I125" s="35">
        <v>0</v>
      </c>
      <c r="J125" s="35">
        <v>1</v>
      </c>
      <c r="K125" s="35">
        <v>2</v>
      </c>
    </row>
    <row r="126" spans="1:11" x14ac:dyDescent="0.3">
      <c r="A126" s="38" t="s">
        <v>39</v>
      </c>
      <c r="B126" s="35">
        <v>20</v>
      </c>
      <c r="C126" s="35">
        <v>17</v>
      </c>
      <c r="D126" s="35">
        <v>24</v>
      </c>
      <c r="E126" s="35">
        <v>15</v>
      </c>
      <c r="F126" s="35">
        <v>19</v>
      </c>
      <c r="G126" s="35">
        <v>29</v>
      </c>
      <c r="H126" s="35">
        <v>18</v>
      </c>
      <c r="I126" s="35">
        <v>13</v>
      </c>
      <c r="J126" s="35">
        <v>28</v>
      </c>
      <c r="K126" s="35">
        <v>22</v>
      </c>
    </row>
    <row r="127" spans="1:11" x14ac:dyDescent="0.3">
      <c r="A127" s="37" t="s">
        <v>36</v>
      </c>
      <c r="B127" s="44">
        <f>B123/(B123+B125)</f>
        <v>1</v>
      </c>
      <c r="C127" s="44">
        <f t="shared" ref="C127:K127" si="45">C123/(C123+C125)</f>
        <v>0.66666666666666663</v>
      </c>
      <c r="D127" s="44">
        <f t="shared" si="45"/>
        <v>0.66666666666666663</v>
      </c>
      <c r="E127" s="44">
        <f t="shared" si="45"/>
        <v>0.8571428571428571</v>
      </c>
      <c r="F127" s="44">
        <f t="shared" si="45"/>
        <v>1</v>
      </c>
      <c r="G127" s="44">
        <f t="shared" si="45"/>
        <v>0.8571428571428571</v>
      </c>
      <c r="H127" s="44">
        <f t="shared" si="45"/>
        <v>0.5</v>
      </c>
      <c r="I127" s="44">
        <f t="shared" si="45"/>
        <v>1</v>
      </c>
      <c r="J127" s="44">
        <f t="shared" si="45"/>
        <v>0.94736842105263153</v>
      </c>
      <c r="K127" s="44">
        <f t="shared" si="45"/>
        <v>0.88235294117647056</v>
      </c>
    </row>
    <row r="128" spans="1:11" x14ac:dyDescent="0.3">
      <c r="A128" s="37" t="s">
        <v>35</v>
      </c>
      <c r="B128" s="44">
        <f>B123/(B123+B126)</f>
        <v>9.0909090909090912E-2</v>
      </c>
      <c r="C128" s="44">
        <f t="shared" ref="C128:K128" si="46">C123/(C123+C126)</f>
        <v>0.19047619047619047</v>
      </c>
      <c r="D128" s="44">
        <f t="shared" si="46"/>
        <v>0.2</v>
      </c>
      <c r="E128" s="44">
        <f t="shared" si="46"/>
        <v>0.44444444444444442</v>
      </c>
      <c r="F128" s="44">
        <f t="shared" si="46"/>
        <v>0.26923076923076922</v>
      </c>
      <c r="G128" s="44">
        <f t="shared" si="46"/>
        <v>0.29268292682926828</v>
      </c>
      <c r="H128" s="44">
        <f t="shared" si="46"/>
        <v>0.14285714285714285</v>
      </c>
      <c r="I128" s="44">
        <f t="shared" si="46"/>
        <v>0.51851851851851849</v>
      </c>
      <c r="J128" s="44">
        <f t="shared" si="46"/>
        <v>0.39130434782608697</v>
      </c>
      <c r="K128" s="44">
        <f t="shared" si="46"/>
        <v>0.40540540540540543</v>
      </c>
    </row>
    <row r="129" spans="1:11" x14ac:dyDescent="0.3">
      <c r="A129" s="37" t="s">
        <v>37</v>
      </c>
      <c r="B129" s="44">
        <f>B124/(B124+B125)</f>
        <v>1</v>
      </c>
      <c r="C129" s="44">
        <f t="shared" ref="C129:K129" si="47">C124/(C124+C125)</f>
        <v>0.9642857142857143</v>
      </c>
      <c r="D129" s="44">
        <f t="shared" si="47"/>
        <v>0.93617021276595747</v>
      </c>
      <c r="E129" s="44">
        <f t="shared" si="47"/>
        <v>0.96</v>
      </c>
      <c r="F129" s="44">
        <f t="shared" si="47"/>
        <v>1</v>
      </c>
      <c r="G129" s="44">
        <f t="shared" si="47"/>
        <v>0.94444444444444442</v>
      </c>
      <c r="H129" s="44">
        <f t="shared" si="47"/>
        <v>0.9464285714285714</v>
      </c>
      <c r="I129" s="44">
        <f t="shared" si="47"/>
        <v>1</v>
      </c>
      <c r="J129" s="44">
        <f t="shared" si="47"/>
        <v>0.967741935483871</v>
      </c>
      <c r="K129" s="44">
        <f t="shared" si="47"/>
        <v>0.95</v>
      </c>
    </row>
    <row r="130" spans="1:11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</row>
    <row r="131" spans="1:11" x14ac:dyDescent="0.3">
      <c r="A131" s="37" t="s">
        <v>43</v>
      </c>
      <c r="B131" s="44">
        <f>B123/(B123+B126)</f>
        <v>9.0909090909090912E-2</v>
      </c>
      <c r="C131" s="44">
        <f t="shared" ref="C131:K131" si="48">C123/(C123+C126)</f>
        <v>0.19047619047619047</v>
      </c>
      <c r="D131" s="44">
        <f t="shared" si="48"/>
        <v>0.2</v>
      </c>
      <c r="E131" s="44">
        <f t="shared" si="48"/>
        <v>0.44444444444444442</v>
      </c>
      <c r="F131" s="44">
        <f t="shared" si="48"/>
        <v>0.26923076923076922</v>
      </c>
      <c r="G131" s="44">
        <f t="shared" si="48"/>
        <v>0.29268292682926828</v>
      </c>
      <c r="H131" s="44">
        <f t="shared" si="48"/>
        <v>0.14285714285714285</v>
      </c>
      <c r="I131" s="44">
        <f t="shared" si="48"/>
        <v>0.51851851851851849</v>
      </c>
      <c r="J131" s="44">
        <f t="shared" si="48"/>
        <v>0.39130434782608697</v>
      </c>
      <c r="K131" s="44">
        <f t="shared" si="48"/>
        <v>0.40540540540540543</v>
      </c>
    </row>
    <row r="132" spans="1:11" x14ac:dyDescent="0.3">
      <c r="A132" s="37" t="s">
        <v>42</v>
      </c>
      <c r="B132" s="44">
        <f>B125/(B125+B124)</f>
        <v>0</v>
      </c>
      <c r="C132" s="44">
        <f t="shared" ref="C132:K132" si="49">C125/(C125+C124)</f>
        <v>3.5714285714285712E-2</v>
      </c>
      <c r="D132" s="44">
        <f t="shared" si="49"/>
        <v>6.3829787234042548E-2</v>
      </c>
      <c r="E132" s="44">
        <f t="shared" si="49"/>
        <v>0.04</v>
      </c>
      <c r="F132" s="44">
        <f t="shared" si="49"/>
        <v>0</v>
      </c>
      <c r="G132" s="44">
        <f t="shared" si="49"/>
        <v>5.5555555555555552E-2</v>
      </c>
      <c r="H132" s="44">
        <f t="shared" si="49"/>
        <v>5.3571428571428568E-2</v>
      </c>
      <c r="I132" s="44">
        <f t="shared" si="49"/>
        <v>0</v>
      </c>
      <c r="J132" s="44">
        <f t="shared" si="49"/>
        <v>3.2258064516129031E-2</v>
      </c>
      <c r="K132" s="44">
        <f t="shared" si="49"/>
        <v>0.05</v>
      </c>
    </row>
    <row r="133" spans="1:11" x14ac:dyDescent="0.3">
      <c r="C133" s="44"/>
    </row>
    <row r="134" spans="1:11" x14ac:dyDescent="0.3">
      <c r="A134" s="41" t="s">
        <v>47</v>
      </c>
      <c r="C134" s="44"/>
    </row>
    <row r="135" spans="1:11" x14ac:dyDescent="0.3">
      <c r="A135" s="42" t="s">
        <v>46</v>
      </c>
      <c r="B135" s="44">
        <f>(B4+B17+B30+B43+B56+B69+B82+B95+B108+B121)/10</f>
        <v>0.81025000000000014</v>
      </c>
      <c r="C135" s="44">
        <f t="shared" ref="C135:K135" si="50">(C4+C17+C30+C43+C56+C69+C82+C95+C108+C121)/10</f>
        <v>0.81949000000000005</v>
      </c>
      <c r="D135" s="44">
        <f t="shared" si="50"/>
        <v>0.80223</v>
      </c>
      <c r="E135" s="44">
        <f t="shared" si="50"/>
        <v>0.80291999999999997</v>
      </c>
      <c r="F135" s="44">
        <f t="shared" si="50"/>
        <v>0.8180099999999999</v>
      </c>
      <c r="G135" s="44">
        <f t="shared" si="50"/>
        <v>0.81935999999999998</v>
      </c>
      <c r="H135" s="44">
        <f t="shared" si="50"/>
        <v>0.81228999999999996</v>
      </c>
      <c r="I135" s="44">
        <f t="shared" si="50"/>
        <v>0.81498000000000004</v>
      </c>
      <c r="J135" s="44">
        <f t="shared" si="50"/>
        <v>0.81435999999999997</v>
      </c>
      <c r="K135" s="44">
        <f t="shared" si="50"/>
        <v>0.82306999999999986</v>
      </c>
    </row>
    <row r="136" spans="1:11" x14ac:dyDescent="0.3">
      <c r="A136" s="42" t="s">
        <v>36</v>
      </c>
      <c r="B136" s="46" t="e">
        <f>(B10+B23+B36+B49+B62+B75+B88+B101+B114+B127)/10</f>
        <v>#DIV/0!</v>
      </c>
      <c r="C136" s="44">
        <f t="shared" ref="C136:K136" si="51">(C10+C23+C36+C49+C62+C75+C88+C101+C114+C127)/10</f>
        <v>0.87087301587301591</v>
      </c>
      <c r="D136" s="44">
        <f t="shared" si="51"/>
        <v>0.87151404151404144</v>
      </c>
      <c r="E136" s="44" t="e">
        <f t="shared" si="51"/>
        <v>#DIV/0!</v>
      </c>
      <c r="F136" s="44">
        <f t="shared" si="51"/>
        <v>0.79664627039627045</v>
      </c>
      <c r="G136" s="44">
        <f t="shared" si="51"/>
        <v>0.88015513897866848</v>
      </c>
      <c r="H136" s="44">
        <f t="shared" si="51"/>
        <v>0.60517482517482513</v>
      </c>
      <c r="I136" s="44">
        <f t="shared" si="51"/>
        <v>0.7320257077803517</v>
      </c>
      <c r="J136" s="46" t="e">
        <f t="shared" si="51"/>
        <v>#DIV/0!</v>
      </c>
      <c r="K136" s="44">
        <f t="shared" si="51"/>
        <v>0.67156862745098034</v>
      </c>
    </row>
    <row r="137" spans="1:11" x14ac:dyDescent="0.3">
      <c r="A137" s="42" t="s">
        <v>35</v>
      </c>
      <c r="B137" s="44">
        <f>(B11+B24+B37+B50+B63+B76+B89+B102+B115+B128)/10</f>
        <v>8.508247308247309E-2</v>
      </c>
      <c r="C137" s="44">
        <f t="shared" ref="C137:K137" si="52">(C11+C24+C37+C50+C63+C76+C89+C102+C115+C128)/10</f>
        <v>0.179284275749793</v>
      </c>
      <c r="D137" s="44">
        <f t="shared" si="52"/>
        <v>0.20459563845413914</v>
      </c>
      <c r="E137" s="44">
        <f t="shared" si="52"/>
        <v>0.12941905608806031</v>
      </c>
      <c r="F137" s="44">
        <f t="shared" si="52"/>
        <v>0.29900198494285879</v>
      </c>
      <c r="G137" s="44">
        <f t="shared" si="52"/>
        <v>0.35672366476558082</v>
      </c>
      <c r="H137" s="44">
        <f t="shared" si="52"/>
        <v>0.23474646897314239</v>
      </c>
      <c r="I137" s="44">
        <f t="shared" si="52"/>
        <v>0.36449081644444919</v>
      </c>
      <c r="J137" s="44">
        <f t="shared" si="52"/>
        <v>6.859994188369474E-2</v>
      </c>
      <c r="K137" s="44">
        <f t="shared" si="52"/>
        <v>0.20279023529023527</v>
      </c>
    </row>
    <row r="138" spans="1:11" x14ac:dyDescent="0.3">
      <c r="A138" s="42" t="s">
        <v>37</v>
      </c>
      <c r="B138" s="44">
        <f>(B12+B25+B38+B51+B64+B77+B90+B103+B116+B129)/10</f>
        <v>0.99274040432814115</v>
      </c>
      <c r="C138" s="44">
        <f t="shared" ref="C138:K138" si="53">(C12+C25+C38+C51+C64+C77+C90+C103+C116+C129)/10</f>
        <v>0.98486058686797584</v>
      </c>
      <c r="D138" s="44">
        <f t="shared" si="53"/>
        <v>0.97669386990222473</v>
      </c>
      <c r="E138" s="44">
        <f t="shared" si="53"/>
        <v>0.98411363631970128</v>
      </c>
      <c r="F138" s="44">
        <f t="shared" si="53"/>
        <v>0.94841086878726133</v>
      </c>
      <c r="G138" s="44">
        <f t="shared" si="53"/>
        <v>0.9649580630701895</v>
      </c>
      <c r="H138" s="44">
        <f t="shared" si="53"/>
        <v>0.9092934231297205</v>
      </c>
      <c r="I138" s="44">
        <f t="shared" si="53"/>
        <v>0.90587177367770733</v>
      </c>
      <c r="J138" s="44">
        <f t="shared" si="53"/>
        <v>0.97423539129195014</v>
      </c>
      <c r="K138" s="44">
        <f t="shared" si="53"/>
        <v>0.97262586042260502</v>
      </c>
    </row>
    <row r="139" spans="1:11" x14ac:dyDescent="0.3">
      <c r="A139" s="42" t="s">
        <v>48</v>
      </c>
      <c r="B139" s="44">
        <f>(B40+B53+B66+N79+B92+B105+B118+B131)/10</f>
        <v>5.7425907425907433E-2</v>
      </c>
      <c r="C139" s="44">
        <f t="shared" ref="C139:K139" si="54">(C40+C53+C66+O79+C92+C105+C118+C131)/10</f>
        <v>0.11573116219667945</v>
      </c>
      <c r="D139" s="44">
        <f t="shared" si="54"/>
        <v>0.17325681299766665</v>
      </c>
      <c r="E139" s="44">
        <f t="shared" si="54"/>
        <v>0.11582458604197735</v>
      </c>
      <c r="F139" s="44">
        <f t="shared" si="54"/>
        <v>0.21133218347995389</v>
      </c>
      <c r="G139" s="44">
        <f t="shared" si="54"/>
        <v>0.2537372115636104</v>
      </c>
      <c r="H139" s="44">
        <f t="shared" si="54"/>
        <v>0.17269709593239005</v>
      </c>
      <c r="I139" s="44">
        <f t="shared" si="54"/>
        <v>0.24464260657809045</v>
      </c>
      <c r="J139" s="44">
        <f t="shared" si="54"/>
        <v>6.0266608550361409E-2</v>
      </c>
      <c r="K139" s="44">
        <f t="shared" si="54"/>
        <v>0.1339013464013464</v>
      </c>
    </row>
    <row r="140" spans="1:11" x14ac:dyDescent="0.3">
      <c r="A140" s="43" t="s">
        <v>49</v>
      </c>
      <c r="B140" s="44">
        <f>(B15+B28+B41+B54+B67+B80+B93+B106+B119+B132)/10</f>
        <v>7.2595956718588817E-3</v>
      </c>
      <c r="C140" s="44">
        <f t="shared" ref="C140:K140" si="55">(C15+C28+C41+C54+C67+C80+C93+C106+C119+C132)/10</f>
        <v>1.5139413132023969E-2</v>
      </c>
      <c r="D140" s="44">
        <f t="shared" si="55"/>
        <v>2.330613009777514E-2</v>
      </c>
      <c r="E140" s="44">
        <f t="shared" si="55"/>
        <v>1.5886363680298644E-2</v>
      </c>
      <c r="F140" s="44">
        <f t="shared" si="55"/>
        <v>5.1589131212738795E-2</v>
      </c>
      <c r="G140" s="44">
        <f t="shared" si="55"/>
        <v>3.5041936929810689E-2</v>
      </c>
      <c r="H140" s="44">
        <f t="shared" si="55"/>
        <v>9.0706576870279595E-2</v>
      </c>
      <c r="I140" s="44">
        <f t="shared" si="55"/>
        <v>9.4128226322292674E-2</v>
      </c>
      <c r="J140" s="44">
        <f t="shared" si="55"/>
        <v>2.5764608708049828E-2</v>
      </c>
      <c r="K140" s="44">
        <f t="shared" si="55"/>
        <v>2.7374139577394964E-2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C10:K13 B10:B13 B23:K26 B36:K39 B50:K52 B62:K65 B75:K78 B88:K91 B101:K104 B114:K117 B127:K130 B15 C15:K15 B28:K28 B41:K41 B54:K54 B67:K67 B80:K80 B93:K93 B106:K106 B119:K119 B132:K132 B49:E49 G49:K49 B136:K136 G137:K140 H27:K27 H40:K40 H53:K53 H66:K66 H79:K79 H92:K92 H105:K105 H118:K118 H131:K131 H14:K14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721F-B463-4071-A5A3-4DF4E340084E}">
  <dimension ref="A1:K140"/>
  <sheetViews>
    <sheetView topLeftCell="A119" workbookViewId="0">
      <selection activeCell="F149" sqref="F149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0.92130000000000001</v>
      </c>
      <c r="C4" s="44">
        <v>0.94089999999999996</v>
      </c>
      <c r="D4" s="44">
        <v>0.91539999999999999</v>
      </c>
      <c r="E4" s="44">
        <v>0.93179999999999996</v>
      </c>
      <c r="F4" s="44">
        <v>0.93500000000000005</v>
      </c>
      <c r="G4" s="44">
        <v>0.9294</v>
      </c>
      <c r="H4" s="44">
        <v>0.92120000000000002</v>
      </c>
      <c r="I4" s="44">
        <v>0.91579999999999995</v>
      </c>
      <c r="J4" s="44">
        <v>0.93210000000000004</v>
      </c>
      <c r="K4" s="44">
        <v>0.91579999999999995</v>
      </c>
    </row>
    <row r="6" spans="1:11" x14ac:dyDescent="0.3">
      <c r="A6" s="38" t="s">
        <v>40</v>
      </c>
      <c r="B6" s="35">
        <v>0</v>
      </c>
      <c r="C6" s="35">
        <v>0</v>
      </c>
      <c r="D6" s="35">
        <v>0</v>
      </c>
      <c r="E6" s="35">
        <v>1</v>
      </c>
      <c r="F6" s="35">
        <v>0</v>
      </c>
      <c r="G6" s="35">
        <v>0</v>
      </c>
      <c r="H6" s="35">
        <v>4</v>
      </c>
      <c r="I6" s="35">
        <v>0</v>
      </c>
      <c r="J6" s="35">
        <v>4</v>
      </c>
      <c r="K6" s="35">
        <v>0</v>
      </c>
    </row>
    <row r="7" spans="1:11" x14ac:dyDescent="0.3">
      <c r="A7" s="38" t="s">
        <v>38</v>
      </c>
      <c r="B7" s="35">
        <v>21</v>
      </c>
      <c r="C7" s="35">
        <v>21</v>
      </c>
      <c r="D7" s="35">
        <v>29</v>
      </c>
      <c r="E7" s="35">
        <v>23</v>
      </c>
      <c r="F7" s="35">
        <v>28</v>
      </c>
      <c r="G7" s="35">
        <v>27</v>
      </c>
      <c r="H7" s="35">
        <v>24</v>
      </c>
      <c r="I7" s="35">
        <v>22</v>
      </c>
      <c r="J7" s="35">
        <v>20</v>
      </c>
      <c r="K7" s="35">
        <v>22</v>
      </c>
    </row>
    <row r="8" spans="1:11" x14ac:dyDescent="0.3">
      <c r="A8" s="38" t="s">
        <v>41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1</v>
      </c>
      <c r="I8" s="35">
        <v>0</v>
      </c>
      <c r="J8" s="35">
        <v>1</v>
      </c>
      <c r="K8" s="35">
        <v>0</v>
      </c>
    </row>
    <row r="9" spans="1:11" x14ac:dyDescent="0.3">
      <c r="A9" s="38" t="s">
        <v>39</v>
      </c>
      <c r="B9" s="35">
        <v>13</v>
      </c>
      <c r="C9" s="35">
        <v>13</v>
      </c>
      <c r="D9" s="35">
        <v>5</v>
      </c>
      <c r="E9" s="35">
        <v>10</v>
      </c>
      <c r="F9" s="35">
        <v>6</v>
      </c>
      <c r="G9" s="35">
        <v>7</v>
      </c>
      <c r="H9" s="35">
        <v>5</v>
      </c>
      <c r="I9" s="35">
        <v>12</v>
      </c>
      <c r="J9" s="35">
        <v>7</v>
      </c>
      <c r="K9" s="35">
        <v>12</v>
      </c>
    </row>
    <row r="10" spans="1:11" x14ac:dyDescent="0.3">
      <c r="A10" s="37" t="s">
        <v>36</v>
      </c>
      <c r="B10" s="46" t="e">
        <f>B6/(B6+B8)</f>
        <v>#DIV/0!</v>
      </c>
      <c r="C10" s="46" t="e">
        <f t="shared" ref="C10:K10" si="0">C6/(C6+C8)</f>
        <v>#DIV/0!</v>
      </c>
      <c r="D10" s="46" t="e">
        <f t="shared" si="0"/>
        <v>#DIV/0!</v>
      </c>
      <c r="E10" s="44">
        <f t="shared" si="0"/>
        <v>1</v>
      </c>
      <c r="F10" s="46" t="e">
        <f t="shared" si="0"/>
        <v>#DIV/0!</v>
      </c>
      <c r="G10" s="46" t="e">
        <f t="shared" si="0"/>
        <v>#DIV/0!</v>
      </c>
      <c r="H10" s="44">
        <f t="shared" si="0"/>
        <v>0.8</v>
      </c>
      <c r="I10" s="46" t="e">
        <f t="shared" si="0"/>
        <v>#DIV/0!</v>
      </c>
      <c r="J10" s="44">
        <f t="shared" si="0"/>
        <v>0.8</v>
      </c>
      <c r="K10" s="46" t="e">
        <f t="shared" si="0"/>
        <v>#DIV/0!</v>
      </c>
    </row>
    <row r="11" spans="1:11" x14ac:dyDescent="0.3">
      <c r="A11" s="37" t="s">
        <v>35</v>
      </c>
      <c r="B11" s="44">
        <f>B6/(B6+B9)</f>
        <v>0</v>
      </c>
      <c r="C11" s="44">
        <f t="shared" ref="C11:K11" si="1">C6/(C6+C9)</f>
        <v>0</v>
      </c>
      <c r="D11" s="44">
        <f t="shared" si="1"/>
        <v>0</v>
      </c>
      <c r="E11" s="44">
        <f t="shared" si="1"/>
        <v>9.0909090909090912E-2</v>
      </c>
      <c r="F11" s="44">
        <f t="shared" si="1"/>
        <v>0</v>
      </c>
      <c r="G11" s="44">
        <f t="shared" si="1"/>
        <v>0</v>
      </c>
      <c r="H11" s="44">
        <f t="shared" si="1"/>
        <v>0.44444444444444442</v>
      </c>
      <c r="I11" s="44">
        <f t="shared" si="1"/>
        <v>0</v>
      </c>
      <c r="J11" s="44">
        <f t="shared" si="1"/>
        <v>0.36363636363636365</v>
      </c>
      <c r="K11" s="44">
        <f t="shared" si="1"/>
        <v>0</v>
      </c>
    </row>
    <row r="12" spans="1:11" x14ac:dyDescent="0.3">
      <c r="A12" s="37" t="s">
        <v>37</v>
      </c>
      <c r="B12" s="44">
        <f>B7/(B7+B8)</f>
        <v>1</v>
      </c>
      <c r="C12" s="44">
        <f t="shared" ref="C12:K12" si="2">C7/(C7+C8)</f>
        <v>1</v>
      </c>
      <c r="D12" s="44">
        <f t="shared" si="2"/>
        <v>1</v>
      </c>
      <c r="E12" s="44">
        <f t="shared" si="2"/>
        <v>1</v>
      </c>
      <c r="F12" s="44">
        <f t="shared" si="2"/>
        <v>1</v>
      </c>
      <c r="G12" s="44">
        <f t="shared" si="2"/>
        <v>1</v>
      </c>
      <c r="H12" s="44">
        <f t="shared" si="2"/>
        <v>0.96</v>
      </c>
      <c r="I12" s="44">
        <f t="shared" si="2"/>
        <v>1</v>
      </c>
      <c r="J12" s="44">
        <f t="shared" si="2"/>
        <v>0.95238095238095233</v>
      </c>
      <c r="K12" s="44">
        <f t="shared" si="2"/>
        <v>1</v>
      </c>
    </row>
    <row r="13" spans="1:11" x14ac:dyDescent="0.3">
      <c r="C13" s="44"/>
    </row>
    <row r="14" spans="1:11" x14ac:dyDescent="0.3">
      <c r="A14" s="37" t="s">
        <v>43</v>
      </c>
      <c r="B14" s="44">
        <f>B6/(B6+B9)</f>
        <v>0</v>
      </c>
      <c r="C14" s="44">
        <f t="shared" ref="C14:K14" si="3">C6/(C6+C9)</f>
        <v>0</v>
      </c>
      <c r="D14" s="44">
        <f t="shared" si="3"/>
        <v>0</v>
      </c>
      <c r="E14" s="44">
        <f t="shared" si="3"/>
        <v>9.0909090909090912E-2</v>
      </c>
      <c r="F14" s="44">
        <f t="shared" si="3"/>
        <v>0</v>
      </c>
      <c r="G14" s="44">
        <f t="shared" si="3"/>
        <v>0</v>
      </c>
      <c r="H14" s="44">
        <f t="shared" si="3"/>
        <v>0.44444444444444442</v>
      </c>
      <c r="I14" s="44">
        <f t="shared" si="3"/>
        <v>0</v>
      </c>
      <c r="J14" s="44">
        <f t="shared" si="3"/>
        <v>0.36363636363636365</v>
      </c>
      <c r="K14" s="44">
        <f t="shared" si="3"/>
        <v>0</v>
      </c>
    </row>
    <row r="15" spans="1:11" x14ac:dyDescent="0.3">
      <c r="A15" s="37" t="s">
        <v>42</v>
      </c>
      <c r="B15" s="44">
        <f>B8/(B8+B7)</f>
        <v>0</v>
      </c>
      <c r="C15" s="44">
        <f t="shared" ref="C15:K15" si="4">C8/(C8+C7)</f>
        <v>0</v>
      </c>
      <c r="D15" s="44">
        <f t="shared" si="4"/>
        <v>0</v>
      </c>
      <c r="E15" s="44">
        <f t="shared" si="4"/>
        <v>0</v>
      </c>
      <c r="F15" s="44">
        <f t="shared" si="4"/>
        <v>0</v>
      </c>
      <c r="G15" s="44">
        <f t="shared" si="4"/>
        <v>0</v>
      </c>
      <c r="H15" s="44">
        <f t="shared" si="4"/>
        <v>0.04</v>
      </c>
      <c r="I15" s="44">
        <f t="shared" si="4"/>
        <v>0</v>
      </c>
      <c r="J15" s="44">
        <f t="shared" si="4"/>
        <v>4.7619047619047616E-2</v>
      </c>
      <c r="K15" s="44">
        <f t="shared" si="4"/>
        <v>0</v>
      </c>
    </row>
    <row r="16" spans="1:11" x14ac:dyDescent="0.3">
      <c r="C16" s="44"/>
    </row>
    <row r="17" spans="1:11" x14ac:dyDescent="0.3">
      <c r="A17" s="39" t="s">
        <v>51</v>
      </c>
      <c r="B17" s="44">
        <v>0.90439999999999998</v>
      </c>
      <c r="C17" s="44">
        <v>0.93500000000000005</v>
      </c>
      <c r="D17" s="44">
        <v>0.91959999999999997</v>
      </c>
      <c r="E17" s="44">
        <v>0.93130000000000002</v>
      </c>
      <c r="F17" s="44">
        <v>0.9264</v>
      </c>
      <c r="G17" s="44">
        <v>0.92220000000000002</v>
      </c>
      <c r="H17" s="44">
        <v>0.93489999999999995</v>
      </c>
      <c r="I17" s="44">
        <v>0.92149999999999999</v>
      </c>
      <c r="J17" s="44">
        <v>0.91359999999999997</v>
      </c>
      <c r="K17" s="44">
        <v>0.92559999999999998</v>
      </c>
    </row>
    <row r="19" spans="1:11" x14ac:dyDescent="0.3">
      <c r="A19" s="38" t="s">
        <v>40</v>
      </c>
      <c r="B19" s="35">
        <v>0</v>
      </c>
      <c r="C19" s="35">
        <v>0</v>
      </c>
      <c r="D19" s="35">
        <v>0</v>
      </c>
      <c r="E19" s="35">
        <v>1</v>
      </c>
      <c r="F19" s="35">
        <v>0</v>
      </c>
      <c r="G19" s="35">
        <v>0</v>
      </c>
      <c r="H19" s="35">
        <v>1</v>
      </c>
      <c r="I19" s="35">
        <v>0</v>
      </c>
      <c r="J19" s="35">
        <v>5</v>
      </c>
      <c r="K19" s="35">
        <v>0</v>
      </c>
    </row>
    <row r="20" spans="1:11" x14ac:dyDescent="0.3">
      <c r="A20" s="38" t="s">
        <v>38</v>
      </c>
      <c r="B20" s="35">
        <v>25</v>
      </c>
      <c r="C20" s="47">
        <v>19</v>
      </c>
      <c r="D20" s="35">
        <v>27</v>
      </c>
      <c r="E20" s="35">
        <v>23</v>
      </c>
      <c r="F20" s="35">
        <v>30</v>
      </c>
      <c r="G20" s="35">
        <v>22</v>
      </c>
      <c r="H20" s="35">
        <v>28</v>
      </c>
      <c r="I20" s="35">
        <v>29</v>
      </c>
      <c r="J20" s="35">
        <v>20</v>
      </c>
      <c r="K20" s="35">
        <v>23</v>
      </c>
    </row>
    <row r="21" spans="1:11" x14ac:dyDescent="0.3">
      <c r="A21" s="38" t="s">
        <v>41</v>
      </c>
      <c r="B21" s="35">
        <v>1</v>
      </c>
      <c r="C21" s="35">
        <v>0</v>
      </c>
      <c r="D21" s="35">
        <v>0</v>
      </c>
      <c r="E21" s="35">
        <v>1</v>
      </c>
      <c r="F21" s="35">
        <v>0</v>
      </c>
      <c r="G21" s="35">
        <v>0</v>
      </c>
      <c r="H21" s="35">
        <v>0</v>
      </c>
      <c r="I21" s="35">
        <v>0</v>
      </c>
      <c r="J21" s="35">
        <v>3</v>
      </c>
      <c r="K21" s="35">
        <v>0</v>
      </c>
    </row>
    <row r="22" spans="1:11" x14ac:dyDescent="0.3">
      <c r="A22" s="38" t="s">
        <v>39</v>
      </c>
      <c r="B22" s="35">
        <v>8</v>
      </c>
      <c r="C22" s="35">
        <v>15</v>
      </c>
      <c r="D22" s="35">
        <v>7</v>
      </c>
      <c r="E22" s="35">
        <v>9</v>
      </c>
      <c r="F22" s="35">
        <v>2</v>
      </c>
      <c r="G22" s="35">
        <v>12</v>
      </c>
      <c r="H22" s="35">
        <v>5</v>
      </c>
      <c r="I22" s="35">
        <v>5</v>
      </c>
      <c r="J22" s="35">
        <v>4</v>
      </c>
      <c r="K22" s="35">
        <v>11</v>
      </c>
    </row>
    <row r="23" spans="1:11" x14ac:dyDescent="0.3">
      <c r="A23" s="37" t="s">
        <v>36</v>
      </c>
      <c r="B23" s="44">
        <f>B19/(B19+B21)</f>
        <v>0</v>
      </c>
      <c r="C23" s="46" t="e">
        <f t="shared" ref="C23:K23" si="5">C19/(C19+C21)</f>
        <v>#DIV/0!</v>
      </c>
      <c r="D23" s="46" t="e">
        <f t="shared" si="5"/>
        <v>#DIV/0!</v>
      </c>
      <c r="E23" s="44">
        <f t="shared" si="5"/>
        <v>0.5</v>
      </c>
      <c r="F23" s="46" t="e">
        <f t="shared" si="5"/>
        <v>#DIV/0!</v>
      </c>
      <c r="G23" s="44" t="e">
        <f t="shared" si="5"/>
        <v>#DIV/0!</v>
      </c>
      <c r="H23" s="44">
        <f t="shared" si="5"/>
        <v>1</v>
      </c>
      <c r="I23" s="46" t="e">
        <f t="shared" si="5"/>
        <v>#DIV/0!</v>
      </c>
      <c r="J23" s="44">
        <f t="shared" si="5"/>
        <v>0.625</v>
      </c>
      <c r="K23" s="46" t="e">
        <f t="shared" si="5"/>
        <v>#DIV/0!</v>
      </c>
    </row>
    <row r="24" spans="1:11" x14ac:dyDescent="0.3">
      <c r="A24" s="37" t="s">
        <v>35</v>
      </c>
      <c r="B24" s="44">
        <f>B19/(B19+B22)</f>
        <v>0</v>
      </c>
      <c r="C24" s="44">
        <f t="shared" ref="C24:K24" si="6">C19/(C19+C22)</f>
        <v>0</v>
      </c>
      <c r="D24" s="44">
        <f t="shared" si="6"/>
        <v>0</v>
      </c>
      <c r="E24" s="44">
        <f t="shared" si="6"/>
        <v>0.1</v>
      </c>
      <c r="F24" s="44">
        <f t="shared" si="6"/>
        <v>0</v>
      </c>
      <c r="G24" s="44">
        <f t="shared" si="6"/>
        <v>0</v>
      </c>
      <c r="H24" s="44">
        <f t="shared" si="6"/>
        <v>0.16666666666666666</v>
      </c>
      <c r="I24" s="44">
        <f t="shared" si="6"/>
        <v>0</v>
      </c>
      <c r="J24" s="44">
        <f t="shared" si="6"/>
        <v>0.55555555555555558</v>
      </c>
      <c r="K24" s="44">
        <f t="shared" si="6"/>
        <v>0</v>
      </c>
    </row>
    <row r="25" spans="1:11" x14ac:dyDescent="0.3">
      <c r="A25" s="37" t="s">
        <v>37</v>
      </c>
      <c r="B25" s="44">
        <f>B20/(B20+B21)</f>
        <v>0.96153846153846156</v>
      </c>
      <c r="C25" s="44">
        <f t="shared" ref="C25:K25" si="7">C20/(C20+C21)</f>
        <v>1</v>
      </c>
      <c r="D25" s="44">
        <f t="shared" si="7"/>
        <v>1</v>
      </c>
      <c r="E25" s="44">
        <f t="shared" si="7"/>
        <v>0.95833333333333337</v>
      </c>
      <c r="F25" s="44">
        <f t="shared" si="7"/>
        <v>1</v>
      </c>
      <c r="G25" s="44">
        <f t="shared" si="7"/>
        <v>1</v>
      </c>
      <c r="H25" s="44">
        <f t="shared" si="7"/>
        <v>1</v>
      </c>
      <c r="I25" s="44">
        <f t="shared" si="7"/>
        <v>1</v>
      </c>
      <c r="J25" s="44">
        <f t="shared" si="7"/>
        <v>0.86956521739130432</v>
      </c>
      <c r="K25" s="44">
        <f t="shared" si="7"/>
        <v>1</v>
      </c>
    </row>
    <row r="26" spans="1:11" x14ac:dyDescent="0.3">
      <c r="C26" s="44"/>
      <c r="D26" s="44"/>
      <c r="E26" s="44"/>
      <c r="F26" s="44"/>
      <c r="G26" s="44"/>
      <c r="H26" s="44"/>
      <c r="I26" s="44"/>
      <c r="J26" s="44"/>
      <c r="K26" s="44"/>
    </row>
    <row r="27" spans="1:11" x14ac:dyDescent="0.3">
      <c r="A27" s="37" t="s">
        <v>43</v>
      </c>
      <c r="B27" s="44">
        <f>B19/(B19+B22)</f>
        <v>0</v>
      </c>
      <c r="C27" s="44">
        <f t="shared" ref="C27:K27" si="8">C19/(C19+C22)</f>
        <v>0</v>
      </c>
      <c r="D27" s="44">
        <f t="shared" si="8"/>
        <v>0</v>
      </c>
      <c r="E27" s="44">
        <f t="shared" si="8"/>
        <v>0.1</v>
      </c>
      <c r="F27" s="44">
        <f t="shared" si="8"/>
        <v>0</v>
      </c>
      <c r="G27" s="44">
        <f t="shared" si="8"/>
        <v>0</v>
      </c>
      <c r="H27" s="44">
        <f t="shared" si="8"/>
        <v>0.16666666666666666</v>
      </c>
      <c r="I27" s="44">
        <f t="shared" si="8"/>
        <v>0</v>
      </c>
      <c r="J27" s="44">
        <f t="shared" si="8"/>
        <v>0.55555555555555558</v>
      </c>
      <c r="K27" s="44">
        <f t="shared" si="8"/>
        <v>0</v>
      </c>
    </row>
    <row r="28" spans="1:11" x14ac:dyDescent="0.3">
      <c r="A28" s="37" t="s">
        <v>42</v>
      </c>
      <c r="B28" s="44">
        <f>B21/(B21+B20)</f>
        <v>3.8461538461538464E-2</v>
      </c>
      <c r="C28" s="44">
        <f t="shared" ref="C28:K28" si="9">C21/(C21+C20)</f>
        <v>0</v>
      </c>
      <c r="D28" s="44">
        <f t="shared" si="9"/>
        <v>0</v>
      </c>
      <c r="E28" s="44">
        <f t="shared" si="9"/>
        <v>4.1666666666666664E-2</v>
      </c>
      <c r="F28" s="44">
        <f t="shared" si="9"/>
        <v>0</v>
      </c>
      <c r="G28" s="44">
        <f t="shared" si="9"/>
        <v>0</v>
      </c>
      <c r="H28" s="44">
        <f t="shared" si="9"/>
        <v>0</v>
      </c>
      <c r="I28" s="44">
        <f t="shared" si="9"/>
        <v>0</v>
      </c>
      <c r="J28" s="44">
        <f t="shared" si="9"/>
        <v>0.13043478260869565</v>
      </c>
      <c r="K28" s="44">
        <f t="shared" si="9"/>
        <v>0</v>
      </c>
    </row>
    <row r="29" spans="1:11" x14ac:dyDescent="0.3">
      <c r="C29" s="44"/>
    </row>
    <row r="30" spans="1:11" x14ac:dyDescent="0.3">
      <c r="A30" s="39" t="s">
        <v>52</v>
      </c>
      <c r="B30" s="44">
        <v>0.91300000000000003</v>
      </c>
      <c r="C30" s="44">
        <v>0.93430000000000002</v>
      </c>
      <c r="D30" s="44">
        <v>0.93700000000000006</v>
      </c>
      <c r="E30" s="44">
        <v>0.93320000000000003</v>
      </c>
      <c r="F30" s="44">
        <v>0.92100000000000004</v>
      </c>
      <c r="G30" s="44">
        <v>0.93059999999999998</v>
      </c>
      <c r="H30" s="44">
        <v>0.92589999999999995</v>
      </c>
      <c r="I30" s="44">
        <v>0.92669999999999997</v>
      </c>
      <c r="J30" s="44">
        <v>0.93220000000000003</v>
      </c>
      <c r="K30" s="44">
        <v>0.92459999999999998</v>
      </c>
    </row>
    <row r="32" spans="1:11" x14ac:dyDescent="0.3">
      <c r="A32" s="38" t="s">
        <v>40</v>
      </c>
      <c r="B32" s="35">
        <v>0</v>
      </c>
      <c r="C32" s="47">
        <v>1</v>
      </c>
      <c r="D32" s="35">
        <v>0</v>
      </c>
      <c r="E32" s="35">
        <v>0</v>
      </c>
      <c r="F32" s="35">
        <v>0</v>
      </c>
      <c r="G32" s="35">
        <v>0</v>
      </c>
      <c r="H32" s="35">
        <v>3</v>
      </c>
      <c r="I32" s="35">
        <v>2</v>
      </c>
      <c r="J32" s="35">
        <v>2</v>
      </c>
      <c r="K32" s="35">
        <v>0</v>
      </c>
    </row>
    <row r="33" spans="1:11" x14ac:dyDescent="0.3">
      <c r="A33" s="38" t="s">
        <v>38</v>
      </c>
      <c r="B33" s="35">
        <v>16</v>
      </c>
      <c r="C33" s="47">
        <v>23</v>
      </c>
      <c r="D33" s="35">
        <v>32</v>
      </c>
      <c r="E33" s="35">
        <v>28</v>
      </c>
      <c r="F33" s="35">
        <v>30</v>
      </c>
      <c r="G33" s="35">
        <v>26</v>
      </c>
      <c r="H33" s="35">
        <v>29</v>
      </c>
      <c r="I33" s="35">
        <v>19</v>
      </c>
      <c r="J33" s="35">
        <v>18</v>
      </c>
      <c r="K33" s="35">
        <v>27</v>
      </c>
    </row>
    <row r="34" spans="1:11" x14ac:dyDescent="0.3">
      <c r="A34" s="38" t="s">
        <v>41</v>
      </c>
      <c r="B34" s="35">
        <v>1</v>
      </c>
      <c r="C34" s="35">
        <v>0</v>
      </c>
      <c r="D34" s="35">
        <v>0</v>
      </c>
      <c r="E34" s="35">
        <v>1</v>
      </c>
      <c r="F34" s="35">
        <v>0</v>
      </c>
      <c r="G34" s="35">
        <v>0</v>
      </c>
      <c r="H34" s="35">
        <v>0</v>
      </c>
      <c r="I34" s="35">
        <v>2</v>
      </c>
      <c r="J34" s="35">
        <v>0</v>
      </c>
      <c r="K34" s="35">
        <v>0</v>
      </c>
    </row>
    <row r="35" spans="1:11" x14ac:dyDescent="0.3">
      <c r="A35" s="38" t="s">
        <v>39</v>
      </c>
      <c r="B35" s="35">
        <v>17</v>
      </c>
      <c r="C35" s="35">
        <v>10</v>
      </c>
      <c r="D35" s="35">
        <v>2</v>
      </c>
      <c r="E35" s="35">
        <v>4</v>
      </c>
      <c r="F35" s="35">
        <v>4</v>
      </c>
      <c r="G35" s="35">
        <v>8</v>
      </c>
      <c r="H35" s="35">
        <v>2</v>
      </c>
      <c r="I35" s="35">
        <v>11</v>
      </c>
      <c r="J35" s="35">
        <v>14</v>
      </c>
      <c r="K35" s="35">
        <v>7</v>
      </c>
    </row>
    <row r="36" spans="1:11" x14ac:dyDescent="0.3">
      <c r="A36" s="37" t="s">
        <v>36</v>
      </c>
      <c r="B36" s="44">
        <f>B32/(B32+B34)</f>
        <v>0</v>
      </c>
      <c r="C36" s="44">
        <f t="shared" ref="C36:K36" si="10">C32/(C32+C34)</f>
        <v>1</v>
      </c>
      <c r="D36" s="46" t="e">
        <f t="shared" si="10"/>
        <v>#DIV/0!</v>
      </c>
      <c r="E36" s="44">
        <f t="shared" si="10"/>
        <v>0</v>
      </c>
      <c r="F36" s="46" t="e">
        <f t="shared" si="10"/>
        <v>#DIV/0!</v>
      </c>
      <c r="G36" s="44" t="e">
        <f t="shared" si="10"/>
        <v>#DIV/0!</v>
      </c>
      <c r="H36" s="44">
        <f t="shared" si="10"/>
        <v>1</v>
      </c>
      <c r="I36" s="44">
        <f t="shared" si="10"/>
        <v>0.5</v>
      </c>
      <c r="J36" s="44">
        <f t="shared" si="10"/>
        <v>1</v>
      </c>
      <c r="K36" s="46" t="e">
        <f t="shared" si="10"/>
        <v>#DIV/0!</v>
      </c>
    </row>
    <row r="37" spans="1:11" x14ac:dyDescent="0.3">
      <c r="A37" s="37" t="s">
        <v>35</v>
      </c>
      <c r="B37" s="44">
        <f>B32/(B32+B35)</f>
        <v>0</v>
      </c>
      <c r="C37" s="44">
        <f t="shared" ref="C37:K37" si="11">C32/(C32+C35)</f>
        <v>9.0909090909090912E-2</v>
      </c>
      <c r="D37" s="44">
        <f t="shared" si="11"/>
        <v>0</v>
      </c>
      <c r="E37" s="44">
        <f t="shared" si="11"/>
        <v>0</v>
      </c>
      <c r="F37" s="44">
        <f t="shared" si="11"/>
        <v>0</v>
      </c>
      <c r="G37" s="44">
        <f t="shared" si="11"/>
        <v>0</v>
      </c>
      <c r="H37" s="44">
        <f t="shared" si="11"/>
        <v>0.6</v>
      </c>
      <c r="I37" s="44">
        <f t="shared" si="11"/>
        <v>0.15384615384615385</v>
      </c>
      <c r="J37" s="44">
        <f t="shared" si="11"/>
        <v>0.125</v>
      </c>
      <c r="K37" s="44">
        <f t="shared" si="11"/>
        <v>0</v>
      </c>
    </row>
    <row r="38" spans="1:11" x14ac:dyDescent="0.3">
      <c r="A38" s="37" t="s">
        <v>37</v>
      </c>
      <c r="B38" s="44">
        <f>B33/(B33+B34)</f>
        <v>0.94117647058823528</v>
      </c>
      <c r="C38" s="44">
        <f t="shared" ref="C38:K38" si="12">C33/(C33+C34)</f>
        <v>1</v>
      </c>
      <c r="D38" s="44">
        <f t="shared" si="12"/>
        <v>1</v>
      </c>
      <c r="E38" s="44">
        <f t="shared" si="12"/>
        <v>0.96551724137931039</v>
      </c>
      <c r="F38" s="44">
        <f t="shared" si="12"/>
        <v>1</v>
      </c>
      <c r="G38" s="44">
        <f t="shared" si="12"/>
        <v>1</v>
      </c>
      <c r="H38" s="44">
        <f t="shared" si="12"/>
        <v>1</v>
      </c>
      <c r="I38" s="44">
        <f t="shared" si="12"/>
        <v>0.90476190476190477</v>
      </c>
      <c r="J38" s="44">
        <f t="shared" si="12"/>
        <v>1</v>
      </c>
      <c r="K38" s="44">
        <f t="shared" si="12"/>
        <v>1</v>
      </c>
    </row>
    <row r="39" spans="1:11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3">
      <c r="A40" s="37" t="s">
        <v>43</v>
      </c>
      <c r="B40" s="44">
        <f>B32/(B32+B35)</f>
        <v>0</v>
      </c>
      <c r="C40" s="44">
        <f t="shared" ref="C40:K40" si="13">C32/(C32+C35)</f>
        <v>9.0909090909090912E-2</v>
      </c>
      <c r="D40" s="44">
        <f t="shared" si="13"/>
        <v>0</v>
      </c>
      <c r="E40" s="44">
        <f t="shared" si="13"/>
        <v>0</v>
      </c>
      <c r="F40" s="44">
        <f t="shared" si="13"/>
        <v>0</v>
      </c>
      <c r="G40" s="44">
        <f t="shared" si="13"/>
        <v>0</v>
      </c>
      <c r="H40" s="44">
        <f t="shared" si="13"/>
        <v>0.6</v>
      </c>
      <c r="I40" s="44">
        <f t="shared" si="13"/>
        <v>0.15384615384615385</v>
      </c>
      <c r="J40" s="44">
        <f t="shared" si="13"/>
        <v>0.125</v>
      </c>
      <c r="K40" s="44">
        <f t="shared" si="13"/>
        <v>0</v>
      </c>
    </row>
    <row r="41" spans="1:11" x14ac:dyDescent="0.3">
      <c r="A41" s="37" t="s">
        <v>42</v>
      </c>
      <c r="B41" s="44">
        <f>B34/(B34+B33)</f>
        <v>5.8823529411764705E-2</v>
      </c>
      <c r="C41" s="44">
        <f t="shared" ref="C41:K41" si="14">C34/(C34+C33)</f>
        <v>0</v>
      </c>
      <c r="D41" s="44">
        <f t="shared" si="14"/>
        <v>0</v>
      </c>
      <c r="E41" s="44">
        <f t="shared" si="14"/>
        <v>3.4482758620689655E-2</v>
      </c>
      <c r="F41" s="44">
        <f t="shared" si="14"/>
        <v>0</v>
      </c>
      <c r="G41" s="44">
        <f t="shared" si="14"/>
        <v>0</v>
      </c>
      <c r="H41" s="44">
        <f t="shared" si="14"/>
        <v>0</v>
      </c>
      <c r="I41" s="44">
        <f t="shared" si="14"/>
        <v>9.5238095238095233E-2</v>
      </c>
      <c r="J41" s="44">
        <f t="shared" si="14"/>
        <v>0</v>
      </c>
      <c r="K41" s="44">
        <f t="shared" si="14"/>
        <v>0</v>
      </c>
    </row>
    <row r="42" spans="1:11" x14ac:dyDescent="0.3">
      <c r="C42" s="44"/>
    </row>
    <row r="43" spans="1:11" x14ac:dyDescent="0.3">
      <c r="A43" s="39" t="s">
        <v>53</v>
      </c>
      <c r="B43" s="44">
        <v>0.9204</v>
      </c>
      <c r="C43" s="44">
        <v>0.93379999999999996</v>
      </c>
      <c r="D43" s="44">
        <v>0.93010000000000004</v>
      </c>
      <c r="E43" s="44">
        <v>0.92989999999999995</v>
      </c>
      <c r="F43" s="44">
        <v>0.93889999999999996</v>
      </c>
      <c r="G43" s="44">
        <v>0.94279999999999997</v>
      </c>
      <c r="H43" s="44">
        <v>0.90780000000000005</v>
      </c>
      <c r="I43" s="44">
        <v>0.91110000000000002</v>
      </c>
      <c r="J43" s="44">
        <v>0.93479999999999996</v>
      </c>
      <c r="K43" s="44">
        <v>0.92449999999999999</v>
      </c>
    </row>
    <row r="45" spans="1:11" x14ac:dyDescent="0.3">
      <c r="A45" s="38" t="s">
        <v>40</v>
      </c>
      <c r="B45" s="35">
        <v>0</v>
      </c>
      <c r="C45" s="35">
        <v>1</v>
      </c>
      <c r="D45" s="35">
        <v>0</v>
      </c>
      <c r="E45" s="35">
        <v>0</v>
      </c>
      <c r="F45" s="35">
        <v>0</v>
      </c>
      <c r="G45" s="35">
        <v>0</v>
      </c>
      <c r="H45" s="35">
        <v>8</v>
      </c>
      <c r="I45" s="35">
        <v>1</v>
      </c>
      <c r="J45" s="35">
        <v>4</v>
      </c>
      <c r="K45" s="35">
        <v>0</v>
      </c>
    </row>
    <row r="46" spans="1:11" x14ac:dyDescent="0.3">
      <c r="A46" s="38" t="s">
        <v>38</v>
      </c>
      <c r="B46" s="35">
        <v>19</v>
      </c>
      <c r="C46" s="47">
        <v>20</v>
      </c>
      <c r="D46" s="35">
        <v>28</v>
      </c>
      <c r="E46" s="35">
        <v>21</v>
      </c>
      <c r="F46" s="35">
        <v>29</v>
      </c>
      <c r="G46" s="35">
        <v>26</v>
      </c>
      <c r="H46" s="35">
        <v>21</v>
      </c>
      <c r="I46" s="35">
        <v>25</v>
      </c>
      <c r="J46" s="35">
        <v>21</v>
      </c>
      <c r="K46" s="35">
        <v>24</v>
      </c>
    </row>
    <row r="47" spans="1:11" x14ac:dyDescent="0.3">
      <c r="A47" s="38" t="s">
        <v>41</v>
      </c>
      <c r="B47" s="35">
        <v>2</v>
      </c>
      <c r="C47" s="35">
        <v>0</v>
      </c>
      <c r="D47" s="35">
        <v>0</v>
      </c>
      <c r="E47" s="35">
        <v>1</v>
      </c>
      <c r="F47" s="35">
        <v>0</v>
      </c>
      <c r="G47" s="35">
        <v>0</v>
      </c>
      <c r="H47" s="35">
        <v>0</v>
      </c>
      <c r="I47" s="35">
        <v>0</v>
      </c>
      <c r="J47" s="35">
        <v>2</v>
      </c>
      <c r="K47" s="35">
        <v>0</v>
      </c>
    </row>
    <row r="48" spans="1:11" x14ac:dyDescent="0.3">
      <c r="A48" s="38" t="s">
        <v>39</v>
      </c>
      <c r="B48" s="35">
        <v>13</v>
      </c>
      <c r="C48" s="35">
        <v>13</v>
      </c>
      <c r="D48" s="35">
        <v>6</v>
      </c>
      <c r="E48" s="35">
        <v>12</v>
      </c>
      <c r="F48" s="35">
        <v>5</v>
      </c>
      <c r="G48" s="35">
        <v>8</v>
      </c>
      <c r="H48" s="35">
        <v>5</v>
      </c>
      <c r="I48" s="35">
        <v>8</v>
      </c>
      <c r="J48" s="35">
        <v>7</v>
      </c>
      <c r="K48" s="35">
        <v>7</v>
      </c>
    </row>
    <row r="49" spans="1:11" x14ac:dyDescent="0.3">
      <c r="A49" s="37" t="s">
        <v>36</v>
      </c>
      <c r="B49" s="44">
        <f>B45/(B45+B47)</f>
        <v>0</v>
      </c>
      <c r="C49" s="44">
        <f t="shared" ref="C49:K49" si="15">C45/(C45+C47)</f>
        <v>1</v>
      </c>
      <c r="D49" s="46" t="e">
        <f t="shared" si="15"/>
        <v>#DIV/0!</v>
      </c>
      <c r="E49" s="44">
        <f t="shared" si="15"/>
        <v>0</v>
      </c>
      <c r="F49" s="46" t="e">
        <f>F45/(F45+F47)</f>
        <v>#DIV/0!</v>
      </c>
      <c r="G49" s="46" t="e">
        <f t="shared" si="15"/>
        <v>#DIV/0!</v>
      </c>
      <c r="H49" s="44">
        <f t="shared" si="15"/>
        <v>1</v>
      </c>
      <c r="I49" s="44">
        <f t="shared" si="15"/>
        <v>1</v>
      </c>
      <c r="J49" s="44">
        <f t="shared" si="15"/>
        <v>0.66666666666666663</v>
      </c>
      <c r="K49" s="46" t="e">
        <f t="shared" si="15"/>
        <v>#DIV/0!</v>
      </c>
    </row>
    <row r="50" spans="1:11" x14ac:dyDescent="0.3">
      <c r="A50" s="37" t="s">
        <v>35</v>
      </c>
      <c r="B50" s="44">
        <f>B45/(B45+B48)</f>
        <v>0</v>
      </c>
      <c r="C50" s="44">
        <f t="shared" ref="C50:K50" si="16">C45/(C45+C48)</f>
        <v>7.1428571428571425E-2</v>
      </c>
      <c r="D50" s="44">
        <f t="shared" si="16"/>
        <v>0</v>
      </c>
      <c r="E50" s="44">
        <f t="shared" si="16"/>
        <v>0</v>
      </c>
      <c r="F50" s="44">
        <f t="shared" si="16"/>
        <v>0</v>
      </c>
      <c r="G50" s="44">
        <f t="shared" si="16"/>
        <v>0</v>
      </c>
      <c r="H50" s="44">
        <f t="shared" si="16"/>
        <v>0.61538461538461542</v>
      </c>
      <c r="I50" s="44">
        <f t="shared" si="16"/>
        <v>0.1111111111111111</v>
      </c>
      <c r="J50" s="44">
        <f t="shared" si="16"/>
        <v>0.36363636363636365</v>
      </c>
      <c r="K50" s="44">
        <f t="shared" si="16"/>
        <v>0</v>
      </c>
    </row>
    <row r="51" spans="1:11" x14ac:dyDescent="0.3">
      <c r="A51" s="37" t="s">
        <v>37</v>
      </c>
      <c r="B51" s="44">
        <f>B46/(B46+B47)</f>
        <v>0.90476190476190477</v>
      </c>
      <c r="C51" s="44">
        <f t="shared" ref="C51:K51" si="17">C46/(C46+C47)</f>
        <v>1</v>
      </c>
      <c r="D51" s="44">
        <f t="shared" si="17"/>
        <v>1</v>
      </c>
      <c r="E51" s="44">
        <f t="shared" si="17"/>
        <v>0.95454545454545459</v>
      </c>
      <c r="F51" s="44">
        <f t="shared" si="17"/>
        <v>1</v>
      </c>
      <c r="G51" s="44">
        <f t="shared" si="17"/>
        <v>1</v>
      </c>
      <c r="H51" s="44">
        <f t="shared" si="17"/>
        <v>1</v>
      </c>
      <c r="I51" s="44">
        <f t="shared" si="17"/>
        <v>1</v>
      </c>
      <c r="J51" s="44">
        <f t="shared" si="17"/>
        <v>0.91304347826086951</v>
      </c>
      <c r="K51" s="44">
        <f t="shared" si="17"/>
        <v>1</v>
      </c>
    </row>
    <row r="52" spans="1:11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11" x14ac:dyDescent="0.3">
      <c r="A53" s="37" t="s">
        <v>43</v>
      </c>
      <c r="B53" s="44">
        <f>B45/(B45+B48)</f>
        <v>0</v>
      </c>
      <c r="C53" s="44">
        <f t="shared" ref="C53:K53" si="18">C45/(C45+C48)</f>
        <v>7.1428571428571425E-2</v>
      </c>
      <c r="D53" s="44">
        <f t="shared" si="18"/>
        <v>0</v>
      </c>
      <c r="E53" s="44">
        <f t="shared" si="18"/>
        <v>0</v>
      </c>
      <c r="F53" s="44">
        <f t="shared" si="18"/>
        <v>0</v>
      </c>
      <c r="G53" s="44">
        <f t="shared" si="18"/>
        <v>0</v>
      </c>
      <c r="H53" s="44">
        <f t="shared" si="18"/>
        <v>0.61538461538461542</v>
      </c>
      <c r="I53" s="44">
        <f t="shared" si="18"/>
        <v>0.1111111111111111</v>
      </c>
      <c r="J53" s="44">
        <f t="shared" si="18"/>
        <v>0.36363636363636365</v>
      </c>
      <c r="K53" s="44">
        <f t="shared" si="18"/>
        <v>0</v>
      </c>
    </row>
    <row r="54" spans="1:11" x14ac:dyDescent="0.3">
      <c r="A54" s="37" t="s">
        <v>42</v>
      </c>
      <c r="B54" s="44">
        <f>B47/(B47+B46)</f>
        <v>9.5238095238095233E-2</v>
      </c>
      <c r="C54" s="44">
        <f t="shared" ref="C54:K54" si="19">C47/(C47+C46)</f>
        <v>0</v>
      </c>
      <c r="D54" s="44">
        <f t="shared" si="19"/>
        <v>0</v>
      </c>
      <c r="E54" s="44">
        <f t="shared" si="19"/>
        <v>4.5454545454545456E-2</v>
      </c>
      <c r="F54" s="44">
        <f t="shared" si="19"/>
        <v>0</v>
      </c>
      <c r="G54" s="44">
        <f t="shared" si="19"/>
        <v>0</v>
      </c>
      <c r="H54" s="44">
        <f t="shared" si="19"/>
        <v>0</v>
      </c>
      <c r="I54" s="44">
        <f t="shared" si="19"/>
        <v>0</v>
      </c>
      <c r="J54" s="44">
        <f t="shared" si="19"/>
        <v>8.6956521739130432E-2</v>
      </c>
      <c r="K54" s="44">
        <f t="shared" si="19"/>
        <v>0</v>
      </c>
    </row>
    <row r="55" spans="1:11" x14ac:dyDescent="0.3">
      <c r="C55" s="44"/>
    </row>
    <row r="56" spans="1:11" x14ac:dyDescent="0.3">
      <c r="A56" s="39" t="s">
        <v>54</v>
      </c>
      <c r="B56" s="44">
        <v>0.91379999999999995</v>
      </c>
      <c r="C56" s="44">
        <v>0.93210000000000004</v>
      </c>
      <c r="D56" s="44">
        <v>0.93079999999999996</v>
      </c>
      <c r="E56" s="44">
        <v>0.93779999999999997</v>
      </c>
      <c r="F56" s="44">
        <v>0.92210000000000003</v>
      </c>
      <c r="G56" s="44">
        <v>0.92700000000000005</v>
      </c>
      <c r="H56" s="44">
        <v>0.91969999999999996</v>
      </c>
      <c r="I56" s="44">
        <v>0.92290000000000005</v>
      </c>
      <c r="J56" s="44">
        <v>0.93210000000000004</v>
      </c>
      <c r="K56" s="44">
        <v>0.93020000000000003</v>
      </c>
    </row>
    <row r="58" spans="1:11" x14ac:dyDescent="0.3">
      <c r="A58" s="38" t="s">
        <v>40</v>
      </c>
      <c r="B58" s="35">
        <v>0</v>
      </c>
      <c r="C58" s="35">
        <v>1</v>
      </c>
      <c r="D58" s="35">
        <v>0</v>
      </c>
      <c r="E58" s="35">
        <v>1</v>
      </c>
      <c r="F58" s="35">
        <v>0</v>
      </c>
      <c r="G58" s="35">
        <v>0</v>
      </c>
      <c r="H58" s="35">
        <v>2</v>
      </c>
      <c r="I58" s="35">
        <v>2</v>
      </c>
      <c r="J58" s="35">
        <v>3</v>
      </c>
      <c r="K58" s="35">
        <v>0</v>
      </c>
    </row>
    <row r="59" spans="1:11" x14ac:dyDescent="0.3">
      <c r="A59" s="38" t="s">
        <v>38</v>
      </c>
      <c r="B59" s="35">
        <v>23</v>
      </c>
      <c r="C59" s="47">
        <v>18</v>
      </c>
      <c r="D59" s="35">
        <v>24</v>
      </c>
      <c r="E59" s="35">
        <v>26</v>
      </c>
      <c r="F59" s="35">
        <v>28</v>
      </c>
      <c r="G59" s="35">
        <v>24</v>
      </c>
      <c r="H59" s="35">
        <v>24</v>
      </c>
      <c r="I59" s="35">
        <v>22</v>
      </c>
      <c r="J59" s="35">
        <v>16</v>
      </c>
      <c r="K59" s="35">
        <v>27</v>
      </c>
    </row>
    <row r="60" spans="1:11" x14ac:dyDescent="0.3">
      <c r="A60" s="38" t="s">
        <v>41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1</v>
      </c>
      <c r="J60" s="35">
        <v>3</v>
      </c>
      <c r="K60" s="35">
        <v>0</v>
      </c>
    </row>
    <row r="61" spans="1:11" x14ac:dyDescent="0.3">
      <c r="A61" s="38" t="s">
        <v>39</v>
      </c>
      <c r="B61" s="35">
        <v>11</v>
      </c>
      <c r="C61" s="35">
        <v>12</v>
      </c>
      <c r="D61" s="35">
        <v>10</v>
      </c>
      <c r="E61" s="35">
        <v>7</v>
      </c>
      <c r="F61" s="35">
        <v>6</v>
      </c>
      <c r="G61" s="35">
        <v>10</v>
      </c>
      <c r="H61" s="35">
        <v>4</v>
      </c>
      <c r="I61" s="35">
        <v>9</v>
      </c>
      <c r="J61" s="35">
        <v>12</v>
      </c>
      <c r="K61" s="35">
        <v>7</v>
      </c>
    </row>
    <row r="62" spans="1:11" x14ac:dyDescent="0.3">
      <c r="A62" s="37" t="s">
        <v>36</v>
      </c>
      <c r="B62" s="46" t="e">
        <f>B58/(B58+B60)</f>
        <v>#DIV/0!</v>
      </c>
      <c r="C62" s="44">
        <f t="shared" ref="C62:K62" si="20">C58/(C58+C60)</f>
        <v>1</v>
      </c>
      <c r="D62" s="46" t="e">
        <f t="shared" si="20"/>
        <v>#DIV/0!</v>
      </c>
      <c r="E62" s="44">
        <f t="shared" si="20"/>
        <v>1</v>
      </c>
      <c r="F62" s="46" t="e">
        <f t="shared" si="20"/>
        <v>#DIV/0!</v>
      </c>
      <c r="G62" s="46" t="e">
        <f t="shared" si="20"/>
        <v>#DIV/0!</v>
      </c>
      <c r="H62" s="44">
        <f t="shared" si="20"/>
        <v>1</v>
      </c>
      <c r="I62" s="44">
        <f t="shared" si="20"/>
        <v>0.66666666666666663</v>
      </c>
      <c r="J62" s="44">
        <f t="shared" si="20"/>
        <v>0.5</v>
      </c>
      <c r="K62" s="46" t="e">
        <f t="shared" si="20"/>
        <v>#DIV/0!</v>
      </c>
    </row>
    <row r="63" spans="1:11" x14ac:dyDescent="0.3">
      <c r="A63" s="37" t="s">
        <v>35</v>
      </c>
      <c r="B63" s="44">
        <f>B58/(B58+B61)</f>
        <v>0</v>
      </c>
      <c r="C63" s="44">
        <f t="shared" ref="C63:K63" si="21">C58/(C58+C61)</f>
        <v>7.6923076923076927E-2</v>
      </c>
      <c r="D63" s="44">
        <f t="shared" si="21"/>
        <v>0</v>
      </c>
      <c r="E63" s="44">
        <f t="shared" si="21"/>
        <v>0.125</v>
      </c>
      <c r="F63" s="44">
        <f t="shared" si="21"/>
        <v>0</v>
      </c>
      <c r="G63" s="44">
        <f t="shared" si="21"/>
        <v>0</v>
      </c>
      <c r="H63" s="44">
        <f t="shared" si="21"/>
        <v>0.33333333333333331</v>
      </c>
      <c r="I63" s="44">
        <f t="shared" si="21"/>
        <v>0.18181818181818182</v>
      </c>
      <c r="J63" s="44">
        <f t="shared" si="21"/>
        <v>0.2</v>
      </c>
      <c r="K63" s="44">
        <f t="shared" si="21"/>
        <v>0</v>
      </c>
    </row>
    <row r="64" spans="1:11" x14ac:dyDescent="0.3">
      <c r="A64" s="37" t="s">
        <v>37</v>
      </c>
      <c r="B64" s="44">
        <f>B59/(B59+B60)</f>
        <v>1</v>
      </c>
      <c r="C64" s="44">
        <f t="shared" ref="C64:K64" si="22">C59/(C59+C60)</f>
        <v>1</v>
      </c>
      <c r="D64" s="44">
        <f t="shared" si="22"/>
        <v>1</v>
      </c>
      <c r="E64" s="44">
        <f t="shared" si="22"/>
        <v>1</v>
      </c>
      <c r="F64" s="44">
        <f t="shared" si="22"/>
        <v>1</v>
      </c>
      <c r="G64" s="44">
        <f t="shared" si="22"/>
        <v>1</v>
      </c>
      <c r="H64" s="44">
        <f t="shared" si="22"/>
        <v>1</v>
      </c>
      <c r="I64" s="44">
        <f t="shared" si="22"/>
        <v>0.95652173913043481</v>
      </c>
      <c r="J64" s="44">
        <f t="shared" si="22"/>
        <v>0.84210526315789469</v>
      </c>
      <c r="K64" s="44">
        <f t="shared" si="22"/>
        <v>1</v>
      </c>
    </row>
    <row r="65" spans="1:11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6" spans="1:11" x14ac:dyDescent="0.3">
      <c r="A66" s="37" t="s">
        <v>43</v>
      </c>
      <c r="B66" s="44">
        <f>B58/(B58+B61)</f>
        <v>0</v>
      </c>
      <c r="C66" s="44">
        <f t="shared" ref="C66:K66" si="23">C58/(C58+C61)</f>
        <v>7.6923076923076927E-2</v>
      </c>
      <c r="D66" s="44">
        <f t="shared" si="23"/>
        <v>0</v>
      </c>
      <c r="E66" s="44">
        <f t="shared" si="23"/>
        <v>0.125</v>
      </c>
      <c r="F66" s="44">
        <f t="shared" si="23"/>
        <v>0</v>
      </c>
      <c r="G66" s="44">
        <f t="shared" si="23"/>
        <v>0</v>
      </c>
      <c r="H66" s="44">
        <f t="shared" si="23"/>
        <v>0.33333333333333331</v>
      </c>
      <c r="I66" s="44">
        <f t="shared" si="23"/>
        <v>0.18181818181818182</v>
      </c>
      <c r="J66" s="44">
        <f t="shared" si="23"/>
        <v>0.2</v>
      </c>
      <c r="K66" s="44">
        <f t="shared" si="23"/>
        <v>0</v>
      </c>
    </row>
    <row r="67" spans="1:11" x14ac:dyDescent="0.3">
      <c r="A67" s="37" t="s">
        <v>42</v>
      </c>
      <c r="B67" s="44">
        <f>B60/(B60+B59)</f>
        <v>0</v>
      </c>
      <c r="C67" s="44">
        <f t="shared" ref="C67:K67" si="24">C60/(C60+C59)</f>
        <v>0</v>
      </c>
      <c r="D67" s="44">
        <f t="shared" si="24"/>
        <v>0</v>
      </c>
      <c r="E67" s="44">
        <f t="shared" si="24"/>
        <v>0</v>
      </c>
      <c r="F67" s="44">
        <f t="shared" si="24"/>
        <v>0</v>
      </c>
      <c r="G67" s="44">
        <f t="shared" si="24"/>
        <v>0</v>
      </c>
      <c r="H67" s="44">
        <f t="shared" si="24"/>
        <v>0</v>
      </c>
      <c r="I67" s="44">
        <f t="shared" si="24"/>
        <v>4.3478260869565216E-2</v>
      </c>
      <c r="J67" s="44">
        <f t="shared" si="24"/>
        <v>0.15789473684210525</v>
      </c>
      <c r="K67" s="44">
        <f t="shared" si="24"/>
        <v>0</v>
      </c>
    </row>
    <row r="68" spans="1:11" x14ac:dyDescent="0.3">
      <c r="C68" s="44"/>
    </row>
    <row r="69" spans="1:11" x14ac:dyDescent="0.3">
      <c r="A69" s="39" t="s">
        <v>55</v>
      </c>
      <c r="B69" s="44">
        <v>0.91069999999999995</v>
      </c>
      <c r="C69" s="44">
        <v>0.92249999999999999</v>
      </c>
      <c r="D69" s="44">
        <v>0.93210000000000004</v>
      </c>
      <c r="E69" s="44">
        <v>0.93630000000000002</v>
      </c>
      <c r="F69" s="44">
        <v>0.94159999999999999</v>
      </c>
      <c r="G69" s="44">
        <v>0.91920000000000002</v>
      </c>
      <c r="H69" s="44">
        <v>0.92710000000000004</v>
      </c>
      <c r="I69" s="44">
        <v>0.92010000000000003</v>
      </c>
      <c r="J69" s="44">
        <v>0.92849999999999999</v>
      </c>
      <c r="K69" s="44">
        <v>0.92320000000000002</v>
      </c>
    </row>
    <row r="71" spans="1:11" x14ac:dyDescent="0.3">
      <c r="A71" s="38" t="s">
        <v>40</v>
      </c>
      <c r="B71" s="35">
        <v>3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1</v>
      </c>
      <c r="J71" s="35">
        <v>5</v>
      </c>
      <c r="K71" s="35">
        <v>0</v>
      </c>
    </row>
    <row r="72" spans="1:11" x14ac:dyDescent="0.3">
      <c r="A72" s="38" t="s">
        <v>38</v>
      </c>
      <c r="B72" s="35">
        <v>17</v>
      </c>
      <c r="C72" s="47">
        <v>24</v>
      </c>
      <c r="D72" s="47">
        <v>32</v>
      </c>
      <c r="E72" s="47">
        <v>23</v>
      </c>
      <c r="F72" s="47">
        <v>32</v>
      </c>
      <c r="G72" s="47">
        <v>22</v>
      </c>
      <c r="H72" s="47">
        <v>31</v>
      </c>
      <c r="I72" s="47">
        <v>18</v>
      </c>
      <c r="J72" s="47">
        <v>17</v>
      </c>
      <c r="K72" s="47">
        <v>27</v>
      </c>
    </row>
    <row r="73" spans="1:11" x14ac:dyDescent="0.3">
      <c r="A73" s="38" t="s">
        <v>41</v>
      </c>
      <c r="B73" s="35">
        <v>1</v>
      </c>
      <c r="C73" s="35">
        <v>0</v>
      </c>
      <c r="D73" s="35">
        <v>0</v>
      </c>
      <c r="E73" s="35">
        <v>2</v>
      </c>
      <c r="F73" s="35">
        <v>0</v>
      </c>
      <c r="G73" s="35">
        <v>0</v>
      </c>
      <c r="H73" s="35">
        <v>0</v>
      </c>
      <c r="I73" s="35">
        <v>1</v>
      </c>
      <c r="J73" s="35">
        <v>4</v>
      </c>
      <c r="K73" s="35">
        <v>0</v>
      </c>
    </row>
    <row r="74" spans="1:11" x14ac:dyDescent="0.3">
      <c r="A74" s="38" t="s">
        <v>39</v>
      </c>
      <c r="B74" s="35">
        <v>10</v>
      </c>
      <c r="C74" s="35">
        <v>10</v>
      </c>
      <c r="D74" s="35">
        <v>2</v>
      </c>
      <c r="E74" s="35">
        <v>6</v>
      </c>
      <c r="F74" s="35">
        <v>2</v>
      </c>
      <c r="G74" s="35">
        <v>10</v>
      </c>
      <c r="H74" s="35">
        <v>3</v>
      </c>
      <c r="I74" s="35">
        <v>14</v>
      </c>
      <c r="J74" s="35">
        <v>8</v>
      </c>
      <c r="K74" s="35">
        <v>7</v>
      </c>
    </row>
    <row r="75" spans="1:11" x14ac:dyDescent="0.3">
      <c r="A75" s="37" t="s">
        <v>36</v>
      </c>
      <c r="B75" s="44">
        <f>B71/(B71+B73)</f>
        <v>0.75</v>
      </c>
      <c r="C75" s="46" t="e">
        <f t="shared" ref="C75:K75" si="25">C71/(C71+C73)</f>
        <v>#DIV/0!</v>
      </c>
      <c r="D75" s="46" t="e">
        <f t="shared" si="25"/>
        <v>#DIV/0!</v>
      </c>
      <c r="E75" s="44">
        <f t="shared" si="25"/>
        <v>0</v>
      </c>
      <c r="F75" s="44" t="e">
        <f t="shared" si="25"/>
        <v>#DIV/0!</v>
      </c>
      <c r="G75" s="46" t="e">
        <f t="shared" si="25"/>
        <v>#DIV/0!</v>
      </c>
      <c r="H75" s="46" t="e">
        <f t="shared" si="25"/>
        <v>#DIV/0!</v>
      </c>
      <c r="I75" s="44">
        <f t="shared" si="25"/>
        <v>0.5</v>
      </c>
      <c r="J75" s="44">
        <f t="shared" si="25"/>
        <v>0.55555555555555558</v>
      </c>
      <c r="K75" s="44" t="e">
        <f t="shared" si="25"/>
        <v>#DIV/0!</v>
      </c>
    </row>
    <row r="76" spans="1:11" x14ac:dyDescent="0.3">
      <c r="A76" s="37" t="s">
        <v>35</v>
      </c>
      <c r="B76" s="44">
        <f>B71/(B71+B74)</f>
        <v>0.23076923076923078</v>
      </c>
      <c r="C76" s="44">
        <f t="shared" ref="C76:K76" si="26">C71/(C71+C74)</f>
        <v>0</v>
      </c>
      <c r="D76" s="44">
        <f t="shared" si="26"/>
        <v>0</v>
      </c>
      <c r="E76" s="44">
        <f t="shared" si="26"/>
        <v>0</v>
      </c>
      <c r="F76" s="44">
        <f t="shared" si="26"/>
        <v>0</v>
      </c>
      <c r="G76" s="44">
        <f t="shared" si="26"/>
        <v>0</v>
      </c>
      <c r="H76" s="44">
        <f t="shared" si="26"/>
        <v>0</v>
      </c>
      <c r="I76" s="44">
        <f t="shared" si="26"/>
        <v>6.6666666666666666E-2</v>
      </c>
      <c r="J76" s="44">
        <f t="shared" si="26"/>
        <v>0.38461538461538464</v>
      </c>
      <c r="K76" s="44">
        <f t="shared" si="26"/>
        <v>0</v>
      </c>
    </row>
    <row r="77" spans="1:11" x14ac:dyDescent="0.3">
      <c r="A77" s="37" t="s">
        <v>37</v>
      </c>
      <c r="B77" s="44">
        <f>B72/(B72+B73)</f>
        <v>0.94444444444444442</v>
      </c>
      <c r="C77" s="44">
        <f t="shared" ref="C77:K77" si="27">C72/(C72+C73)</f>
        <v>1</v>
      </c>
      <c r="D77" s="44">
        <f t="shared" si="27"/>
        <v>1</v>
      </c>
      <c r="E77" s="44">
        <f t="shared" si="27"/>
        <v>0.92</v>
      </c>
      <c r="F77" s="44">
        <f t="shared" si="27"/>
        <v>1</v>
      </c>
      <c r="G77" s="44">
        <f t="shared" si="27"/>
        <v>1</v>
      </c>
      <c r="H77" s="44">
        <f t="shared" si="27"/>
        <v>1</v>
      </c>
      <c r="I77" s="44">
        <f t="shared" si="27"/>
        <v>0.94736842105263153</v>
      </c>
      <c r="J77" s="44">
        <f t="shared" si="27"/>
        <v>0.80952380952380953</v>
      </c>
      <c r="K77" s="44">
        <f t="shared" si="27"/>
        <v>1</v>
      </c>
    </row>
    <row r="78" spans="1:11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</row>
    <row r="79" spans="1:11" x14ac:dyDescent="0.3">
      <c r="A79" s="37" t="s">
        <v>43</v>
      </c>
      <c r="B79" s="44">
        <f>B71/(B71+B74)</f>
        <v>0.23076923076923078</v>
      </c>
      <c r="C79" s="44">
        <f t="shared" ref="C79:K79" si="28">C71/(C71+C74)</f>
        <v>0</v>
      </c>
      <c r="D79" s="44">
        <f t="shared" si="28"/>
        <v>0</v>
      </c>
      <c r="E79" s="44">
        <f t="shared" si="28"/>
        <v>0</v>
      </c>
      <c r="F79" s="44">
        <f t="shared" si="28"/>
        <v>0</v>
      </c>
      <c r="G79" s="44">
        <f t="shared" si="28"/>
        <v>0</v>
      </c>
      <c r="H79" s="44">
        <f t="shared" si="28"/>
        <v>0</v>
      </c>
      <c r="I79" s="44">
        <f t="shared" si="28"/>
        <v>6.6666666666666666E-2</v>
      </c>
      <c r="J79" s="44">
        <f t="shared" si="28"/>
        <v>0.38461538461538464</v>
      </c>
      <c r="K79" s="44">
        <f t="shared" si="28"/>
        <v>0</v>
      </c>
    </row>
    <row r="80" spans="1:11" x14ac:dyDescent="0.3">
      <c r="A80" s="37" t="s">
        <v>42</v>
      </c>
      <c r="B80" s="44">
        <f>B73/(B73+B72)</f>
        <v>5.5555555555555552E-2</v>
      </c>
      <c r="C80" s="44">
        <f t="shared" ref="C80:K80" si="29">C73/(C73+C72)</f>
        <v>0</v>
      </c>
      <c r="D80" s="44">
        <f t="shared" si="29"/>
        <v>0</v>
      </c>
      <c r="E80" s="44">
        <f t="shared" si="29"/>
        <v>0.08</v>
      </c>
      <c r="F80" s="44">
        <f t="shared" si="29"/>
        <v>0</v>
      </c>
      <c r="G80" s="44">
        <f t="shared" si="29"/>
        <v>0</v>
      </c>
      <c r="H80" s="44">
        <f t="shared" si="29"/>
        <v>0</v>
      </c>
      <c r="I80" s="44">
        <f t="shared" si="29"/>
        <v>5.2631578947368418E-2</v>
      </c>
      <c r="J80" s="44">
        <f t="shared" si="29"/>
        <v>0.19047619047619047</v>
      </c>
      <c r="K80" s="44">
        <f t="shared" si="29"/>
        <v>0</v>
      </c>
    </row>
    <row r="81" spans="1:11" x14ac:dyDescent="0.3">
      <c r="C81" s="44"/>
    </row>
    <row r="82" spans="1:11" x14ac:dyDescent="0.3">
      <c r="A82" s="39" t="s">
        <v>56</v>
      </c>
      <c r="B82" s="44">
        <v>0.91710000000000003</v>
      </c>
      <c r="C82" s="44">
        <v>0.94069999999999998</v>
      </c>
      <c r="D82" s="44">
        <v>0.93279999999999996</v>
      </c>
      <c r="E82" s="44">
        <v>0.9284</v>
      </c>
      <c r="F82" s="44">
        <v>0.92269999999999996</v>
      </c>
      <c r="G82" s="44">
        <v>0.92600000000000005</v>
      </c>
      <c r="H82" s="44">
        <v>0.91979999999999995</v>
      </c>
      <c r="I82" s="44">
        <v>0.90620000000000001</v>
      </c>
      <c r="J82" s="44">
        <v>0.92610000000000003</v>
      </c>
      <c r="K82" s="44">
        <v>0.91710000000000003</v>
      </c>
    </row>
    <row r="84" spans="1:11" x14ac:dyDescent="0.3">
      <c r="A84" s="38" t="s">
        <v>40</v>
      </c>
      <c r="B84" s="35">
        <v>2</v>
      </c>
      <c r="C84" s="35">
        <v>5</v>
      </c>
      <c r="D84" s="35">
        <v>0</v>
      </c>
      <c r="E84" s="35">
        <v>3</v>
      </c>
      <c r="F84" s="35">
        <v>0</v>
      </c>
      <c r="G84" s="35">
        <v>0</v>
      </c>
      <c r="H84" s="35">
        <v>4</v>
      </c>
      <c r="I84" s="35">
        <v>0</v>
      </c>
      <c r="J84" s="35">
        <v>6</v>
      </c>
      <c r="K84" s="35">
        <v>0</v>
      </c>
    </row>
    <row r="85" spans="1:11" x14ac:dyDescent="0.3">
      <c r="A85" s="38" t="s">
        <v>38</v>
      </c>
      <c r="B85" s="35">
        <v>22</v>
      </c>
      <c r="C85" s="47">
        <v>16</v>
      </c>
      <c r="D85" s="35">
        <v>29</v>
      </c>
      <c r="E85" s="35">
        <v>23</v>
      </c>
      <c r="F85" s="35">
        <v>31</v>
      </c>
      <c r="G85" s="35">
        <v>25</v>
      </c>
      <c r="H85" s="35">
        <v>27</v>
      </c>
      <c r="I85" s="35">
        <v>24</v>
      </c>
      <c r="J85" s="35">
        <v>26</v>
      </c>
      <c r="K85" s="35">
        <v>25</v>
      </c>
    </row>
    <row r="86" spans="1:11" x14ac:dyDescent="0.3">
      <c r="A86" s="38" t="s">
        <v>41</v>
      </c>
      <c r="B86" s="35">
        <v>1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1</v>
      </c>
      <c r="I86" s="35">
        <v>2</v>
      </c>
      <c r="J86" s="35">
        <v>0</v>
      </c>
      <c r="K86" s="35">
        <v>0</v>
      </c>
    </row>
    <row r="87" spans="1:11" x14ac:dyDescent="0.3">
      <c r="A87" s="38" t="s">
        <v>39</v>
      </c>
      <c r="B87" s="35">
        <v>9</v>
      </c>
      <c r="C87" s="35">
        <v>13</v>
      </c>
      <c r="D87" s="35">
        <v>5</v>
      </c>
      <c r="E87" s="35">
        <v>8</v>
      </c>
      <c r="F87" s="35">
        <v>3</v>
      </c>
      <c r="G87" s="35">
        <v>9</v>
      </c>
      <c r="H87" s="35">
        <v>2</v>
      </c>
      <c r="I87" s="35">
        <v>7</v>
      </c>
      <c r="J87" s="35">
        <v>2</v>
      </c>
      <c r="K87" s="35">
        <v>9</v>
      </c>
    </row>
    <row r="88" spans="1:11" x14ac:dyDescent="0.3">
      <c r="A88" s="37" t="s">
        <v>36</v>
      </c>
      <c r="B88" s="44">
        <f>B84/(B84+B86)</f>
        <v>0.66666666666666663</v>
      </c>
      <c r="C88" s="44">
        <f t="shared" ref="C88:K88" si="30">C84/(C84+C86)</f>
        <v>1</v>
      </c>
      <c r="D88" s="46" t="e">
        <f t="shared" si="30"/>
        <v>#DIV/0!</v>
      </c>
      <c r="E88" s="44">
        <f t="shared" si="30"/>
        <v>1</v>
      </c>
      <c r="F88" s="46" t="e">
        <f t="shared" si="30"/>
        <v>#DIV/0!</v>
      </c>
      <c r="G88" s="46" t="e">
        <f t="shared" si="30"/>
        <v>#DIV/0!</v>
      </c>
      <c r="H88" s="44">
        <f t="shared" si="30"/>
        <v>0.8</v>
      </c>
      <c r="I88" s="44">
        <f t="shared" si="30"/>
        <v>0</v>
      </c>
      <c r="J88" s="44">
        <f t="shared" si="30"/>
        <v>1</v>
      </c>
      <c r="K88" s="46" t="e">
        <f t="shared" si="30"/>
        <v>#DIV/0!</v>
      </c>
    </row>
    <row r="89" spans="1:11" x14ac:dyDescent="0.3">
      <c r="A89" s="37" t="s">
        <v>35</v>
      </c>
      <c r="B89" s="44">
        <f>B84/(B84+B87)</f>
        <v>0.18181818181818182</v>
      </c>
      <c r="C89" s="44">
        <f t="shared" ref="C89:K89" si="31">C84/(C84+C87)</f>
        <v>0.27777777777777779</v>
      </c>
      <c r="D89" s="44">
        <f t="shared" si="31"/>
        <v>0</v>
      </c>
      <c r="E89" s="44">
        <f t="shared" si="31"/>
        <v>0.27272727272727271</v>
      </c>
      <c r="F89" s="44">
        <f t="shared" si="31"/>
        <v>0</v>
      </c>
      <c r="G89" s="44">
        <f t="shared" si="31"/>
        <v>0</v>
      </c>
      <c r="H89" s="44">
        <f t="shared" si="31"/>
        <v>0.66666666666666663</v>
      </c>
      <c r="I89" s="44">
        <f t="shared" si="31"/>
        <v>0</v>
      </c>
      <c r="J89" s="44">
        <f t="shared" si="31"/>
        <v>0.75</v>
      </c>
      <c r="K89" s="44">
        <f t="shared" si="31"/>
        <v>0</v>
      </c>
    </row>
    <row r="90" spans="1:11" x14ac:dyDescent="0.3">
      <c r="A90" s="37" t="s">
        <v>37</v>
      </c>
      <c r="B90" s="44">
        <f>B85/(B85+B86)</f>
        <v>0.95652173913043481</v>
      </c>
      <c r="C90" s="44">
        <f t="shared" ref="C90:K90" si="32">C85/(C85+C86)</f>
        <v>1</v>
      </c>
      <c r="D90" s="44">
        <f t="shared" si="32"/>
        <v>1</v>
      </c>
      <c r="E90" s="44">
        <f t="shared" si="32"/>
        <v>1</v>
      </c>
      <c r="F90" s="44">
        <f t="shared" si="32"/>
        <v>1</v>
      </c>
      <c r="G90" s="44">
        <f t="shared" si="32"/>
        <v>1</v>
      </c>
      <c r="H90" s="44">
        <f t="shared" si="32"/>
        <v>0.9642857142857143</v>
      </c>
      <c r="I90" s="44">
        <f t="shared" si="32"/>
        <v>0.92307692307692313</v>
      </c>
      <c r="J90" s="44">
        <f t="shared" si="32"/>
        <v>1</v>
      </c>
      <c r="K90" s="44">
        <f t="shared" si="32"/>
        <v>1</v>
      </c>
    </row>
    <row r="91" spans="1:11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</row>
    <row r="92" spans="1:11" x14ac:dyDescent="0.3">
      <c r="A92" s="37" t="s">
        <v>43</v>
      </c>
      <c r="B92" s="44">
        <f>B84/(B84+B87)</f>
        <v>0.18181818181818182</v>
      </c>
      <c r="C92" s="44">
        <f t="shared" ref="C92:K92" si="33">C84/(C84+C87)</f>
        <v>0.27777777777777779</v>
      </c>
      <c r="D92" s="44">
        <f t="shared" si="33"/>
        <v>0</v>
      </c>
      <c r="E92" s="44">
        <f t="shared" si="33"/>
        <v>0.27272727272727271</v>
      </c>
      <c r="F92" s="44">
        <f t="shared" si="33"/>
        <v>0</v>
      </c>
      <c r="G92" s="44">
        <f t="shared" si="33"/>
        <v>0</v>
      </c>
      <c r="H92" s="44">
        <f t="shared" si="33"/>
        <v>0.66666666666666663</v>
      </c>
      <c r="I92" s="44">
        <f t="shared" si="33"/>
        <v>0</v>
      </c>
      <c r="J92" s="44">
        <f t="shared" si="33"/>
        <v>0.75</v>
      </c>
      <c r="K92" s="44">
        <f t="shared" si="33"/>
        <v>0</v>
      </c>
    </row>
    <row r="93" spans="1:11" x14ac:dyDescent="0.3">
      <c r="A93" s="37" t="s">
        <v>42</v>
      </c>
      <c r="B93" s="44">
        <f>B86/(B86+B85)</f>
        <v>4.3478260869565216E-2</v>
      </c>
      <c r="C93" s="44">
        <f t="shared" ref="C93:K93" si="34">C86/(C86+C85)</f>
        <v>0</v>
      </c>
      <c r="D93" s="44">
        <f t="shared" si="34"/>
        <v>0</v>
      </c>
      <c r="E93" s="44">
        <f t="shared" si="34"/>
        <v>0</v>
      </c>
      <c r="F93" s="44">
        <f t="shared" si="34"/>
        <v>0</v>
      </c>
      <c r="G93" s="44">
        <f t="shared" si="34"/>
        <v>0</v>
      </c>
      <c r="H93" s="44">
        <f t="shared" si="34"/>
        <v>3.5714285714285712E-2</v>
      </c>
      <c r="I93" s="44">
        <f t="shared" si="34"/>
        <v>7.6923076923076927E-2</v>
      </c>
      <c r="J93" s="44">
        <f t="shared" si="34"/>
        <v>0</v>
      </c>
      <c r="K93" s="44">
        <f t="shared" si="34"/>
        <v>0</v>
      </c>
    </row>
    <row r="94" spans="1:11" x14ac:dyDescent="0.3">
      <c r="C94" s="44"/>
    </row>
    <row r="95" spans="1:11" x14ac:dyDescent="0.3">
      <c r="A95" s="39" t="s">
        <v>57</v>
      </c>
      <c r="B95" s="44">
        <v>0.91010000000000002</v>
      </c>
      <c r="C95" s="44">
        <v>0.93469999999999998</v>
      </c>
      <c r="D95" s="44">
        <v>0.91900000000000004</v>
      </c>
      <c r="E95" s="44">
        <v>0.93540000000000001</v>
      </c>
      <c r="F95" s="44">
        <v>0.93079999999999996</v>
      </c>
      <c r="G95" s="44">
        <v>0.92179999999999995</v>
      </c>
      <c r="H95" s="44">
        <v>0.9224</v>
      </c>
      <c r="I95" s="44">
        <v>0.90790000000000004</v>
      </c>
      <c r="J95" s="44">
        <v>0.92300000000000004</v>
      </c>
      <c r="K95" s="44">
        <v>0.92100000000000004</v>
      </c>
    </row>
    <row r="97" spans="1:11" x14ac:dyDescent="0.3">
      <c r="A97" s="38" t="s">
        <v>40</v>
      </c>
      <c r="B97" s="35">
        <v>1</v>
      </c>
      <c r="C97" s="47">
        <v>4</v>
      </c>
      <c r="D97" s="35">
        <v>0</v>
      </c>
      <c r="E97" s="35">
        <v>0</v>
      </c>
      <c r="F97" s="35">
        <v>0</v>
      </c>
      <c r="G97" s="35">
        <v>0</v>
      </c>
      <c r="H97" s="35">
        <v>5</v>
      </c>
      <c r="I97" s="35">
        <v>0</v>
      </c>
      <c r="J97" s="35">
        <v>4</v>
      </c>
      <c r="K97" s="35">
        <v>0</v>
      </c>
    </row>
    <row r="98" spans="1:11" x14ac:dyDescent="0.3">
      <c r="A98" s="38" t="s">
        <v>38</v>
      </c>
      <c r="B98" s="35">
        <v>21</v>
      </c>
      <c r="C98" s="47">
        <v>20</v>
      </c>
      <c r="D98" s="35">
        <v>20</v>
      </c>
      <c r="E98" s="35">
        <v>24</v>
      </c>
      <c r="F98" s="35">
        <v>30</v>
      </c>
      <c r="G98" s="35">
        <v>26</v>
      </c>
      <c r="H98" s="35">
        <v>23</v>
      </c>
      <c r="I98" s="35">
        <v>24</v>
      </c>
      <c r="J98" s="35">
        <v>21</v>
      </c>
      <c r="K98" s="35">
        <v>20</v>
      </c>
    </row>
    <row r="99" spans="1:11" x14ac:dyDescent="0.3">
      <c r="A99" s="38" t="s">
        <v>41</v>
      </c>
      <c r="B99" s="35">
        <v>0</v>
      </c>
      <c r="C99" s="35">
        <v>0</v>
      </c>
      <c r="D99" s="35">
        <v>0</v>
      </c>
      <c r="E99" s="35">
        <v>1</v>
      </c>
      <c r="F99" s="35">
        <v>0</v>
      </c>
      <c r="G99" s="35">
        <v>0</v>
      </c>
      <c r="H99" s="35">
        <v>0</v>
      </c>
      <c r="I99" s="35">
        <v>0</v>
      </c>
      <c r="J99" s="35">
        <v>2</v>
      </c>
      <c r="K99" s="35">
        <v>0</v>
      </c>
    </row>
    <row r="100" spans="1:11" x14ac:dyDescent="0.3">
      <c r="A100" s="38" t="s">
        <v>39</v>
      </c>
      <c r="B100" s="35">
        <v>11</v>
      </c>
      <c r="C100" s="35">
        <v>10</v>
      </c>
      <c r="D100" s="35">
        <v>10</v>
      </c>
      <c r="E100" s="35">
        <v>9</v>
      </c>
      <c r="F100" s="35">
        <v>4</v>
      </c>
      <c r="G100" s="35">
        <v>8</v>
      </c>
      <c r="H100" s="35">
        <v>6</v>
      </c>
      <c r="I100" s="35">
        <v>7</v>
      </c>
      <c r="J100" s="35">
        <v>7</v>
      </c>
      <c r="K100" s="35">
        <v>13</v>
      </c>
    </row>
    <row r="101" spans="1:11" x14ac:dyDescent="0.3">
      <c r="A101" s="37" t="s">
        <v>36</v>
      </c>
      <c r="B101" s="44">
        <f>B97/(B97+B99)</f>
        <v>1</v>
      </c>
      <c r="C101" s="44">
        <f t="shared" ref="C101:K101" si="35">C97/(C97+C99)</f>
        <v>1</v>
      </c>
      <c r="D101" s="46" t="e">
        <f t="shared" si="35"/>
        <v>#DIV/0!</v>
      </c>
      <c r="E101" s="44">
        <f t="shared" si="35"/>
        <v>0</v>
      </c>
      <c r="F101" s="46" t="e">
        <f t="shared" si="35"/>
        <v>#DIV/0!</v>
      </c>
      <c r="G101" s="46" t="e">
        <f t="shared" si="35"/>
        <v>#DIV/0!</v>
      </c>
      <c r="H101" s="44">
        <f t="shared" si="35"/>
        <v>1</v>
      </c>
      <c r="I101" s="46" t="e">
        <f t="shared" si="35"/>
        <v>#DIV/0!</v>
      </c>
      <c r="J101" s="44">
        <f t="shared" si="35"/>
        <v>0.66666666666666663</v>
      </c>
      <c r="K101" s="46" t="e">
        <f t="shared" si="35"/>
        <v>#DIV/0!</v>
      </c>
    </row>
    <row r="102" spans="1:11" x14ac:dyDescent="0.3">
      <c r="A102" s="37" t="s">
        <v>35</v>
      </c>
      <c r="B102" s="44">
        <f>B97/(B97+B100)</f>
        <v>8.3333333333333329E-2</v>
      </c>
      <c r="C102" s="44">
        <f t="shared" ref="C102:K102" si="36">C97/(C97+C100)</f>
        <v>0.2857142857142857</v>
      </c>
      <c r="D102" s="44">
        <f t="shared" si="36"/>
        <v>0</v>
      </c>
      <c r="E102" s="44">
        <f t="shared" si="36"/>
        <v>0</v>
      </c>
      <c r="F102" s="44">
        <f t="shared" si="36"/>
        <v>0</v>
      </c>
      <c r="G102" s="44">
        <f t="shared" si="36"/>
        <v>0</v>
      </c>
      <c r="H102" s="44">
        <f t="shared" si="36"/>
        <v>0.45454545454545453</v>
      </c>
      <c r="I102" s="44">
        <f t="shared" si="36"/>
        <v>0</v>
      </c>
      <c r="J102" s="44">
        <f t="shared" si="36"/>
        <v>0.36363636363636365</v>
      </c>
      <c r="K102" s="44">
        <f t="shared" si="36"/>
        <v>0</v>
      </c>
    </row>
    <row r="103" spans="1:11" x14ac:dyDescent="0.3">
      <c r="A103" s="37" t="s">
        <v>37</v>
      </c>
      <c r="B103" s="44">
        <f>B98/(B98+B99)</f>
        <v>1</v>
      </c>
      <c r="C103" s="44">
        <f t="shared" ref="C103:K103" si="37">C98/(C98+C99)</f>
        <v>1</v>
      </c>
      <c r="D103" s="44">
        <f t="shared" si="37"/>
        <v>1</v>
      </c>
      <c r="E103" s="44">
        <f t="shared" si="37"/>
        <v>0.96</v>
      </c>
      <c r="F103" s="44">
        <f t="shared" si="37"/>
        <v>1</v>
      </c>
      <c r="G103" s="44">
        <f t="shared" si="37"/>
        <v>1</v>
      </c>
      <c r="H103" s="44">
        <f t="shared" si="37"/>
        <v>1</v>
      </c>
      <c r="I103" s="44">
        <f t="shared" si="37"/>
        <v>1</v>
      </c>
      <c r="J103" s="44">
        <f t="shared" si="37"/>
        <v>0.91304347826086951</v>
      </c>
      <c r="K103" s="44">
        <f t="shared" si="37"/>
        <v>1</v>
      </c>
    </row>
    <row r="104" spans="1:11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x14ac:dyDescent="0.3">
      <c r="A105" s="37" t="s">
        <v>43</v>
      </c>
      <c r="B105" s="44">
        <f>B97/(B97+B100)</f>
        <v>8.3333333333333329E-2</v>
      </c>
      <c r="C105" s="44">
        <f t="shared" ref="C105:K105" si="38">C97/(C97+C100)</f>
        <v>0.2857142857142857</v>
      </c>
      <c r="D105" s="44">
        <f t="shared" si="38"/>
        <v>0</v>
      </c>
      <c r="E105" s="44">
        <f t="shared" si="38"/>
        <v>0</v>
      </c>
      <c r="F105" s="44">
        <f t="shared" si="38"/>
        <v>0</v>
      </c>
      <c r="G105" s="44">
        <f t="shared" si="38"/>
        <v>0</v>
      </c>
      <c r="H105" s="44">
        <f t="shared" si="38"/>
        <v>0.45454545454545453</v>
      </c>
      <c r="I105" s="44">
        <f t="shared" si="38"/>
        <v>0</v>
      </c>
      <c r="J105" s="44">
        <f t="shared" si="38"/>
        <v>0.36363636363636365</v>
      </c>
      <c r="K105" s="44">
        <f t="shared" si="38"/>
        <v>0</v>
      </c>
    </row>
    <row r="106" spans="1:11" x14ac:dyDescent="0.3">
      <c r="A106" s="37" t="s">
        <v>42</v>
      </c>
      <c r="B106" s="44">
        <f>B99/(B99+B98)</f>
        <v>0</v>
      </c>
      <c r="C106" s="44">
        <f t="shared" ref="C106:K106" si="39">C99/(C99+C98)</f>
        <v>0</v>
      </c>
      <c r="D106" s="44">
        <f t="shared" si="39"/>
        <v>0</v>
      </c>
      <c r="E106" s="44">
        <f t="shared" si="39"/>
        <v>0.04</v>
      </c>
      <c r="F106" s="44">
        <f t="shared" si="39"/>
        <v>0</v>
      </c>
      <c r="G106" s="44">
        <f t="shared" si="39"/>
        <v>0</v>
      </c>
      <c r="H106" s="44">
        <f t="shared" si="39"/>
        <v>0</v>
      </c>
      <c r="I106" s="44">
        <f t="shared" si="39"/>
        <v>0</v>
      </c>
      <c r="J106" s="44">
        <f t="shared" si="39"/>
        <v>8.6956521739130432E-2</v>
      </c>
      <c r="K106" s="44">
        <f t="shared" si="39"/>
        <v>0</v>
      </c>
    </row>
    <row r="107" spans="1:11" x14ac:dyDescent="0.3">
      <c r="C107" s="44"/>
    </row>
    <row r="108" spans="1:11" x14ac:dyDescent="0.3">
      <c r="A108" s="39" t="s">
        <v>58</v>
      </c>
      <c r="B108" s="44">
        <v>0.92190000000000005</v>
      </c>
      <c r="C108" s="44">
        <v>0.9385</v>
      </c>
      <c r="D108" s="44">
        <v>0.91779999999999995</v>
      </c>
      <c r="E108" s="44">
        <v>0.9325</v>
      </c>
      <c r="F108" s="44">
        <v>0.93</v>
      </c>
      <c r="G108" s="44">
        <v>0.92830000000000001</v>
      </c>
      <c r="H108" s="44">
        <v>0.92479999999999996</v>
      </c>
      <c r="I108" s="44">
        <v>0.91800000000000004</v>
      </c>
      <c r="J108" s="44">
        <v>0.92290000000000005</v>
      </c>
      <c r="K108" s="44">
        <v>0.92390000000000005</v>
      </c>
    </row>
    <row r="110" spans="1:11" x14ac:dyDescent="0.3">
      <c r="A110" s="38" t="s">
        <v>40</v>
      </c>
      <c r="B110" s="35">
        <v>1</v>
      </c>
      <c r="C110" s="35">
        <v>3</v>
      </c>
      <c r="D110" s="35">
        <v>0</v>
      </c>
      <c r="E110" s="35">
        <v>1</v>
      </c>
      <c r="F110" s="35">
        <v>0</v>
      </c>
      <c r="G110" s="35">
        <v>0</v>
      </c>
      <c r="H110" s="35">
        <v>5</v>
      </c>
      <c r="I110" s="35">
        <v>0</v>
      </c>
      <c r="J110" s="35">
        <v>4</v>
      </c>
      <c r="K110" s="35">
        <v>0</v>
      </c>
    </row>
    <row r="111" spans="1:11" x14ac:dyDescent="0.3">
      <c r="A111" s="38" t="s">
        <v>38</v>
      </c>
      <c r="B111" s="35">
        <v>23</v>
      </c>
      <c r="C111" s="47">
        <v>22</v>
      </c>
      <c r="D111" s="35">
        <v>30</v>
      </c>
      <c r="E111" s="35">
        <v>27</v>
      </c>
      <c r="F111" s="35">
        <v>30</v>
      </c>
      <c r="G111" s="35">
        <v>22</v>
      </c>
      <c r="H111" s="35">
        <v>23</v>
      </c>
      <c r="I111" s="35">
        <v>27</v>
      </c>
      <c r="J111" s="35">
        <v>24</v>
      </c>
      <c r="K111" s="35">
        <v>27</v>
      </c>
    </row>
    <row r="112" spans="1:11" x14ac:dyDescent="0.3">
      <c r="A112" s="38" t="s">
        <v>41</v>
      </c>
      <c r="B112" s="35">
        <v>1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1</v>
      </c>
      <c r="J112" s="35">
        <v>2</v>
      </c>
      <c r="K112" s="35">
        <v>0</v>
      </c>
    </row>
    <row r="113" spans="1:11" x14ac:dyDescent="0.3">
      <c r="A113" s="38" t="s">
        <v>39</v>
      </c>
      <c r="B113" s="35">
        <v>9</v>
      </c>
      <c r="C113" s="35">
        <v>9</v>
      </c>
      <c r="D113" s="35">
        <v>4</v>
      </c>
      <c r="E113" s="35">
        <v>6</v>
      </c>
      <c r="F113" s="35">
        <v>3</v>
      </c>
      <c r="G113" s="35">
        <v>12</v>
      </c>
      <c r="H113" s="35">
        <v>6</v>
      </c>
      <c r="I113" s="35">
        <v>6</v>
      </c>
      <c r="J113" s="35">
        <v>4</v>
      </c>
      <c r="K113" s="35">
        <v>7</v>
      </c>
    </row>
    <row r="114" spans="1:11" x14ac:dyDescent="0.3">
      <c r="A114" s="37" t="s">
        <v>36</v>
      </c>
      <c r="B114" s="44">
        <f>B110/(B110+B112)</f>
        <v>0.5</v>
      </c>
      <c r="C114" s="44">
        <f t="shared" ref="C114:K114" si="40">C110/(C110+C112)</f>
        <v>1</v>
      </c>
      <c r="D114" s="46" t="e">
        <f t="shared" si="40"/>
        <v>#DIV/0!</v>
      </c>
      <c r="E114" s="44">
        <f t="shared" si="40"/>
        <v>1</v>
      </c>
      <c r="F114" s="46" t="e">
        <f t="shared" si="40"/>
        <v>#DIV/0!</v>
      </c>
      <c r="G114" s="46" t="e">
        <f t="shared" si="40"/>
        <v>#DIV/0!</v>
      </c>
      <c r="H114" s="44">
        <f t="shared" si="40"/>
        <v>1</v>
      </c>
      <c r="I114" s="44">
        <f t="shared" si="40"/>
        <v>0</v>
      </c>
      <c r="J114" s="44">
        <f t="shared" si="40"/>
        <v>0.66666666666666663</v>
      </c>
      <c r="K114" s="46" t="e">
        <f t="shared" si="40"/>
        <v>#DIV/0!</v>
      </c>
    </row>
    <row r="115" spans="1:11" x14ac:dyDescent="0.3">
      <c r="A115" s="37" t="s">
        <v>35</v>
      </c>
      <c r="B115" s="44">
        <f>B110/(B110+B113)</f>
        <v>0.1</v>
      </c>
      <c r="C115" s="44">
        <f t="shared" ref="C115:K115" si="41">C110/(C110+C113)</f>
        <v>0.25</v>
      </c>
      <c r="D115" s="44">
        <f t="shared" si="41"/>
        <v>0</v>
      </c>
      <c r="E115" s="44">
        <f t="shared" si="41"/>
        <v>0.14285714285714285</v>
      </c>
      <c r="F115" s="44">
        <f t="shared" si="41"/>
        <v>0</v>
      </c>
      <c r="G115" s="44">
        <f t="shared" si="41"/>
        <v>0</v>
      </c>
      <c r="H115" s="44">
        <f t="shared" si="41"/>
        <v>0.45454545454545453</v>
      </c>
      <c r="I115" s="44">
        <f t="shared" si="41"/>
        <v>0</v>
      </c>
      <c r="J115" s="44">
        <f t="shared" si="41"/>
        <v>0.5</v>
      </c>
      <c r="K115" s="44">
        <f t="shared" si="41"/>
        <v>0</v>
      </c>
    </row>
    <row r="116" spans="1:11" x14ac:dyDescent="0.3">
      <c r="A116" s="37" t="s">
        <v>37</v>
      </c>
      <c r="B116" s="44">
        <f>B111/(B111+B112)</f>
        <v>0.95833333333333337</v>
      </c>
      <c r="C116" s="44">
        <f t="shared" ref="C116:K116" si="42">C111/(C111+C112)</f>
        <v>1</v>
      </c>
      <c r="D116" s="44">
        <f t="shared" si="42"/>
        <v>1</v>
      </c>
      <c r="E116" s="44">
        <f t="shared" si="42"/>
        <v>1</v>
      </c>
      <c r="F116" s="44">
        <f t="shared" si="42"/>
        <v>1</v>
      </c>
      <c r="G116" s="44">
        <f t="shared" si="42"/>
        <v>1</v>
      </c>
      <c r="H116" s="44">
        <f t="shared" si="42"/>
        <v>1</v>
      </c>
      <c r="I116" s="44">
        <f t="shared" si="42"/>
        <v>0.9642857142857143</v>
      </c>
      <c r="J116" s="44">
        <f t="shared" si="42"/>
        <v>0.92307692307692313</v>
      </c>
      <c r="K116" s="44">
        <f t="shared" si="42"/>
        <v>1</v>
      </c>
    </row>
    <row r="117" spans="1:11" x14ac:dyDescent="0.3">
      <c r="B117" s="44"/>
      <c r="C117" s="44"/>
      <c r="H117" s="44"/>
      <c r="I117" s="44"/>
      <c r="J117" s="44"/>
      <c r="K117" s="44"/>
    </row>
    <row r="118" spans="1:11" x14ac:dyDescent="0.3">
      <c r="A118" s="37" t="s">
        <v>43</v>
      </c>
      <c r="B118" s="44">
        <f>B110/(B110+B113)</f>
        <v>0.1</v>
      </c>
      <c r="C118" s="44">
        <f t="shared" ref="C118:K118" si="43">C110/(C110+C113)</f>
        <v>0.25</v>
      </c>
      <c r="D118" s="44">
        <f t="shared" si="43"/>
        <v>0</v>
      </c>
      <c r="E118" s="44">
        <f t="shared" si="43"/>
        <v>0.14285714285714285</v>
      </c>
      <c r="F118" s="44">
        <f t="shared" si="43"/>
        <v>0</v>
      </c>
      <c r="G118" s="44">
        <f t="shared" si="43"/>
        <v>0</v>
      </c>
      <c r="H118" s="44">
        <f t="shared" si="43"/>
        <v>0.45454545454545453</v>
      </c>
      <c r="I118" s="44">
        <f t="shared" si="43"/>
        <v>0</v>
      </c>
      <c r="J118" s="44">
        <f t="shared" si="43"/>
        <v>0.5</v>
      </c>
      <c r="K118" s="44">
        <f t="shared" si="43"/>
        <v>0</v>
      </c>
    </row>
    <row r="119" spans="1:11" x14ac:dyDescent="0.3">
      <c r="A119" s="37" t="s">
        <v>42</v>
      </c>
      <c r="B119" s="44">
        <f>B112/(B112+B111)</f>
        <v>4.1666666666666664E-2</v>
      </c>
      <c r="C119" s="44">
        <f t="shared" ref="C119:K119" si="44">C112/(C112+C111)</f>
        <v>0</v>
      </c>
      <c r="D119" s="44">
        <f t="shared" si="44"/>
        <v>0</v>
      </c>
      <c r="E119" s="44">
        <f t="shared" si="44"/>
        <v>0</v>
      </c>
      <c r="F119" s="44">
        <f t="shared" si="44"/>
        <v>0</v>
      </c>
      <c r="G119" s="44">
        <f t="shared" si="44"/>
        <v>0</v>
      </c>
      <c r="H119" s="44">
        <f t="shared" si="44"/>
        <v>0</v>
      </c>
      <c r="I119" s="44">
        <f t="shared" si="44"/>
        <v>3.5714285714285712E-2</v>
      </c>
      <c r="J119" s="44">
        <f t="shared" si="44"/>
        <v>7.6923076923076927E-2</v>
      </c>
      <c r="K119" s="44">
        <f t="shared" si="44"/>
        <v>0</v>
      </c>
    </row>
    <row r="120" spans="1:11" x14ac:dyDescent="0.3">
      <c r="C120" s="44"/>
    </row>
    <row r="121" spans="1:11" x14ac:dyDescent="0.3">
      <c r="A121" s="39" t="s">
        <v>59</v>
      </c>
      <c r="B121" s="44">
        <v>0.92190000000000005</v>
      </c>
      <c r="C121" s="44">
        <v>0.9385</v>
      </c>
      <c r="D121" s="44">
        <v>0.91779999999999995</v>
      </c>
      <c r="E121" s="44">
        <v>0.9325</v>
      </c>
      <c r="F121" s="44">
        <v>0.93</v>
      </c>
      <c r="G121" s="44">
        <v>0.92830000000000001</v>
      </c>
      <c r="H121" s="44">
        <v>0.92479999999999996</v>
      </c>
      <c r="I121" s="44">
        <v>0.91800000000000004</v>
      </c>
      <c r="J121" s="44">
        <v>0.92290000000000005</v>
      </c>
      <c r="K121" s="44">
        <v>0.92390000000000005</v>
      </c>
    </row>
    <row r="123" spans="1:11" x14ac:dyDescent="0.3">
      <c r="A123" s="38" t="s">
        <v>40</v>
      </c>
      <c r="B123" s="35">
        <v>0</v>
      </c>
      <c r="C123" s="47">
        <v>0</v>
      </c>
      <c r="D123" s="35">
        <v>0</v>
      </c>
      <c r="E123" s="35">
        <v>0</v>
      </c>
      <c r="F123" s="35">
        <v>0</v>
      </c>
      <c r="G123" s="35">
        <v>2</v>
      </c>
      <c r="H123" s="35">
        <v>0</v>
      </c>
      <c r="I123" s="35">
        <v>4</v>
      </c>
      <c r="J123" s="35">
        <v>0</v>
      </c>
      <c r="K123" s="35">
        <v>0</v>
      </c>
    </row>
    <row r="124" spans="1:11" x14ac:dyDescent="0.3">
      <c r="A124" s="38" t="s">
        <v>38</v>
      </c>
      <c r="B124" s="35">
        <v>20</v>
      </c>
      <c r="C124" s="47">
        <v>26</v>
      </c>
      <c r="D124" s="35">
        <v>27</v>
      </c>
      <c r="E124" s="35">
        <v>25</v>
      </c>
      <c r="F124" s="35">
        <v>20</v>
      </c>
      <c r="G124" s="35">
        <v>23</v>
      </c>
      <c r="H124" s="35">
        <v>18</v>
      </c>
      <c r="I124" s="35">
        <v>23</v>
      </c>
      <c r="J124" s="35">
        <v>29</v>
      </c>
      <c r="K124" s="35">
        <v>19</v>
      </c>
    </row>
    <row r="125" spans="1:11" x14ac:dyDescent="0.3">
      <c r="A125" s="38" t="s">
        <v>41</v>
      </c>
      <c r="B125" s="35">
        <v>0</v>
      </c>
      <c r="C125" s="35">
        <v>0</v>
      </c>
      <c r="D125" s="35">
        <v>0</v>
      </c>
      <c r="E125" s="35">
        <v>0</v>
      </c>
      <c r="F125" s="35">
        <v>1</v>
      </c>
      <c r="G125" s="35">
        <v>5</v>
      </c>
      <c r="H125" s="35">
        <v>0</v>
      </c>
      <c r="I125" s="35">
        <v>0</v>
      </c>
      <c r="J125" s="35">
        <v>0</v>
      </c>
      <c r="K125" s="35">
        <v>0</v>
      </c>
    </row>
    <row r="126" spans="1:11" x14ac:dyDescent="0.3">
      <c r="A126" s="38" t="s">
        <v>39</v>
      </c>
      <c r="B126" s="35">
        <v>14</v>
      </c>
      <c r="C126" s="35">
        <v>7</v>
      </c>
      <c r="D126" s="35">
        <v>7</v>
      </c>
      <c r="E126" s="35">
        <v>9</v>
      </c>
      <c r="F126" s="35">
        <v>12</v>
      </c>
      <c r="G126" s="35">
        <v>2</v>
      </c>
      <c r="H126" s="35">
        <v>16</v>
      </c>
      <c r="I126" s="35">
        <v>7</v>
      </c>
      <c r="J126" s="35">
        <v>5</v>
      </c>
      <c r="K126" s="35">
        <v>15</v>
      </c>
    </row>
    <row r="127" spans="1:11" x14ac:dyDescent="0.3">
      <c r="A127" s="37" t="s">
        <v>36</v>
      </c>
      <c r="B127" s="46" t="e">
        <f>B123/(B123+B125)</f>
        <v>#DIV/0!</v>
      </c>
      <c r="C127" s="46" t="e">
        <f t="shared" ref="C127:K127" si="45">C123/(C123+C125)</f>
        <v>#DIV/0!</v>
      </c>
      <c r="D127" s="46" t="e">
        <f t="shared" si="45"/>
        <v>#DIV/0!</v>
      </c>
      <c r="E127" s="46" t="e">
        <f t="shared" si="45"/>
        <v>#DIV/0!</v>
      </c>
      <c r="F127" s="44">
        <f t="shared" si="45"/>
        <v>0</v>
      </c>
      <c r="G127" s="44">
        <f t="shared" si="45"/>
        <v>0.2857142857142857</v>
      </c>
      <c r="H127" s="46" t="e">
        <f t="shared" si="45"/>
        <v>#DIV/0!</v>
      </c>
      <c r="I127" s="44">
        <f t="shared" si="45"/>
        <v>1</v>
      </c>
      <c r="J127" s="46" t="e">
        <f t="shared" si="45"/>
        <v>#DIV/0!</v>
      </c>
      <c r="K127" s="46" t="e">
        <f t="shared" si="45"/>
        <v>#DIV/0!</v>
      </c>
    </row>
    <row r="128" spans="1:11" x14ac:dyDescent="0.3">
      <c r="A128" s="37" t="s">
        <v>35</v>
      </c>
      <c r="B128" s="44">
        <f>B123/(B123+B126)</f>
        <v>0</v>
      </c>
      <c r="C128" s="44">
        <f t="shared" ref="C128:K128" si="46">C123/(C123+C126)</f>
        <v>0</v>
      </c>
      <c r="D128" s="44">
        <f t="shared" si="46"/>
        <v>0</v>
      </c>
      <c r="E128" s="44">
        <f t="shared" si="46"/>
        <v>0</v>
      </c>
      <c r="F128" s="44">
        <f t="shared" si="46"/>
        <v>0</v>
      </c>
      <c r="G128" s="44">
        <f t="shared" si="46"/>
        <v>0.5</v>
      </c>
      <c r="H128" s="44">
        <f t="shared" si="46"/>
        <v>0</v>
      </c>
      <c r="I128" s="44">
        <f t="shared" si="46"/>
        <v>0.36363636363636365</v>
      </c>
      <c r="J128" s="44">
        <f t="shared" si="46"/>
        <v>0</v>
      </c>
      <c r="K128" s="44">
        <f t="shared" si="46"/>
        <v>0</v>
      </c>
    </row>
    <row r="129" spans="1:11" x14ac:dyDescent="0.3">
      <c r="A129" s="37" t="s">
        <v>37</v>
      </c>
      <c r="B129" s="44">
        <f>B124/(B124+B125)</f>
        <v>1</v>
      </c>
      <c r="C129" s="44">
        <f t="shared" ref="C129:K129" si="47">C124/(C124+C125)</f>
        <v>1</v>
      </c>
      <c r="D129" s="44">
        <f t="shared" si="47"/>
        <v>1</v>
      </c>
      <c r="E129" s="44">
        <f t="shared" si="47"/>
        <v>1</v>
      </c>
      <c r="F129" s="44">
        <f t="shared" si="47"/>
        <v>0.95238095238095233</v>
      </c>
      <c r="G129" s="44">
        <f t="shared" si="47"/>
        <v>0.8214285714285714</v>
      </c>
      <c r="H129" s="44">
        <f t="shared" si="47"/>
        <v>1</v>
      </c>
      <c r="I129" s="44">
        <f t="shared" si="47"/>
        <v>1</v>
      </c>
      <c r="J129" s="44">
        <f t="shared" si="47"/>
        <v>1</v>
      </c>
      <c r="K129" s="44">
        <f t="shared" si="47"/>
        <v>1</v>
      </c>
    </row>
    <row r="130" spans="1:11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</row>
    <row r="131" spans="1:11" x14ac:dyDescent="0.3">
      <c r="A131" s="37" t="s">
        <v>43</v>
      </c>
      <c r="B131" s="44">
        <f>B123/(B123+B126)</f>
        <v>0</v>
      </c>
      <c r="C131" s="44">
        <f t="shared" ref="C131:K131" si="48">C123/(C123+C126)</f>
        <v>0</v>
      </c>
      <c r="D131" s="44">
        <f t="shared" si="48"/>
        <v>0</v>
      </c>
      <c r="E131" s="44">
        <f t="shared" si="48"/>
        <v>0</v>
      </c>
      <c r="F131" s="44">
        <f t="shared" si="48"/>
        <v>0</v>
      </c>
      <c r="G131" s="44">
        <f t="shared" si="48"/>
        <v>0.5</v>
      </c>
      <c r="H131" s="44">
        <f t="shared" si="48"/>
        <v>0</v>
      </c>
      <c r="I131" s="44">
        <f t="shared" si="48"/>
        <v>0.36363636363636365</v>
      </c>
      <c r="J131" s="44">
        <f t="shared" si="48"/>
        <v>0</v>
      </c>
      <c r="K131" s="44">
        <f t="shared" si="48"/>
        <v>0</v>
      </c>
    </row>
    <row r="132" spans="1:11" x14ac:dyDescent="0.3">
      <c r="A132" s="37" t="s">
        <v>42</v>
      </c>
      <c r="B132" s="44">
        <f>B125/(B125+B124)</f>
        <v>0</v>
      </c>
      <c r="C132" s="44">
        <f t="shared" ref="C132:K132" si="49">C125/(C125+C124)</f>
        <v>0</v>
      </c>
      <c r="D132" s="44">
        <f t="shared" si="49"/>
        <v>0</v>
      </c>
      <c r="E132" s="44">
        <f t="shared" si="49"/>
        <v>0</v>
      </c>
      <c r="F132" s="44">
        <f t="shared" si="49"/>
        <v>4.7619047619047616E-2</v>
      </c>
      <c r="G132" s="44">
        <f t="shared" si="49"/>
        <v>0.17857142857142858</v>
      </c>
      <c r="H132" s="44">
        <f t="shared" si="49"/>
        <v>0</v>
      </c>
      <c r="I132" s="44">
        <f t="shared" si="49"/>
        <v>0</v>
      </c>
      <c r="J132" s="44">
        <f t="shared" si="49"/>
        <v>0</v>
      </c>
      <c r="K132" s="44">
        <f t="shared" si="49"/>
        <v>0</v>
      </c>
    </row>
    <row r="133" spans="1:11" x14ac:dyDescent="0.3">
      <c r="C133" s="44"/>
    </row>
    <row r="134" spans="1:11" x14ac:dyDescent="0.3">
      <c r="A134" s="41" t="s">
        <v>47</v>
      </c>
      <c r="C134" s="44"/>
    </row>
    <row r="135" spans="1:11" x14ac:dyDescent="0.3">
      <c r="A135" s="42" t="s">
        <v>46</v>
      </c>
      <c r="B135" s="44">
        <f>(B4+B17+B30+B43+B56+B69+B82+B95+B108+B121)/10</f>
        <v>0.91546000000000016</v>
      </c>
      <c r="C135" s="44">
        <f t="shared" ref="C135:K135" si="50">(C4+C17+C30+C43+C56+C69+C82+C95+C108+C121)/10</f>
        <v>0.93509999999999993</v>
      </c>
      <c r="D135" s="44">
        <f t="shared" si="50"/>
        <v>0.92523999999999995</v>
      </c>
      <c r="E135" s="44">
        <f t="shared" si="50"/>
        <v>0.93290999999999991</v>
      </c>
      <c r="F135" s="44">
        <f t="shared" si="50"/>
        <v>0.92984999999999984</v>
      </c>
      <c r="G135" s="44">
        <f t="shared" si="50"/>
        <v>0.92756000000000005</v>
      </c>
      <c r="H135" s="44">
        <f t="shared" si="50"/>
        <v>0.92283999999999988</v>
      </c>
      <c r="I135" s="44">
        <f t="shared" si="50"/>
        <v>0.91681999999999986</v>
      </c>
      <c r="J135" s="44">
        <f t="shared" si="50"/>
        <v>0.92681999999999998</v>
      </c>
      <c r="K135" s="44">
        <f t="shared" si="50"/>
        <v>0.92298000000000013</v>
      </c>
    </row>
    <row r="136" spans="1:11" x14ac:dyDescent="0.3">
      <c r="A136" s="42" t="s">
        <v>36</v>
      </c>
      <c r="B136" s="46" t="e">
        <f>(B10+B23+B36+B49+B62+B75+B88+B101+B114+B127)/10</f>
        <v>#DIV/0!</v>
      </c>
      <c r="C136" s="46" t="e">
        <f t="shared" ref="C136:K138" si="51">(C10+C23+C36+C49+C62+C75+C88+C101+C114+C127)/10</f>
        <v>#DIV/0!</v>
      </c>
      <c r="D136" s="46" t="e">
        <f t="shared" si="51"/>
        <v>#DIV/0!</v>
      </c>
      <c r="E136" s="46" t="e">
        <f t="shared" si="51"/>
        <v>#DIV/0!</v>
      </c>
      <c r="F136" s="46" t="e">
        <f t="shared" si="51"/>
        <v>#DIV/0!</v>
      </c>
      <c r="G136" s="46" t="e">
        <f t="shared" si="51"/>
        <v>#DIV/0!</v>
      </c>
      <c r="H136" s="46" t="e">
        <f t="shared" si="51"/>
        <v>#DIV/0!</v>
      </c>
      <c r="I136" s="44" t="e">
        <f t="shared" si="51"/>
        <v>#DIV/0!</v>
      </c>
      <c r="J136" s="44" t="e">
        <f t="shared" si="51"/>
        <v>#DIV/0!</v>
      </c>
      <c r="K136" s="44" t="e">
        <f t="shared" si="51"/>
        <v>#DIV/0!</v>
      </c>
    </row>
    <row r="137" spans="1:11" x14ac:dyDescent="0.3">
      <c r="A137" s="42" t="s">
        <v>35</v>
      </c>
      <c r="B137" s="44">
        <f>(B11+B24+B37+B50+B63+B76+B89+B102+B115+B128)/10</f>
        <v>5.9592074592074593E-2</v>
      </c>
      <c r="C137" s="44">
        <f t="shared" si="51"/>
        <v>0.10527528027528028</v>
      </c>
      <c r="D137" s="44">
        <f t="shared" si="51"/>
        <v>0</v>
      </c>
      <c r="E137" s="44">
        <f t="shared" si="51"/>
        <v>7.3149350649350645E-2</v>
      </c>
      <c r="F137" s="44">
        <f t="shared" si="51"/>
        <v>0</v>
      </c>
      <c r="G137" s="44">
        <f t="shared" si="51"/>
        <v>0.05</v>
      </c>
      <c r="H137" s="44">
        <f t="shared" si="51"/>
        <v>0.37355866355866352</v>
      </c>
      <c r="I137" s="44">
        <f t="shared" si="51"/>
        <v>8.7707847707847703E-2</v>
      </c>
      <c r="J137" s="44">
        <f t="shared" si="51"/>
        <v>0.36060800310800312</v>
      </c>
      <c r="K137" s="44">
        <f t="shared" si="51"/>
        <v>0</v>
      </c>
    </row>
    <row r="138" spans="1:11" x14ac:dyDescent="0.3">
      <c r="A138" s="42" t="s">
        <v>37</v>
      </c>
      <c r="B138" s="44">
        <f>(B12+B25+B38+B51+B64+B77+B90+B103+B116+B129)/10</f>
        <v>0.96667763537968143</v>
      </c>
      <c r="C138" s="44">
        <f t="shared" si="51"/>
        <v>1</v>
      </c>
      <c r="D138" s="44">
        <f t="shared" si="51"/>
        <v>1</v>
      </c>
      <c r="E138" s="44">
        <f t="shared" si="51"/>
        <v>0.97583960292580973</v>
      </c>
      <c r="F138" s="44">
        <f t="shared" si="51"/>
        <v>0.99523809523809526</v>
      </c>
      <c r="G138" s="44">
        <f t="shared" si="51"/>
        <v>0.9821428571428571</v>
      </c>
      <c r="H138" s="44">
        <f t="shared" si="51"/>
        <v>0.99242857142857144</v>
      </c>
      <c r="I138" s="44">
        <f t="shared" si="51"/>
        <v>0.96960147023076093</v>
      </c>
      <c r="J138" s="44">
        <f t="shared" si="51"/>
        <v>0.92227391220526234</v>
      </c>
      <c r="K138" s="44">
        <f t="shared" si="51"/>
        <v>1</v>
      </c>
    </row>
    <row r="139" spans="1:11" x14ac:dyDescent="0.3">
      <c r="A139" s="42" t="s">
        <v>48</v>
      </c>
      <c r="B139" s="44">
        <f>(B40+B53+B66+N79+B92+B105+B118+B131)/10</f>
        <v>3.6515151515151514E-2</v>
      </c>
      <c r="C139" s="44">
        <f t="shared" ref="C139:K139" si="52">(C40+C53+C66+O79+C92+C105+C118+C131)/10</f>
        <v>0.10527528027528028</v>
      </c>
      <c r="D139" s="44">
        <f t="shared" si="52"/>
        <v>0</v>
      </c>
      <c r="E139" s="44">
        <f t="shared" si="52"/>
        <v>5.4058441558441549E-2</v>
      </c>
      <c r="F139" s="44">
        <f t="shared" si="52"/>
        <v>0</v>
      </c>
      <c r="G139" s="44">
        <f t="shared" si="52"/>
        <v>0.05</v>
      </c>
      <c r="H139" s="44">
        <f t="shared" si="52"/>
        <v>0.31244755244755246</v>
      </c>
      <c r="I139" s="44">
        <f t="shared" si="52"/>
        <v>8.1041181041181048E-2</v>
      </c>
      <c r="J139" s="44">
        <f t="shared" si="52"/>
        <v>0.23022727272727272</v>
      </c>
      <c r="K139" s="44">
        <f t="shared" si="52"/>
        <v>0</v>
      </c>
    </row>
    <row r="140" spans="1:11" x14ac:dyDescent="0.3">
      <c r="A140" s="43" t="s">
        <v>49</v>
      </c>
      <c r="B140" s="44">
        <f>(B15+B28+B41+B54+B67+B80+B93+B106+B119+B132)/10</f>
        <v>3.3322364620318581E-2</v>
      </c>
      <c r="C140" s="44">
        <f t="shared" ref="C140:K140" si="53">(C15+C28+C41+C54+C67+C80+C93+C106+C119+C132)/10</f>
        <v>0</v>
      </c>
      <c r="D140" s="44">
        <f t="shared" si="53"/>
        <v>0</v>
      </c>
      <c r="E140" s="44">
        <f t="shared" si="53"/>
        <v>2.4160397074190178E-2</v>
      </c>
      <c r="F140" s="44">
        <f t="shared" si="53"/>
        <v>4.7619047619047615E-3</v>
      </c>
      <c r="G140" s="44">
        <f t="shared" si="53"/>
        <v>1.7857142857142856E-2</v>
      </c>
      <c r="H140" s="44">
        <f t="shared" si="53"/>
        <v>7.571428571428571E-3</v>
      </c>
      <c r="I140" s="44">
        <f t="shared" si="53"/>
        <v>3.0398529769239145E-2</v>
      </c>
      <c r="J140" s="44">
        <f t="shared" si="53"/>
        <v>7.7726087794737664E-2</v>
      </c>
      <c r="K140" s="44">
        <f t="shared" si="53"/>
        <v>0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B136:K136" evalErro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348D-B5CF-41CE-ACE7-2281B59CE5DA}">
  <dimension ref="A1:K140"/>
  <sheetViews>
    <sheetView topLeftCell="A112" workbookViewId="0">
      <selection activeCell="A135" sqref="A135:K140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0.93400000000000005</v>
      </c>
      <c r="C4" s="44">
        <v>0.9466</v>
      </c>
      <c r="D4" s="44">
        <v>0.94720000000000004</v>
      </c>
      <c r="E4" s="44">
        <v>0.9415</v>
      </c>
      <c r="F4" s="44">
        <v>0.94750000000000001</v>
      </c>
      <c r="G4" s="44">
        <v>0.94710000000000005</v>
      </c>
      <c r="H4" s="44">
        <v>0.93310000000000004</v>
      </c>
      <c r="I4" s="44">
        <v>0.94289999999999996</v>
      </c>
      <c r="J4" s="44">
        <v>0.94430000000000003</v>
      </c>
      <c r="K4" s="44">
        <v>0.9415</v>
      </c>
    </row>
    <row r="6" spans="1:11" x14ac:dyDescent="0.3">
      <c r="A6" s="38" t="s">
        <v>40</v>
      </c>
      <c r="B6" s="35">
        <v>5</v>
      </c>
      <c r="C6" s="35">
        <v>4</v>
      </c>
      <c r="D6" s="35">
        <v>4</v>
      </c>
      <c r="E6" s="35">
        <v>10</v>
      </c>
      <c r="F6" s="35">
        <v>5</v>
      </c>
      <c r="G6" s="35">
        <v>7</v>
      </c>
      <c r="H6" s="35">
        <v>5</v>
      </c>
      <c r="I6" s="35">
        <v>5</v>
      </c>
      <c r="J6" s="35">
        <v>11</v>
      </c>
      <c r="K6" s="35">
        <v>15</v>
      </c>
    </row>
    <row r="7" spans="1:11" x14ac:dyDescent="0.3">
      <c r="A7" s="38" t="s">
        <v>38</v>
      </c>
      <c r="B7" s="35">
        <v>45</v>
      </c>
      <c r="C7" s="35">
        <v>45</v>
      </c>
      <c r="D7" s="35">
        <v>54</v>
      </c>
      <c r="E7" s="35">
        <v>44</v>
      </c>
      <c r="F7" s="35">
        <v>42</v>
      </c>
      <c r="G7" s="35">
        <v>51</v>
      </c>
      <c r="H7" s="35">
        <v>47</v>
      </c>
      <c r="I7" s="35">
        <v>53</v>
      </c>
      <c r="J7" s="35">
        <v>48</v>
      </c>
      <c r="K7" s="35">
        <v>45</v>
      </c>
    </row>
    <row r="8" spans="1:11" x14ac:dyDescent="0.3">
      <c r="A8" s="38" t="s">
        <v>41</v>
      </c>
      <c r="B8" s="35">
        <v>2</v>
      </c>
      <c r="C8" s="35">
        <v>1</v>
      </c>
      <c r="D8" s="35">
        <v>1</v>
      </c>
      <c r="E8" s="35">
        <v>3</v>
      </c>
      <c r="F8" s="35">
        <v>0</v>
      </c>
      <c r="G8" s="35">
        <v>0</v>
      </c>
      <c r="H8" s="35">
        <v>4</v>
      </c>
      <c r="I8" s="35">
        <v>2</v>
      </c>
      <c r="J8" s="35">
        <v>2</v>
      </c>
      <c r="K8" s="35">
        <v>4</v>
      </c>
    </row>
    <row r="9" spans="1:11" x14ac:dyDescent="0.3">
      <c r="A9" s="38" t="s">
        <v>39</v>
      </c>
      <c r="B9" s="35">
        <v>25</v>
      </c>
      <c r="C9" s="35">
        <v>27</v>
      </c>
      <c r="D9" s="35">
        <v>17</v>
      </c>
      <c r="E9" s="35">
        <v>20</v>
      </c>
      <c r="F9" s="35">
        <v>30</v>
      </c>
      <c r="G9" s="35">
        <v>19</v>
      </c>
      <c r="H9" s="35">
        <v>21</v>
      </c>
      <c r="I9" s="35">
        <v>17</v>
      </c>
      <c r="J9" s="35">
        <v>16</v>
      </c>
      <c r="K9" s="35">
        <v>13</v>
      </c>
    </row>
    <row r="10" spans="1:11" x14ac:dyDescent="0.3">
      <c r="A10" s="37" t="s">
        <v>36</v>
      </c>
      <c r="B10" s="44">
        <f>B6/(B6+B8)</f>
        <v>0.7142857142857143</v>
      </c>
      <c r="C10" s="44">
        <f t="shared" ref="C10:K10" si="0">C6/(C6+C8)</f>
        <v>0.8</v>
      </c>
      <c r="D10" s="44">
        <f t="shared" si="0"/>
        <v>0.8</v>
      </c>
      <c r="E10" s="44">
        <f t="shared" si="0"/>
        <v>0.76923076923076927</v>
      </c>
      <c r="F10" s="44">
        <f t="shared" si="0"/>
        <v>1</v>
      </c>
      <c r="G10" s="44">
        <f t="shared" si="0"/>
        <v>1</v>
      </c>
      <c r="H10" s="44">
        <f t="shared" si="0"/>
        <v>0.55555555555555558</v>
      </c>
      <c r="I10" s="44">
        <f t="shared" si="0"/>
        <v>0.7142857142857143</v>
      </c>
      <c r="J10" s="44">
        <f t="shared" si="0"/>
        <v>0.84615384615384615</v>
      </c>
      <c r="K10" s="44">
        <f t="shared" si="0"/>
        <v>0.78947368421052633</v>
      </c>
    </row>
    <row r="11" spans="1:11" x14ac:dyDescent="0.3">
      <c r="A11" s="37" t="s">
        <v>35</v>
      </c>
      <c r="B11" s="44">
        <f>B6/(B6+B9)</f>
        <v>0.16666666666666666</v>
      </c>
      <c r="C11" s="44">
        <f t="shared" ref="C11:K11" si="1">C6/(C6+C9)</f>
        <v>0.12903225806451613</v>
      </c>
      <c r="D11" s="44">
        <f t="shared" si="1"/>
        <v>0.19047619047619047</v>
      </c>
      <c r="E11" s="44">
        <f t="shared" si="1"/>
        <v>0.33333333333333331</v>
      </c>
      <c r="F11" s="44">
        <f t="shared" si="1"/>
        <v>0.14285714285714285</v>
      </c>
      <c r="G11" s="44">
        <f t="shared" si="1"/>
        <v>0.26923076923076922</v>
      </c>
      <c r="H11" s="44">
        <f t="shared" si="1"/>
        <v>0.19230769230769232</v>
      </c>
      <c r="I11" s="44">
        <f t="shared" si="1"/>
        <v>0.22727272727272727</v>
      </c>
      <c r="J11" s="44">
        <f t="shared" si="1"/>
        <v>0.40740740740740738</v>
      </c>
      <c r="K11" s="44">
        <f t="shared" si="1"/>
        <v>0.5357142857142857</v>
      </c>
    </row>
    <row r="12" spans="1:11" x14ac:dyDescent="0.3">
      <c r="A12" s="37" t="s">
        <v>37</v>
      </c>
      <c r="B12" s="44">
        <f>B7/(B7+B8)</f>
        <v>0.95744680851063835</v>
      </c>
      <c r="C12" s="44">
        <f t="shared" ref="C12:K12" si="2">C7/(C7+C8)</f>
        <v>0.97826086956521741</v>
      </c>
      <c r="D12" s="44">
        <f t="shared" si="2"/>
        <v>0.98181818181818181</v>
      </c>
      <c r="E12" s="44">
        <f t="shared" si="2"/>
        <v>0.93617021276595747</v>
      </c>
      <c r="F12" s="44">
        <f t="shared" si="2"/>
        <v>1</v>
      </c>
      <c r="G12" s="44">
        <f t="shared" si="2"/>
        <v>1</v>
      </c>
      <c r="H12" s="44">
        <f t="shared" si="2"/>
        <v>0.92156862745098034</v>
      </c>
      <c r="I12" s="44">
        <f t="shared" si="2"/>
        <v>0.96363636363636362</v>
      </c>
      <c r="J12" s="44">
        <f t="shared" si="2"/>
        <v>0.96</v>
      </c>
      <c r="K12" s="44">
        <f t="shared" si="2"/>
        <v>0.91836734693877553</v>
      </c>
    </row>
    <row r="13" spans="1:11" x14ac:dyDescent="0.3">
      <c r="C13" s="44"/>
    </row>
    <row r="14" spans="1:11" x14ac:dyDescent="0.3">
      <c r="A14" s="37" t="s">
        <v>43</v>
      </c>
      <c r="B14" s="44">
        <f>B6/(B6+B9)</f>
        <v>0.16666666666666666</v>
      </c>
      <c r="C14" s="44">
        <f t="shared" ref="C14:K14" si="3">C6/(C6+C9)</f>
        <v>0.12903225806451613</v>
      </c>
      <c r="D14" s="44">
        <f t="shared" si="3"/>
        <v>0.19047619047619047</v>
      </c>
      <c r="E14" s="44">
        <f t="shared" si="3"/>
        <v>0.33333333333333331</v>
      </c>
      <c r="F14" s="44">
        <f t="shared" si="3"/>
        <v>0.14285714285714285</v>
      </c>
      <c r="G14" s="44">
        <f t="shared" si="3"/>
        <v>0.26923076923076922</v>
      </c>
      <c r="H14" s="44">
        <f t="shared" si="3"/>
        <v>0.19230769230769232</v>
      </c>
      <c r="I14" s="44">
        <f t="shared" si="3"/>
        <v>0.22727272727272727</v>
      </c>
      <c r="J14" s="44">
        <f t="shared" si="3"/>
        <v>0.40740740740740738</v>
      </c>
      <c r="K14" s="44">
        <f t="shared" si="3"/>
        <v>0.5357142857142857</v>
      </c>
    </row>
    <row r="15" spans="1:11" x14ac:dyDescent="0.3">
      <c r="A15" s="37" t="s">
        <v>42</v>
      </c>
      <c r="B15" s="44">
        <f>B8/(B8+B7)</f>
        <v>4.2553191489361701E-2</v>
      </c>
      <c r="C15" s="44">
        <f t="shared" ref="C15:K15" si="4">C8/(C8+C7)</f>
        <v>2.1739130434782608E-2</v>
      </c>
      <c r="D15" s="44">
        <f t="shared" si="4"/>
        <v>1.8181818181818181E-2</v>
      </c>
      <c r="E15" s="44">
        <f t="shared" si="4"/>
        <v>6.3829787234042548E-2</v>
      </c>
      <c r="F15" s="44">
        <f t="shared" si="4"/>
        <v>0</v>
      </c>
      <c r="G15" s="44">
        <f t="shared" si="4"/>
        <v>0</v>
      </c>
      <c r="H15" s="44">
        <f t="shared" si="4"/>
        <v>7.8431372549019607E-2</v>
      </c>
      <c r="I15" s="44">
        <f t="shared" si="4"/>
        <v>3.6363636363636362E-2</v>
      </c>
      <c r="J15" s="44">
        <f t="shared" si="4"/>
        <v>0.04</v>
      </c>
      <c r="K15" s="44">
        <f t="shared" si="4"/>
        <v>8.1632653061224483E-2</v>
      </c>
    </row>
    <row r="16" spans="1:11" x14ac:dyDescent="0.3">
      <c r="C16" s="44"/>
    </row>
    <row r="17" spans="1:11" x14ac:dyDescent="0.3">
      <c r="A17" s="39" t="s">
        <v>51</v>
      </c>
      <c r="B17" s="44">
        <v>0.93840000000000001</v>
      </c>
      <c r="C17" s="44">
        <v>0.93810000000000004</v>
      </c>
      <c r="D17" s="44">
        <v>0.93810000000000004</v>
      </c>
      <c r="E17" s="44">
        <v>4.3099999999999999E-2</v>
      </c>
      <c r="F17" s="44">
        <v>0.94710000000000005</v>
      </c>
      <c r="G17" s="44">
        <v>0.94540000000000002</v>
      </c>
      <c r="H17" s="44">
        <v>0.94199999999999995</v>
      </c>
      <c r="I17" s="44">
        <v>0.94620000000000004</v>
      </c>
      <c r="J17" s="44">
        <v>0.9385</v>
      </c>
      <c r="K17" s="44">
        <v>0.93720000000000003</v>
      </c>
    </row>
    <row r="19" spans="1:11" x14ac:dyDescent="0.3">
      <c r="A19" s="38" t="s">
        <v>40</v>
      </c>
      <c r="B19" s="35">
        <v>14</v>
      </c>
      <c r="C19" s="35">
        <v>9</v>
      </c>
      <c r="D19" s="35">
        <v>8</v>
      </c>
      <c r="E19" s="35">
        <v>14</v>
      </c>
      <c r="F19" s="35">
        <v>8</v>
      </c>
      <c r="G19" s="35">
        <v>8</v>
      </c>
      <c r="H19" s="35">
        <v>1</v>
      </c>
      <c r="I19" s="35">
        <v>3</v>
      </c>
      <c r="J19" s="35">
        <v>9</v>
      </c>
      <c r="K19" s="35">
        <v>16</v>
      </c>
    </row>
    <row r="20" spans="1:11" x14ac:dyDescent="0.3">
      <c r="A20" s="38" t="s">
        <v>38</v>
      </c>
      <c r="B20" s="35">
        <v>46</v>
      </c>
      <c r="C20" s="48">
        <v>43</v>
      </c>
      <c r="D20" s="35">
        <v>56</v>
      </c>
      <c r="E20" s="35">
        <v>52</v>
      </c>
      <c r="F20" s="35">
        <v>50</v>
      </c>
      <c r="G20" s="35">
        <v>47</v>
      </c>
      <c r="H20" s="35">
        <v>50</v>
      </c>
      <c r="I20" s="35">
        <v>52</v>
      </c>
      <c r="J20" s="35">
        <v>49</v>
      </c>
      <c r="K20" s="35">
        <v>42</v>
      </c>
    </row>
    <row r="21" spans="1:11" x14ac:dyDescent="0.3">
      <c r="A21" s="38" t="s">
        <v>41</v>
      </c>
      <c r="B21" s="35">
        <v>3</v>
      </c>
      <c r="C21" s="35">
        <v>3</v>
      </c>
      <c r="D21" s="35">
        <v>0</v>
      </c>
      <c r="E21" s="35">
        <v>3</v>
      </c>
      <c r="F21" s="35">
        <v>2</v>
      </c>
      <c r="G21" s="35">
        <v>0</v>
      </c>
      <c r="H21" s="35">
        <v>2</v>
      </c>
      <c r="I21" s="35">
        <v>0</v>
      </c>
      <c r="J21" s="35">
        <v>3</v>
      </c>
      <c r="K21" s="35">
        <v>2</v>
      </c>
    </row>
    <row r="22" spans="1:11" x14ac:dyDescent="0.3">
      <c r="A22" s="38" t="s">
        <v>39</v>
      </c>
      <c r="B22" s="35">
        <v>14</v>
      </c>
      <c r="C22" s="35">
        <v>22</v>
      </c>
      <c r="D22" s="35">
        <v>12</v>
      </c>
      <c r="E22" s="35">
        <v>8</v>
      </c>
      <c r="F22" s="35">
        <v>17</v>
      </c>
      <c r="G22" s="35">
        <v>22</v>
      </c>
      <c r="H22" s="35">
        <v>22</v>
      </c>
      <c r="I22" s="35">
        <v>22</v>
      </c>
      <c r="J22" s="35">
        <v>16</v>
      </c>
      <c r="K22" s="35">
        <v>15</v>
      </c>
    </row>
    <row r="23" spans="1:11" x14ac:dyDescent="0.3">
      <c r="A23" s="37" t="s">
        <v>36</v>
      </c>
      <c r="B23" s="44">
        <f>B19/(B19+B21)</f>
        <v>0.82352941176470584</v>
      </c>
      <c r="C23" s="44">
        <f t="shared" ref="C23:K23" si="5">C19/(C19+C21)</f>
        <v>0.75</v>
      </c>
      <c r="D23" s="44">
        <f t="shared" si="5"/>
        <v>1</v>
      </c>
      <c r="E23" s="44">
        <f t="shared" si="5"/>
        <v>0.82352941176470584</v>
      </c>
      <c r="F23" s="44">
        <f t="shared" si="5"/>
        <v>0.8</v>
      </c>
      <c r="G23" s="44">
        <f t="shared" si="5"/>
        <v>1</v>
      </c>
      <c r="H23" s="44">
        <f t="shared" si="5"/>
        <v>0.33333333333333331</v>
      </c>
      <c r="I23" s="44">
        <f t="shared" si="5"/>
        <v>1</v>
      </c>
      <c r="J23" s="44">
        <f t="shared" si="5"/>
        <v>0.75</v>
      </c>
      <c r="K23" s="44">
        <f t="shared" si="5"/>
        <v>0.88888888888888884</v>
      </c>
    </row>
    <row r="24" spans="1:11" x14ac:dyDescent="0.3">
      <c r="A24" s="37" t="s">
        <v>35</v>
      </c>
      <c r="B24" s="44">
        <f>B19/(B19+B22)</f>
        <v>0.5</v>
      </c>
      <c r="C24" s="44">
        <f t="shared" ref="C24:K24" si="6">C19/(C19+C22)</f>
        <v>0.29032258064516131</v>
      </c>
      <c r="D24" s="44">
        <f t="shared" si="6"/>
        <v>0.4</v>
      </c>
      <c r="E24" s="44">
        <f t="shared" si="6"/>
        <v>0.63636363636363635</v>
      </c>
      <c r="F24" s="44">
        <f t="shared" si="6"/>
        <v>0.32</v>
      </c>
      <c r="G24" s="44">
        <f t="shared" si="6"/>
        <v>0.26666666666666666</v>
      </c>
      <c r="H24" s="44">
        <f t="shared" si="6"/>
        <v>4.3478260869565216E-2</v>
      </c>
      <c r="I24" s="44">
        <f t="shared" si="6"/>
        <v>0.12</v>
      </c>
      <c r="J24" s="44">
        <f t="shared" si="6"/>
        <v>0.36</v>
      </c>
      <c r="K24" s="44">
        <f t="shared" si="6"/>
        <v>0.5161290322580645</v>
      </c>
    </row>
    <row r="25" spans="1:11" x14ac:dyDescent="0.3">
      <c r="A25" s="37" t="s">
        <v>37</v>
      </c>
      <c r="B25" s="44">
        <f>B20/(B20+B21)</f>
        <v>0.93877551020408168</v>
      </c>
      <c r="C25" s="44">
        <f t="shared" ref="C25:K25" si="7">C20/(C20+C21)</f>
        <v>0.93478260869565222</v>
      </c>
      <c r="D25" s="44">
        <f t="shared" si="7"/>
        <v>1</v>
      </c>
      <c r="E25" s="44">
        <f t="shared" si="7"/>
        <v>0.94545454545454544</v>
      </c>
      <c r="F25" s="44">
        <f t="shared" si="7"/>
        <v>0.96153846153846156</v>
      </c>
      <c r="G25" s="44">
        <f t="shared" si="7"/>
        <v>1</v>
      </c>
      <c r="H25" s="44">
        <f t="shared" si="7"/>
        <v>0.96153846153846156</v>
      </c>
      <c r="I25" s="44">
        <f t="shared" si="7"/>
        <v>1</v>
      </c>
      <c r="J25" s="44">
        <f t="shared" si="7"/>
        <v>0.94230769230769229</v>
      </c>
      <c r="K25" s="44">
        <f t="shared" si="7"/>
        <v>0.95454545454545459</v>
      </c>
    </row>
    <row r="26" spans="1:11" x14ac:dyDescent="0.3">
      <c r="C26" s="44"/>
      <c r="D26" s="44"/>
      <c r="E26" s="44"/>
      <c r="F26" s="44"/>
      <c r="G26" s="44"/>
      <c r="H26" s="44"/>
      <c r="I26" s="44"/>
      <c r="J26" s="44"/>
      <c r="K26" s="44"/>
    </row>
    <row r="27" spans="1:11" x14ac:dyDescent="0.3">
      <c r="A27" s="37" t="s">
        <v>43</v>
      </c>
      <c r="B27" s="44">
        <f>B19/(B19+B22)</f>
        <v>0.5</v>
      </c>
      <c r="C27" s="44">
        <f t="shared" ref="C27:K27" si="8">C19/(C19+C22)</f>
        <v>0.29032258064516131</v>
      </c>
      <c r="D27" s="44">
        <f t="shared" si="8"/>
        <v>0.4</v>
      </c>
      <c r="E27" s="44">
        <f t="shared" si="8"/>
        <v>0.63636363636363635</v>
      </c>
      <c r="F27" s="44">
        <f t="shared" si="8"/>
        <v>0.32</v>
      </c>
      <c r="G27" s="44">
        <f t="shared" si="8"/>
        <v>0.26666666666666666</v>
      </c>
      <c r="H27" s="44">
        <f t="shared" si="8"/>
        <v>4.3478260869565216E-2</v>
      </c>
      <c r="I27" s="44">
        <f t="shared" si="8"/>
        <v>0.12</v>
      </c>
      <c r="J27" s="44">
        <f t="shared" si="8"/>
        <v>0.36</v>
      </c>
      <c r="K27" s="44">
        <f t="shared" si="8"/>
        <v>0.5161290322580645</v>
      </c>
    </row>
    <row r="28" spans="1:11" x14ac:dyDescent="0.3">
      <c r="A28" s="37" t="s">
        <v>42</v>
      </c>
      <c r="B28" s="44">
        <f>B21/(B21+B20)</f>
        <v>6.1224489795918366E-2</v>
      </c>
      <c r="C28" s="44">
        <f t="shared" ref="C28:K28" si="9">C21/(C21+C20)</f>
        <v>6.5217391304347824E-2</v>
      </c>
      <c r="D28" s="44">
        <f t="shared" si="9"/>
        <v>0</v>
      </c>
      <c r="E28" s="44">
        <f t="shared" si="9"/>
        <v>5.4545454545454543E-2</v>
      </c>
      <c r="F28" s="44">
        <f t="shared" si="9"/>
        <v>3.8461538461538464E-2</v>
      </c>
      <c r="G28" s="44">
        <f t="shared" si="9"/>
        <v>0</v>
      </c>
      <c r="H28" s="44">
        <f t="shared" si="9"/>
        <v>3.8461538461538464E-2</v>
      </c>
      <c r="I28" s="44">
        <f t="shared" si="9"/>
        <v>0</v>
      </c>
      <c r="J28" s="44">
        <f t="shared" si="9"/>
        <v>5.7692307692307696E-2</v>
      </c>
      <c r="K28" s="44">
        <f t="shared" si="9"/>
        <v>4.5454545454545456E-2</v>
      </c>
    </row>
    <row r="29" spans="1:11" x14ac:dyDescent="0.3">
      <c r="C29" s="44"/>
    </row>
    <row r="30" spans="1:11" x14ac:dyDescent="0.3">
      <c r="A30" s="39" t="s">
        <v>52</v>
      </c>
      <c r="B30" s="44">
        <v>0.94369999999999998</v>
      </c>
      <c r="C30" s="44">
        <v>0.94179999999999997</v>
      </c>
      <c r="D30" s="44">
        <v>0.94969999999999999</v>
      </c>
      <c r="E30" s="44">
        <v>0.94579999999999997</v>
      </c>
      <c r="F30" s="44">
        <v>0.94330000000000003</v>
      </c>
      <c r="G30" s="44">
        <v>0.94399999999999995</v>
      </c>
      <c r="H30" s="44">
        <v>0.94079999999999997</v>
      </c>
      <c r="I30" s="44">
        <v>0.94199999999999995</v>
      </c>
      <c r="J30" s="44">
        <v>0.92779999999999996</v>
      </c>
      <c r="K30" s="44">
        <v>0.94140000000000001</v>
      </c>
    </row>
    <row r="32" spans="1:11" x14ac:dyDescent="0.3">
      <c r="A32" s="38" t="s">
        <v>40</v>
      </c>
      <c r="B32" s="35">
        <v>8</v>
      </c>
      <c r="C32" s="48">
        <v>4</v>
      </c>
      <c r="D32" s="35">
        <v>6</v>
      </c>
      <c r="E32" s="35">
        <v>10</v>
      </c>
      <c r="F32" s="35">
        <v>7</v>
      </c>
      <c r="G32" s="35">
        <v>2</v>
      </c>
      <c r="H32" s="35">
        <v>5</v>
      </c>
      <c r="I32" s="35">
        <v>3</v>
      </c>
      <c r="J32" s="35">
        <v>8</v>
      </c>
      <c r="K32" s="35">
        <v>11</v>
      </c>
    </row>
    <row r="33" spans="1:11" x14ac:dyDescent="0.3">
      <c r="A33" s="38" t="s">
        <v>38</v>
      </c>
      <c r="B33" s="35">
        <v>50</v>
      </c>
      <c r="C33" s="48">
        <v>43</v>
      </c>
      <c r="D33" s="35">
        <v>52</v>
      </c>
      <c r="E33" s="35">
        <v>49</v>
      </c>
      <c r="F33" s="35">
        <v>49</v>
      </c>
      <c r="G33" s="35">
        <v>46</v>
      </c>
      <c r="H33" s="35">
        <v>48</v>
      </c>
      <c r="I33" s="35">
        <v>52</v>
      </c>
      <c r="J33" s="35">
        <v>49</v>
      </c>
      <c r="K33" s="35">
        <v>44</v>
      </c>
    </row>
    <row r="34" spans="1:11" x14ac:dyDescent="0.3">
      <c r="A34" s="38" t="s">
        <v>41</v>
      </c>
      <c r="B34" s="35">
        <v>3</v>
      </c>
      <c r="C34" s="35">
        <v>3</v>
      </c>
      <c r="D34" s="35">
        <v>0</v>
      </c>
      <c r="E34" s="35">
        <v>2</v>
      </c>
      <c r="F34" s="35">
        <v>4</v>
      </c>
      <c r="G34" s="35">
        <v>3</v>
      </c>
      <c r="H34" s="35">
        <v>0</v>
      </c>
      <c r="I34" s="35">
        <v>3</v>
      </c>
      <c r="J34" s="35">
        <v>0</v>
      </c>
      <c r="K34" s="35">
        <v>4</v>
      </c>
    </row>
    <row r="35" spans="1:11" x14ac:dyDescent="0.3">
      <c r="A35" s="38" t="s">
        <v>39</v>
      </c>
      <c r="B35" s="35">
        <v>16</v>
      </c>
      <c r="C35" s="35">
        <v>25</v>
      </c>
      <c r="D35" s="35">
        <v>19</v>
      </c>
      <c r="E35" s="35">
        <v>16</v>
      </c>
      <c r="F35" s="35">
        <v>17</v>
      </c>
      <c r="G35" s="35">
        <v>26</v>
      </c>
      <c r="H35" s="35">
        <v>24</v>
      </c>
      <c r="I35" s="35">
        <v>17</v>
      </c>
      <c r="J35" s="35">
        <v>18</v>
      </c>
      <c r="K35" s="35">
        <v>18</v>
      </c>
    </row>
    <row r="36" spans="1:11" x14ac:dyDescent="0.3">
      <c r="A36" s="37" t="s">
        <v>36</v>
      </c>
      <c r="B36" s="44">
        <f>B32/(B32+B34)</f>
        <v>0.72727272727272729</v>
      </c>
      <c r="C36" s="44">
        <f t="shared" ref="C36:K36" si="10">C32/(C32+C34)</f>
        <v>0.5714285714285714</v>
      </c>
      <c r="D36" s="44">
        <f t="shared" si="10"/>
        <v>1</v>
      </c>
      <c r="E36" s="44">
        <f t="shared" si="10"/>
        <v>0.83333333333333337</v>
      </c>
      <c r="F36" s="44">
        <f t="shared" si="10"/>
        <v>0.63636363636363635</v>
      </c>
      <c r="G36" s="44">
        <f t="shared" si="10"/>
        <v>0.4</v>
      </c>
      <c r="H36" s="44">
        <f t="shared" si="10"/>
        <v>1</v>
      </c>
      <c r="I36" s="44">
        <f t="shared" si="10"/>
        <v>0.5</v>
      </c>
      <c r="J36" s="44">
        <f t="shared" si="10"/>
        <v>1</v>
      </c>
      <c r="K36" s="44">
        <f t="shared" si="10"/>
        <v>0.73333333333333328</v>
      </c>
    </row>
    <row r="37" spans="1:11" x14ac:dyDescent="0.3">
      <c r="A37" s="37" t="s">
        <v>35</v>
      </c>
      <c r="B37" s="44">
        <f>B32/(B32+B35)</f>
        <v>0.33333333333333331</v>
      </c>
      <c r="C37" s="44">
        <f t="shared" ref="C37:K37" si="11">C32/(C32+C35)</f>
        <v>0.13793103448275862</v>
      </c>
      <c r="D37" s="44">
        <f t="shared" si="11"/>
        <v>0.24</v>
      </c>
      <c r="E37" s="44">
        <f t="shared" si="11"/>
        <v>0.38461538461538464</v>
      </c>
      <c r="F37" s="44">
        <f t="shared" si="11"/>
        <v>0.29166666666666669</v>
      </c>
      <c r="G37" s="44">
        <f t="shared" si="11"/>
        <v>7.1428571428571425E-2</v>
      </c>
      <c r="H37" s="44">
        <f t="shared" si="11"/>
        <v>0.17241379310344829</v>
      </c>
      <c r="I37" s="44">
        <f t="shared" si="11"/>
        <v>0.15</v>
      </c>
      <c r="J37" s="44">
        <f t="shared" si="11"/>
        <v>0.30769230769230771</v>
      </c>
      <c r="K37" s="44">
        <f t="shared" si="11"/>
        <v>0.37931034482758619</v>
      </c>
    </row>
    <row r="38" spans="1:11" x14ac:dyDescent="0.3">
      <c r="A38" s="37" t="s">
        <v>37</v>
      </c>
      <c r="B38" s="44">
        <f>B33/(B33+B34)</f>
        <v>0.94339622641509435</v>
      </c>
      <c r="C38" s="44">
        <f t="shared" ref="C38:K38" si="12">C33/(C33+C34)</f>
        <v>0.93478260869565222</v>
      </c>
      <c r="D38" s="44">
        <f t="shared" si="12"/>
        <v>1</v>
      </c>
      <c r="E38" s="44">
        <f t="shared" si="12"/>
        <v>0.96078431372549022</v>
      </c>
      <c r="F38" s="44">
        <f t="shared" si="12"/>
        <v>0.92452830188679247</v>
      </c>
      <c r="G38" s="44">
        <f t="shared" si="12"/>
        <v>0.93877551020408168</v>
      </c>
      <c r="H38" s="44">
        <f t="shared" si="12"/>
        <v>1</v>
      </c>
      <c r="I38" s="44">
        <f t="shared" si="12"/>
        <v>0.94545454545454544</v>
      </c>
      <c r="J38" s="44">
        <f t="shared" si="12"/>
        <v>1</v>
      </c>
      <c r="K38" s="44">
        <f t="shared" si="12"/>
        <v>0.91666666666666663</v>
      </c>
    </row>
    <row r="39" spans="1:11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3">
      <c r="A40" s="37" t="s">
        <v>43</v>
      </c>
      <c r="B40" s="44">
        <f>B32/(B32+B35)</f>
        <v>0.33333333333333331</v>
      </c>
      <c r="C40" s="44">
        <f t="shared" ref="C40:K40" si="13">C32/(C32+C35)</f>
        <v>0.13793103448275862</v>
      </c>
      <c r="D40" s="44">
        <f t="shared" si="13"/>
        <v>0.24</v>
      </c>
      <c r="E40" s="44">
        <f t="shared" si="13"/>
        <v>0.38461538461538464</v>
      </c>
      <c r="F40" s="44">
        <f t="shared" si="13"/>
        <v>0.29166666666666669</v>
      </c>
      <c r="G40" s="44">
        <f t="shared" si="13"/>
        <v>7.1428571428571425E-2</v>
      </c>
      <c r="H40" s="44">
        <f t="shared" si="13"/>
        <v>0.17241379310344829</v>
      </c>
      <c r="I40" s="44">
        <f t="shared" si="13"/>
        <v>0.15</v>
      </c>
      <c r="J40" s="44">
        <f t="shared" si="13"/>
        <v>0.30769230769230771</v>
      </c>
      <c r="K40" s="44">
        <f t="shared" si="13"/>
        <v>0.37931034482758619</v>
      </c>
    </row>
    <row r="41" spans="1:11" x14ac:dyDescent="0.3">
      <c r="A41" s="37" t="s">
        <v>42</v>
      </c>
      <c r="B41" s="44">
        <f>B34/(B34+B33)</f>
        <v>5.6603773584905662E-2</v>
      </c>
      <c r="C41" s="44">
        <f t="shared" ref="C41:K41" si="14">C34/(C34+C33)</f>
        <v>6.5217391304347824E-2</v>
      </c>
      <c r="D41" s="44">
        <f t="shared" si="14"/>
        <v>0</v>
      </c>
      <c r="E41" s="44">
        <f t="shared" si="14"/>
        <v>3.9215686274509803E-2</v>
      </c>
      <c r="F41" s="44">
        <f t="shared" si="14"/>
        <v>7.5471698113207544E-2</v>
      </c>
      <c r="G41" s="44">
        <f t="shared" si="14"/>
        <v>6.1224489795918366E-2</v>
      </c>
      <c r="H41" s="44">
        <f t="shared" si="14"/>
        <v>0</v>
      </c>
      <c r="I41" s="44">
        <f t="shared" si="14"/>
        <v>5.4545454545454543E-2</v>
      </c>
      <c r="J41" s="44">
        <f t="shared" si="14"/>
        <v>0</v>
      </c>
      <c r="K41" s="44">
        <f t="shared" si="14"/>
        <v>8.3333333333333329E-2</v>
      </c>
    </row>
    <row r="42" spans="1:11" x14ac:dyDescent="0.3">
      <c r="C42" s="44"/>
    </row>
    <row r="43" spans="1:11" x14ac:dyDescent="0.3">
      <c r="A43" s="39" t="s">
        <v>53</v>
      </c>
      <c r="B43" s="44">
        <v>0.93920000000000003</v>
      </c>
      <c r="C43" s="44">
        <v>0.94569999999999999</v>
      </c>
      <c r="D43" s="44">
        <v>0.94279999999999997</v>
      </c>
      <c r="E43" s="44">
        <v>0.9395</v>
      </c>
      <c r="F43" s="44">
        <v>0.94220000000000004</v>
      </c>
      <c r="G43" s="44">
        <v>0.93789999999999996</v>
      </c>
      <c r="H43" s="44">
        <v>0.94179999999999997</v>
      </c>
      <c r="I43" s="44">
        <v>0.94059999999999999</v>
      </c>
      <c r="J43" s="44">
        <v>0.94869999999999999</v>
      </c>
      <c r="K43" s="44">
        <v>0.93659999999999999</v>
      </c>
    </row>
    <row r="45" spans="1:11" x14ac:dyDescent="0.3">
      <c r="A45" s="38" t="s">
        <v>40</v>
      </c>
      <c r="B45" s="35">
        <v>12</v>
      </c>
      <c r="C45" s="35">
        <v>14</v>
      </c>
      <c r="D45" s="35">
        <v>6</v>
      </c>
      <c r="E45" s="35">
        <v>6</v>
      </c>
      <c r="F45" s="35">
        <v>8</v>
      </c>
      <c r="G45" s="35">
        <v>6</v>
      </c>
      <c r="H45" s="35">
        <v>5</v>
      </c>
      <c r="I45" s="35">
        <v>4</v>
      </c>
      <c r="J45" s="35">
        <v>6</v>
      </c>
      <c r="K45" s="35">
        <v>11</v>
      </c>
    </row>
    <row r="46" spans="1:11" x14ac:dyDescent="0.3">
      <c r="A46" s="38" t="s">
        <v>38</v>
      </c>
      <c r="B46" s="35">
        <v>47</v>
      </c>
      <c r="C46" s="48">
        <v>40</v>
      </c>
      <c r="D46" s="35">
        <v>54</v>
      </c>
      <c r="E46" s="35">
        <v>47</v>
      </c>
      <c r="F46" s="35">
        <v>41</v>
      </c>
      <c r="G46" s="35">
        <v>45</v>
      </c>
      <c r="H46" s="35">
        <v>55</v>
      </c>
      <c r="I46" s="35">
        <v>46</v>
      </c>
      <c r="J46" s="35">
        <v>43</v>
      </c>
      <c r="K46" s="35">
        <v>42</v>
      </c>
    </row>
    <row r="47" spans="1:11" x14ac:dyDescent="0.3">
      <c r="A47" s="38" t="s">
        <v>41</v>
      </c>
      <c r="B47" s="35">
        <v>2</v>
      </c>
      <c r="C47" s="35">
        <v>1</v>
      </c>
      <c r="D47" s="35">
        <v>0</v>
      </c>
      <c r="E47" s="35">
        <v>1</v>
      </c>
      <c r="F47" s="35">
        <v>3</v>
      </c>
      <c r="G47" s="35">
        <v>1</v>
      </c>
      <c r="H47" s="35">
        <v>1</v>
      </c>
      <c r="I47" s="35">
        <v>0</v>
      </c>
      <c r="J47" s="35">
        <v>5</v>
      </c>
      <c r="K47" s="35">
        <v>5</v>
      </c>
    </row>
    <row r="48" spans="1:11" x14ac:dyDescent="0.3">
      <c r="A48" s="38" t="s">
        <v>39</v>
      </c>
      <c r="B48" s="35">
        <v>16</v>
      </c>
      <c r="C48" s="35">
        <v>22</v>
      </c>
      <c r="D48" s="35">
        <v>17</v>
      </c>
      <c r="E48" s="35">
        <v>23</v>
      </c>
      <c r="F48" s="35">
        <v>25</v>
      </c>
      <c r="G48" s="35">
        <v>25</v>
      </c>
      <c r="H48" s="35">
        <v>16</v>
      </c>
      <c r="I48" s="35">
        <v>27</v>
      </c>
      <c r="J48" s="35">
        <v>23</v>
      </c>
      <c r="K48" s="35">
        <v>19</v>
      </c>
    </row>
    <row r="49" spans="1:11" x14ac:dyDescent="0.3">
      <c r="A49" s="37" t="s">
        <v>36</v>
      </c>
      <c r="B49" s="44">
        <f>B45/(B45+B47)</f>
        <v>0.8571428571428571</v>
      </c>
      <c r="C49" s="44">
        <f t="shared" ref="C49:K49" si="15">C45/(C45+C47)</f>
        <v>0.93333333333333335</v>
      </c>
      <c r="D49" s="44">
        <f t="shared" si="15"/>
        <v>1</v>
      </c>
      <c r="E49" s="44">
        <f t="shared" si="15"/>
        <v>0.8571428571428571</v>
      </c>
      <c r="F49" s="44">
        <f>F45/(F45+F47)</f>
        <v>0.72727272727272729</v>
      </c>
      <c r="G49" s="44">
        <f t="shared" si="15"/>
        <v>0.8571428571428571</v>
      </c>
      <c r="H49" s="44">
        <f t="shared" si="15"/>
        <v>0.83333333333333337</v>
      </c>
      <c r="I49" s="44">
        <f t="shared" si="15"/>
        <v>1</v>
      </c>
      <c r="J49" s="44">
        <f t="shared" si="15"/>
        <v>0.54545454545454541</v>
      </c>
      <c r="K49" s="44">
        <f t="shared" si="15"/>
        <v>0.6875</v>
      </c>
    </row>
    <row r="50" spans="1:11" x14ac:dyDescent="0.3">
      <c r="A50" s="37" t="s">
        <v>35</v>
      </c>
      <c r="B50" s="44">
        <f>B45/(B45+B48)</f>
        <v>0.42857142857142855</v>
      </c>
      <c r="C50" s="44">
        <f t="shared" ref="C50:K50" si="16">C45/(C45+C48)</f>
        <v>0.3888888888888889</v>
      </c>
      <c r="D50" s="44">
        <f t="shared" si="16"/>
        <v>0.2608695652173913</v>
      </c>
      <c r="E50" s="44">
        <f t="shared" si="16"/>
        <v>0.20689655172413793</v>
      </c>
      <c r="F50" s="44">
        <f t="shared" si="16"/>
        <v>0.24242424242424243</v>
      </c>
      <c r="G50" s="44">
        <f t="shared" si="16"/>
        <v>0.19354838709677419</v>
      </c>
      <c r="H50" s="44">
        <f t="shared" si="16"/>
        <v>0.23809523809523808</v>
      </c>
      <c r="I50" s="44">
        <f t="shared" si="16"/>
        <v>0.12903225806451613</v>
      </c>
      <c r="J50" s="44">
        <f t="shared" si="16"/>
        <v>0.20689655172413793</v>
      </c>
      <c r="K50" s="44">
        <f t="shared" si="16"/>
        <v>0.36666666666666664</v>
      </c>
    </row>
    <row r="51" spans="1:11" x14ac:dyDescent="0.3">
      <c r="A51" s="37" t="s">
        <v>37</v>
      </c>
      <c r="B51" s="44">
        <f>B46/(B46+B47)</f>
        <v>0.95918367346938771</v>
      </c>
      <c r="C51" s="44">
        <f t="shared" ref="C51:K51" si="17">C46/(C46+C47)</f>
        <v>0.97560975609756095</v>
      </c>
      <c r="D51" s="44">
        <f t="shared" si="17"/>
        <v>1</v>
      </c>
      <c r="E51" s="44">
        <f t="shared" si="17"/>
        <v>0.97916666666666663</v>
      </c>
      <c r="F51" s="44">
        <f t="shared" si="17"/>
        <v>0.93181818181818177</v>
      </c>
      <c r="G51" s="44">
        <f t="shared" si="17"/>
        <v>0.97826086956521741</v>
      </c>
      <c r="H51" s="44">
        <f t="shared" si="17"/>
        <v>0.9821428571428571</v>
      </c>
      <c r="I51" s="44">
        <f t="shared" si="17"/>
        <v>1</v>
      </c>
      <c r="J51" s="44">
        <f t="shared" si="17"/>
        <v>0.89583333333333337</v>
      </c>
      <c r="K51" s="44">
        <f t="shared" si="17"/>
        <v>0.8936170212765957</v>
      </c>
    </row>
    <row r="52" spans="1:11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11" x14ac:dyDescent="0.3">
      <c r="A53" s="37" t="s">
        <v>43</v>
      </c>
      <c r="B53" s="44">
        <f>B45/(B45+B48)</f>
        <v>0.42857142857142855</v>
      </c>
      <c r="C53" s="44">
        <f t="shared" ref="C53:K53" si="18">C45/(C45+C48)</f>
        <v>0.3888888888888889</v>
      </c>
      <c r="D53" s="44">
        <f t="shared" si="18"/>
        <v>0.2608695652173913</v>
      </c>
      <c r="E53" s="44">
        <f t="shared" si="18"/>
        <v>0.20689655172413793</v>
      </c>
      <c r="F53" s="44">
        <f t="shared" si="18"/>
        <v>0.24242424242424243</v>
      </c>
      <c r="G53" s="44">
        <f t="shared" si="18"/>
        <v>0.19354838709677419</v>
      </c>
      <c r="H53" s="44">
        <f t="shared" si="18"/>
        <v>0.23809523809523808</v>
      </c>
      <c r="I53" s="44">
        <f t="shared" si="18"/>
        <v>0.12903225806451613</v>
      </c>
      <c r="J53" s="44">
        <f t="shared" si="18"/>
        <v>0.20689655172413793</v>
      </c>
      <c r="K53" s="44">
        <f t="shared" si="18"/>
        <v>0.36666666666666664</v>
      </c>
    </row>
    <row r="54" spans="1:11" x14ac:dyDescent="0.3">
      <c r="A54" s="37" t="s">
        <v>42</v>
      </c>
      <c r="B54" s="44">
        <f>B47/(B47+B46)</f>
        <v>4.0816326530612242E-2</v>
      </c>
      <c r="C54" s="44">
        <f t="shared" ref="C54:K54" si="19">C47/(C47+C46)</f>
        <v>2.4390243902439025E-2</v>
      </c>
      <c r="D54" s="44">
        <f t="shared" si="19"/>
        <v>0</v>
      </c>
      <c r="E54" s="44">
        <f t="shared" si="19"/>
        <v>2.0833333333333332E-2</v>
      </c>
      <c r="F54" s="44">
        <f t="shared" si="19"/>
        <v>6.8181818181818177E-2</v>
      </c>
      <c r="G54" s="44">
        <f t="shared" si="19"/>
        <v>2.1739130434782608E-2</v>
      </c>
      <c r="H54" s="44">
        <f t="shared" si="19"/>
        <v>1.7857142857142856E-2</v>
      </c>
      <c r="I54" s="44">
        <f t="shared" si="19"/>
        <v>0</v>
      </c>
      <c r="J54" s="44">
        <f t="shared" si="19"/>
        <v>0.10416666666666667</v>
      </c>
      <c r="K54" s="44">
        <f t="shared" si="19"/>
        <v>0.10638297872340426</v>
      </c>
    </row>
    <row r="55" spans="1:11" x14ac:dyDescent="0.3">
      <c r="C55" s="44"/>
    </row>
    <row r="56" spans="1:11" x14ac:dyDescent="0.3">
      <c r="A56" s="39" t="s">
        <v>54</v>
      </c>
      <c r="B56" s="44">
        <v>0.93579999999999997</v>
      </c>
      <c r="C56" s="44">
        <v>0.94030000000000002</v>
      </c>
      <c r="D56" s="44">
        <v>0.9365</v>
      </c>
      <c r="E56" s="44">
        <v>0.94789999999999996</v>
      </c>
      <c r="F56" s="44">
        <v>0.94530000000000003</v>
      </c>
      <c r="G56" s="44">
        <v>0.94689999999999996</v>
      </c>
      <c r="H56" s="44">
        <v>0.94610000000000005</v>
      </c>
      <c r="I56" s="44">
        <v>0.94110000000000005</v>
      </c>
      <c r="J56" s="44">
        <v>0.9284</v>
      </c>
      <c r="K56" s="44">
        <v>0.93310000000000004</v>
      </c>
    </row>
    <row r="58" spans="1:11" x14ac:dyDescent="0.3">
      <c r="A58" s="38" t="s">
        <v>40</v>
      </c>
      <c r="B58" s="35">
        <v>12</v>
      </c>
      <c r="C58" s="35">
        <v>15</v>
      </c>
      <c r="D58" s="35">
        <v>5</v>
      </c>
      <c r="E58" s="35">
        <v>11</v>
      </c>
      <c r="F58" s="35">
        <v>8</v>
      </c>
      <c r="G58" s="35">
        <v>10</v>
      </c>
      <c r="H58" s="35">
        <v>5</v>
      </c>
      <c r="I58" s="35">
        <v>4</v>
      </c>
      <c r="J58" s="35">
        <v>5</v>
      </c>
      <c r="K58" s="35">
        <v>23</v>
      </c>
    </row>
    <row r="59" spans="1:11" x14ac:dyDescent="0.3">
      <c r="A59" s="38" t="s">
        <v>38</v>
      </c>
      <c r="B59" s="35">
        <v>47</v>
      </c>
      <c r="C59" s="48">
        <v>39</v>
      </c>
      <c r="D59" s="35">
        <v>58</v>
      </c>
      <c r="E59" s="35">
        <v>49</v>
      </c>
      <c r="F59" s="35">
        <v>41</v>
      </c>
      <c r="G59" s="35">
        <v>44</v>
      </c>
      <c r="H59" s="35">
        <v>58</v>
      </c>
      <c r="I59" s="35">
        <v>43</v>
      </c>
      <c r="J59" s="35">
        <v>50</v>
      </c>
      <c r="K59" s="35">
        <v>11</v>
      </c>
    </row>
    <row r="60" spans="1:11" x14ac:dyDescent="0.3">
      <c r="A60" s="38" t="s">
        <v>41</v>
      </c>
      <c r="B60" s="35">
        <v>4</v>
      </c>
      <c r="C60" s="35">
        <v>1</v>
      </c>
      <c r="D60" s="35">
        <v>1</v>
      </c>
      <c r="E60" s="35">
        <v>2</v>
      </c>
      <c r="F60" s="35">
        <v>1</v>
      </c>
      <c r="G60" s="35">
        <v>0</v>
      </c>
      <c r="H60" s="35">
        <v>2</v>
      </c>
      <c r="I60" s="35">
        <v>0</v>
      </c>
      <c r="J60" s="35">
        <v>2</v>
      </c>
      <c r="K60" s="35">
        <v>4</v>
      </c>
    </row>
    <row r="61" spans="1:11" x14ac:dyDescent="0.3">
      <c r="A61" s="38" t="s">
        <v>39</v>
      </c>
      <c r="B61" s="35">
        <v>14</v>
      </c>
      <c r="C61" s="35">
        <v>22</v>
      </c>
      <c r="D61" s="35">
        <v>13</v>
      </c>
      <c r="E61" s="35">
        <v>15</v>
      </c>
      <c r="F61" s="35">
        <v>27</v>
      </c>
      <c r="G61" s="35">
        <v>23</v>
      </c>
      <c r="H61" s="35">
        <v>12</v>
      </c>
      <c r="I61" s="35">
        <v>30</v>
      </c>
      <c r="J61" s="35">
        <v>20</v>
      </c>
      <c r="K61" s="35">
        <v>19</v>
      </c>
    </row>
    <row r="62" spans="1:11" x14ac:dyDescent="0.3">
      <c r="A62" s="37" t="s">
        <v>36</v>
      </c>
      <c r="B62" s="44">
        <f>B58/(B58+B60)</f>
        <v>0.75</v>
      </c>
      <c r="C62" s="44">
        <f t="shared" ref="C62:K62" si="20">C58/(C58+C60)</f>
        <v>0.9375</v>
      </c>
      <c r="D62" s="44">
        <f t="shared" si="20"/>
        <v>0.83333333333333337</v>
      </c>
      <c r="E62" s="44">
        <f t="shared" si="20"/>
        <v>0.84615384615384615</v>
      </c>
      <c r="F62" s="44">
        <f t="shared" si="20"/>
        <v>0.88888888888888884</v>
      </c>
      <c r="G62" s="44">
        <f t="shared" si="20"/>
        <v>1</v>
      </c>
      <c r="H62" s="44">
        <f t="shared" si="20"/>
        <v>0.7142857142857143</v>
      </c>
      <c r="I62" s="44">
        <f t="shared" si="20"/>
        <v>1</v>
      </c>
      <c r="J62" s="44">
        <f t="shared" si="20"/>
        <v>0.7142857142857143</v>
      </c>
      <c r="K62" s="44">
        <f t="shared" si="20"/>
        <v>0.85185185185185186</v>
      </c>
    </row>
    <row r="63" spans="1:11" x14ac:dyDescent="0.3">
      <c r="A63" s="37" t="s">
        <v>35</v>
      </c>
      <c r="B63" s="44">
        <f>B58/(B58+B61)</f>
        <v>0.46153846153846156</v>
      </c>
      <c r="C63" s="44">
        <f t="shared" ref="C63:K63" si="21">C58/(C58+C61)</f>
        <v>0.40540540540540543</v>
      </c>
      <c r="D63" s="44">
        <f t="shared" si="21"/>
        <v>0.27777777777777779</v>
      </c>
      <c r="E63" s="44">
        <f t="shared" si="21"/>
        <v>0.42307692307692307</v>
      </c>
      <c r="F63" s="44">
        <f t="shared" si="21"/>
        <v>0.22857142857142856</v>
      </c>
      <c r="G63" s="44">
        <f t="shared" si="21"/>
        <v>0.30303030303030304</v>
      </c>
      <c r="H63" s="44">
        <f t="shared" si="21"/>
        <v>0.29411764705882354</v>
      </c>
      <c r="I63" s="44">
        <f t="shared" si="21"/>
        <v>0.11764705882352941</v>
      </c>
      <c r="J63" s="44">
        <f t="shared" si="21"/>
        <v>0.2</v>
      </c>
      <c r="K63" s="44">
        <f t="shared" si="21"/>
        <v>0.54761904761904767</v>
      </c>
    </row>
    <row r="64" spans="1:11" x14ac:dyDescent="0.3">
      <c r="A64" s="37" t="s">
        <v>37</v>
      </c>
      <c r="B64" s="44">
        <f>B59/(B59+B60)</f>
        <v>0.92156862745098034</v>
      </c>
      <c r="C64" s="44">
        <f t="shared" ref="C64:K64" si="22">C59/(C59+C60)</f>
        <v>0.97499999999999998</v>
      </c>
      <c r="D64" s="44">
        <f t="shared" si="22"/>
        <v>0.98305084745762716</v>
      </c>
      <c r="E64" s="44">
        <f t="shared" si="22"/>
        <v>0.96078431372549022</v>
      </c>
      <c r="F64" s="44">
        <f t="shared" si="22"/>
        <v>0.97619047619047616</v>
      </c>
      <c r="G64" s="44">
        <f t="shared" si="22"/>
        <v>1</v>
      </c>
      <c r="H64" s="44">
        <f t="shared" si="22"/>
        <v>0.96666666666666667</v>
      </c>
      <c r="I64" s="44">
        <f t="shared" si="22"/>
        <v>1</v>
      </c>
      <c r="J64" s="44">
        <f t="shared" si="22"/>
        <v>0.96153846153846156</v>
      </c>
      <c r="K64" s="44">
        <f t="shared" si="22"/>
        <v>0.73333333333333328</v>
      </c>
    </row>
    <row r="65" spans="1:11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6" spans="1:11" x14ac:dyDescent="0.3">
      <c r="A66" s="37" t="s">
        <v>43</v>
      </c>
      <c r="B66" s="44">
        <f>B58/(B58+B61)</f>
        <v>0.46153846153846156</v>
      </c>
      <c r="C66" s="44">
        <f t="shared" ref="C66:K66" si="23">C58/(C58+C61)</f>
        <v>0.40540540540540543</v>
      </c>
      <c r="D66" s="44">
        <f t="shared" si="23"/>
        <v>0.27777777777777779</v>
      </c>
      <c r="E66" s="44">
        <f t="shared" si="23"/>
        <v>0.42307692307692307</v>
      </c>
      <c r="F66" s="44">
        <f t="shared" si="23"/>
        <v>0.22857142857142856</v>
      </c>
      <c r="G66" s="44">
        <f t="shared" si="23"/>
        <v>0.30303030303030304</v>
      </c>
      <c r="H66" s="44">
        <f t="shared" si="23"/>
        <v>0.29411764705882354</v>
      </c>
      <c r="I66" s="44">
        <f t="shared" si="23"/>
        <v>0.11764705882352941</v>
      </c>
      <c r="J66" s="44">
        <f t="shared" si="23"/>
        <v>0.2</v>
      </c>
      <c r="K66" s="44">
        <f t="shared" si="23"/>
        <v>0.54761904761904767</v>
      </c>
    </row>
    <row r="67" spans="1:11" x14ac:dyDescent="0.3">
      <c r="A67" s="37" t="s">
        <v>42</v>
      </c>
      <c r="B67" s="44">
        <f>B60/(B60+B59)</f>
        <v>7.8431372549019607E-2</v>
      </c>
      <c r="C67" s="44">
        <f t="shared" ref="C67:K67" si="24">C60/(C60+C59)</f>
        <v>2.5000000000000001E-2</v>
      </c>
      <c r="D67" s="44">
        <f t="shared" si="24"/>
        <v>1.6949152542372881E-2</v>
      </c>
      <c r="E67" s="44">
        <f t="shared" si="24"/>
        <v>3.9215686274509803E-2</v>
      </c>
      <c r="F67" s="44">
        <f t="shared" si="24"/>
        <v>2.3809523809523808E-2</v>
      </c>
      <c r="G67" s="44">
        <f t="shared" si="24"/>
        <v>0</v>
      </c>
      <c r="H67" s="44">
        <f t="shared" si="24"/>
        <v>3.3333333333333333E-2</v>
      </c>
      <c r="I67" s="44">
        <f t="shared" si="24"/>
        <v>0</v>
      </c>
      <c r="J67" s="44">
        <f t="shared" si="24"/>
        <v>3.8461538461538464E-2</v>
      </c>
      <c r="K67" s="44">
        <f t="shared" si="24"/>
        <v>0.26666666666666666</v>
      </c>
    </row>
    <row r="68" spans="1:11" x14ac:dyDescent="0.3">
      <c r="C68" s="44"/>
    </row>
    <row r="69" spans="1:11" x14ac:dyDescent="0.3">
      <c r="A69" s="39" t="s">
        <v>55</v>
      </c>
      <c r="B69" s="44">
        <v>0.9365</v>
      </c>
      <c r="C69" s="44">
        <v>0.94740000000000002</v>
      </c>
      <c r="D69" s="44">
        <v>0.94830000000000003</v>
      </c>
      <c r="E69" s="44">
        <v>0.93569999999999998</v>
      </c>
      <c r="F69" s="44">
        <v>0.94379999999999997</v>
      </c>
      <c r="G69" s="44">
        <v>0.94530000000000003</v>
      </c>
      <c r="H69" s="44">
        <v>0.94140000000000001</v>
      </c>
      <c r="I69" s="44">
        <v>0.94010000000000005</v>
      </c>
      <c r="J69" s="44">
        <v>0.93869999999999998</v>
      </c>
      <c r="K69" s="44">
        <v>0.94230000000000003</v>
      </c>
    </row>
    <row r="70" spans="1:11" x14ac:dyDescent="0.3">
      <c r="K70" t="s">
        <v>2</v>
      </c>
    </row>
    <row r="71" spans="1:11" x14ac:dyDescent="0.3">
      <c r="A71" s="38" t="s">
        <v>40</v>
      </c>
      <c r="B71" s="35">
        <v>9</v>
      </c>
      <c r="C71" s="35">
        <v>7</v>
      </c>
      <c r="D71" s="35">
        <v>4</v>
      </c>
      <c r="E71" s="35">
        <v>18</v>
      </c>
      <c r="F71" s="35">
        <v>9</v>
      </c>
      <c r="G71" s="35">
        <v>5</v>
      </c>
      <c r="H71" s="35">
        <v>7</v>
      </c>
      <c r="I71" s="35">
        <v>1</v>
      </c>
      <c r="J71" s="35">
        <v>9</v>
      </c>
      <c r="K71" s="35">
        <v>10</v>
      </c>
    </row>
    <row r="72" spans="1:11" x14ac:dyDescent="0.3">
      <c r="A72" s="38" t="s">
        <v>38</v>
      </c>
      <c r="B72" s="35">
        <v>44</v>
      </c>
      <c r="C72" s="48">
        <v>45</v>
      </c>
      <c r="D72" s="48">
        <v>50</v>
      </c>
      <c r="E72" s="48">
        <v>40</v>
      </c>
      <c r="F72" s="48">
        <v>38</v>
      </c>
      <c r="G72" s="48">
        <v>50</v>
      </c>
      <c r="H72" s="48">
        <v>45</v>
      </c>
      <c r="I72" s="48">
        <v>55</v>
      </c>
      <c r="J72" s="48">
        <v>52</v>
      </c>
      <c r="K72" s="48">
        <v>46</v>
      </c>
    </row>
    <row r="73" spans="1:11" x14ac:dyDescent="0.3">
      <c r="A73" s="38" t="s">
        <v>41</v>
      </c>
      <c r="B73" s="35">
        <v>3</v>
      </c>
      <c r="C73" s="35">
        <v>2</v>
      </c>
      <c r="D73" s="35">
        <v>0</v>
      </c>
      <c r="E73" s="35">
        <v>0</v>
      </c>
      <c r="F73" s="35">
        <v>1</v>
      </c>
      <c r="G73" s="35">
        <v>3</v>
      </c>
      <c r="H73" s="35">
        <v>0</v>
      </c>
      <c r="I73" s="35">
        <v>0</v>
      </c>
      <c r="J73" s="35">
        <v>0</v>
      </c>
      <c r="K73" s="35">
        <v>1</v>
      </c>
    </row>
    <row r="74" spans="1:11" x14ac:dyDescent="0.3">
      <c r="A74" s="38" t="s">
        <v>39</v>
      </c>
      <c r="B74" s="35">
        <v>20</v>
      </c>
      <c r="C74" s="35">
        <v>23</v>
      </c>
      <c r="D74" s="35">
        <v>23</v>
      </c>
      <c r="E74" s="35">
        <v>19</v>
      </c>
      <c r="F74" s="35">
        <v>27</v>
      </c>
      <c r="G74" s="35">
        <v>19</v>
      </c>
      <c r="H74" s="35">
        <v>25</v>
      </c>
      <c r="I74" s="35">
        <v>21</v>
      </c>
      <c r="J74" s="35">
        <v>16</v>
      </c>
      <c r="K74" s="35">
        <v>20</v>
      </c>
    </row>
    <row r="75" spans="1:11" x14ac:dyDescent="0.3">
      <c r="A75" s="37" t="s">
        <v>36</v>
      </c>
      <c r="B75" s="44">
        <f>B71/(B71+B73)</f>
        <v>0.75</v>
      </c>
      <c r="C75" s="44">
        <f t="shared" ref="C75:K75" si="25">C71/(C71+C73)</f>
        <v>0.77777777777777779</v>
      </c>
      <c r="D75" s="44">
        <f t="shared" si="25"/>
        <v>1</v>
      </c>
      <c r="E75" s="44">
        <f t="shared" si="25"/>
        <v>1</v>
      </c>
      <c r="F75" s="44">
        <f t="shared" si="25"/>
        <v>0.9</v>
      </c>
      <c r="G75" s="44">
        <f t="shared" si="25"/>
        <v>0.625</v>
      </c>
      <c r="H75" s="44">
        <f t="shared" si="25"/>
        <v>1</v>
      </c>
      <c r="I75" s="44">
        <f t="shared" si="25"/>
        <v>1</v>
      </c>
      <c r="J75" s="44">
        <f t="shared" si="25"/>
        <v>1</v>
      </c>
      <c r="K75" s="44">
        <f t="shared" si="25"/>
        <v>0.90909090909090906</v>
      </c>
    </row>
    <row r="76" spans="1:11" x14ac:dyDescent="0.3">
      <c r="A76" s="37" t="s">
        <v>35</v>
      </c>
      <c r="B76" s="44">
        <f>B71/(B71+B74)</f>
        <v>0.31034482758620691</v>
      </c>
      <c r="C76" s="44">
        <f t="shared" ref="C76:K76" si="26">C71/(C71+C74)</f>
        <v>0.23333333333333334</v>
      </c>
      <c r="D76" s="44">
        <f t="shared" si="26"/>
        <v>0.14814814814814814</v>
      </c>
      <c r="E76" s="44">
        <f t="shared" si="26"/>
        <v>0.48648648648648651</v>
      </c>
      <c r="F76" s="44">
        <f t="shared" si="26"/>
        <v>0.25</v>
      </c>
      <c r="G76" s="44">
        <f t="shared" si="26"/>
        <v>0.20833333333333334</v>
      </c>
      <c r="H76" s="44">
        <f t="shared" si="26"/>
        <v>0.21875</v>
      </c>
      <c r="I76" s="44">
        <f t="shared" si="26"/>
        <v>4.5454545454545456E-2</v>
      </c>
      <c r="J76" s="44">
        <f t="shared" si="26"/>
        <v>0.36</v>
      </c>
      <c r="K76" s="44">
        <f t="shared" si="26"/>
        <v>0.33333333333333331</v>
      </c>
    </row>
    <row r="77" spans="1:11" x14ac:dyDescent="0.3">
      <c r="A77" s="37" t="s">
        <v>37</v>
      </c>
      <c r="B77" s="44">
        <f>B72/(B72+B73)</f>
        <v>0.93617021276595747</v>
      </c>
      <c r="C77" s="44">
        <f t="shared" ref="C77:K77" si="27">C72/(C72+C73)</f>
        <v>0.95744680851063835</v>
      </c>
      <c r="D77" s="44">
        <f t="shared" si="27"/>
        <v>1</v>
      </c>
      <c r="E77" s="44">
        <f t="shared" si="27"/>
        <v>1</v>
      </c>
      <c r="F77" s="44">
        <f t="shared" si="27"/>
        <v>0.97435897435897434</v>
      </c>
      <c r="G77" s="44">
        <f t="shared" si="27"/>
        <v>0.94339622641509435</v>
      </c>
      <c r="H77" s="44">
        <f t="shared" si="27"/>
        <v>1</v>
      </c>
      <c r="I77" s="44">
        <f t="shared" si="27"/>
        <v>1</v>
      </c>
      <c r="J77" s="44">
        <f t="shared" si="27"/>
        <v>1</v>
      </c>
      <c r="K77" s="44">
        <f t="shared" si="27"/>
        <v>0.97872340425531912</v>
      </c>
    </row>
    <row r="78" spans="1:11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</row>
    <row r="79" spans="1:11" x14ac:dyDescent="0.3">
      <c r="A79" s="37" t="s">
        <v>43</v>
      </c>
      <c r="B79" s="44">
        <f>B71/(B71+B74)</f>
        <v>0.31034482758620691</v>
      </c>
      <c r="C79" s="44">
        <f t="shared" ref="C79:K79" si="28">C71/(C71+C74)</f>
        <v>0.23333333333333334</v>
      </c>
      <c r="D79" s="44">
        <f t="shared" si="28"/>
        <v>0.14814814814814814</v>
      </c>
      <c r="E79" s="44">
        <f t="shared" si="28"/>
        <v>0.48648648648648651</v>
      </c>
      <c r="F79" s="44">
        <f t="shared" si="28"/>
        <v>0.25</v>
      </c>
      <c r="G79" s="44">
        <f t="shared" si="28"/>
        <v>0.20833333333333334</v>
      </c>
      <c r="H79" s="44">
        <f t="shared" si="28"/>
        <v>0.21875</v>
      </c>
      <c r="I79" s="44">
        <f t="shared" si="28"/>
        <v>4.5454545454545456E-2</v>
      </c>
      <c r="J79" s="44">
        <f t="shared" si="28"/>
        <v>0.36</v>
      </c>
      <c r="K79" s="44">
        <f t="shared" si="28"/>
        <v>0.33333333333333331</v>
      </c>
    </row>
    <row r="80" spans="1:11" x14ac:dyDescent="0.3">
      <c r="A80" s="37" t="s">
        <v>42</v>
      </c>
      <c r="B80" s="44">
        <f>B73/(B73+B72)</f>
        <v>6.3829787234042548E-2</v>
      </c>
      <c r="C80" s="44">
        <f t="shared" ref="C80:K80" si="29">C73/(C73+C72)</f>
        <v>4.2553191489361701E-2</v>
      </c>
      <c r="D80" s="44">
        <f t="shared" si="29"/>
        <v>0</v>
      </c>
      <c r="E80" s="44">
        <f t="shared" si="29"/>
        <v>0</v>
      </c>
      <c r="F80" s="44">
        <f t="shared" si="29"/>
        <v>2.564102564102564E-2</v>
      </c>
      <c r="G80" s="44">
        <f t="shared" si="29"/>
        <v>5.6603773584905662E-2</v>
      </c>
      <c r="H80" s="44">
        <f t="shared" si="29"/>
        <v>0</v>
      </c>
      <c r="I80" s="44">
        <f t="shared" si="29"/>
        <v>0</v>
      </c>
      <c r="J80" s="44">
        <f t="shared" si="29"/>
        <v>0</v>
      </c>
      <c r="K80" s="44">
        <f t="shared" si="29"/>
        <v>2.1276595744680851E-2</v>
      </c>
    </row>
    <row r="81" spans="1:11" x14ac:dyDescent="0.3">
      <c r="C81" s="44"/>
    </row>
    <row r="82" spans="1:11" x14ac:dyDescent="0.3">
      <c r="A82" s="39" t="s">
        <v>56</v>
      </c>
      <c r="B82" s="44">
        <v>0.93879999999999997</v>
      </c>
      <c r="C82" s="44">
        <v>0.93910000000000005</v>
      </c>
      <c r="D82" s="44">
        <v>0.94640000000000002</v>
      </c>
      <c r="E82" s="44">
        <v>0.93930000000000002</v>
      </c>
      <c r="F82" s="44">
        <v>0.93859999999999999</v>
      </c>
      <c r="G82" s="44">
        <v>0.94679999999999997</v>
      </c>
      <c r="H82" s="44">
        <v>0.9355</v>
      </c>
      <c r="I82" s="44">
        <v>0.94679999999999997</v>
      </c>
      <c r="J82" s="44">
        <v>0.94340000000000002</v>
      </c>
      <c r="K82" s="44">
        <v>0.93310000000000004</v>
      </c>
    </row>
    <row r="84" spans="1:11" x14ac:dyDescent="0.3">
      <c r="A84" s="38" t="s">
        <v>40</v>
      </c>
      <c r="B84" s="35">
        <v>11</v>
      </c>
      <c r="C84" s="35">
        <v>12</v>
      </c>
      <c r="D84" s="35">
        <v>7</v>
      </c>
      <c r="E84" s="35">
        <v>11</v>
      </c>
      <c r="F84" s="35">
        <v>6</v>
      </c>
      <c r="G84" s="35">
        <v>7</v>
      </c>
      <c r="H84" s="35">
        <v>5</v>
      </c>
      <c r="I84" s="35">
        <v>5</v>
      </c>
      <c r="J84" s="35">
        <v>8</v>
      </c>
      <c r="K84" s="35">
        <v>12</v>
      </c>
    </row>
    <row r="85" spans="1:11" x14ac:dyDescent="0.3">
      <c r="A85" s="38" t="s">
        <v>38</v>
      </c>
      <c r="B85" s="35">
        <v>49</v>
      </c>
      <c r="C85" s="48">
        <v>45</v>
      </c>
      <c r="D85" s="35">
        <v>52</v>
      </c>
      <c r="E85" s="35">
        <v>45</v>
      </c>
      <c r="F85" s="35">
        <v>39</v>
      </c>
      <c r="G85" s="35">
        <v>53</v>
      </c>
      <c r="H85" s="35">
        <v>48</v>
      </c>
      <c r="I85" s="35">
        <v>47</v>
      </c>
      <c r="J85" s="35">
        <v>49</v>
      </c>
      <c r="K85" s="35">
        <v>47</v>
      </c>
    </row>
    <row r="86" spans="1:11" x14ac:dyDescent="0.3">
      <c r="A86" s="38" t="s">
        <v>41</v>
      </c>
      <c r="B86" s="35">
        <v>4</v>
      </c>
      <c r="C86" s="35">
        <v>4</v>
      </c>
      <c r="D86" s="35">
        <v>0</v>
      </c>
      <c r="E86" s="35">
        <v>2</v>
      </c>
      <c r="F86" s="35">
        <v>1</v>
      </c>
      <c r="G86" s="35">
        <v>0</v>
      </c>
      <c r="H86" s="35">
        <v>1</v>
      </c>
      <c r="I86" s="35">
        <v>1</v>
      </c>
      <c r="J86" s="35">
        <v>2</v>
      </c>
      <c r="K86" s="35">
        <v>3</v>
      </c>
    </row>
    <row r="87" spans="1:11" x14ac:dyDescent="0.3">
      <c r="A87" s="38" t="s">
        <v>39</v>
      </c>
      <c r="B87" s="35">
        <v>13</v>
      </c>
      <c r="C87" s="35">
        <v>16</v>
      </c>
      <c r="D87" s="35">
        <v>18</v>
      </c>
      <c r="E87" s="35">
        <v>19</v>
      </c>
      <c r="F87" s="35">
        <v>31</v>
      </c>
      <c r="G87" s="35">
        <v>17</v>
      </c>
      <c r="H87" s="35">
        <v>23</v>
      </c>
      <c r="I87" s="35">
        <v>24</v>
      </c>
      <c r="J87" s="35">
        <v>18</v>
      </c>
      <c r="K87" s="35">
        <v>15</v>
      </c>
    </row>
    <row r="88" spans="1:11" x14ac:dyDescent="0.3">
      <c r="A88" s="37" t="s">
        <v>36</v>
      </c>
      <c r="B88" s="44">
        <f>B84/(B84+B86)</f>
        <v>0.73333333333333328</v>
      </c>
      <c r="C88" s="44">
        <f t="shared" ref="C88:K88" si="30">C84/(C84+C86)</f>
        <v>0.75</v>
      </c>
      <c r="D88" s="44">
        <f t="shared" si="30"/>
        <v>1</v>
      </c>
      <c r="E88" s="44">
        <f t="shared" si="30"/>
        <v>0.84615384615384615</v>
      </c>
      <c r="F88" s="44">
        <f t="shared" si="30"/>
        <v>0.8571428571428571</v>
      </c>
      <c r="G88" s="44">
        <f t="shared" si="30"/>
        <v>1</v>
      </c>
      <c r="H88" s="44">
        <f t="shared" si="30"/>
        <v>0.83333333333333337</v>
      </c>
      <c r="I88" s="44">
        <f t="shared" si="30"/>
        <v>0.83333333333333337</v>
      </c>
      <c r="J88" s="44">
        <f t="shared" si="30"/>
        <v>0.8</v>
      </c>
      <c r="K88" s="44">
        <f t="shared" si="30"/>
        <v>0.8</v>
      </c>
    </row>
    <row r="89" spans="1:11" x14ac:dyDescent="0.3">
      <c r="A89" s="37" t="s">
        <v>35</v>
      </c>
      <c r="B89" s="44">
        <f>B84/(B84+B87)</f>
        <v>0.45833333333333331</v>
      </c>
      <c r="C89" s="44">
        <f t="shared" ref="C89:K89" si="31">C84/(C84+C87)</f>
        <v>0.42857142857142855</v>
      </c>
      <c r="D89" s="44">
        <f t="shared" si="31"/>
        <v>0.28000000000000003</v>
      </c>
      <c r="E89" s="44">
        <f t="shared" si="31"/>
        <v>0.36666666666666664</v>
      </c>
      <c r="F89" s="44">
        <f t="shared" si="31"/>
        <v>0.16216216216216217</v>
      </c>
      <c r="G89" s="44">
        <f t="shared" si="31"/>
        <v>0.29166666666666669</v>
      </c>
      <c r="H89" s="44">
        <f t="shared" si="31"/>
        <v>0.17857142857142858</v>
      </c>
      <c r="I89" s="44">
        <f t="shared" si="31"/>
        <v>0.17241379310344829</v>
      </c>
      <c r="J89" s="44">
        <f t="shared" si="31"/>
        <v>0.30769230769230771</v>
      </c>
      <c r="K89" s="44">
        <f t="shared" si="31"/>
        <v>0.44444444444444442</v>
      </c>
    </row>
    <row r="90" spans="1:11" x14ac:dyDescent="0.3">
      <c r="A90" s="37" t="s">
        <v>37</v>
      </c>
      <c r="B90" s="44">
        <f>B85/(B85+B86)</f>
        <v>0.92452830188679247</v>
      </c>
      <c r="C90" s="44">
        <f t="shared" ref="C90:K90" si="32">C85/(C85+C86)</f>
        <v>0.91836734693877553</v>
      </c>
      <c r="D90" s="44">
        <f t="shared" si="32"/>
        <v>1</v>
      </c>
      <c r="E90" s="44">
        <f t="shared" si="32"/>
        <v>0.95744680851063835</v>
      </c>
      <c r="F90" s="44">
        <f t="shared" si="32"/>
        <v>0.97499999999999998</v>
      </c>
      <c r="G90" s="44">
        <f t="shared" si="32"/>
        <v>1</v>
      </c>
      <c r="H90" s="44">
        <f t="shared" si="32"/>
        <v>0.97959183673469385</v>
      </c>
      <c r="I90" s="44">
        <f t="shared" si="32"/>
        <v>0.97916666666666663</v>
      </c>
      <c r="J90" s="44">
        <f t="shared" si="32"/>
        <v>0.96078431372549022</v>
      </c>
      <c r="K90" s="44">
        <f t="shared" si="32"/>
        <v>0.94</v>
      </c>
    </row>
    <row r="91" spans="1:11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</row>
    <row r="92" spans="1:11" x14ac:dyDescent="0.3">
      <c r="A92" s="37" t="s">
        <v>43</v>
      </c>
      <c r="B92" s="44">
        <f>B84/(B84+B87)</f>
        <v>0.45833333333333331</v>
      </c>
      <c r="C92" s="44">
        <f t="shared" ref="C92:K92" si="33">C84/(C84+C87)</f>
        <v>0.42857142857142855</v>
      </c>
      <c r="D92" s="44">
        <f t="shared" si="33"/>
        <v>0.28000000000000003</v>
      </c>
      <c r="E92" s="44">
        <f t="shared" si="33"/>
        <v>0.36666666666666664</v>
      </c>
      <c r="F92" s="44">
        <f t="shared" si="33"/>
        <v>0.16216216216216217</v>
      </c>
      <c r="G92" s="44">
        <f t="shared" si="33"/>
        <v>0.29166666666666669</v>
      </c>
      <c r="H92" s="44">
        <f t="shared" si="33"/>
        <v>0.17857142857142858</v>
      </c>
      <c r="I92" s="44">
        <f t="shared" si="33"/>
        <v>0.17241379310344829</v>
      </c>
      <c r="J92" s="44">
        <f t="shared" si="33"/>
        <v>0.30769230769230771</v>
      </c>
      <c r="K92" s="44">
        <f t="shared" si="33"/>
        <v>0.44444444444444442</v>
      </c>
    </row>
    <row r="93" spans="1:11" x14ac:dyDescent="0.3">
      <c r="A93" s="37" t="s">
        <v>42</v>
      </c>
      <c r="B93" s="44">
        <f>B86/(B86+B85)</f>
        <v>7.5471698113207544E-2</v>
      </c>
      <c r="C93" s="44">
        <f t="shared" ref="C93:K93" si="34">C86/(C86+C85)</f>
        <v>8.1632653061224483E-2</v>
      </c>
      <c r="D93" s="44">
        <f t="shared" si="34"/>
        <v>0</v>
      </c>
      <c r="E93" s="44">
        <f t="shared" si="34"/>
        <v>4.2553191489361701E-2</v>
      </c>
      <c r="F93" s="44">
        <f t="shared" si="34"/>
        <v>2.5000000000000001E-2</v>
      </c>
      <c r="G93" s="44">
        <f t="shared" si="34"/>
        <v>0</v>
      </c>
      <c r="H93" s="44">
        <f t="shared" si="34"/>
        <v>2.0408163265306121E-2</v>
      </c>
      <c r="I93" s="44">
        <f t="shared" si="34"/>
        <v>2.0833333333333332E-2</v>
      </c>
      <c r="J93" s="44">
        <f t="shared" si="34"/>
        <v>3.9215686274509803E-2</v>
      </c>
      <c r="K93" s="44">
        <f t="shared" si="34"/>
        <v>0.06</v>
      </c>
    </row>
    <row r="94" spans="1:11" x14ac:dyDescent="0.3">
      <c r="C94" s="44"/>
    </row>
    <row r="95" spans="1:11" x14ac:dyDescent="0.3">
      <c r="A95" s="39" t="s">
        <v>57</v>
      </c>
      <c r="B95" s="44">
        <v>0.93559999999999999</v>
      </c>
      <c r="C95" s="44">
        <v>0.93569999999999998</v>
      </c>
      <c r="D95" s="44">
        <v>0.93769999999999998</v>
      </c>
      <c r="E95" s="44">
        <v>0.93979999999999997</v>
      </c>
      <c r="F95" s="44">
        <v>0.94020000000000004</v>
      </c>
      <c r="G95" s="44">
        <v>0.94320000000000004</v>
      </c>
      <c r="H95" s="44">
        <v>0.93489999999999995</v>
      </c>
      <c r="I95" s="44">
        <v>0.94399999999999995</v>
      </c>
      <c r="J95" s="44">
        <v>0.94140000000000001</v>
      </c>
      <c r="K95" s="44">
        <v>0.94059999999999999</v>
      </c>
    </row>
    <row r="97" spans="1:11" x14ac:dyDescent="0.3">
      <c r="A97" s="38" t="s">
        <v>40</v>
      </c>
      <c r="B97" s="35">
        <v>5</v>
      </c>
      <c r="C97" s="48">
        <v>6</v>
      </c>
      <c r="D97" s="35">
        <v>3</v>
      </c>
      <c r="E97" s="35">
        <v>7</v>
      </c>
      <c r="F97" s="35">
        <v>4</v>
      </c>
      <c r="G97" s="35">
        <v>5</v>
      </c>
      <c r="H97" s="35">
        <v>4</v>
      </c>
      <c r="I97" s="35">
        <v>6</v>
      </c>
      <c r="J97" s="35">
        <v>6</v>
      </c>
      <c r="K97" s="35">
        <v>10</v>
      </c>
    </row>
    <row r="98" spans="1:11" x14ac:dyDescent="0.3">
      <c r="A98" s="38" t="s">
        <v>38</v>
      </c>
      <c r="B98" s="35">
        <v>48</v>
      </c>
      <c r="C98" s="48">
        <v>41</v>
      </c>
      <c r="D98" s="35">
        <v>57</v>
      </c>
      <c r="E98" s="35">
        <v>53</v>
      </c>
      <c r="F98" s="35">
        <v>42</v>
      </c>
      <c r="G98" s="35">
        <v>43</v>
      </c>
      <c r="H98" s="35">
        <v>54</v>
      </c>
      <c r="I98" s="35">
        <v>43</v>
      </c>
      <c r="J98" s="35">
        <v>51</v>
      </c>
      <c r="K98" s="35">
        <v>46</v>
      </c>
    </row>
    <row r="99" spans="1:11" x14ac:dyDescent="0.3">
      <c r="A99" s="38" t="s">
        <v>41</v>
      </c>
      <c r="B99" s="35">
        <v>1</v>
      </c>
      <c r="C99" s="35">
        <v>0</v>
      </c>
      <c r="D99" s="35">
        <v>0</v>
      </c>
      <c r="E99" s="35">
        <v>2</v>
      </c>
      <c r="F99" s="35">
        <v>2</v>
      </c>
      <c r="G99" s="35">
        <v>2</v>
      </c>
      <c r="H99" s="35">
        <v>1</v>
      </c>
      <c r="I99" s="35">
        <v>2</v>
      </c>
      <c r="J99" s="35">
        <v>0</v>
      </c>
      <c r="K99" s="35">
        <v>5</v>
      </c>
    </row>
    <row r="100" spans="1:11" x14ac:dyDescent="0.3">
      <c r="A100" s="38" t="s">
        <v>39</v>
      </c>
      <c r="B100" s="35">
        <v>23</v>
      </c>
      <c r="C100" s="35">
        <v>30</v>
      </c>
      <c r="D100" s="35">
        <v>17</v>
      </c>
      <c r="E100" s="35">
        <v>15</v>
      </c>
      <c r="F100" s="35">
        <v>29</v>
      </c>
      <c r="G100" s="35">
        <v>25</v>
      </c>
      <c r="H100" s="35">
        <v>18</v>
      </c>
      <c r="I100" s="35">
        <v>26</v>
      </c>
      <c r="J100" s="35">
        <v>20</v>
      </c>
      <c r="K100" s="35">
        <v>16</v>
      </c>
    </row>
    <row r="101" spans="1:11" x14ac:dyDescent="0.3">
      <c r="A101" s="37" t="s">
        <v>36</v>
      </c>
      <c r="B101" s="44">
        <f>B97/(B97+B99)</f>
        <v>0.83333333333333337</v>
      </c>
      <c r="C101" s="44">
        <f t="shared" ref="C101:K101" si="35">C97/(C97+C99)</f>
        <v>1</v>
      </c>
      <c r="D101" s="44">
        <f t="shared" si="35"/>
        <v>1</v>
      </c>
      <c r="E101" s="44">
        <f t="shared" si="35"/>
        <v>0.77777777777777779</v>
      </c>
      <c r="F101" s="44">
        <f t="shared" si="35"/>
        <v>0.66666666666666663</v>
      </c>
      <c r="G101" s="44">
        <f t="shared" si="35"/>
        <v>0.7142857142857143</v>
      </c>
      <c r="H101" s="44">
        <f t="shared" si="35"/>
        <v>0.8</v>
      </c>
      <c r="I101" s="44">
        <f t="shared" si="35"/>
        <v>0.75</v>
      </c>
      <c r="J101" s="44">
        <f t="shared" si="35"/>
        <v>1</v>
      </c>
      <c r="K101" s="44">
        <f t="shared" si="35"/>
        <v>0.66666666666666663</v>
      </c>
    </row>
    <row r="102" spans="1:11" x14ac:dyDescent="0.3">
      <c r="A102" s="37" t="s">
        <v>35</v>
      </c>
      <c r="B102" s="44">
        <f>B97/(B97+B100)</f>
        <v>0.17857142857142858</v>
      </c>
      <c r="C102" s="44">
        <f t="shared" ref="C102:K102" si="36">C97/(C97+C100)</f>
        <v>0.16666666666666666</v>
      </c>
      <c r="D102" s="44">
        <f t="shared" si="36"/>
        <v>0.15</v>
      </c>
      <c r="E102" s="44">
        <f t="shared" si="36"/>
        <v>0.31818181818181818</v>
      </c>
      <c r="F102" s="44">
        <f t="shared" si="36"/>
        <v>0.12121212121212122</v>
      </c>
      <c r="G102" s="44">
        <f t="shared" si="36"/>
        <v>0.16666666666666666</v>
      </c>
      <c r="H102" s="44">
        <f t="shared" si="36"/>
        <v>0.18181818181818182</v>
      </c>
      <c r="I102" s="44">
        <f t="shared" si="36"/>
        <v>0.1875</v>
      </c>
      <c r="J102" s="44">
        <f t="shared" si="36"/>
        <v>0.23076923076923078</v>
      </c>
      <c r="K102" s="44">
        <f t="shared" si="36"/>
        <v>0.38461538461538464</v>
      </c>
    </row>
    <row r="103" spans="1:11" x14ac:dyDescent="0.3">
      <c r="A103" s="37" t="s">
        <v>37</v>
      </c>
      <c r="B103" s="44">
        <f>B98/(B98+B99)</f>
        <v>0.97959183673469385</v>
      </c>
      <c r="C103" s="44">
        <f t="shared" ref="C103:K103" si="37">C98/(C98+C99)</f>
        <v>1</v>
      </c>
      <c r="D103" s="44">
        <f t="shared" si="37"/>
        <v>1</v>
      </c>
      <c r="E103" s="44">
        <f t="shared" si="37"/>
        <v>0.96363636363636362</v>
      </c>
      <c r="F103" s="44">
        <f t="shared" si="37"/>
        <v>0.95454545454545459</v>
      </c>
      <c r="G103" s="44">
        <f t="shared" si="37"/>
        <v>0.9555555555555556</v>
      </c>
      <c r="H103" s="44">
        <f t="shared" si="37"/>
        <v>0.98181818181818181</v>
      </c>
      <c r="I103" s="44">
        <f t="shared" si="37"/>
        <v>0.9555555555555556</v>
      </c>
      <c r="J103" s="44">
        <f t="shared" si="37"/>
        <v>1</v>
      </c>
      <c r="K103" s="44">
        <f t="shared" si="37"/>
        <v>0.90196078431372551</v>
      </c>
    </row>
    <row r="104" spans="1:11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x14ac:dyDescent="0.3">
      <c r="A105" s="37" t="s">
        <v>43</v>
      </c>
      <c r="B105" s="44">
        <f>B97/(B97+B100)</f>
        <v>0.17857142857142858</v>
      </c>
      <c r="C105" s="44">
        <f t="shared" ref="C105:K105" si="38">C97/(C97+C100)</f>
        <v>0.16666666666666666</v>
      </c>
      <c r="D105" s="44">
        <f t="shared" si="38"/>
        <v>0.15</v>
      </c>
      <c r="E105" s="44">
        <f t="shared" si="38"/>
        <v>0.31818181818181818</v>
      </c>
      <c r="F105" s="44">
        <f t="shared" si="38"/>
        <v>0.12121212121212122</v>
      </c>
      <c r="G105" s="44">
        <f t="shared" si="38"/>
        <v>0.16666666666666666</v>
      </c>
      <c r="H105" s="44">
        <f t="shared" si="38"/>
        <v>0.18181818181818182</v>
      </c>
      <c r="I105" s="44">
        <f t="shared" si="38"/>
        <v>0.1875</v>
      </c>
      <c r="J105" s="44">
        <f t="shared" si="38"/>
        <v>0.23076923076923078</v>
      </c>
      <c r="K105" s="44">
        <f t="shared" si="38"/>
        <v>0.38461538461538464</v>
      </c>
    </row>
    <row r="106" spans="1:11" x14ac:dyDescent="0.3">
      <c r="A106" s="37" t="s">
        <v>42</v>
      </c>
      <c r="B106" s="44">
        <f>B99/(B99+B98)</f>
        <v>2.0408163265306121E-2</v>
      </c>
      <c r="C106" s="44">
        <f t="shared" ref="C106:K106" si="39">C99/(C99+C98)</f>
        <v>0</v>
      </c>
      <c r="D106" s="44">
        <f t="shared" si="39"/>
        <v>0</v>
      </c>
      <c r="E106" s="44">
        <f t="shared" si="39"/>
        <v>3.6363636363636362E-2</v>
      </c>
      <c r="F106" s="44">
        <f t="shared" si="39"/>
        <v>4.5454545454545456E-2</v>
      </c>
      <c r="G106" s="44">
        <f t="shared" si="39"/>
        <v>4.4444444444444446E-2</v>
      </c>
      <c r="H106" s="44">
        <f t="shared" si="39"/>
        <v>1.8181818181818181E-2</v>
      </c>
      <c r="I106" s="44">
        <f t="shared" si="39"/>
        <v>4.4444444444444446E-2</v>
      </c>
      <c r="J106" s="44">
        <f t="shared" si="39"/>
        <v>0</v>
      </c>
      <c r="K106" s="44">
        <f t="shared" si="39"/>
        <v>9.8039215686274508E-2</v>
      </c>
    </row>
    <row r="107" spans="1:11" x14ac:dyDescent="0.3">
      <c r="C107" s="44"/>
    </row>
    <row r="108" spans="1:11" x14ac:dyDescent="0.3">
      <c r="A108" s="39" t="s">
        <v>58</v>
      </c>
      <c r="B108" s="44">
        <v>0.94379999999999997</v>
      </c>
      <c r="C108" s="44">
        <v>0.94040000000000001</v>
      </c>
      <c r="D108" s="44">
        <v>0.9415</v>
      </c>
      <c r="E108" s="44">
        <v>0.93979999999999997</v>
      </c>
      <c r="F108" s="44">
        <v>0.93489999999999995</v>
      </c>
      <c r="G108" s="44">
        <v>0.93879999999999997</v>
      </c>
      <c r="H108" s="44">
        <v>0.93310000000000004</v>
      </c>
      <c r="I108" s="44">
        <v>0.94210000000000005</v>
      </c>
      <c r="J108" s="44">
        <v>0.9415</v>
      </c>
      <c r="K108" s="44">
        <v>0.93569999999999998</v>
      </c>
    </row>
    <row r="110" spans="1:11" x14ac:dyDescent="0.3">
      <c r="A110" s="38" t="s">
        <v>40</v>
      </c>
      <c r="B110" s="35">
        <v>11</v>
      </c>
      <c r="C110" s="35">
        <v>8</v>
      </c>
      <c r="D110" s="35">
        <v>5</v>
      </c>
      <c r="E110" s="35">
        <v>7</v>
      </c>
      <c r="F110" s="35">
        <v>6</v>
      </c>
      <c r="G110" s="35">
        <v>7</v>
      </c>
      <c r="H110" s="35">
        <v>4</v>
      </c>
      <c r="I110" s="35">
        <v>5</v>
      </c>
      <c r="J110" s="35">
        <v>10</v>
      </c>
      <c r="K110" s="35">
        <v>16</v>
      </c>
    </row>
    <row r="111" spans="1:11" x14ac:dyDescent="0.3">
      <c r="A111" s="38" t="s">
        <v>38</v>
      </c>
      <c r="B111" s="35">
        <v>48</v>
      </c>
      <c r="C111" s="48">
        <v>30</v>
      </c>
      <c r="D111" s="35">
        <v>54</v>
      </c>
      <c r="E111" s="35">
        <v>44</v>
      </c>
      <c r="F111" s="35">
        <v>44</v>
      </c>
      <c r="G111" s="35">
        <v>49</v>
      </c>
      <c r="H111" s="35">
        <v>49</v>
      </c>
      <c r="I111" s="35">
        <v>46</v>
      </c>
      <c r="J111" s="35">
        <v>51</v>
      </c>
      <c r="K111" s="35">
        <v>33</v>
      </c>
    </row>
    <row r="112" spans="1:11" x14ac:dyDescent="0.3">
      <c r="A112" s="38" t="s">
        <v>41</v>
      </c>
      <c r="B112" s="35">
        <v>3</v>
      </c>
      <c r="C112" s="35">
        <v>1</v>
      </c>
      <c r="D112" s="35">
        <v>1</v>
      </c>
      <c r="E112" s="35">
        <v>3</v>
      </c>
      <c r="F112" s="35">
        <v>2</v>
      </c>
      <c r="G112" s="35">
        <v>1</v>
      </c>
      <c r="H112" s="35">
        <v>3</v>
      </c>
      <c r="I112" s="35">
        <v>0</v>
      </c>
      <c r="J112" s="35">
        <v>1</v>
      </c>
      <c r="K112" s="35">
        <v>4</v>
      </c>
    </row>
    <row r="113" spans="1:11" x14ac:dyDescent="0.3">
      <c r="A113" s="38" t="s">
        <v>39</v>
      </c>
      <c r="B113" s="35">
        <v>15</v>
      </c>
      <c r="C113" s="35">
        <v>38</v>
      </c>
      <c r="D113" s="35">
        <v>17</v>
      </c>
      <c r="E113" s="35">
        <v>21</v>
      </c>
      <c r="F113" s="35">
        <v>25</v>
      </c>
      <c r="G113" s="35">
        <v>20</v>
      </c>
      <c r="H113" s="35">
        <v>21</v>
      </c>
      <c r="I113" s="35">
        <v>26</v>
      </c>
      <c r="J113" s="35">
        <v>15</v>
      </c>
      <c r="K113" s="35">
        <v>24</v>
      </c>
    </row>
    <row r="114" spans="1:11" x14ac:dyDescent="0.3">
      <c r="A114" s="37" t="s">
        <v>36</v>
      </c>
      <c r="B114" s="44">
        <f>B110/(B110+B112)</f>
        <v>0.7857142857142857</v>
      </c>
      <c r="C114" s="44">
        <f t="shared" ref="C114:K114" si="40">C110/(C110+C112)</f>
        <v>0.88888888888888884</v>
      </c>
      <c r="D114" s="44">
        <f t="shared" si="40"/>
        <v>0.83333333333333337</v>
      </c>
      <c r="E114" s="44">
        <f t="shared" si="40"/>
        <v>0.7</v>
      </c>
      <c r="F114" s="44">
        <f t="shared" si="40"/>
        <v>0.75</v>
      </c>
      <c r="G114" s="44">
        <f t="shared" si="40"/>
        <v>0.875</v>
      </c>
      <c r="H114" s="44">
        <f t="shared" si="40"/>
        <v>0.5714285714285714</v>
      </c>
      <c r="I114" s="44">
        <f t="shared" si="40"/>
        <v>1</v>
      </c>
      <c r="J114" s="44">
        <f t="shared" si="40"/>
        <v>0.90909090909090906</v>
      </c>
      <c r="K114" s="44">
        <f t="shared" si="40"/>
        <v>0.8</v>
      </c>
    </row>
    <row r="115" spans="1:11" x14ac:dyDescent="0.3">
      <c r="A115" s="37" t="s">
        <v>35</v>
      </c>
      <c r="B115" s="44">
        <f>B110/(B110+B113)</f>
        <v>0.42307692307692307</v>
      </c>
      <c r="C115" s="44">
        <f t="shared" ref="C115:K115" si="41">C110/(C110+C113)</f>
        <v>0.17391304347826086</v>
      </c>
      <c r="D115" s="44">
        <f t="shared" si="41"/>
        <v>0.22727272727272727</v>
      </c>
      <c r="E115" s="44">
        <f t="shared" si="41"/>
        <v>0.25</v>
      </c>
      <c r="F115" s="44">
        <f t="shared" si="41"/>
        <v>0.19354838709677419</v>
      </c>
      <c r="G115" s="44">
        <f t="shared" si="41"/>
        <v>0.25925925925925924</v>
      </c>
      <c r="H115" s="44">
        <f t="shared" si="41"/>
        <v>0.16</v>
      </c>
      <c r="I115" s="44">
        <f t="shared" si="41"/>
        <v>0.16129032258064516</v>
      </c>
      <c r="J115" s="44">
        <f t="shared" si="41"/>
        <v>0.4</v>
      </c>
      <c r="K115" s="44">
        <f t="shared" si="41"/>
        <v>0.4</v>
      </c>
    </row>
    <row r="116" spans="1:11" x14ac:dyDescent="0.3">
      <c r="A116" s="37" t="s">
        <v>37</v>
      </c>
      <c r="B116" s="44">
        <f>B111/(B111+B112)</f>
        <v>0.94117647058823528</v>
      </c>
      <c r="C116" s="44">
        <f t="shared" ref="C116:K116" si="42">C111/(C111+C112)</f>
        <v>0.967741935483871</v>
      </c>
      <c r="D116" s="44">
        <f t="shared" si="42"/>
        <v>0.98181818181818181</v>
      </c>
      <c r="E116" s="44">
        <f t="shared" si="42"/>
        <v>0.93617021276595747</v>
      </c>
      <c r="F116" s="44">
        <f t="shared" si="42"/>
        <v>0.95652173913043481</v>
      </c>
      <c r="G116" s="44">
        <f t="shared" si="42"/>
        <v>0.98</v>
      </c>
      <c r="H116" s="44">
        <f t="shared" si="42"/>
        <v>0.94230769230769229</v>
      </c>
      <c r="I116" s="44">
        <f t="shared" si="42"/>
        <v>1</v>
      </c>
      <c r="J116" s="44">
        <f t="shared" si="42"/>
        <v>0.98076923076923073</v>
      </c>
      <c r="K116" s="44">
        <f t="shared" si="42"/>
        <v>0.89189189189189189</v>
      </c>
    </row>
    <row r="117" spans="1:11" x14ac:dyDescent="0.3">
      <c r="B117" s="44"/>
      <c r="C117" s="44"/>
      <c r="H117" s="44"/>
      <c r="I117" s="44"/>
      <c r="J117" s="44"/>
      <c r="K117" s="44"/>
    </row>
    <row r="118" spans="1:11" x14ac:dyDescent="0.3">
      <c r="A118" s="37" t="s">
        <v>43</v>
      </c>
      <c r="B118" s="44">
        <f>B110/(B110+B113)</f>
        <v>0.42307692307692307</v>
      </c>
      <c r="C118" s="44">
        <f t="shared" ref="C118:K118" si="43">C110/(C110+C113)</f>
        <v>0.17391304347826086</v>
      </c>
      <c r="D118" s="44">
        <f t="shared" si="43"/>
        <v>0.22727272727272727</v>
      </c>
      <c r="E118" s="44">
        <f t="shared" si="43"/>
        <v>0.25</v>
      </c>
      <c r="F118" s="44">
        <f t="shared" si="43"/>
        <v>0.19354838709677419</v>
      </c>
      <c r="G118" s="44">
        <f t="shared" si="43"/>
        <v>0.25925925925925924</v>
      </c>
      <c r="H118" s="44">
        <f t="shared" si="43"/>
        <v>0.16</v>
      </c>
      <c r="I118" s="44">
        <f t="shared" si="43"/>
        <v>0.16129032258064516</v>
      </c>
      <c r="J118" s="44">
        <f t="shared" si="43"/>
        <v>0.4</v>
      </c>
      <c r="K118" s="44">
        <f t="shared" si="43"/>
        <v>0.4</v>
      </c>
    </row>
    <row r="119" spans="1:11" x14ac:dyDescent="0.3">
      <c r="A119" s="37" t="s">
        <v>42</v>
      </c>
      <c r="B119" s="44">
        <f>B112/(B112+B111)</f>
        <v>5.8823529411764705E-2</v>
      </c>
      <c r="C119" s="44">
        <f t="shared" ref="C119:K119" si="44">C112/(C112+C111)</f>
        <v>3.2258064516129031E-2</v>
      </c>
      <c r="D119" s="44">
        <f t="shared" si="44"/>
        <v>1.8181818181818181E-2</v>
      </c>
      <c r="E119" s="44">
        <f t="shared" si="44"/>
        <v>6.3829787234042548E-2</v>
      </c>
      <c r="F119" s="44">
        <f t="shared" si="44"/>
        <v>4.3478260869565216E-2</v>
      </c>
      <c r="G119" s="44">
        <f t="shared" si="44"/>
        <v>0.02</v>
      </c>
      <c r="H119" s="44">
        <f t="shared" si="44"/>
        <v>5.7692307692307696E-2</v>
      </c>
      <c r="I119" s="44">
        <f t="shared" si="44"/>
        <v>0</v>
      </c>
      <c r="J119" s="44">
        <f t="shared" si="44"/>
        <v>1.9230769230769232E-2</v>
      </c>
      <c r="K119" s="44">
        <f t="shared" si="44"/>
        <v>0.10810810810810811</v>
      </c>
    </row>
    <row r="120" spans="1:11" x14ac:dyDescent="0.3">
      <c r="C120" s="44"/>
    </row>
    <row r="121" spans="1:11" x14ac:dyDescent="0.3">
      <c r="A121" s="39" t="s">
        <v>59</v>
      </c>
      <c r="B121" s="44">
        <v>0.94379999999999997</v>
      </c>
      <c r="C121" s="44">
        <v>0.94040000000000001</v>
      </c>
      <c r="D121" s="44">
        <v>0.9415</v>
      </c>
      <c r="E121" s="44">
        <v>0.93979999999999997</v>
      </c>
      <c r="F121" s="44">
        <v>0.93489999999999995</v>
      </c>
      <c r="G121" s="44">
        <v>0.93879999999999997</v>
      </c>
      <c r="H121" s="44">
        <v>0.93310000000000004</v>
      </c>
      <c r="I121" s="44">
        <v>0.94210000000000005</v>
      </c>
      <c r="J121" s="44">
        <v>0.9415</v>
      </c>
      <c r="K121" s="44">
        <v>0.93569999999999998</v>
      </c>
    </row>
    <row r="123" spans="1:11" x14ac:dyDescent="0.3">
      <c r="A123" s="38" t="s">
        <v>40</v>
      </c>
      <c r="B123" s="35">
        <v>4</v>
      </c>
      <c r="C123" s="48">
        <v>6</v>
      </c>
      <c r="D123" s="35">
        <v>11</v>
      </c>
      <c r="E123" s="35">
        <v>13</v>
      </c>
      <c r="F123" s="35">
        <v>2</v>
      </c>
      <c r="G123" s="35">
        <v>3</v>
      </c>
      <c r="H123" s="35">
        <v>7</v>
      </c>
      <c r="I123" s="35">
        <v>6</v>
      </c>
      <c r="J123" s="35">
        <v>1</v>
      </c>
      <c r="K123" s="35">
        <v>5</v>
      </c>
    </row>
    <row r="124" spans="1:11" x14ac:dyDescent="0.3">
      <c r="A124" s="38" t="s">
        <v>38</v>
      </c>
      <c r="B124" s="35">
        <v>48</v>
      </c>
      <c r="C124" s="48">
        <v>34</v>
      </c>
      <c r="D124" s="35">
        <v>48</v>
      </c>
      <c r="E124" s="35">
        <v>48</v>
      </c>
      <c r="F124" s="35">
        <v>54</v>
      </c>
      <c r="G124" s="35">
        <v>50</v>
      </c>
      <c r="H124" s="35">
        <v>44</v>
      </c>
      <c r="I124" s="35">
        <v>45</v>
      </c>
      <c r="J124" s="35">
        <v>57</v>
      </c>
      <c r="K124" s="35">
        <v>46</v>
      </c>
    </row>
    <row r="125" spans="1:11" x14ac:dyDescent="0.3">
      <c r="A125" s="38" t="s">
        <v>41</v>
      </c>
      <c r="B125" s="35">
        <v>1</v>
      </c>
      <c r="C125" s="35">
        <v>6</v>
      </c>
      <c r="D125" s="35">
        <v>1</v>
      </c>
      <c r="E125" s="35">
        <v>3</v>
      </c>
      <c r="F125" s="35">
        <v>1</v>
      </c>
      <c r="G125" s="35">
        <v>3</v>
      </c>
      <c r="H125" s="35">
        <v>4</v>
      </c>
      <c r="I125" s="35">
        <v>0</v>
      </c>
      <c r="J125" s="35">
        <v>1</v>
      </c>
      <c r="K125" s="35">
        <v>1</v>
      </c>
    </row>
    <row r="126" spans="1:11" x14ac:dyDescent="0.3">
      <c r="A126" s="38" t="s">
        <v>39</v>
      </c>
      <c r="B126" s="35">
        <v>23</v>
      </c>
      <c r="C126" s="35">
        <v>31</v>
      </c>
      <c r="D126" s="35">
        <v>17</v>
      </c>
      <c r="E126" s="35">
        <v>13</v>
      </c>
      <c r="F126" s="35">
        <v>20</v>
      </c>
      <c r="G126" s="35">
        <v>21</v>
      </c>
      <c r="H126" s="35">
        <v>22</v>
      </c>
      <c r="I126" s="35">
        <v>26</v>
      </c>
      <c r="J126" s="35">
        <v>18</v>
      </c>
      <c r="K126" s="35">
        <v>25</v>
      </c>
    </row>
    <row r="127" spans="1:11" x14ac:dyDescent="0.3">
      <c r="A127" s="37" t="s">
        <v>36</v>
      </c>
      <c r="B127" s="44">
        <f>B123/(B123+B125)</f>
        <v>0.8</v>
      </c>
      <c r="C127" s="44">
        <f t="shared" ref="C127:K127" si="45">C123/(C123+C125)</f>
        <v>0.5</v>
      </c>
      <c r="D127" s="44">
        <f t="shared" si="45"/>
        <v>0.91666666666666663</v>
      </c>
      <c r="E127" s="44">
        <f t="shared" si="45"/>
        <v>0.8125</v>
      </c>
      <c r="F127" s="44">
        <f t="shared" si="45"/>
        <v>0.66666666666666663</v>
      </c>
      <c r="G127" s="44">
        <f t="shared" si="45"/>
        <v>0.5</v>
      </c>
      <c r="H127" s="44">
        <f t="shared" si="45"/>
        <v>0.63636363636363635</v>
      </c>
      <c r="I127" s="44">
        <f t="shared" si="45"/>
        <v>1</v>
      </c>
      <c r="J127" s="44">
        <f t="shared" si="45"/>
        <v>0.5</v>
      </c>
      <c r="K127" s="44">
        <f t="shared" si="45"/>
        <v>0.83333333333333337</v>
      </c>
    </row>
    <row r="128" spans="1:11" x14ac:dyDescent="0.3">
      <c r="A128" s="37" t="s">
        <v>35</v>
      </c>
      <c r="B128" s="44">
        <f>B123/(B123+B126)</f>
        <v>0.14814814814814814</v>
      </c>
      <c r="C128" s="44">
        <f t="shared" ref="C128:K128" si="46">C123/(C123+C126)</f>
        <v>0.16216216216216217</v>
      </c>
      <c r="D128" s="44">
        <f t="shared" si="46"/>
        <v>0.39285714285714285</v>
      </c>
      <c r="E128" s="44">
        <f t="shared" si="46"/>
        <v>0.5</v>
      </c>
      <c r="F128" s="44">
        <f t="shared" si="46"/>
        <v>9.0909090909090912E-2</v>
      </c>
      <c r="G128" s="44">
        <f t="shared" si="46"/>
        <v>0.125</v>
      </c>
      <c r="H128" s="44">
        <f t="shared" si="46"/>
        <v>0.2413793103448276</v>
      </c>
      <c r="I128" s="44">
        <f t="shared" si="46"/>
        <v>0.1875</v>
      </c>
      <c r="J128" s="44">
        <f t="shared" si="46"/>
        <v>5.2631578947368418E-2</v>
      </c>
      <c r="K128" s="44">
        <f t="shared" si="46"/>
        <v>0.16666666666666666</v>
      </c>
    </row>
    <row r="129" spans="1:11" x14ac:dyDescent="0.3">
      <c r="A129" s="37" t="s">
        <v>37</v>
      </c>
      <c r="B129" s="44">
        <f>B124/(B124+B125)</f>
        <v>0.97959183673469385</v>
      </c>
      <c r="C129" s="44">
        <f t="shared" ref="C129:K129" si="47">C124/(C124+C125)</f>
        <v>0.85</v>
      </c>
      <c r="D129" s="44">
        <f t="shared" si="47"/>
        <v>0.97959183673469385</v>
      </c>
      <c r="E129" s="44">
        <f t="shared" si="47"/>
        <v>0.94117647058823528</v>
      </c>
      <c r="F129" s="44">
        <f t="shared" si="47"/>
        <v>0.98181818181818181</v>
      </c>
      <c r="G129" s="44">
        <f t="shared" si="47"/>
        <v>0.94339622641509435</v>
      </c>
      <c r="H129" s="44">
        <f t="shared" si="47"/>
        <v>0.91666666666666663</v>
      </c>
      <c r="I129" s="44">
        <f t="shared" si="47"/>
        <v>1</v>
      </c>
      <c r="J129" s="44">
        <f t="shared" si="47"/>
        <v>0.98275862068965514</v>
      </c>
      <c r="K129" s="44">
        <f t="shared" si="47"/>
        <v>0.97872340425531912</v>
      </c>
    </row>
    <row r="130" spans="1:11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</row>
    <row r="131" spans="1:11" x14ac:dyDescent="0.3">
      <c r="A131" s="37" t="s">
        <v>43</v>
      </c>
      <c r="B131" s="44">
        <f>B123/(B123+B126)</f>
        <v>0.14814814814814814</v>
      </c>
      <c r="C131" s="44">
        <f t="shared" ref="C131:K131" si="48">C123/(C123+C126)</f>
        <v>0.16216216216216217</v>
      </c>
      <c r="D131" s="44">
        <f t="shared" si="48"/>
        <v>0.39285714285714285</v>
      </c>
      <c r="E131" s="44">
        <f t="shared" si="48"/>
        <v>0.5</v>
      </c>
      <c r="F131" s="44">
        <f t="shared" si="48"/>
        <v>9.0909090909090912E-2</v>
      </c>
      <c r="G131" s="44">
        <f t="shared" si="48"/>
        <v>0.125</v>
      </c>
      <c r="H131" s="44">
        <f t="shared" si="48"/>
        <v>0.2413793103448276</v>
      </c>
      <c r="I131" s="44">
        <f t="shared" si="48"/>
        <v>0.1875</v>
      </c>
      <c r="J131" s="44">
        <f t="shared" si="48"/>
        <v>5.2631578947368418E-2</v>
      </c>
      <c r="K131" s="44">
        <f t="shared" si="48"/>
        <v>0.16666666666666666</v>
      </c>
    </row>
    <row r="132" spans="1:11" x14ac:dyDescent="0.3">
      <c r="A132" s="37" t="s">
        <v>42</v>
      </c>
      <c r="B132" s="44">
        <f>B125/(B125+B124)</f>
        <v>2.0408163265306121E-2</v>
      </c>
      <c r="C132" s="44">
        <f t="shared" ref="C132:K132" si="49">C125/(C125+C124)</f>
        <v>0.15</v>
      </c>
      <c r="D132" s="44">
        <f t="shared" si="49"/>
        <v>2.0408163265306121E-2</v>
      </c>
      <c r="E132" s="44">
        <f t="shared" si="49"/>
        <v>5.8823529411764705E-2</v>
      </c>
      <c r="F132" s="44">
        <f t="shared" si="49"/>
        <v>1.8181818181818181E-2</v>
      </c>
      <c r="G132" s="44">
        <f t="shared" si="49"/>
        <v>5.6603773584905662E-2</v>
      </c>
      <c r="H132" s="44">
        <f t="shared" si="49"/>
        <v>8.3333333333333329E-2</v>
      </c>
      <c r="I132" s="44">
        <f t="shared" si="49"/>
        <v>0</v>
      </c>
      <c r="J132" s="44">
        <f t="shared" si="49"/>
        <v>1.7241379310344827E-2</v>
      </c>
      <c r="K132" s="44">
        <f t="shared" si="49"/>
        <v>2.1276595744680851E-2</v>
      </c>
    </row>
    <row r="133" spans="1:11" x14ac:dyDescent="0.3">
      <c r="C133" s="44"/>
    </row>
    <row r="134" spans="1:11" x14ac:dyDescent="0.3">
      <c r="A134" s="41" t="s">
        <v>47</v>
      </c>
      <c r="C134" s="44"/>
    </row>
    <row r="135" spans="1:11" x14ac:dyDescent="0.3">
      <c r="A135" s="42" t="s">
        <v>46</v>
      </c>
      <c r="B135" s="44">
        <f>(B4+B17+B30+B43+B56+B69+B82+B95+B108+B121)/10</f>
        <v>0.93896000000000002</v>
      </c>
      <c r="C135" s="44">
        <f t="shared" ref="C135:K135" si="50">(C4+C17+C30+C43+C56+C69+C82+C95+C108+C121)/10</f>
        <v>0.94155</v>
      </c>
      <c r="D135" s="44">
        <f t="shared" si="50"/>
        <v>0.94296999999999986</v>
      </c>
      <c r="E135" s="44">
        <f t="shared" si="50"/>
        <v>0.85121999999999998</v>
      </c>
      <c r="F135" s="44">
        <f t="shared" si="50"/>
        <v>0.94178000000000017</v>
      </c>
      <c r="G135" s="44">
        <f t="shared" si="50"/>
        <v>0.94342000000000004</v>
      </c>
      <c r="H135" s="44">
        <f t="shared" si="50"/>
        <v>0.93818000000000001</v>
      </c>
      <c r="I135" s="44">
        <f t="shared" si="50"/>
        <v>0.94278999999999991</v>
      </c>
      <c r="J135" s="44">
        <f t="shared" si="50"/>
        <v>0.93941999999999992</v>
      </c>
      <c r="K135" s="44">
        <f t="shared" si="50"/>
        <v>0.93772000000000022</v>
      </c>
    </row>
    <row r="136" spans="1:11" x14ac:dyDescent="0.3">
      <c r="A136" s="42" t="s">
        <v>36</v>
      </c>
      <c r="B136" s="44">
        <f>(B10+B23+B36+B49+B62+B75+B88+B101+B114+B127)/10</f>
        <v>0.77746116628469564</v>
      </c>
      <c r="C136" s="44">
        <f t="shared" ref="C136:K138" si="51">(C10+C23+C36+C49+C62+C75+C88+C101+C114+C127)/10</f>
        <v>0.79089285714285718</v>
      </c>
      <c r="D136" s="44">
        <f t="shared" si="51"/>
        <v>0.93833333333333324</v>
      </c>
      <c r="E136" s="44">
        <f t="shared" si="51"/>
        <v>0.82658218415571361</v>
      </c>
      <c r="F136" s="44">
        <f t="shared" si="51"/>
        <v>0.78930014430014439</v>
      </c>
      <c r="G136" s="44">
        <f t="shared" si="51"/>
        <v>0.79714285714285715</v>
      </c>
      <c r="H136" s="44">
        <f t="shared" si="51"/>
        <v>0.72776334776334772</v>
      </c>
      <c r="I136" s="44">
        <f t="shared" si="51"/>
        <v>0.87976190476190474</v>
      </c>
      <c r="J136" s="44">
        <f t="shared" si="51"/>
        <v>0.80649850149850155</v>
      </c>
      <c r="K136" s="44">
        <f t="shared" si="51"/>
        <v>0.79601386673755092</v>
      </c>
    </row>
    <row r="137" spans="1:11" x14ac:dyDescent="0.3">
      <c r="A137" s="42" t="s">
        <v>35</v>
      </c>
      <c r="B137" s="44">
        <f>(B11+B24+B37+B50+B63+B76+B89+B102+B115+B128)/10</f>
        <v>0.34085845508259299</v>
      </c>
      <c r="C137" s="44">
        <f t="shared" si="51"/>
        <v>0.25162268016985817</v>
      </c>
      <c r="D137" s="44">
        <f t="shared" si="51"/>
        <v>0.25674015517493776</v>
      </c>
      <c r="E137" s="44">
        <f t="shared" si="51"/>
        <v>0.39056208004483872</v>
      </c>
      <c r="F137" s="44">
        <f t="shared" si="51"/>
        <v>0.20433512418996291</v>
      </c>
      <c r="G137" s="44">
        <f t="shared" si="51"/>
        <v>0.21548306233790102</v>
      </c>
      <c r="H137" s="44">
        <f t="shared" si="51"/>
        <v>0.19209315521692055</v>
      </c>
      <c r="I137" s="44">
        <f t="shared" si="51"/>
        <v>0.14981107052994119</v>
      </c>
      <c r="J137" s="44">
        <f t="shared" si="51"/>
        <v>0.28330893842327598</v>
      </c>
      <c r="K137" s="44">
        <f t="shared" si="51"/>
        <v>0.40744992061454799</v>
      </c>
    </row>
    <row r="138" spans="1:11" x14ac:dyDescent="0.3">
      <c r="A138" s="42" t="s">
        <v>37</v>
      </c>
      <c r="B138" s="44">
        <f>(B12+B25+B38+B51+B64+B77+B90+B103+B116+B129)/10</f>
        <v>0.94814295047605557</v>
      </c>
      <c r="C138" s="44">
        <f t="shared" si="51"/>
        <v>0.9491991933987366</v>
      </c>
      <c r="D138" s="44">
        <f t="shared" si="51"/>
        <v>0.99262790478286844</v>
      </c>
      <c r="E138" s="44">
        <f t="shared" si="51"/>
        <v>0.95807899078393444</v>
      </c>
      <c r="F138" s="44">
        <f t="shared" si="51"/>
        <v>0.96363197712869586</v>
      </c>
      <c r="G138" s="44">
        <f t="shared" si="51"/>
        <v>0.97393843881550435</v>
      </c>
      <c r="H138" s="44">
        <f t="shared" si="51"/>
        <v>0.96523009903262003</v>
      </c>
      <c r="I138" s="44">
        <f t="shared" si="51"/>
        <v>0.98438131313131316</v>
      </c>
      <c r="J138" s="44">
        <f t="shared" si="51"/>
        <v>0.96839916523638636</v>
      </c>
      <c r="K138" s="44">
        <f t="shared" si="51"/>
        <v>0.91078293074770811</v>
      </c>
    </row>
    <row r="139" spans="1:11" x14ac:dyDescent="0.3">
      <c r="A139" s="42" t="s">
        <v>48</v>
      </c>
      <c r="B139" s="44">
        <f>(B40+B53+B66+N79+B92+B105+B118+B131)/10</f>
        <v>0.24315730565730567</v>
      </c>
      <c r="C139" s="44">
        <f t="shared" ref="C139:K139" si="52">(C40+C53+C66+O79+C92+C105+C118+C131)/10</f>
        <v>0.18635386296555714</v>
      </c>
      <c r="D139" s="44">
        <f t="shared" si="52"/>
        <v>0.18287772131250393</v>
      </c>
      <c r="E139" s="44">
        <f t="shared" si="52"/>
        <v>0.24494373442649303</v>
      </c>
      <c r="F139" s="44">
        <f t="shared" si="52"/>
        <v>0.13304940990424863</v>
      </c>
      <c r="G139" s="44">
        <f t="shared" si="52"/>
        <v>0.14105998541482415</v>
      </c>
      <c r="H139" s="44">
        <f t="shared" si="52"/>
        <v>0.1466395598991948</v>
      </c>
      <c r="I139" s="44">
        <f t="shared" si="52"/>
        <v>0.1105383432572139</v>
      </c>
      <c r="J139" s="44">
        <f t="shared" si="52"/>
        <v>0.17056819768253526</v>
      </c>
      <c r="K139" s="44">
        <f t="shared" si="52"/>
        <v>0.26893225548397959</v>
      </c>
    </row>
    <row r="140" spans="1:11" x14ac:dyDescent="0.3">
      <c r="A140" s="43" t="s">
        <v>49</v>
      </c>
      <c r="B140" s="44">
        <f>(B15+B28+B41+B54+B67+B80+B93+B106+B119+B132)/10</f>
        <v>5.1857049523944466E-2</v>
      </c>
      <c r="C140" s="44">
        <f t="shared" ref="C140:K140" si="53">(C15+C28+C41+C54+C67+C80+C93+C106+C119+C132)/10</f>
        <v>5.0800806601263251E-2</v>
      </c>
      <c r="D140" s="44">
        <f t="shared" si="53"/>
        <v>7.3720952171315371E-3</v>
      </c>
      <c r="E140" s="44">
        <f t="shared" si="53"/>
        <v>4.1921009216065536E-2</v>
      </c>
      <c r="F140" s="44">
        <f t="shared" si="53"/>
        <v>3.6368022871304251E-2</v>
      </c>
      <c r="G140" s="44">
        <f t="shared" si="53"/>
        <v>2.6061561184495673E-2</v>
      </c>
      <c r="H140" s="44">
        <f t="shared" si="53"/>
        <v>3.476990096737996E-2</v>
      </c>
      <c r="I140" s="44">
        <f t="shared" si="53"/>
        <v>1.5618686868686869E-2</v>
      </c>
      <c r="J140" s="44">
        <f t="shared" si="53"/>
        <v>3.1600834763613667E-2</v>
      </c>
      <c r="K140" s="44">
        <f t="shared" si="53"/>
        <v>8.921706925229185E-2</v>
      </c>
    </row>
  </sheetData>
  <mergeCells count="1">
    <mergeCell ref="B1:K1"/>
  </mergeCells>
  <pageMargins left="0.7" right="0.7" top="0.75" bottom="0.75" header="0.3" footer="0.3"/>
  <ignoredErrors>
    <ignoredError sqref="B2:K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054B-8773-4270-BA70-4B9A41A815E7}">
  <dimension ref="A1:K140"/>
  <sheetViews>
    <sheetView topLeftCell="A120" workbookViewId="0">
      <selection activeCell="H136" sqref="H136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0.93730000000000002</v>
      </c>
      <c r="C4" s="44">
        <v>0.95230000000000004</v>
      </c>
      <c r="D4" s="44">
        <v>0.94369999999999998</v>
      </c>
      <c r="E4" s="44">
        <v>0.95079999999999998</v>
      </c>
      <c r="F4" s="44">
        <v>0.94869999999999999</v>
      </c>
      <c r="G4" s="44">
        <v>0.94679999999999997</v>
      </c>
      <c r="H4" s="44">
        <v>0.94589999999999996</v>
      </c>
      <c r="I4" s="44">
        <v>0.94489999999999996</v>
      </c>
      <c r="J4" s="44">
        <v>0.94950000000000001</v>
      </c>
      <c r="K4" s="44">
        <v>0.95209999999999995</v>
      </c>
    </row>
    <row r="6" spans="1:11" x14ac:dyDescent="0.3">
      <c r="A6" s="38" t="s">
        <v>40</v>
      </c>
      <c r="B6" s="35">
        <v>2</v>
      </c>
      <c r="C6" s="35">
        <v>10</v>
      </c>
      <c r="D6" s="35">
        <v>10</v>
      </c>
      <c r="E6" s="35">
        <v>0</v>
      </c>
      <c r="F6" s="35">
        <v>3</v>
      </c>
      <c r="G6" s="35">
        <v>3</v>
      </c>
      <c r="H6" s="35">
        <v>0</v>
      </c>
      <c r="I6" s="35">
        <v>12</v>
      </c>
      <c r="J6" s="35">
        <v>10</v>
      </c>
      <c r="K6" s="35">
        <v>12</v>
      </c>
    </row>
    <row r="7" spans="1:11" x14ac:dyDescent="0.3">
      <c r="A7" s="38" t="s">
        <v>38</v>
      </c>
      <c r="B7" s="35">
        <v>52</v>
      </c>
      <c r="C7" s="35">
        <v>46</v>
      </c>
      <c r="D7" s="35">
        <v>44</v>
      </c>
      <c r="E7" s="35">
        <v>58</v>
      </c>
      <c r="F7" s="35">
        <v>52</v>
      </c>
      <c r="G7" s="35">
        <v>57</v>
      </c>
      <c r="H7" s="35">
        <v>51</v>
      </c>
      <c r="I7" s="35">
        <v>48</v>
      </c>
      <c r="J7" s="35">
        <v>47</v>
      </c>
      <c r="K7" s="35">
        <v>38</v>
      </c>
    </row>
    <row r="8" spans="1:11" x14ac:dyDescent="0.3">
      <c r="A8" s="38" t="s">
        <v>41</v>
      </c>
      <c r="B8" s="35">
        <v>2</v>
      </c>
      <c r="C8" s="35">
        <v>5</v>
      </c>
      <c r="D8" s="35">
        <v>2</v>
      </c>
      <c r="E8" s="35">
        <v>2</v>
      </c>
      <c r="F8" s="35">
        <v>3</v>
      </c>
      <c r="G8" s="35">
        <v>1</v>
      </c>
      <c r="H8" s="35">
        <v>1</v>
      </c>
      <c r="I8" s="35">
        <v>1</v>
      </c>
      <c r="J8" s="35">
        <v>0</v>
      </c>
      <c r="K8" s="35">
        <v>2</v>
      </c>
    </row>
    <row r="9" spans="1:11" x14ac:dyDescent="0.3">
      <c r="A9" s="38" t="s">
        <v>39</v>
      </c>
      <c r="B9" s="35">
        <v>21</v>
      </c>
      <c r="C9" s="35">
        <v>16</v>
      </c>
      <c r="D9" s="35">
        <v>21</v>
      </c>
      <c r="E9" s="35">
        <v>17</v>
      </c>
      <c r="F9" s="35">
        <v>19</v>
      </c>
      <c r="G9" s="35">
        <v>16</v>
      </c>
      <c r="H9" s="35">
        <v>23</v>
      </c>
      <c r="I9" s="35">
        <v>16</v>
      </c>
      <c r="J9" s="35">
        <v>20</v>
      </c>
      <c r="K9" s="35">
        <v>25</v>
      </c>
    </row>
    <row r="10" spans="1:11" x14ac:dyDescent="0.3">
      <c r="A10" s="37" t="s">
        <v>36</v>
      </c>
      <c r="B10" s="44">
        <f>B6/(B6+B8)</f>
        <v>0.5</v>
      </c>
      <c r="C10" s="44">
        <f t="shared" ref="C10:K10" si="0">C6/(C6+C8)</f>
        <v>0.66666666666666663</v>
      </c>
      <c r="D10" s="44">
        <f t="shared" si="0"/>
        <v>0.83333333333333337</v>
      </c>
      <c r="E10" s="44">
        <f t="shared" si="0"/>
        <v>0</v>
      </c>
      <c r="F10" s="44">
        <f t="shared" si="0"/>
        <v>0.5</v>
      </c>
      <c r="G10" s="44">
        <f t="shared" si="0"/>
        <v>0.75</v>
      </c>
      <c r="H10" s="44">
        <f t="shared" si="0"/>
        <v>0</v>
      </c>
      <c r="I10" s="44">
        <f t="shared" si="0"/>
        <v>0.92307692307692313</v>
      </c>
      <c r="J10" s="44">
        <f t="shared" si="0"/>
        <v>1</v>
      </c>
      <c r="K10" s="44">
        <f t="shared" si="0"/>
        <v>0.8571428571428571</v>
      </c>
    </row>
    <row r="11" spans="1:11" x14ac:dyDescent="0.3">
      <c r="A11" s="37" t="s">
        <v>35</v>
      </c>
      <c r="B11" s="44">
        <f>B6/(B6+B9)</f>
        <v>8.6956521739130432E-2</v>
      </c>
      <c r="C11" s="44">
        <f t="shared" ref="C11:K11" si="1">C6/(C6+C9)</f>
        <v>0.38461538461538464</v>
      </c>
      <c r="D11" s="44">
        <f t="shared" si="1"/>
        <v>0.32258064516129031</v>
      </c>
      <c r="E11" s="44">
        <f t="shared" si="1"/>
        <v>0</v>
      </c>
      <c r="F11" s="44">
        <f t="shared" si="1"/>
        <v>0.13636363636363635</v>
      </c>
      <c r="G11" s="44">
        <f t="shared" si="1"/>
        <v>0.15789473684210525</v>
      </c>
      <c r="H11" s="44">
        <f t="shared" si="1"/>
        <v>0</v>
      </c>
      <c r="I11" s="44">
        <f t="shared" si="1"/>
        <v>0.42857142857142855</v>
      </c>
      <c r="J11" s="44">
        <f t="shared" si="1"/>
        <v>0.33333333333333331</v>
      </c>
      <c r="K11" s="44">
        <f t="shared" si="1"/>
        <v>0.32432432432432434</v>
      </c>
    </row>
    <row r="12" spans="1:11" x14ac:dyDescent="0.3">
      <c r="A12" s="37" t="s">
        <v>37</v>
      </c>
      <c r="B12" s="44">
        <f>B7/(B7+B8)</f>
        <v>0.96296296296296291</v>
      </c>
      <c r="C12" s="44">
        <f t="shared" ref="C12:K12" si="2">C7/(C7+C8)</f>
        <v>0.90196078431372551</v>
      </c>
      <c r="D12" s="44">
        <f t="shared" si="2"/>
        <v>0.95652173913043481</v>
      </c>
      <c r="E12" s="44">
        <f t="shared" si="2"/>
        <v>0.96666666666666667</v>
      </c>
      <c r="F12" s="44">
        <f t="shared" si="2"/>
        <v>0.94545454545454544</v>
      </c>
      <c r="G12" s="44">
        <f t="shared" si="2"/>
        <v>0.98275862068965514</v>
      </c>
      <c r="H12" s="44">
        <f t="shared" si="2"/>
        <v>0.98076923076923073</v>
      </c>
      <c r="I12" s="44">
        <f t="shared" si="2"/>
        <v>0.97959183673469385</v>
      </c>
      <c r="J12" s="44">
        <f t="shared" si="2"/>
        <v>1</v>
      </c>
      <c r="K12" s="44">
        <f t="shared" si="2"/>
        <v>0.95</v>
      </c>
    </row>
    <row r="13" spans="1:11" x14ac:dyDescent="0.3">
      <c r="C13" s="44"/>
    </row>
    <row r="14" spans="1:11" x14ac:dyDescent="0.3">
      <c r="A14" s="37" t="s">
        <v>43</v>
      </c>
      <c r="B14" s="44">
        <f>B6/(B6+B9)</f>
        <v>8.6956521739130432E-2</v>
      </c>
      <c r="C14" s="44">
        <f t="shared" ref="C14:K14" si="3">C6/(C6+C9)</f>
        <v>0.38461538461538464</v>
      </c>
      <c r="D14" s="44">
        <f t="shared" si="3"/>
        <v>0.32258064516129031</v>
      </c>
      <c r="E14" s="44">
        <f t="shared" si="3"/>
        <v>0</v>
      </c>
      <c r="F14" s="44">
        <f t="shared" si="3"/>
        <v>0.13636363636363635</v>
      </c>
      <c r="G14" s="44">
        <f t="shared" si="3"/>
        <v>0.15789473684210525</v>
      </c>
      <c r="H14" s="44">
        <f t="shared" si="3"/>
        <v>0</v>
      </c>
      <c r="I14" s="44">
        <f t="shared" si="3"/>
        <v>0.42857142857142855</v>
      </c>
      <c r="J14" s="44">
        <f t="shared" si="3"/>
        <v>0.33333333333333331</v>
      </c>
      <c r="K14" s="44">
        <f t="shared" si="3"/>
        <v>0.32432432432432434</v>
      </c>
    </row>
    <row r="15" spans="1:11" x14ac:dyDescent="0.3">
      <c r="A15" s="37" t="s">
        <v>42</v>
      </c>
      <c r="B15" s="44">
        <f>B8/(B8+B7)</f>
        <v>3.7037037037037035E-2</v>
      </c>
      <c r="C15" s="44">
        <f t="shared" ref="C15:K15" si="4">C8/(C8+C7)</f>
        <v>9.8039215686274508E-2</v>
      </c>
      <c r="D15" s="44">
        <f t="shared" si="4"/>
        <v>4.3478260869565216E-2</v>
      </c>
      <c r="E15" s="44">
        <f t="shared" si="4"/>
        <v>3.3333333333333333E-2</v>
      </c>
      <c r="F15" s="44">
        <f t="shared" si="4"/>
        <v>5.4545454545454543E-2</v>
      </c>
      <c r="G15" s="44">
        <f t="shared" si="4"/>
        <v>1.7241379310344827E-2</v>
      </c>
      <c r="H15" s="44">
        <f t="shared" si="4"/>
        <v>1.9230769230769232E-2</v>
      </c>
      <c r="I15" s="44">
        <f t="shared" si="4"/>
        <v>2.0408163265306121E-2</v>
      </c>
      <c r="J15" s="44">
        <f t="shared" si="4"/>
        <v>0</v>
      </c>
      <c r="K15" s="44">
        <f t="shared" si="4"/>
        <v>0.05</v>
      </c>
    </row>
    <row r="16" spans="1:11" x14ac:dyDescent="0.3">
      <c r="C16" s="44"/>
    </row>
    <row r="17" spans="1:11" x14ac:dyDescent="0.3">
      <c r="A17" s="39" t="s">
        <v>51</v>
      </c>
      <c r="B17" s="44">
        <v>0.94340000000000002</v>
      </c>
      <c r="C17" s="44">
        <v>0.9516</v>
      </c>
      <c r="D17" s="44">
        <v>0.94269999999999998</v>
      </c>
      <c r="E17" s="44">
        <v>0.95250000000000001</v>
      </c>
      <c r="F17" s="44">
        <v>0.9456</v>
      </c>
      <c r="G17" s="44">
        <v>0.95279999999999998</v>
      </c>
      <c r="H17" s="44">
        <v>0.94599999999999995</v>
      </c>
      <c r="I17" s="44">
        <v>0.94620000000000004</v>
      </c>
      <c r="J17" s="44">
        <v>0.94799999999999995</v>
      </c>
      <c r="K17" s="44">
        <v>0.95199999999999996</v>
      </c>
    </row>
    <row r="19" spans="1:11" x14ac:dyDescent="0.3">
      <c r="A19" s="38" t="s">
        <v>40</v>
      </c>
      <c r="B19" s="35">
        <v>0</v>
      </c>
      <c r="C19" s="35">
        <v>9</v>
      </c>
      <c r="D19" s="35">
        <v>10</v>
      </c>
      <c r="E19" s="35">
        <v>2</v>
      </c>
      <c r="F19" s="35">
        <v>5</v>
      </c>
      <c r="G19" s="35">
        <v>2</v>
      </c>
      <c r="H19" s="35">
        <v>2</v>
      </c>
      <c r="I19" s="35">
        <v>11</v>
      </c>
      <c r="J19" s="35">
        <v>7</v>
      </c>
      <c r="K19" s="35">
        <v>15</v>
      </c>
    </row>
    <row r="20" spans="1:11" x14ac:dyDescent="0.3">
      <c r="A20" s="38" t="s">
        <v>38</v>
      </c>
      <c r="B20" s="35">
        <v>47</v>
      </c>
      <c r="C20" s="48">
        <v>56</v>
      </c>
      <c r="D20" s="35">
        <v>48</v>
      </c>
      <c r="E20" s="35">
        <v>54</v>
      </c>
      <c r="F20" s="35">
        <v>50</v>
      </c>
      <c r="G20" s="35">
        <v>55</v>
      </c>
      <c r="H20" s="35">
        <v>55</v>
      </c>
      <c r="I20" s="35">
        <v>44</v>
      </c>
      <c r="J20" s="35">
        <v>52</v>
      </c>
      <c r="K20" s="35">
        <v>38</v>
      </c>
    </row>
    <row r="21" spans="1:11" x14ac:dyDescent="0.3">
      <c r="A21" s="38" t="s">
        <v>41</v>
      </c>
      <c r="B21" s="35">
        <v>1</v>
      </c>
      <c r="C21" s="35">
        <v>3</v>
      </c>
      <c r="D21" s="35">
        <v>3</v>
      </c>
      <c r="E21" s="35">
        <v>1</v>
      </c>
      <c r="F21" s="35">
        <v>2</v>
      </c>
      <c r="G21" s="35">
        <v>2</v>
      </c>
      <c r="H21" s="35">
        <v>0</v>
      </c>
      <c r="I21" s="35">
        <v>4</v>
      </c>
      <c r="J21" s="35">
        <v>1</v>
      </c>
      <c r="K21" s="35">
        <v>1</v>
      </c>
    </row>
    <row r="22" spans="1:11" x14ac:dyDescent="0.3">
      <c r="A22" s="38" t="s">
        <v>39</v>
      </c>
      <c r="B22" s="35">
        <v>29</v>
      </c>
      <c r="C22" s="35">
        <v>9</v>
      </c>
      <c r="D22" s="35">
        <v>16</v>
      </c>
      <c r="E22" s="35">
        <v>20</v>
      </c>
      <c r="F22" s="35">
        <v>20</v>
      </c>
      <c r="G22" s="35">
        <v>18</v>
      </c>
      <c r="H22" s="35">
        <v>20</v>
      </c>
      <c r="I22" s="35">
        <v>18</v>
      </c>
      <c r="J22" s="35">
        <v>17</v>
      </c>
      <c r="K22" s="35">
        <v>23</v>
      </c>
    </row>
    <row r="23" spans="1:11" x14ac:dyDescent="0.3">
      <c r="A23" s="37" t="s">
        <v>36</v>
      </c>
      <c r="B23" s="44">
        <f>B19/(B19+B21)</f>
        <v>0</v>
      </c>
      <c r="C23" s="44">
        <f t="shared" ref="C23:K23" si="5">C19/(C19+C21)</f>
        <v>0.75</v>
      </c>
      <c r="D23" s="44">
        <f t="shared" si="5"/>
        <v>0.76923076923076927</v>
      </c>
      <c r="E23" s="44">
        <f t="shared" si="5"/>
        <v>0.66666666666666663</v>
      </c>
      <c r="F23" s="44">
        <f t="shared" si="5"/>
        <v>0.7142857142857143</v>
      </c>
      <c r="G23" s="44">
        <f t="shared" si="5"/>
        <v>0.5</v>
      </c>
      <c r="H23" s="44">
        <f t="shared" si="5"/>
        <v>1</v>
      </c>
      <c r="I23" s="44">
        <f t="shared" si="5"/>
        <v>0.73333333333333328</v>
      </c>
      <c r="J23" s="44">
        <f t="shared" si="5"/>
        <v>0.875</v>
      </c>
      <c r="K23" s="44">
        <f t="shared" si="5"/>
        <v>0.9375</v>
      </c>
    </row>
    <row r="24" spans="1:11" x14ac:dyDescent="0.3">
      <c r="A24" s="37" t="s">
        <v>35</v>
      </c>
      <c r="B24" s="44">
        <f>B19/(B19+B22)</f>
        <v>0</v>
      </c>
      <c r="C24" s="44">
        <f t="shared" ref="C24:K24" si="6">C19/(C19+C22)</f>
        <v>0.5</v>
      </c>
      <c r="D24" s="44">
        <f t="shared" si="6"/>
        <v>0.38461538461538464</v>
      </c>
      <c r="E24" s="44">
        <f t="shared" si="6"/>
        <v>9.0909090909090912E-2</v>
      </c>
      <c r="F24" s="44">
        <f t="shared" si="6"/>
        <v>0.2</v>
      </c>
      <c r="G24" s="44">
        <f t="shared" si="6"/>
        <v>0.1</v>
      </c>
      <c r="H24" s="44">
        <f t="shared" si="6"/>
        <v>9.0909090909090912E-2</v>
      </c>
      <c r="I24" s="44">
        <f t="shared" si="6"/>
        <v>0.37931034482758619</v>
      </c>
      <c r="J24" s="44">
        <f t="shared" si="6"/>
        <v>0.29166666666666669</v>
      </c>
      <c r="K24" s="44">
        <f t="shared" si="6"/>
        <v>0.39473684210526316</v>
      </c>
    </row>
    <row r="25" spans="1:11" x14ac:dyDescent="0.3">
      <c r="A25" s="37" t="s">
        <v>37</v>
      </c>
      <c r="B25" s="44">
        <f>B20/(B20+B21)</f>
        <v>0.97916666666666663</v>
      </c>
      <c r="C25" s="44">
        <f t="shared" ref="C25:K25" si="7">C20/(C20+C21)</f>
        <v>0.94915254237288138</v>
      </c>
      <c r="D25" s="44">
        <f t="shared" si="7"/>
        <v>0.94117647058823528</v>
      </c>
      <c r="E25" s="44">
        <f t="shared" si="7"/>
        <v>0.98181818181818181</v>
      </c>
      <c r="F25" s="44">
        <f t="shared" si="7"/>
        <v>0.96153846153846156</v>
      </c>
      <c r="G25" s="44">
        <f t="shared" si="7"/>
        <v>0.96491228070175439</v>
      </c>
      <c r="H25" s="44">
        <f t="shared" si="7"/>
        <v>1</v>
      </c>
      <c r="I25" s="44">
        <f t="shared" si="7"/>
        <v>0.91666666666666663</v>
      </c>
      <c r="J25" s="44">
        <f t="shared" si="7"/>
        <v>0.98113207547169812</v>
      </c>
      <c r="K25" s="44">
        <f t="shared" si="7"/>
        <v>0.97435897435897434</v>
      </c>
    </row>
    <row r="26" spans="1:11" x14ac:dyDescent="0.3">
      <c r="C26" s="44"/>
      <c r="D26" s="44"/>
      <c r="E26" s="44"/>
      <c r="F26" s="44"/>
      <c r="G26" s="44"/>
      <c r="H26" s="44"/>
      <c r="I26" s="44"/>
      <c r="J26" s="44"/>
      <c r="K26" s="44"/>
    </row>
    <row r="27" spans="1:11" x14ac:dyDescent="0.3">
      <c r="A27" s="37" t="s">
        <v>43</v>
      </c>
      <c r="B27" s="44">
        <f>B19/(B19+B22)</f>
        <v>0</v>
      </c>
      <c r="C27" s="44">
        <f t="shared" ref="C27:K27" si="8">C19/(C19+C22)</f>
        <v>0.5</v>
      </c>
      <c r="D27" s="44">
        <f t="shared" si="8"/>
        <v>0.38461538461538464</v>
      </c>
      <c r="E27" s="44">
        <f t="shared" si="8"/>
        <v>9.0909090909090912E-2</v>
      </c>
      <c r="F27" s="44">
        <f t="shared" si="8"/>
        <v>0.2</v>
      </c>
      <c r="G27" s="44">
        <f t="shared" si="8"/>
        <v>0.1</v>
      </c>
      <c r="H27" s="44">
        <f t="shared" si="8"/>
        <v>9.0909090909090912E-2</v>
      </c>
      <c r="I27" s="44">
        <f t="shared" si="8"/>
        <v>0.37931034482758619</v>
      </c>
      <c r="J27" s="44">
        <f t="shared" si="8"/>
        <v>0.29166666666666669</v>
      </c>
      <c r="K27" s="44">
        <f t="shared" si="8"/>
        <v>0.39473684210526316</v>
      </c>
    </row>
    <row r="28" spans="1:11" x14ac:dyDescent="0.3">
      <c r="A28" s="37" t="s">
        <v>42</v>
      </c>
      <c r="B28" s="44">
        <f>B21/(B21+B20)</f>
        <v>2.0833333333333332E-2</v>
      </c>
      <c r="C28" s="44">
        <f t="shared" ref="C28:K28" si="9">C21/(C21+C20)</f>
        <v>5.0847457627118647E-2</v>
      </c>
      <c r="D28" s="44">
        <f t="shared" si="9"/>
        <v>5.8823529411764705E-2</v>
      </c>
      <c r="E28" s="44">
        <f t="shared" si="9"/>
        <v>1.8181818181818181E-2</v>
      </c>
      <c r="F28" s="44">
        <f t="shared" si="9"/>
        <v>3.8461538461538464E-2</v>
      </c>
      <c r="G28" s="44">
        <f t="shared" si="9"/>
        <v>3.5087719298245612E-2</v>
      </c>
      <c r="H28" s="44">
        <f t="shared" si="9"/>
        <v>0</v>
      </c>
      <c r="I28" s="44">
        <f t="shared" si="9"/>
        <v>8.3333333333333329E-2</v>
      </c>
      <c r="J28" s="44">
        <f t="shared" si="9"/>
        <v>1.8867924528301886E-2</v>
      </c>
      <c r="K28" s="44">
        <f t="shared" si="9"/>
        <v>2.564102564102564E-2</v>
      </c>
    </row>
    <row r="29" spans="1:11" x14ac:dyDescent="0.3">
      <c r="C29" s="44"/>
    </row>
    <row r="30" spans="1:11" x14ac:dyDescent="0.3">
      <c r="A30" s="39" t="s">
        <v>52</v>
      </c>
      <c r="B30" s="44">
        <v>0.9415</v>
      </c>
      <c r="C30" s="44">
        <v>0.95240000000000002</v>
      </c>
      <c r="D30" s="44">
        <v>0.95089999999999997</v>
      </c>
      <c r="E30" s="44">
        <v>0.94640000000000002</v>
      </c>
      <c r="F30" s="44">
        <v>0.94720000000000004</v>
      </c>
      <c r="G30" s="44">
        <v>0.9556</v>
      </c>
      <c r="H30" s="44">
        <v>0.95189999999999997</v>
      </c>
      <c r="I30" s="44">
        <v>0.94289999999999996</v>
      </c>
      <c r="J30" s="44">
        <v>0.94699999999999995</v>
      </c>
      <c r="K30" s="44">
        <v>0.94789999999999996</v>
      </c>
    </row>
    <row r="32" spans="1:11" x14ac:dyDescent="0.3">
      <c r="A32" s="38" t="s">
        <v>40</v>
      </c>
      <c r="B32" s="35">
        <v>3</v>
      </c>
      <c r="C32" s="48">
        <v>9</v>
      </c>
      <c r="D32" s="35">
        <v>9</v>
      </c>
      <c r="E32" s="35">
        <v>2</v>
      </c>
      <c r="F32" s="35">
        <v>4</v>
      </c>
      <c r="G32" s="35">
        <v>4</v>
      </c>
      <c r="H32" s="35">
        <v>1</v>
      </c>
      <c r="I32" s="35">
        <v>8</v>
      </c>
      <c r="J32" s="35">
        <v>9</v>
      </c>
      <c r="K32" s="35">
        <v>14</v>
      </c>
    </row>
    <row r="33" spans="1:11" x14ac:dyDescent="0.3">
      <c r="A33" s="38" t="s">
        <v>38</v>
      </c>
      <c r="B33" s="35">
        <v>51</v>
      </c>
      <c r="C33" s="48">
        <v>53</v>
      </c>
      <c r="D33" s="35">
        <v>52</v>
      </c>
      <c r="E33" s="35">
        <v>46</v>
      </c>
      <c r="F33" s="35">
        <v>56</v>
      </c>
      <c r="G33" s="35">
        <v>49</v>
      </c>
      <c r="H33" s="35">
        <v>56</v>
      </c>
      <c r="I33" s="35">
        <v>49</v>
      </c>
      <c r="J33" s="35">
        <v>48</v>
      </c>
      <c r="K33" s="35">
        <v>36</v>
      </c>
    </row>
    <row r="34" spans="1:11" x14ac:dyDescent="0.3">
      <c r="A34" s="38" t="s">
        <v>41</v>
      </c>
      <c r="B34" s="35">
        <v>1</v>
      </c>
      <c r="C34" s="35">
        <v>2</v>
      </c>
      <c r="D34" s="35">
        <v>3</v>
      </c>
      <c r="E34" s="35">
        <v>0</v>
      </c>
      <c r="F34" s="35">
        <v>0</v>
      </c>
      <c r="G34" s="35">
        <v>0</v>
      </c>
      <c r="H34" s="35">
        <v>0</v>
      </c>
      <c r="I34" s="35">
        <v>4</v>
      </c>
      <c r="J34" s="35">
        <v>5</v>
      </c>
      <c r="K34" s="35">
        <v>2</v>
      </c>
    </row>
    <row r="35" spans="1:11" x14ac:dyDescent="0.3">
      <c r="A35" s="38" t="s">
        <v>39</v>
      </c>
      <c r="B35" s="35">
        <v>22</v>
      </c>
      <c r="C35" s="35">
        <v>13</v>
      </c>
      <c r="D35" s="35">
        <v>13</v>
      </c>
      <c r="E35" s="35">
        <v>29</v>
      </c>
      <c r="F35" s="35">
        <v>17</v>
      </c>
      <c r="G35" s="35">
        <v>24</v>
      </c>
      <c r="H35" s="35">
        <v>20</v>
      </c>
      <c r="I35" s="35">
        <v>16</v>
      </c>
      <c r="J35" s="35">
        <v>15</v>
      </c>
      <c r="K35" s="35">
        <v>25</v>
      </c>
    </row>
    <row r="36" spans="1:11" x14ac:dyDescent="0.3">
      <c r="A36" s="37" t="s">
        <v>36</v>
      </c>
      <c r="B36" s="44">
        <f>B32/(B32+B34)</f>
        <v>0.75</v>
      </c>
      <c r="C36" s="44">
        <f t="shared" ref="C36:K36" si="10">C32/(C32+C34)</f>
        <v>0.81818181818181823</v>
      </c>
      <c r="D36" s="44">
        <f t="shared" si="10"/>
        <v>0.75</v>
      </c>
      <c r="E36" s="44">
        <f t="shared" si="10"/>
        <v>1</v>
      </c>
      <c r="F36" s="44">
        <f t="shared" si="10"/>
        <v>1</v>
      </c>
      <c r="G36" s="44">
        <f t="shared" si="10"/>
        <v>1</v>
      </c>
      <c r="H36" s="44">
        <f t="shared" si="10"/>
        <v>1</v>
      </c>
      <c r="I36" s="44">
        <f t="shared" si="10"/>
        <v>0.66666666666666663</v>
      </c>
      <c r="J36" s="44">
        <f t="shared" si="10"/>
        <v>0.6428571428571429</v>
      </c>
      <c r="K36" s="44">
        <f t="shared" si="10"/>
        <v>0.875</v>
      </c>
    </row>
    <row r="37" spans="1:11" x14ac:dyDescent="0.3">
      <c r="A37" s="37" t="s">
        <v>35</v>
      </c>
      <c r="B37" s="44">
        <f>B32/(B32+B35)</f>
        <v>0.12</v>
      </c>
      <c r="C37" s="44">
        <f t="shared" ref="C37:K37" si="11">C32/(C32+C35)</f>
        <v>0.40909090909090912</v>
      </c>
      <c r="D37" s="44">
        <f t="shared" si="11"/>
        <v>0.40909090909090912</v>
      </c>
      <c r="E37" s="44">
        <f t="shared" si="11"/>
        <v>6.4516129032258063E-2</v>
      </c>
      <c r="F37" s="44">
        <f t="shared" si="11"/>
        <v>0.19047619047619047</v>
      </c>
      <c r="G37" s="44">
        <f t="shared" si="11"/>
        <v>0.14285714285714285</v>
      </c>
      <c r="H37" s="44">
        <f t="shared" si="11"/>
        <v>4.7619047619047616E-2</v>
      </c>
      <c r="I37" s="44">
        <f t="shared" si="11"/>
        <v>0.33333333333333331</v>
      </c>
      <c r="J37" s="44">
        <f t="shared" si="11"/>
        <v>0.375</v>
      </c>
      <c r="K37" s="44">
        <f t="shared" si="11"/>
        <v>0.35897435897435898</v>
      </c>
    </row>
    <row r="38" spans="1:11" x14ac:dyDescent="0.3">
      <c r="A38" s="37" t="s">
        <v>37</v>
      </c>
      <c r="B38" s="44">
        <f>B33/(B33+B34)</f>
        <v>0.98076923076923073</v>
      </c>
      <c r="C38" s="44">
        <f t="shared" ref="C38:K38" si="12">C33/(C33+C34)</f>
        <v>0.96363636363636362</v>
      </c>
      <c r="D38" s="44">
        <f t="shared" si="12"/>
        <v>0.94545454545454544</v>
      </c>
      <c r="E38" s="44">
        <f t="shared" si="12"/>
        <v>1</v>
      </c>
      <c r="F38" s="44">
        <f t="shared" si="12"/>
        <v>1</v>
      </c>
      <c r="G38" s="44">
        <f t="shared" si="12"/>
        <v>1</v>
      </c>
      <c r="H38" s="44">
        <f t="shared" si="12"/>
        <v>1</v>
      </c>
      <c r="I38" s="44">
        <f t="shared" si="12"/>
        <v>0.92452830188679247</v>
      </c>
      <c r="J38" s="44">
        <f t="shared" si="12"/>
        <v>0.90566037735849059</v>
      </c>
      <c r="K38" s="44">
        <f t="shared" si="12"/>
        <v>0.94736842105263153</v>
      </c>
    </row>
    <row r="39" spans="1:11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3">
      <c r="A40" s="37" t="s">
        <v>43</v>
      </c>
      <c r="B40" s="44">
        <f>B32/(B32+B35)</f>
        <v>0.12</v>
      </c>
      <c r="C40" s="44">
        <f t="shared" ref="C40:K40" si="13">C32/(C32+C35)</f>
        <v>0.40909090909090912</v>
      </c>
      <c r="D40" s="44">
        <f t="shared" si="13"/>
        <v>0.40909090909090912</v>
      </c>
      <c r="E40" s="44">
        <f t="shared" si="13"/>
        <v>6.4516129032258063E-2</v>
      </c>
      <c r="F40" s="44">
        <f t="shared" si="13"/>
        <v>0.19047619047619047</v>
      </c>
      <c r="G40" s="44">
        <f t="shared" si="13"/>
        <v>0.14285714285714285</v>
      </c>
      <c r="H40" s="44">
        <f t="shared" si="13"/>
        <v>4.7619047619047616E-2</v>
      </c>
      <c r="I40" s="44">
        <f t="shared" si="13"/>
        <v>0.33333333333333331</v>
      </c>
      <c r="J40" s="44">
        <f t="shared" si="13"/>
        <v>0.375</v>
      </c>
      <c r="K40" s="44">
        <f t="shared" si="13"/>
        <v>0.35897435897435898</v>
      </c>
    </row>
    <row r="41" spans="1:11" x14ac:dyDescent="0.3">
      <c r="A41" s="37" t="s">
        <v>42</v>
      </c>
      <c r="B41" s="44">
        <f>B34/(B34+B33)</f>
        <v>1.9230769230769232E-2</v>
      </c>
      <c r="C41" s="44">
        <f t="shared" ref="C41:K41" si="14">C34/(C34+C33)</f>
        <v>3.6363636363636362E-2</v>
      </c>
      <c r="D41" s="44">
        <f t="shared" si="14"/>
        <v>5.4545454545454543E-2</v>
      </c>
      <c r="E41" s="44">
        <f t="shared" si="14"/>
        <v>0</v>
      </c>
      <c r="F41" s="44">
        <f t="shared" si="14"/>
        <v>0</v>
      </c>
      <c r="G41" s="44">
        <f t="shared" si="14"/>
        <v>0</v>
      </c>
      <c r="H41" s="44">
        <f t="shared" si="14"/>
        <v>0</v>
      </c>
      <c r="I41" s="44">
        <f t="shared" si="14"/>
        <v>7.5471698113207544E-2</v>
      </c>
      <c r="J41" s="44">
        <f t="shared" si="14"/>
        <v>9.4339622641509441E-2</v>
      </c>
      <c r="K41" s="44">
        <f t="shared" si="14"/>
        <v>5.2631578947368418E-2</v>
      </c>
    </row>
    <row r="42" spans="1:11" x14ac:dyDescent="0.3">
      <c r="C42" s="44"/>
    </row>
    <row r="43" spans="1:11" x14ac:dyDescent="0.3">
      <c r="A43" s="39" t="s">
        <v>53</v>
      </c>
      <c r="B43" s="44">
        <v>0.94799999999999995</v>
      </c>
      <c r="C43" s="44">
        <v>0.95530000000000004</v>
      </c>
      <c r="D43" s="44">
        <v>0.94979999999999998</v>
      </c>
      <c r="E43" s="44">
        <v>0.95650000000000002</v>
      </c>
      <c r="F43" s="44">
        <v>0.95030000000000003</v>
      </c>
      <c r="G43" s="44">
        <v>0.95040000000000002</v>
      </c>
      <c r="H43" s="44">
        <v>0.9446</v>
      </c>
      <c r="I43" s="44">
        <v>0.94699999999999995</v>
      </c>
      <c r="J43" s="44">
        <v>0.94640000000000002</v>
      </c>
      <c r="K43" s="44">
        <v>0.95679999999999998</v>
      </c>
    </row>
    <row r="45" spans="1:11" x14ac:dyDescent="0.3">
      <c r="A45" s="38" t="s">
        <v>40</v>
      </c>
      <c r="B45" s="35">
        <v>0</v>
      </c>
      <c r="C45" s="35">
        <v>10</v>
      </c>
      <c r="D45" s="35">
        <v>9</v>
      </c>
      <c r="E45" s="35">
        <v>1</v>
      </c>
      <c r="F45" s="35">
        <v>4</v>
      </c>
      <c r="G45" s="35">
        <v>4</v>
      </c>
      <c r="H45" s="35">
        <v>1</v>
      </c>
      <c r="I45" s="35">
        <v>8</v>
      </c>
      <c r="J45" s="35">
        <v>6</v>
      </c>
      <c r="K45" s="35">
        <v>16</v>
      </c>
    </row>
    <row r="46" spans="1:11" x14ac:dyDescent="0.3">
      <c r="A46" s="38" t="s">
        <v>38</v>
      </c>
      <c r="B46" s="35">
        <v>49</v>
      </c>
      <c r="C46" s="48">
        <v>50</v>
      </c>
      <c r="D46" s="35">
        <v>49</v>
      </c>
      <c r="E46" s="35">
        <v>52</v>
      </c>
      <c r="F46" s="35">
        <v>50</v>
      </c>
      <c r="G46" s="35">
        <v>54</v>
      </c>
      <c r="H46" s="35">
        <v>56</v>
      </c>
      <c r="I46" s="35">
        <v>49</v>
      </c>
      <c r="J46" s="35">
        <v>52</v>
      </c>
      <c r="K46" s="35">
        <v>42</v>
      </c>
    </row>
    <row r="47" spans="1:11" x14ac:dyDescent="0.3">
      <c r="A47" s="38" t="s">
        <v>41</v>
      </c>
      <c r="B47" s="35">
        <v>2</v>
      </c>
      <c r="C47" s="35">
        <v>2</v>
      </c>
      <c r="D47" s="35">
        <v>4</v>
      </c>
      <c r="E47" s="35">
        <v>1</v>
      </c>
      <c r="F47" s="35">
        <v>1</v>
      </c>
      <c r="G47" s="35">
        <v>0</v>
      </c>
      <c r="H47" s="35">
        <v>1</v>
      </c>
      <c r="I47" s="35">
        <v>2</v>
      </c>
      <c r="J47" s="35">
        <v>0</v>
      </c>
      <c r="K47" s="35">
        <v>2</v>
      </c>
    </row>
    <row r="48" spans="1:11" x14ac:dyDescent="0.3">
      <c r="A48" s="38" t="s">
        <v>39</v>
      </c>
      <c r="B48" s="35">
        <v>26</v>
      </c>
      <c r="C48" s="35">
        <v>15</v>
      </c>
      <c r="D48" s="35">
        <v>15</v>
      </c>
      <c r="E48" s="35">
        <v>22</v>
      </c>
      <c r="F48" s="35">
        <v>22</v>
      </c>
      <c r="G48" s="35">
        <v>19</v>
      </c>
      <c r="H48" s="35">
        <v>19</v>
      </c>
      <c r="I48" s="35">
        <v>18</v>
      </c>
      <c r="J48" s="35">
        <v>19</v>
      </c>
      <c r="K48" s="35">
        <v>17</v>
      </c>
    </row>
    <row r="49" spans="1:11" x14ac:dyDescent="0.3">
      <c r="A49" s="37" t="s">
        <v>36</v>
      </c>
      <c r="B49" s="44">
        <f>B45/(B45+B47)</f>
        <v>0</v>
      </c>
      <c r="C49" s="44">
        <f t="shared" ref="C49:K49" si="15">C45/(C45+C47)</f>
        <v>0.83333333333333337</v>
      </c>
      <c r="D49" s="44">
        <f t="shared" si="15"/>
        <v>0.69230769230769229</v>
      </c>
      <c r="E49" s="44">
        <f t="shared" si="15"/>
        <v>0.5</v>
      </c>
      <c r="F49" s="44">
        <f>F45/(F45+F47)</f>
        <v>0.8</v>
      </c>
      <c r="G49" s="44">
        <f t="shared" si="15"/>
        <v>1</v>
      </c>
      <c r="H49" s="44">
        <f t="shared" si="15"/>
        <v>0.5</v>
      </c>
      <c r="I49" s="44">
        <f t="shared" si="15"/>
        <v>0.8</v>
      </c>
      <c r="J49" s="44">
        <f t="shared" si="15"/>
        <v>1</v>
      </c>
      <c r="K49" s="44">
        <f t="shared" si="15"/>
        <v>0.88888888888888884</v>
      </c>
    </row>
    <row r="50" spans="1:11" x14ac:dyDescent="0.3">
      <c r="A50" s="37" t="s">
        <v>35</v>
      </c>
      <c r="B50" s="44">
        <f>B45/(B45+B48)</f>
        <v>0</v>
      </c>
      <c r="C50" s="44">
        <f t="shared" ref="C50:K50" si="16">C45/(C45+C48)</f>
        <v>0.4</v>
      </c>
      <c r="D50" s="44">
        <f t="shared" si="16"/>
        <v>0.375</v>
      </c>
      <c r="E50" s="44">
        <f t="shared" si="16"/>
        <v>4.3478260869565216E-2</v>
      </c>
      <c r="F50" s="44">
        <f t="shared" si="16"/>
        <v>0.15384615384615385</v>
      </c>
      <c r="G50" s="44">
        <f t="shared" si="16"/>
        <v>0.17391304347826086</v>
      </c>
      <c r="H50" s="44">
        <f t="shared" si="16"/>
        <v>0.05</v>
      </c>
      <c r="I50" s="44">
        <f t="shared" si="16"/>
        <v>0.30769230769230771</v>
      </c>
      <c r="J50" s="44">
        <f t="shared" si="16"/>
        <v>0.24</v>
      </c>
      <c r="K50" s="44">
        <f t="shared" si="16"/>
        <v>0.48484848484848486</v>
      </c>
    </row>
    <row r="51" spans="1:11" x14ac:dyDescent="0.3">
      <c r="A51" s="37" t="s">
        <v>37</v>
      </c>
      <c r="B51" s="44">
        <f>B46/(B46+B47)</f>
        <v>0.96078431372549022</v>
      </c>
      <c r="C51" s="44">
        <f t="shared" ref="C51:K51" si="17">C46/(C46+C47)</f>
        <v>0.96153846153846156</v>
      </c>
      <c r="D51" s="44">
        <f t="shared" si="17"/>
        <v>0.92452830188679247</v>
      </c>
      <c r="E51" s="44">
        <f t="shared" si="17"/>
        <v>0.98113207547169812</v>
      </c>
      <c r="F51" s="44">
        <f t="shared" si="17"/>
        <v>0.98039215686274506</v>
      </c>
      <c r="G51" s="44">
        <f t="shared" si="17"/>
        <v>1</v>
      </c>
      <c r="H51" s="44">
        <f t="shared" si="17"/>
        <v>0.98245614035087714</v>
      </c>
      <c r="I51" s="44">
        <f t="shared" si="17"/>
        <v>0.96078431372549022</v>
      </c>
      <c r="J51" s="44">
        <f t="shared" si="17"/>
        <v>1</v>
      </c>
      <c r="K51" s="44">
        <f t="shared" si="17"/>
        <v>0.95454545454545459</v>
      </c>
    </row>
    <row r="52" spans="1:11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11" x14ac:dyDescent="0.3">
      <c r="A53" s="37" t="s">
        <v>43</v>
      </c>
      <c r="B53" s="44">
        <f>B45/(B45+B48)</f>
        <v>0</v>
      </c>
      <c r="C53" s="44">
        <f t="shared" ref="C53:K53" si="18">C45/(C45+C48)</f>
        <v>0.4</v>
      </c>
      <c r="D53" s="44">
        <f t="shared" si="18"/>
        <v>0.375</v>
      </c>
      <c r="E53" s="44">
        <f t="shared" si="18"/>
        <v>4.3478260869565216E-2</v>
      </c>
      <c r="F53" s="44">
        <f t="shared" si="18"/>
        <v>0.15384615384615385</v>
      </c>
      <c r="G53" s="44">
        <f t="shared" si="18"/>
        <v>0.17391304347826086</v>
      </c>
      <c r="H53" s="44">
        <f t="shared" si="18"/>
        <v>0.05</v>
      </c>
      <c r="I53" s="44">
        <f t="shared" si="18"/>
        <v>0.30769230769230771</v>
      </c>
      <c r="J53" s="44">
        <f t="shared" si="18"/>
        <v>0.24</v>
      </c>
      <c r="K53" s="44">
        <f t="shared" si="18"/>
        <v>0.48484848484848486</v>
      </c>
    </row>
    <row r="54" spans="1:11" x14ac:dyDescent="0.3">
      <c r="A54" s="37" t="s">
        <v>42</v>
      </c>
      <c r="B54" s="44">
        <f>B47/(B47+B46)</f>
        <v>3.9215686274509803E-2</v>
      </c>
      <c r="C54" s="44">
        <f t="shared" ref="C54:K54" si="19">C47/(C47+C46)</f>
        <v>3.8461538461538464E-2</v>
      </c>
      <c r="D54" s="44">
        <f t="shared" si="19"/>
        <v>7.5471698113207544E-2</v>
      </c>
      <c r="E54" s="44">
        <f t="shared" si="19"/>
        <v>1.8867924528301886E-2</v>
      </c>
      <c r="F54" s="44">
        <f t="shared" si="19"/>
        <v>1.9607843137254902E-2</v>
      </c>
      <c r="G54" s="44">
        <f t="shared" si="19"/>
        <v>0</v>
      </c>
      <c r="H54" s="44">
        <f t="shared" si="19"/>
        <v>1.7543859649122806E-2</v>
      </c>
      <c r="I54" s="44">
        <f t="shared" si="19"/>
        <v>3.9215686274509803E-2</v>
      </c>
      <c r="J54" s="44">
        <f t="shared" si="19"/>
        <v>0</v>
      </c>
      <c r="K54" s="44">
        <f t="shared" si="19"/>
        <v>4.5454545454545456E-2</v>
      </c>
    </row>
    <row r="55" spans="1:11" x14ac:dyDescent="0.3">
      <c r="C55" s="44"/>
    </row>
    <row r="56" spans="1:11" x14ac:dyDescent="0.3">
      <c r="A56" s="39" t="s">
        <v>54</v>
      </c>
      <c r="B56" s="44">
        <v>0.94620000000000004</v>
      </c>
      <c r="C56" s="44">
        <v>0.95150000000000001</v>
      </c>
      <c r="D56" s="44">
        <v>0.94379999999999997</v>
      </c>
      <c r="E56" s="44">
        <v>0.95140000000000002</v>
      </c>
      <c r="F56" s="44">
        <v>0.9516</v>
      </c>
      <c r="G56" s="44">
        <v>0.94120000000000004</v>
      </c>
      <c r="H56" s="44">
        <v>0.94179999999999997</v>
      </c>
      <c r="I56" s="44">
        <v>0.94769999999999999</v>
      </c>
      <c r="J56" s="44">
        <v>0.94189999999999996</v>
      </c>
      <c r="K56" s="44">
        <v>0.94820000000000004</v>
      </c>
    </row>
    <row r="58" spans="1:11" x14ac:dyDescent="0.3">
      <c r="A58" s="38" t="s">
        <v>40</v>
      </c>
      <c r="B58" s="35">
        <v>4</v>
      </c>
      <c r="C58" s="35">
        <v>14</v>
      </c>
      <c r="D58" s="35">
        <v>12</v>
      </c>
      <c r="E58" s="35">
        <v>1</v>
      </c>
      <c r="F58" s="35">
        <v>1</v>
      </c>
      <c r="G58" s="35">
        <v>3</v>
      </c>
      <c r="H58" s="35">
        <v>0</v>
      </c>
      <c r="I58" s="35">
        <v>9</v>
      </c>
      <c r="J58" s="35">
        <v>11</v>
      </c>
      <c r="K58" s="35">
        <v>14</v>
      </c>
    </row>
    <row r="59" spans="1:11" x14ac:dyDescent="0.3">
      <c r="A59" s="38" t="s">
        <v>38</v>
      </c>
      <c r="B59" s="35">
        <v>49</v>
      </c>
      <c r="C59" s="48">
        <v>45</v>
      </c>
      <c r="D59" s="35">
        <v>46</v>
      </c>
      <c r="E59" s="35">
        <v>56</v>
      </c>
      <c r="F59" s="35">
        <v>51</v>
      </c>
      <c r="G59" s="35">
        <v>50</v>
      </c>
      <c r="H59" s="35">
        <v>53</v>
      </c>
      <c r="I59" s="35">
        <v>50</v>
      </c>
      <c r="J59" s="35">
        <v>39</v>
      </c>
      <c r="K59" s="35">
        <v>34</v>
      </c>
    </row>
    <row r="60" spans="1:11" x14ac:dyDescent="0.3">
      <c r="A60" s="38" t="s">
        <v>41</v>
      </c>
      <c r="B60" s="35">
        <v>2</v>
      </c>
      <c r="C60" s="35">
        <v>1</v>
      </c>
      <c r="D60" s="35">
        <v>3</v>
      </c>
      <c r="E60" s="35">
        <v>3</v>
      </c>
      <c r="F60" s="35">
        <v>1</v>
      </c>
      <c r="G60" s="35">
        <v>1</v>
      </c>
      <c r="H60" s="35">
        <v>0</v>
      </c>
      <c r="I60" s="35">
        <v>1</v>
      </c>
      <c r="J60" s="35">
        <v>1</v>
      </c>
      <c r="K60" s="35">
        <v>3</v>
      </c>
    </row>
    <row r="61" spans="1:11" x14ac:dyDescent="0.3">
      <c r="A61" s="38" t="s">
        <v>39</v>
      </c>
      <c r="B61" s="35">
        <v>22</v>
      </c>
      <c r="C61" s="35">
        <v>17</v>
      </c>
      <c r="D61" s="35">
        <v>16</v>
      </c>
      <c r="E61" s="35">
        <v>17</v>
      </c>
      <c r="F61" s="35">
        <v>22</v>
      </c>
      <c r="G61" s="35">
        <v>23</v>
      </c>
      <c r="H61" s="35">
        <v>24</v>
      </c>
      <c r="I61" s="35">
        <v>17</v>
      </c>
      <c r="J61" s="35">
        <v>26</v>
      </c>
      <c r="K61" s="35">
        <v>26</v>
      </c>
    </row>
    <row r="62" spans="1:11" x14ac:dyDescent="0.3">
      <c r="A62" s="37" t="s">
        <v>36</v>
      </c>
      <c r="B62" s="44">
        <f>B58/(B58+B60)</f>
        <v>0.66666666666666663</v>
      </c>
      <c r="C62" s="44">
        <f t="shared" ref="C62:K62" si="20">C58/(C58+C60)</f>
        <v>0.93333333333333335</v>
      </c>
      <c r="D62" s="44">
        <f t="shared" si="20"/>
        <v>0.8</v>
      </c>
      <c r="E62" s="44">
        <f t="shared" si="20"/>
        <v>0.25</v>
      </c>
      <c r="F62" s="44">
        <f t="shared" si="20"/>
        <v>0.5</v>
      </c>
      <c r="G62" s="44">
        <f t="shared" si="20"/>
        <v>0.75</v>
      </c>
      <c r="H62" s="44" t="e">
        <f t="shared" si="20"/>
        <v>#DIV/0!</v>
      </c>
      <c r="I62" s="44">
        <f t="shared" si="20"/>
        <v>0.9</v>
      </c>
      <c r="J62" s="44">
        <f t="shared" si="20"/>
        <v>0.91666666666666663</v>
      </c>
      <c r="K62" s="44">
        <f t="shared" si="20"/>
        <v>0.82352941176470584</v>
      </c>
    </row>
    <row r="63" spans="1:11" x14ac:dyDescent="0.3">
      <c r="A63" s="37" t="s">
        <v>35</v>
      </c>
      <c r="B63" s="44">
        <f>B58/(B58+B61)</f>
        <v>0.15384615384615385</v>
      </c>
      <c r="C63" s="44">
        <f t="shared" ref="C63:K63" si="21">C58/(C58+C61)</f>
        <v>0.45161290322580644</v>
      </c>
      <c r="D63" s="44">
        <f t="shared" si="21"/>
        <v>0.42857142857142855</v>
      </c>
      <c r="E63" s="44">
        <f t="shared" si="21"/>
        <v>5.5555555555555552E-2</v>
      </c>
      <c r="F63" s="44">
        <f t="shared" si="21"/>
        <v>4.3478260869565216E-2</v>
      </c>
      <c r="G63" s="44">
        <f t="shared" si="21"/>
        <v>0.11538461538461539</v>
      </c>
      <c r="H63" s="44">
        <f t="shared" si="21"/>
        <v>0</v>
      </c>
      <c r="I63" s="44">
        <f t="shared" si="21"/>
        <v>0.34615384615384615</v>
      </c>
      <c r="J63" s="44">
        <f t="shared" si="21"/>
        <v>0.29729729729729731</v>
      </c>
      <c r="K63" s="44">
        <f t="shared" si="21"/>
        <v>0.35</v>
      </c>
    </row>
    <row r="64" spans="1:11" x14ac:dyDescent="0.3">
      <c r="A64" s="37" t="s">
        <v>37</v>
      </c>
      <c r="B64" s="44">
        <f>B59/(B59+B60)</f>
        <v>0.96078431372549022</v>
      </c>
      <c r="C64" s="44">
        <f t="shared" ref="C64:K64" si="22">C59/(C59+C60)</f>
        <v>0.97826086956521741</v>
      </c>
      <c r="D64" s="44">
        <f t="shared" si="22"/>
        <v>0.93877551020408168</v>
      </c>
      <c r="E64" s="44">
        <f t="shared" si="22"/>
        <v>0.94915254237288138</v>
      </c>
      <c r="F64" s="44">
        <f t="shared" si="22"/>
        <v>0.98076923076923073</v>
      </c>
      <c r="G64" s="44">
        <f t="shared" si="22"/>
        <v>0.98039215686274506</v>
      </c>
      <c r="H64" s="44">
        <f t="shared" si="22"/>
        <v>1</v>
      </c>
      <c r="I64" s="44">
        <f t="shared" si="22"/>
        <v>0.98039215686274506</v>
      </c>
      <c r="J64" s="44">
        <f t="shared" si="22"/>
        <v>0.97499999999999998</v>
      </c>
      <c r="K64" s="44">
        <f t="shared" si="22"/>
        <v>0.91891891891891897</v>
      </c>
    </row>
    <row r="65" spans="1:11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6" spans="1:11" x14ac:dyDescent="0.3">
      <c r="A66" s="37" t="s">
        <v>43</v>
      </c>
      <c r="B66" s="44">
        <f>B58/(B58+B61)</f>
        <v>0.15384615384615385</v>
      </c>
      <c r="C66" s="44">
        <f t="shared" ref="C66:K66" si="23">C58/(C58+C61)</f>
        <v>0.45161290322580644</v>
      </c>
      <c r="D66" s="44">
        <f t="shared" si="23"/>
        <v>0.42857142857142855</v>
      </c>
      <c r="E66" s="44">
        <f t="shared" si="23"/>
        <v>5.5555555555555552E-2</v>
      </c>
      <c r="F66" s="44">
        <f t="shared" si="23"/>
        <v>4.3478260869565216E-2</v>
      </c>
      <c r="G66" s="44">
        <f t="shared" si="23"/>
        <v>0.11538461538461539</v>
      </c>
      <c r="H66" s="44">
        <f t="shared" si="23"/>
        <v>0</v>
      </c>
      <c r="I66" s="44">
        <f t="shared" si="23"/>
        <v>0.34615384615384615</v>
      </c>
      <c r="J66" s="44">
        <f t="shared" si="23"/>
        <v>0.29729729729729731</v>
      </c>
      <c r="K66" s="44">
        <f t="shared" si="23"/>
        <v>0.35</v>
      </c>
    </row>
    <row r="67" spans="1:11" x14ac:dyDescent="0.3">
      <c r="A67" s="37" t="s">
        <v>42</v>
      </c>
      <c r="B67" s="44">
        <f>B60/(B60+B59)</f>
        <v>3.9215686274509803E-2</v>
      </c>
      <c r="C67" s="44">
        <f t="shared" ref="C67:K67" si="24">C60/(C60+C59)</f>
        <v>2.1739130434782608E-2</v>
      </c>
      <c r="D67" s="44">
        <f t="shared" si="24"/>
        <v>6.1224489795918366E-2</v>
      </c>
      <c r="E67" s="44">
        <f t="shared" si="24"/>
        <v>5.0847457627118647E-2</v>
      </c>
      <c r="F67" s="44">
        <f t="shared" si="24"/>
        <v>1.9230769230769232E-2</v>
      </c>
      <c r="G67" s="44">
        <f t="shared" si="24"/>
        <v>1.9607843137254902E-2</v>
      </c>
      <c r="H67" s="44">
        <f t="shared" si="24"/>
        <v>0</v>
      </c>
      <c r="I67" s="44">
        <f t="shared" si="24"/>
        <v>1.9607843137254902E-2</v>
      </c>
      <c r="J67" s="44">
        <f t="shared" si="24"/>
        <v>2.5000000000000001E-2</v>
      </c>
      <c r="K67" s="44">
        <f t="shared" si="24"/>
        <v>8.1081081081081086E-2</v>
      </c>
    </row>
    <row r="68" spans="1:11" x14ac:dyDescent="0.3">
      <c r="C68" s="44"/>
    </row>
    <row r="69" spans="1:11" x14ac:dyDescent="0.3">
      <c r="A69" s="39" t="s">
        <v>55</v>
      </c>
      <c r="B69" s="44">
        <v>0.94399999999999995</v>
      </c>
      <c r="C69" s="44">
        <v>0.94450000000000001</v>
      </c>
      <c r="D69" s="44">
        <v>0.94850000000000001</v>
      </c>
      <c r="E69" s="44">
        <v>0.94750000000000001</v>
      </c>
      <c r="F69" s="44">
        <v>0.94530000000000003</v>
      </c>
      <c r="G69" s="44">
        <v>0.95069999999999999</v>
      </c>
      <c r="H69" s="44">
        <v>0.94820000000000004</v>
      </c>
      <c r="I69" s="44">
        <v>0.94730000000000003</v>
      </c>
      <c r="J69" s="44">
        <v>0.94789999999999996</v>
      </c>
      <c r="K69" s="44">
        <v>0.94840000000000002</v>
      </c>
    </row>
    <row r="70" spans="1:11" x14ac:dyDescent="0.3">
      <c r="K70" t="s">
        <v>2</v>
      </c>
    </row>
    <row r="71" spans="1:11" x14ac:dyDescent="0.3">
      <c r="A71" s="38" t="s">
        <v>40</v>
      </c>
      <c r="B71" s="35">
        <v>2</v>
      </c>
      <c r="C71" s="35">
        <v>3</v>
      </c>
      <c r="D71" s="35">
        <v>10</v>
      </c>
      <c r="E71" s="35">
        <v>1</v>
      </c>
      <c r="F71" s="35">
        <v>3</v>
      </c>
      <c r="G71" s="35">
        <v>4</v>
      </c>
      <c r="H71" s="35">
        <v>3</v>
      </c>
      <c r="I71" s="35">
        <v>11</v>
      </c>
      <c r="J71" s="35">
        <v>7</v>
      </c>
      <c r="K71" s="35">
        <v>19</v>
      </c>
    </row>
    <row r="72" spans="1:11" x14ac:dyDescent="0.3">
      <c r="A72" s="38" t="s">
        <v>38</v>
      </c>
      <c r="B72" s="35">
        <v>54</v>
      </c>
      <c r="C72" s="48">
        <v>63</v>
      </c>
      <c r="D72" s="48">
        <v>44</v>
      </c>
      <c r="E72" s="48">
        <v>52</v>
      </c>
      <c r="F72" s="48">
        <v>53</v>
      </c>
      <c r="G72" s="48">
        <v>53</v>
      </c>
      <c r="H72" s="48">
        <v>50</v>
      </c>
      <c r="I72" s="48">
        <v>39</v>
      </c>
      <c r="J72" s="48">
        <v>54</v>
      </c>
      <c r="K72" s="48">
        <v>30</v>
      </c>
    </row>
    <row r="73" spans="1:11" x14ac:dyDescent="0.3">
      <c r="A73" s="38" t="s">
        <v>41</v>
      </c>
      <c r="B73" s="35">
        <v>0</v>
      </c>
      <c r="C73" s="35">
        <v>0</v>
      </c>
      <c r="D73" s="35">
        <v>1</v>
      </c>
      <c r="E73" s="35">
        <v>2</v>
      </c>
      <c r="F73" s="35">
        <v>0</v>
      </c>
      <c r="G73" s="35">
        <v>0</v>
      </c>
      <c r="H73" s="35">
        <v>0</v>
      </c>
      <c r="I73" s="35">
        <v>4</v>
      </c>
      <c r="J73" s="35">
        <v>1</v>
      </c>
      <c r="K73" s="35">
        <v>4</v>
      </c>
    </row>
    <row r="74" spans="1:11" x14ac:dyDescent="0.3">
      <c r="A74" s="38" t="s">
        <v>39</v>
      </c>
      <c r="B74" s="35">
        <v>21</v>
      </c>
      <c r="C74" s="35">
        <v>11</v>
      </c>
      <c r="D74" s="35">
        <v>20</v>
      </c>
      <c r="E74" s="35">
        <v>21</v>
      </c>
      <c r="F74" s="35">
        <v>21</v>
      </c>
      <c r="G74" s="35">
        <v>20</v>
      </c>
      <c r="H74" s="35">
        <v>24</v>
      </c>
      <c r="I74" s="35">
        <v>23</v>
      </c>
      <c r="J74" s="35">
        <v>15</v>
      </c>
      <c r="K74" s="35">
        <v>24</v>
      </c>
    </row>
    <row r="75" spans="1:11" x14ac:dyDescent="0.3">
      <c r="A75" s="37" t="s">
        <v>36</v>
      </c>
      <c r="B75" s="44">
        <f>B71/(B71+B73)</f>
        <v>1</v>
      </c>
      <c r="C75" s="44">
        <f t="shared" ref="C75:K75" si="25">C71/(C71+C73)</f>
        <v>1</v>
      </c>
      <c r="D75" s="44">
        <f t="shared" si="25"/>
        <v>0.90909090909090906</v>
      </c>
      <c r="E75" s="44">
        <f t="shared" si="25"/>
        <v>0.33333333333333331</v>
      </c>
      <c r="F75" s="44">
        <f t="shared" si="25"/>
        <v>1</v>
      </c>
      <c r="G75" s="44">
        <f t="shared" si="25"/>
        <v>1</v>
      </c>
      <c r="H75" s="44">
        <f t="shared" si="25"/>
        <v>1</v>
      </c>
      <c r="I75" s="44">
        <f t="shared" si="25"/>
        <v>0.73333333333333328</v>
      </c>
      <c r="J75" s="44">
        <f t="shared" si="25"/>
        <v>0.875</v>
      </c>
      <c r="K75" s="44">
        <f t="shared" si="25"/>
        <v>0.82608695652173914</v>
      </c>
    </row>
    <row r="76" spans="1:11" x14ac:dyDescent="0.3">
      <c r="A76" s="37" t="s">
        <v>35</v>
      </c>
      <c r="B76" s="44">
        <f>B71/(B71+B74)</f>
        <v>8.6956521739130432E-2</v>
      </c>
      <c r="C76" s="44">
        <f t="shared" ref="C76:K76" si="26">C71/(C71+C74)</f>
        <v>0.21428571428571427</v>
      </c>
      <c r="D76" s="44">
        <f t="shared" si="26"/>
        <v>0.33333333333333331</v>
      </c>
      <c r="E76" s="44">
        <f t="shared" si="26"/>
        <v>4.5454545454545456E-2</v>
      </c>
      <c r="F76" s="44">
        <f t="shared" si="26"/>
        <v>0.125</v>
      </c>
      <c r="G76" s="44">
        <f t="shared" si="26"/>
        <v>0.16666666666666666</v>
      </c>
      <c r="H76" s="44">
        <f t="shared" si="26"/>
        <v>0.1111111111111111</v>
      </c>
      <c r="I76" s="44">
        <f t="shared" si="26"/>
        <v>0.3235294117647059</v>
      </c>
      <c r="J76" s="44">
        <f t="shared" si="26"/>
        <v>0.31818181818181818</v>
      </c>
      <c r="K76" s="44">
        <f t="shared" si="26"/>
        <v>0.44186046511627908</v>
      </c>
    </row>
    <row r="77" spans="1:11" x14ac:dyDescent="0.3">
      <c r="A77" s="37" t="s">
        <v>37</v>
      </c>
      <c r="B77" s="44">
        <f>B72/(B72+B73)</f>
        <v>1</v>
      </c>
      <c r="C77" s="44">
        <f t="shared" ref="C77:K77" si="27">C72/(C72+C73)</f>
        <v>1</v>
      </c>
      <c r="D77" s="44">
        <f t="shared" si="27"/>
        <v>0.97777777777777775</v>
      </c>
      <c r="E77" s="44">
        <f t="shared" si="27"/>
        <v>0.96296296296296291</v>
      </c>
      <c r="F77" s="44">
        <f t="shared" si="27"/>
        <v>1</v>
      </c>
      <c r="G77" s="44">
        <f t="shared" si="27"/>
        <v>1</v>
      </c>
      <c r="H77" s="44">
        <f t="shared" si="27"/>
        <v>1</v>
      </c>
      <c r="I77" s="44">
        <f t="shared" si="27"/>
        <v>0.90697674418604646</v>
      </c>
      <c r="J77" s="44">
        <f t="shared" si="27"/>
        <v>0.98181818181818181</v>
      </c>
      <c r="K77" s="44">
        <f t="shared" si="27"/>
        <v>0.88235294117647056</v>
      </c>
    </row>
    <row r="78" spans="1:11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</row>
    <row r="79" spans="1:11" x14ac:dyDescent="0.3">
      <c r="A79" s="37" t="s">
        <v>43</v>
      </c>
      <c r="B79" s="44">
        <f>B71/(B71+B74)</f>
        <v>8.6956521739130432E-2</v>
      </c>
      <c r="C79" s="44">
        <f t="shared" ref="C79:K79" si="28">C71/(C71+C74)</f>
        <v>0.21428571428571427</v>
      </c>
      <c r="D79" s="44">
        <f t="shared" si="28"/>
        <v>0.33333333333333331</v>
      </c>
      <c r="E79" s="44">
        <f t="shared" si="28"/>
        <v>4.5454545454545456E-2</v>
      </c>
      <c r="F79" s="44">
        <f t="shared" si="28"/>
        <v>0.125</v>
      </c>
      <c r="G79" s="44">
        <f t="shared" si="28"/>
        <v>0.16666666666666666</v>
      </c>
      <c r="H79" s="44">
        <f t="shared" si="28"/>
        <v>0.1111111111111111</v>
      </c>
      <c r="I79" s="44">
        <f t="shared" si="28"/>
        <v>0.3235294117647059</v>
      </c>
      <c r="J79" s="44">
        <f t="shared" si="28"/>
        <v>0.31818181818181818</v>
      </c>
      <c r="K79" s="44">
        <f t="shared" si="28"/>
        <v>0.44186046511627908</v>
      </c>
    </row>
    <row r="80" spans="1:11" x14ac:dyDescent="0.3">
      <c r="A80" s="37" t="s">
        <v>42</v>
      </c>
      <c r="B80" s="44">
        <f>B73/(B73+B72)</f>
        <v>0</v>
      </c>
      <c r="C80" s="44">
        <f t="shared" ref="C80:K80" si="29">C73/(C73+C72)</f>
        <v>0</v>
      </c>
      <c r="D80" s="44">
        <f t="shared" si="29"/>
        <v>2.2222222222222223E-2</v>
      </c>
      <c r="E80" s="44">
        <f t="shared" si="29"/>
        <v>3.7037037037037035E-2</v>
      </c>
      <c r="F80" s="44">
        <f t="shared" si="29"/>
        <v>0</v>
      </c>
      <c r="G80" s="44">
        <f t="shared" si="29"/>
        <v>0</v>
      </c>
      <c r="H80" s="44">
        <f t="shared" si="29"/>
        <v>0</v>
      </c>
      <c r="I80" s="44">
        <f t="shared" si="29"/>
        <v>9.3023255813953487E-2</v>
      </c>
      <c r="J80" s="44">
        <f t="shared" si="29"/>
        <v>1.8181818181818181E-2</v>
      </c>
      <c r="K80" s="44">
        <f t="shared" si="29"/>
        <v>0.11764705882352941</v>
      </c>
    </row>
    <row r="81" spans="1:11" x14ac:dyDescent="0.3">
      <c r="C81" s="44"/>
    </row>
    <row r="82" spans="1:11" x14ac:dyDescent="0.3">
      <c r="A82" s="39" t="s">
        <v>56</v>
      </c>
      <c r="B82" s="44">
        <v>0.95240000000000002</v>
      </c>
      <c r="C82" s="44">
        <v>0.95379999999999998</v>
      </c>
      <c r="D82" s="44">
        <v>0.94369999999999998</v>
      </c>
      <c r="E82" s="44">
        <v>0.94769999999999999</v>
      </c>
      <c r="F82" s="44">
        <v>0.94679999999999997</v>
      </c>
      <c r="G82" s="44">
        <v>0.95279999999999998</v>
      </c>
      <c r="H82" s="44">
        <v>0.94379999999999997</v>
      </c>
      <c r="I82" s="44">
        <v>0.94110000000000005</v>
      </c>
      <c r="J82" s="44">
        <v>0.94320000000000004</v>
      </c>
      <c r="K82" s="44">
        <v>0.94169999999999998</v>
      </c>
    </row>
    <row r="84" spans="1:11" x14ac:dyDescent="0.3">
      <c r="A84" s="38" t="s">
        <v>40</v>
      </c>
      <c r="B84" s="35">
        <v>6</v>
      </c>
      <c r="C84" s="35">
        <v>8</v>
      </c>
      <c r="D84" s="35">
        <v>10</v>
      </c>
      <c r="E84" s="35">
        <v>0</v>
      </c>
      <c r="F84" s="35">
        <v>6</v>
      </c>
      <c r="G84" s="35">
        <v>3</v>
      </c>
      <c r="H84" s="35">
        <v>2</v>
      </c>
      <c r="I84" s="35">
        <v>12</v>
      </c>
      <c r="J84" s="35">
        <v>5</v>
      </c>
      <c r="K84" s="35">
        <v>8</v>
      </c>
    </row>
    <row r="85" spans="1:11" x14ac:dyDescent="0.3">
      <c r="A85" s="38" t="s">
        <v>38</v>
      </c>
      <c r="B85" s="35">
        <v>50</v>
      </c>
      <c r="C85" s="48">
        <v>54</v>
      </c>
      <c r="D85" s="35">
        <v>51</v>
      </c>
      <c r="E85" s="35">
        <v>55</v>
      </c>
      <c r="F85" s="35">
        <v>49</v>
      </c>
      <c r="G85" s="35">
        <v>57</v>
      </c>
      <c r="H85" s="35">
        <v>55</v>
      </c>
      <c r="I85" s="35">
        <v>47</v>
      </c>
      <c r="J85" s="35">
        <v>52</v>
      </c>
      <c r="K85" s="35">
        <v>39</v>
      </c>
    </row>
    <row r="86" spans="1:11" x14ac:dyDescent="0.3">
      <c r="A86" s="38" t="s">
        <v>41</v>
      </c>
      <c r="B86" s="35">
        <v>2</v>
      </c>
      <c r="C86" s="35">
        <v>2</v>
      </c>
      <c r="D86" s="35">
        <v>1</v>
      </c>
      <c r="E86" s="35">
        <v>0</v>
      </c>
      <c r="F86" s="35">
        <v>1</v>
      </c>
      <c r="G86" s="35">
        <v>1</v>
      </c>
      <c r="H86" s="35">
        <v>0</v>
      </c>
      <c r="I86" s="35">
        <v>2</v>
      </c>
      <c r="J86" s="35">
        <v>3</v>
      </c>
      <c r="K86" s="35">
        <v>4</v>
      </c>
    </row>
    <row r="87" spans="1:11" x14ac:dyDescent="0.3">
      <c r="A87" s="38" t="s">
        <v>39</v>
      </c>
      <c r="B87" s="35">
        <v>19</v>
      </c>
      <c r="C87" s="35">
        <v>13</v>
      </c>
      <c r="D87" s="35">
        <v>15</v>
      </c>
      <c r="E87" s="35">
        <v>22</v>
      </c>
      <c r="F87" s="35">
        <v>21</v>
      </c>
      <c r="G87" s="35">
        <v>16</v>
      </c>
      <c r="H87" s="35">
        <v>20</v>
      </c>
      <c r="I87" s="35">
        <v>16</v>
      </c>
      <c r="J87" s="35">
        <v>17</v>
      </c>
      <c r="K87" s="35">
        <v>26</v>
      </c>
    </row>
    <row r="88" spans="1:11" x14ac:dyDescent="0.3">
      <c r="A88" s="37" t="s">
        <v>36</v>
      </c>
      <c r="B88" s="44">
        <f>B84/(B84+B86)</f>
        <v>0.75</v>
      </c>
      <c r="C88" s="44">
        <f t="shared" ref="C88:K88" si="30">C84/(C84+C86)</f>
        <v>0.8</v>
      </c>
      <c r="D88" s="44">
        <f t="shared" si="30"/>
        <v>0.90909090909090906</v>
      </c>
      <c r="E88" s="46" t="e">
        <f t="shared" si="30"/>
        <v>#DIV/0!</v>
      </c>
      <c r="F88" s="44">
        <f t="shared" si="30"/>
        <v>0.8571428571428571</v>
      </c>
      <c r="G88" s="44">
        <f t="shared" si="30"/>
        <v>0.75</v>
      </c>
      <c r="H88" s="44">
        <f t="shared" si="30"/>
        <v>1</v>
      </c>
      <c r="I88" s="44">
        <f t="shared" si="30"/>
        <v>0.8571428571428571</v>
      </c>
      <c r="J88" s="44">
        <f t="shared" si="30"/>
        <v>0.625</v>
      </c>
      <c r="K88" s="44">
        <f t="shared" si="30"/>
        <v>0.66666666666666663</v>
      </c>
    </row>
    <row r="89" spans="1:11" x14ac:dyDescent="0.3">
      <c r="A89" s="37" t="s">
        <v>35</v>
      </c>
      <c r="B89" s="44">
        <f>B84/(B84+B87)</f>
        <v>0.24</v>
      </c>
      <c r="C89" s="44">
        <f t="shared" ref="C89:K89" si="31">C84/(C84+C87)</f>
        <v>0.38095238095238093</v>
      </c>
      <c r="D89" s="44">
        <f t="shared" si="31"/>
        <v>0.4</v>
      </c>
      <c r="E89" s="44">
        <f t="shared" si="31"/>
        <v>0</v>
      </c>
      <c r="F89" s="44">
        <f t="shared" si="31"/>
        <v>0.22222222222222221</v>
      </c>
      <c r="G89" s="44">
        <f t="shared" si="31"/>
        <v>0.15789473684210525</v>
      </c>
      <c r="H89" s="44">
        <f t="shared" si="31"/>
        <v>9.0909090909090912E-2</v>
      </c>
      <c r="I89" s="44">
        <f t="shared" si="31"/>
        <v>0.42857142857142855</v>
      </c>
      <c r="J89" s="44">
        <f t="shared" si="31"/>
        <v>0.22727272727272727</v>
      </c>
      <c r="K89" s="44">
        <f t="shared" si="31"/>
        <v>0.23529411764705882</v>
      </c>
    </row>
    <row r="90" spans="1:11" x14ac:dyDescent="0.3">
      <c r="A90" s="37" t="s">
        <v>37</v>
      </c>
      <c r="B90" s="44">
        <f>B85/(B85+B86)</f>
        <v>0.96153846153846156</v>
      </c>
      <c r="C90" s="44">
        <f t="shared" ref="C90:K90" si="32">C85/(C85+C86)</f>
        <v>0.9642857142857143</v>
      </c>
      <c r="D90" s="44">
        <f t="shared" si="32"/>
        <v>0.98076923076923073</v>
      </c>
      <c r="E90" s="44">
        <f t="shared" si="32"/>
        <v>1</v>
      </c>
      <c r="F90" s="44">
        <f t="shared" si="32"/>
        <v>0.98</v>
      </c>
      <c r="G90" s="44">
        <f t="shared" si="32"/>
        <v>0.98275862068965514</v>
      </c>
      <c r="H90" s="44">
        <f t="shared" si="32"/>
        <v>1</v>
      </c>
      <c r="I90" s="44">
        <f t="shared" si="32"/>
        <v>0.95918367346938771</v>
      </c>
      <c r="J90" s="44">
        <f t="shared" si="32"/>
        <v>0.94545454545454544</v>
      </c>
      <c r="K90" s="44">
        <f t="shared" si="32"/>
        <v>0.90697674418604646</v>
      </c>
    </row>
    <row r="91" spans="1:11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</row>
    <row r="92" spans="1:11" x14ac:dyDescent="0.3">
      <c r="A92" s="37" t="s">
        <v>43</v>
      </c>
      <c r="B92" s="44">
        <f>B84/(B84+B87)</f>
        <v>0.24</v>
      </c>
      <c r="C92" s="44">
        <f t="shared" ref="C92:K92" si="33">C84/(C84+C87)</f>
        <v>0.38095238095238093</v>
      </c>
      <c r="D92" s="44">
        <f t="shared" si="33"/>
        <v>0.4</v>
      </c>
      <c r="E92" s="44">
        <f t="shared" si="33"/>
        <v>0</v>
      </c>
      <c r="F92" s="44">
        <f t="shared" si="33"/>
        <v>0.22222222222222221</v>
      </c>
      <c r="G92" s="44">
        <f t="shared" si="33"/>
        <v>0.15789473684210525</v>
      </c>
      <c r="H92" s="44">
        <f t="shared" si="33"/>
        <v>9.0909090909090912E-2</v>
      </c>
      <c r="I92" s="44">
        <f t="shared" si="33"/>
        <v>0.42857142857142855</v>
      </c>
      <c r="J92" s="44">
        <f t="shared" si="33"/>
        <v>0.22727272727272727</v>
      </c>
      <c r="K92" s="44">
        <f t="shared" si="33"/>
        <v>0.23529411764705882</v>
      </c>
    </row>
    <row r="93" spans="1:11" x14ac:dyDescent="0.3">
      <c r="A93" s="37" t="s">
        <v>42</v>
      </c>
      <c r="B93" s="44">
        <f>B86/(B86+B85)</f>
        <v>3.8461538461538464E-2</v>
      </c>
      <c r="C93" s="44">
        <f t="shared" ref="C93:K93" si="34">C86/(C86+C85)</f>
        <v>3.5714285714285712E-2</v>
      </c>
      <c r="D93" s="44">
        <f t="shared" si="34"/>
        <v>1.9230769230769232E-2</v>
      </c>
      <c r="E93" s="44">
        <f t="shared" si="34"/>
        <v>0</v>
      </c>
      <c r="F93" s="44">
        <f t="shared" si="34"/>
        <v>0.02</v>
      </c>
      <c r="G93" s="44">
        <f t="shared" si="34"/>
        <v>1.7241379310344827E-2</v>
      </c>
      <c r="H93" s="44">
        <f t="shared" si="34"/>
        <v>0</v>
      </c>
      <c r="I93" s="44">
        <f t="shared" si="34"/>
        <v>4.0816326530612242E-2</v>
      </c>
      <c r="J93" s="44">
        <f t="shared" si="34"/>
        <v>5.4545454545454543E-2</v>
      </c>
      <c r="K93" s="44">
        <f t="shared" si="34"/>
        <v>9.3023255813953487E-2</v>
      </c>
    </row>
    <row r="94" spans="1:11" x14ac:dyDescent="0.3">
      <c r="C94" s="44"/>
    </row>
    <row r="95" spans="1:11" x14ac:dyDescent="0.3">
      <c r="A95" s="39" t="s">
        <v>57</v>
      </c>
      <c r="B95" s="44">
        <v>0.95009999999999994</v>
      </c>
      <c r="C95" s="44">
        <v>0.95030000000000003</v>
      </c>
      <c r="D95" s="44">
        <v>0.94069999999999998</v>
      </c>
      <c r="E95" s="44">
        <v>0.9516</v>
      </c>
      <c r="F95" s="44">
        <v>0.95269999999999999</v>
      </c>
      <c r="G95" s="44">
        <v>0.94879999999999998</v>
      </c>
      <c r="H95" s="44">
        <v>0.94769999999999999</v>
      </c>
      <c r="I95" s="44">
        <v>0.94610000000000005</v>
      </c>
      <c r="J95" s="44">
        <v>0.94620000000000004</v>
      </c>
      <c r="K95" s="44">
        <v>0.95140000000000002</v>
      </c>
    </row>
    <row r="97" spans="1:11" x14ac:dyDescent="0.3">
      <c r="A97" s="38" t="s">
        <v>40</v>
      </c>
      <c r="B97" s="35">
        <v>4</v>
      </c>
      <c r="C97" s="48">
        <v>6</v>
      </c>
      <c r="D97" s="35">
        <v>8</v>
      </c>
      <c r="E97" s="35">
        <v>2</v>
      </c>
      <c r="F97" s="35">
        <v>10</v>
      </c>
      <c r="G97" s="35">
        <v>7</v>
      </c>
      <c r="H97" s="35">
        <v>0</v>
      </c>
      <c r="I97" s="35">
        <v>10</v>
      </c>
      <c r="J97" s="35">
        <v>8</v>
      </c>
      <c r="K97" s="35">
        <v>13</v>
      </c>
    </row>
    <row r="98" spans="1:11" x14ac:dyDescent="0.3">
      <c r="A98" s="38" t="s">
        <v>38</v>
      </c>
      <c r="B98" s="35">
        <v>48</v>
      </c>
      <c r="C98" s="48">
        <v>54</v>
      </c>
      <c r="D98" s="35">
        <v>48</v>
      </c>
      <c r="E98" s="35">
        <v>53</v>
      </c>
      <c r="F98" s="35">
        <v>49</v>
      </c>
      <c r="G98" s="35">
        <v>44</v>
      </c>
      <c r="H98" s="35">
        <v>54</v>
      </c>
      <c r="I98" s="35">
        <v>43</v>
      </c>
      <c r="J98" s="35">
        <v>40</v>
      </c>
      <c r="K98" s="35">
        <v>35</v>
      </c>
    </row>
    <row r="99" spans="1:11" x14ac:dyDescent="0.3">
      <c r="A99" s="38" t="s">
        <v>41</v>
      </c>
      <c r="B99" s="35">
        <v>0</v>
      </c>
      <c r="C99" s="35">
        <v>2</v>
      </c>
      <c r="D99" s="35">
        <v>2</v>
      </c>
      <c r="E99" s="35">
        <v>0</v>
      </c>
      <c r="F99" s="35">
        <v>3</v>
      </c>
      <c r="G99" s="35">
        <v>1</v>
      </c>
      <c r="H99" s="35">
        <v>1</v>
      </c>
      <c r="I99" s="35">
        <v>0</v>
      </c>
      <c r="J99" s="35">
        <v>4</v>
      </c>
      <c r="K99" s="35">
        <v>5</v>
      </c>
    </row>
    <row r="100" spans="1:11" x14ac:dyDescent="0.3">
      <c r="A100" s="38" t="s">
        <v>39</v>
      </c>
      <c r="B100" s="35">
        <v>23</v>
      </c>
      <c r="C100" s="35">
        <v>15</v>
      </c>
      <c r="D100" s="35">
        <v>19</v>
      </c>
      <c r="E100" s="35">
        <v>22</v>
      </c>
      <c r="F100" s="35">
        <v>15</v>
      </c>
      <c r="G100" s="35">
        <v>25</v>
      </c>
      <c r="H100" s="35">
        <v>22</v>
      </c>
      <c r="I100" s="35">
        <v>22</v>
      </c>
      <c r="J100" s="35">
        <v>24</v>
      </c>
      <c r="K100" s="35">
        <v>22</v>
      </c>
    </row>
    <row r="101" spans="1:11" x14ac:dyDescent="0.3">
      <c r="A101" s="37" t="s">
        <v>36</v>
      </c>
      <c r="B101" s="44">
        <f>B97/(B97+B99)</f>
        <v>1</v>
      </c>
      <c r="C101" s="44">
        <f t="shared" ref="C101:K101" si="35">C97/(C97+C99)</f>
        <v>0.75</v>
      </c>
      <c r="D101" s="44">
        <f t="shared" si="35"/>
        <v>0.8</v>
      </c>
      <c r="E101" s="44">
        <f t="shared" si="35"/>
        <v>1</v>
      </c>
      <c r="F101" s="44">
        <f t="shared" si="35"/>
        <v>0.76923076923076927</v>
      </c>
      <c r="G101" s="44">
        <f t="shared" si="35"/>
        <v>0.875</v>
      </c>
      <c r="H101" s="44">
        <f t="shared" si="35"/>
        <v>0</v>
      </c>
      <c r="I101" s="44">
        <f t="shared" si="35"/>
        <v>1</v>
      </c>
      <c r="J101" s="44">
        <f t="shared" si="35"/>
        <v>0.66666666666666663</v>
      </c>
      <c r="K101" s="44">
        <f t="shared" si="35"/>
        <v>0.72222222222222221</v>
      </c>
    </row>
    <row r="102" spans="1:11" x14ac:dyDescent="0.3">
      <c r="A102" s="37" t="s">
        <v>35</v>
      </c>
      <c r="B102" s="44">
        <f>B97/(B97+B100)</f>
        <v>0.14814814814814814</v>
      </c>
      <c r="C102" s="44">
        <f t="shared" ref="C102:K102" si="36">C97/(C97+C100)</f>
        <v>0.2857142857142857</v>
      </c>
      <c r="D102" s="44">
        <f t="shared" si="36"/>
        <v>0.29629629629629628</v>
      </c>
      <c r="E102" s="44">
        <f t="shared" si="36"/>
        <v>8.3333333333333329E-2</v>
      </c>
      <c r="F102" s="44">
        <f t="shared" si="36"/>
        <v>0.4</v>
      </c>
      <c r="G102" s="44">
        <f t="shared" si="36"/>
        <v>0.21875</v>
      </c>
      <c r="H102" s="44">
        <f t="shared" si="36"/>
        <v>0</v>
      </c>
      <c r="I102" s="44">
        <f t="shared" si="36"/>
        <v>0.3125</v>
      </c>
      <c r="J102" s="44">
        <f t="shared" si="36"/>
        <v>0.25</v>
      </c>
      <c r="K102" s="44">
        <f t="shared" si="36"/>
        <v>0.37142857142857144</v>
      </c>
    </row>
    <row r="103" spans="1:11" x14ac:dyDescent="0.3">
      <c r="A103" s="37" t="s">
        <v>37</v>
      </c>
      <c r="B103" s="44">
        <f>B98/(B98+B99)</f>
        <v>1</v>
      </c>
      <c r="C103" s="44">
        <f t="shared" ref="C103:K103" si="37">C98/(C98+C99)</f>
        <v>0.9642857142857143</v>
      </c>
      <c r="D103" s="44">
        <f t="shared" si="37"/>
        <v>0.96</v>
      </c>
      <c r="E103" s="44">
        <f t="shared" si="37"/>
        <v>1</v>
      </c>
      <c r="F103" s="44">
        <f t="shared" si="37"/>
        <v>0.94230769230769229</v>
      </c>
      <c r="G103" s="44">
        <f t="shared" si="37"/>
        <v>0.97777777777777775</v>
      </c>
      <c r="H103" s="44">
        <f t="shared" si="37"/>
        <v>0.98181818181818181</v>
      </c>
      <c r="I103" s="44">
        <f t="shared" si="37"/>
        <v>1</v>
      </c>
      <c r="J103" s="44">
        <f t="shared" si="37"/>
        <v>0.90909090909090906</v>
      </c>
      <c r="K103" s="44">
        <f t="shared" si="37"/>
        <v>0.875</v>
      </c>
    </row>
    <row r="104" spans="1:11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x14ac:dyDescent="0.3">
      <c r="A105" s="37" t="s">
        <v>43</v>
      </c>
      <c r="B105" s="44">
        <f>B97/(B97+B100)</f>
        <v>0.14814814814814814</v>
      </c>
      <c r="C105" s="44">
        <f t="shared" ref="C105:K105" si="38">C97/(C97+C100)</f>
        <v>0.2857142857142857</v>
      </c>
      <c r="D105" s="44">
        <f t="shared" si="38"/>
        <v>0.29629629629629628</v>
      </c>
      <c r="E105" s="44">
        <f t="shared" si="38"/>
        <v>8.3333333333333329E-2</v>
      </c>
      <c r="F105" s="44">
        <f t="shared" si="38"/>
        <v>0.4</v>
      </c>
      <c r="G105" s="44">
        <f t="shared" si="38"/>
        <v>0.21875</v>
      </c>
      <c r="H105" s="44">
        <f t="shared" si="38"/>
        <v>0</v>
      </c>
      <c r="I105" s="44">
        <f t="shared" si="38"/>
        <v>0.3125</v>
      </c>
      <c r="J105" s="44">
        <f t="shared" si="38"/>
        <v>0.25</v>
      </c>
      <c r="K105" s="44">
        <f t="shared" si="38"/>
        <v>0.37142857142857144</v>
      </c>
    </row>
    <row r="106" spans="1:11" x14ac:dyDescent="0.3">
      <c r="A106" s="37" t="s">
        <v>42</v>
      </c>
      <c r="B106" s="44">
        <f>B99/(B99+B98)</f>
        <v>0</v>
      </c>
      <c r="C106" s="44">
        <f t="shared" ref="C106:K106" si="39">C99/(C99+C98)</f>
        <v>3.5714285714285712E-2</v>
      </c>
      <c r="D106" s="44">
        <f t="shared" si="39"/>
        <v>0.04</v>
      </c>
      <c r="E106" s="44">
        <f t="shared" si="39"/>
        <v>0</v>
      </c>
      <c r="F106" s="44">
        <f t="shared" si="39"/>
        <v>5.7692307692307696E-2</v>
      </c>
      <c r="G106" s="44">
        <f t="shared" si="39"/>
        <v>2.2222222222222223E-2</v>
      </c>
      <c r="H106" s="44">
        <f t="shared" si="39"/>
        <v>1.8181818181818181E-2</v>
      </c>
      <c r="I106" s="44">
        <f t="shared" si="39"/>
        <v>0</v>
      </c>
      <c r="J106" s="44">
        <f t="shared" si="39"/>
        <v>9.0909090909090912E-2</v>
      </c>
      <c r="K106" s="44">
        <f t="shared" si="39"/>
        <v>0.125</v>
      </c>
    </row>
    <row r="107" spans="1:11" x14ac:dyDescent="0.3">
      <c r="C107" s="44"/>
    </row>
    <row r="108" spans="1:11" x14ac:dyDescent="0.3">
      <c r="A108" s="39" t="s">
        <v>58</v>
      </c>
      <c r="B108" s="44">
        <v>0.94399999999999995</v>
      </c>
      <c r="C108" s="44">
        <v>0.93940000000000001</v>
      </c>
      <c r="D108" s="44">
        <v>0.94589999999999996</v>
      </c>
      <c r="E108" s="44">
        <v>0.95379999999999998</v>
      </c>
      <c r="F108" s="44">
        <v>0.95340000000000003</v>
      </c>
      <c r="G108" s="44">
        <v>0.95369999999999999</v>
      </c>
      <c r="H108" s="44">
        <v>0.95009999999999994</v>
      </c>
      <c r="I108" s="44">
        <v>0.94750000000000001</v>
      </c>
      <c r="J108" s="44">
        <v>0.94450000000000001</v>
      </c>
      <c r="K108" s="44">
        <v>0.94369999999999998</v>
      </c>
    </row>
    <row r="110" spans="1:11" x14ac:dyDescent="0.3">
      <c r="A110" s="38" t="s">
        <v>40</v>
      </c>
      <c r="B110" s="35">
        <v>5</v>
      </c>
      <c r="C110" s="35">
        <v>10</v>
      </c>
      <c r="D110" s="35">
        <v>8</v>
      </c>
      <c r="E110" s="35">
        <v>0</v>
      </c>
      <c r="F110" s="35">
        <v>5</v>
      </c>
      <c r="G110" s="35">
        <v>4</v>
      </c>
      <c r="H110" s="35">
        <v>2</v>
      </c>
      <c r="I110" s="35">
        <v>5</v>
      </c>
      <c r="J110" s="35">
        <v>7</v>
      </c>
      <c r="K110" s="35">
        <v>9</v>
      </c>
    </row>
    <row r="111" spans="1:11" x14ac:dyDescent="0.3">
      <c r="A111" s="38" t="s">
        <v>38</v>
      </c>
      <c r="B111" s="35">
        <v>43</v>
      </c>
      <c r="C111" s="48">
        <v>48</v>
      </c>
      <c r="D111" s="35">
        <v>50</v>
      </c>
      <c r="E111" s="35">
        <v>49</v>
      </c>
      <c r="F111" s="35">
        <v>48</v>
      </c>
      <c r="G111" s="35">
        <v>55</v>
      </c>
      <c r="H111" s="35">
        <v>59</v>
      </c>
      <c r="I111" s="35">
        <v>48</v>
      </c>
      <c r="J111" s="35">
        <v>47</v>
      </c>
      <c r="K111" s="35">
        <v>38</v>
      </c>
    </row>
    <row r="112" spans="1:11" x14ac:dyDescent="0.3">
      <c r="A112" s="38" t="s">
        <v>41</v>
      </c>
      <c r="B112" s="35">
        <v>0</v>
      </c>
      <c r="C112" s="35">
        <v>6</v>
      </c>
      <c r="D112" s="35">
        <v>2</v>
      </c>
      <c r="E112" s="35">
        <v>0</v>
      </c>
      <c r="F112" s="35">
        <v>0</v>
      </c>
      <c r="G112" s="35">
        <v>0</v>
      </c>
      <c r="H112" s="35">
        <v>0</v>
      </c>
      <c r="I112" s="35">
        <v>4</v>
      </c>
      <c r="J112" s="35">
        <v>2</v>
      </c>
      <c r="K112" s="35">
        <v>7</v>
      </c>
    </row>
    <row r="113" spans="1:11" x14ac:dyDescent="0.3">
      <c r="A113" s="38" t="s">
        <v>39</v>
      </c>
      <c r="B113" s="35">
        <v>29</v>
      </c>
      <c r="C113" s="35">
        <v>13</v>
      </c>
      <c r="D113" s="35">
        <v>17</v>
      </c>
      <c r="E113" s="35">
        <v>28</v>
      </c>
      <c r="F113" s="35">
        <v>24</v>
      </c>
      <c r="G113" s="35">
        <v>16</v>
      </c>
      <c r="H113" s="35">
        <v>16</v>
      </c>
      <c r="I113" s="35">
        <v>20</v>
      </c>
      <c r="J113" s="35">
        <v>20</v>
      </c>
      <c r="K113" s="35">
        <v>23</v>
      </c>
    </row>
    <row r="114" spans="1:11" x14ac:dyDescent="0.3">
      <c r="A114" s="37" t="s">
        <v>36</v>
      </c>
      <c r="B114" s="44">
        <f>B110/(B110+B112)</f>
        <v>1</v>
      </c>
      <c r="C114" s="44">
        <f t="shared" ref="C114:K114" si="40">C110/(C110+C112)</f>
        <v>0.625</v>
      </c>
      <c r="D114" s="44">
        <f t="shared" si="40"/>
        <v>0.8</v>
      </c>
      <c r="E114" s="46" t="e">
        <f t="shared" si="40"/>
        <v>#DIV/0!</v>
      </c>
      <c r="F114" s="44">
        <f t="shared" si="40"/>
        <v>1</v>
      </c>
      <c r="G114" s="44">
        <f t="shared" si="40"/>
        <v>1</v>
      </c>
      <c r="H114" s="44">
        <f t="shared" si="40"/>
        <v>1</v>
      </c>
      <c r="I114" s="44">
        <f t="shared" si="40"/>
        <v>0.55555555555555558</v>
      </c>
      <c r="J114" s="44">
        <f t="shared" si="40"/>
        <v>0.77777777777777779</v>
      </c>
      <c r="K114" s="44">
        <f t="shared" si="40"/>
        <v>0.5625</v>
      </c>
    </row>
    <row r="115" spans="1:11" x14ac:dyDescent="0.3">
      <c r="A115" s="37" t="s">
        <v>35</v>
      </c>
      <c r="B115" s="44">
        <f>B110/(B110+B113)</f>
        <v>0.14705882352941177</v>
      </c>
      <c r="C115" s="44">
        <f t="shared" ref="C115:K115" si="41">C110/(C110+C113)</f>
        <v>0.43478260869565216</v>
      </c>
      <c r="D115" s="44">
        <f t="shared" si="41"/>
        <v>0.32</v>
      </c>
      <c r="E115" s="44">
        <f t="shared" si="41"/>
        <v>0</v>
      </c>
      <c r="F115" s="44">
        <f t="shared" si="41"/>
        <v>0.17241379310344829</v>
      </c>
      <c r="G115" s="44">
        <f t="shared" si="41"/>
        <v>0.2</v>
      </c>
      <c r="H115" s="44">
        <f t="shared" si="41"/>
        <v>0.1111111111111111</v>
      </c>
      <c r="I115" s="44">
        <f t="shared" si="41"/>
        <v>0.2</v>
      </c>
      <c r="J115" s="44">
        <f t="shared" si="41"/>
        <v>0.25925925925925924</v>
      </c>
      <c r="K115" s="44">
        <f t="shared" si="41"/>
        <v>0.28125</v>
      </c>
    </row>
    <row r="116" spans="1:11" x14ac:dyDescent="0.3">
      <c r="A116" s="37" t="s">
        <v>37</v>
      </c>
      <c r="B116" s="44">
        <f>B111/(B111+B112)</f>
        <v>1</v>
      </c>
      <c r="C116" s="44">
        <f t="shared" ref="C116:K116" si="42">C111/(C111+C112)</f>
        <v>0.88888888888888884</v>
      </c>
      <c r="D116" s="44">
        <f t="shared" si="42"/>
        <v>0.96153846153846156</v>
      </c>
      <c r="E116" s="44">
        <f t="shared" si="42"/>
        <v>1</v>
      </c>
      <c r="F116" s="44">
        <f t="shared" si="42"/>
        <v>1</v>
      </c>
      <c r="G116" s="44">
        <f t="shared" si="42"/>
        <v>1</v>
      </c>
      <c r="H116" s="44">
        <f t="shared" si="42"/>
        <v>1</v>
      </c>
      <c r="I116" s="44">
        <f t="shared" si="42"/>
        <v>0.92307692307692313</v>
      </c>
      <c r="J116" s="44">
        <f t="shared" si="42"/>
        <v>0.95918367346938771</v>
      </c>
      <c r="K116" s="44">
        <f t="shared" si="42"/>
        <v>0.84444444444444444</v>
      </c>
    </row>
    <row r="117" spans="1:11" x14ac:dyDescent="0.3">
      <c r="B117" s="44"/>
      <c r="C117" s="44"/>
      <c r="H117" s="44"/>
      <c r="I117" s="44"/>
      <c r="J117" s="44"/>
      <c r="K117" s="44"/>
    </row>
    <row r="118" spans="1:11" x14ac:dyDescent="0.3">
      <c r="A118" s="37" t="s">
        <v>43</v>
      </c>
      <c r="B118" s="44">
        <f>B110/(B110+B113)</f>
        <v>0.14705882352941177</v>
      </c>
      <c r="C118" s="44">
        <f t="shared" ref="C118:K118" si="43">C110/(C110+C113)</f>
        <v>0.43478260869565216</v>
      </c>
      <c r="D118" s="44">
        <f t="shared" si="43"/>
        <v>0.32</v>
      </c>
      <c r="E118" s="44">
        <f t="shared" si="43"/>
        <v>0</v>
      </c>
      <c r="F118" s="44">
        <f t="shared" si="43"/>
        <v>0.17241379310344829</v>
      </c>
      <c r="G118" s="44">
        <f t="shared" si="43"/>
        <v>0.2</v>
      </c>
      <c r="H118" s="44">
        <f t="shared" si="43"/>
        <v>0.1111111111111111</v>
      </c>
      <c r="I118" s="44">
        <f t="shared" si="43"/>
        <v>0.2</v>
      </c>
      <c r="J118" s="44">
        <f t="shared" si="43"/>
        <v>0.25925925925925924</v>
      </c>
      <c r="K118" s="44">
        <f t="shared" si="43"/>
        <v>0.28125</v>
      </c>
    </row>
    <row r="119" spans="1:11" x14ac:dyDescent="0.3">
      <c r="A119" s="37" t="s">
        <v>42</v>
      </c>
      <c r="B119" s="44">
        <f>B112/(B112+B111)</f>
        <v>0</v>
      </c>
      <c r="C119" s="44">
        <f t="shared" ref="C119:K119" si="44">C112/(C112+C111)</f>
        <v>0.1111111111111111</v>
      </c>
      <c r="D119" s="44">
        <f t="shared" si="44"/>
        <v>3.8461538461538464E-2</v>
      </c>
      <c r="E119" s="44">
        <f t="shared" si="44"/>
        <v>0</v>
      </c>
      <c r="F119" s="44">
        <f t="shared" si="44"/>
        <v>0</v>
      </c>
      <c r="G119" s="44">
        <f t="shared" si="44"/>
        <v>0</v>
      </c>
      <c r="H119" s="44">
        <f t="shared" si="44"/>
        <v>0</v>
      </c>
      <c r="I119" s="44">
        <f t="shared" si="44"/>
        <v>7.6923076923076927E-2</v>
      </c>
      <c r="J119" s="44">
        <f t="shared" si="44"/>
        <v>4.0816326530612242E-2</v>
      </c>
      <c r="K119" s="44">
        <f t="shared" si="44"/>
        <v>0.15555555555555556</v>
      </c>
    </row>
    <row r="120" spans="1:11" x14ac:dyDescent="0.3">
      <c r="C120" s="44"/>
    </row>
    <row r="121" spans="1:11" x14ac:dyDescent="0.3">
      <c r="A121" s="39" t="s">
        <v>59</v>
      </c>
      <c r="B121" s="44">
        <v>0.94399999999999995</v>
      </c>
      <c r="C121" s="44">
        <v>0.93940000000000001</v>
      </c>
      <c r="D121" s="44">
        <v>0.94589999999999996</v>
      </c>
      <c r="E121" s="44">
        <v>0.95379999999999998</v>
      </c>
      <c r="F121" s="44">
        <v>0.95340000000000003</v>
      </c>
      <c r="G121" s="44">
        <v>0.95369999999999999</v>
      </c>
      <c r="H121" s="44">
        <v>0.95009999999999994</v>
      </c>
      <c r="I121" s="44">
        <v>0.94750000000000001</v>
      </c>
      <c r="J121" s="44">
        <v>0.94450000000000001</v>
      </c>
      <c r="K121" s="44">
        <v>0.94369999999999998</v>
      </c>
    </row>
    <row r="123" spans="1:11" x14ac:dyDescent="0.3">
      <c r="A123" s="38" t="s">
        <v>40</v>
      </c>
      <c r="B123" s="35">
        <v>8</v>
      </c>
      <c r="C123" s="48">
        <v>9</v>
      </c>
      <c r="D123" s="35">
        <v>12</v>
      </c>
      <c r="E123" s="35">
        <v>5</v>
      </c>
      <c r="F123" s="35">
        <v>6</v>
      </c>
      <c r="G123" s="35">
        <v>11</v>
      </c>
      <c r="H123" s="35">
        <v>6</v>
      </c>
      <c r="I123" s="35">
        <v>3</v>
      </c>
      <c r="J123" s="35">
        <v>8</v>
      </c>
      <c r="K123" s="35">
        <v>14</v>
      </c>
    </row>
    <row r="124" spans="1:11" x14ac:dyDescent="0.3">
      <c r="A124" s="38" t="s">
        <v>38</v>
      </c>
      <c r="B124" s="35">
        <v>46</v>
      </c>
      <c r="C124" s="48">
        <v>38</v>
      </c>
      <c r="D124" s="35">
        <v>42</v>
      </c>
      <c r="E124" s="35">
        <v>54</v>
      </c>
      <c r="F124" s="35">
        <v>42</v>
      </c>
      <c r="G124" s="35">
        <v>37</v>
      </c>
      <c r="H124" s="35">
        <v>52</v>
      </c>
      <c r="I124" s="35">
        <v>44</v>
      </c>
      <c r="J124" s="35">
        <v>45</v>
      </c>
      <c r="K124" s="35">
        <v>43</v>
      </c>
    </row>
    <row r="125" spans="1:11" x14ac:dyDescent="0.3">
      <c r="A125" s="38" t="s">
        <v>41</v>
      </c>
      <c r="B125" s="35">
        <v>4</v>
      </c>
      <c r="C125" s="35">
        <v>2</v>
      </c>
      <c r="D125" s="35">
        <v>3</v>
      </c>
      <c r="E125" s="35">
        <v>2</v>
      </c>
      <c r="F125" s="35">
        <v>3</v>
      </c>
      <c r="G125" s="35">
        <v>0</v>
      </c>
      <c r="H125" s="35">
        <v>1</v>
      </c>
      <c r="I125" s="35">
        <v>3</v>
      </c>
      <c r="J125" s="35">
        <v>0</v>
      </c>
      <c r="K125" s="35">
        <v>0</v>
      </c>
    </row>
    <row r="126" spans="1:11" x14ac:dyDescent="0.3">
      <c r="A126" s="38" t="s">
        <v>39</v>
      </c>
      <c r="B126" s="35">
        <v>19</v>
      </c>
      <c r="C126" s="35">
        <v>26</v>
      </c>
      <c r="D126" s="35">
        <v>20</v>
      </c>
      <c r="E126" s="35">
        <v>16</v>
      </c>
      <c r="F126" s="35">
        <v>26</v>
      </c>
      <c r="G126" s="35">
        <v>27</v>
      </c>
      <c r="H126" s="35">
        <v>18</v>
      </c>
      <c r="I126" s="35">
        <v>27</v>
      </c>
      <c r="J126" s="35">
        <v>24</v>
      </c>
      <c r="K126" s="35">
        <v>20</v>
      </c>
    </row>
    <row r="127" spans="1:11" x14ac:dyDescent="0.3">
      <c r="A127" s="37" t="s">
        <v>36</v>
      </c>
      <c r="B127" s="44">
        <f>B123/(B123+B125)</f>
        <v>0.66666666666666663</v>
      </c>
      <c r="C127" s="44">
        <f t="shared" ref="C127:K127" si="45">C123/(C123+C125)</f>
        <v>0.81818181818181823</v>
      </c>
      <c r="D127" s="44">
        <f t="shared" si="45"/>
        <v>0.8</v>
      </c>
      <c r="E127" s="44">
        <f t="shared" si="45"/>
        <v>0.7142857142857143</v>
      </c>
      <c r="F127" s="44">
        <f t="shared" si="45"/>
        <v>0.66666666666666663</v>
      </c>
      <c r="G127" s="44">
        <f t="shared" si="45"/>
        <v>1</v>
      </c>
      <c r="H127" s="44">
        <f t="shared" si="45"/>
        <v>0.8571428571428571</v>
      </c>
      <c r="I127" s="44">
        <f t="shared" si="45"/>
        <v>0.5</v>
      </c>
      <c r="J127" s="44">
        <f t="shared" si="45"/>
        <v>1</v>
      </c>
      <c r="K127" s="44">
        <f t="shared" si="45"/>
        <v>1</v>
      </c>
    </row>
    <row r="128" spans="1:11" x14ac:dyDescent="0.3">
      <c r="A128" s="37" t="s">
        <v>35</v>
      </c>
      <c r="B128" s="44">
        <f>B123/(B123+B126)</f>
        <v>0.29629629629629628</v>
      </c>
      <c r="C128" s="44">
        <f t="shared" ref="C128:K128" si="46">C123/(C123+C126)</f>
        <v>0.25714285714285712</v>
      </c>
      <c r="D128" s="44">
        <f t="shared" si="46"/>
        <v>0.375</v>
      </c>
      <c r="E128" s="44">
        <f t="shared" si="46"/>
        <v>0.23809523809523808</v>
      </c>
      <c r="F128" s="44">
        <f t="shared" si="46"/>
        <v>0.1875</v>
      </c>
      <c r="G128" s="44">
        <f t="shared" si="46"/>
        <v>0.28947368421052633</v>
      </c>
      <c r="H128" s="44">
        <f t="shared" si="46"/>
        <v>0.25</v>
      </c>
      <c r="I128" s="44">
        <f t="shared" si="46"/>
        <v>0.1</v>
      </c>
      <c r="J128" s="44">
        <f t="shared" si="46"/>
        <v>0.25</v>
      </c>
      <c r="K128" s="44">
        <f t="shared" si="46"/>
        <v>0.41176470588235292</v>
      </c>
    </row>
    <row r="129" spans="1:11" x14ac:dyDescent="0.3">
      <c r="A129" s="37" t="s">
        <v>37</v>
      </c>
      <c r="B129" s="44">
        <f>B124/(B124+B125)</f>
        <v>0.92</v>
      </c>
      <c r="C129" s="44">
        <f t="shared" ref="C129:K129" si="47">C124/(C124+C125)</f>
        <v>0.95</v>
      </c>
      <c r="D129" s="44">
        <f t="shared" si="47"/>
        <v>0.93333333333333335</v>
      </c>
      <c r="E129" s="44">
        <f t="shared" si="47"/>
        <v>0.9642857142857143</v>
      </c>
      <c r="F129" s="44">
        <f t="shared" si="47"/>
        <v>0.93333333333333335</v>
      </c>
      <c r="G129" s="44">
        <f t="shared" si="47"/>
        <v>1</v>
      </c>
      <c r="H129" s="44">
        <f t="shared" si="47"/>
        <v>0.98113207547169812</v>
      </c>
      <c r="I129" s="44">
        <f t="shared" si="47"/>
        <v>0.93617021276595747</v>
      </c>
      <c r="J129" s="44">
        <f t="shared" si="47"/>
        <v>1</v>
      </c>
      <c r="K129" s="44">
        <f t="shared" si="47"/>
        <v>1</v>
      </c>
    </row>
    <row r="130" spans="1:11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</row>
    <row r="131" spans="1:11" x14ac:dyDescent="0.3">
      <c r="A131" s="37" t="s">
        <v>43</v>
      </c>
      <c r="B131" s="44">
        <f>B123/(B123+B126)</f>
        <v>0.29629629629629628</v>
      </c>
      <c r="C131" s="44">
        <f t="shared" ref="C131:K131" si="48">C123/(C123+C126)</f>
        <v>0.25714285714285712</v>
      </c>
      <c r="D131" s="44">
        <f t="shared" si="48"/>
        <v>0.375</v>
      </c>
      <c r="E131" s="44">
        <f t="shared" si="48"/>
        <v>0.23809523809523808</v>
      </c>
      <c r="F131" s="44">
        <f t="shared" si="48"/>
        <v>0.1875</v>
      </c>
      <c r="G131" s="44">
        <f t="shared" si="48"/>
        <v>0.28947368421052633</v>
      </c>
      <c r="H131" s="44">
        <f t="shared" si="48"/>
        <v>0.25</v>
      </c>
      <c r="I131" s="44">
        <f t="shared" si="48"/>
        <v>0.1</v>
      </c>
      <c r="J131" s="44">
        <f t="shared" si="48"/>
        <v>0.25</v>
      </c>
      <c r="K131" s="44">
        <f t="shared" si="48"/>
        <v>0.41176470588235292</v>
      </c>
    </row>
    <row r="132" spans="1:11" x14ac:dyDescent="0.3">
      <c r="A132" s="37" t="s">
        <v>42</v>
      </c>
      <c r="B132" s="44">
        <f>B125/(B125+B124)</f>
        <v>0.08</v>
      </c>
      <c r="C132" s="44">
        <f t="shared" ref="C132:K132" si="49">C125/(C125+C124)</f>
        <v>0.05</v>
      </c>
      <c r="D132" s="44">
        <f t="shared" si="49"/>
        <v>6.6666666666666666E-2</v>
      </c>
      <c r="E132" s="44">
        <f t="shared" si="49"/>
        <v>3.5714285714285712E-2</v>
      </c>
      <c r="F132" s="44">
        <f t="shared" si="49"/>
        <v>6.6666666666666666E-2</v>
      </c>
      <c r="G132" s="44">
        <f t="shared" si="49"/>
        <v>0</v>
      </c>
      <c r="H132" s="44">
        <f t="shared" si="49"/>
        <v>1.8867924528301886E-2</v>
      </c>
      <c r="I132" s="44">
        <f t="shared" si="49"/>
        <v>6.3829787234042548E-2</v>
      </c>
      <c r="J132" s="44">
        <f t="shared" si="49"/>
        <v>0</v>
      </c>
      <c r="K132" s="44">
        <f t="shared" si="49"/>
        <v>0</v>
      </c>
    </row>
    <row r="133" spans="1:11" x14ac:dyDescent="0.3">
      <c r="C133" s="44"/>
    </row>
    <row r="134" spans="1:11" x14ac:dyDescent="0.3">
      <c r="A134" s="41" t="s">
        <v>47</v>
      </c>
      <c r="C134" s="44"/>
    </row>
    <row r="135" spans="1:11" x14ac:dyDescent="0.3">
      <c r="A135" s="42" t="s">
        <v>46</v>
      </c>
      <c r="B135" s="44">
        <f>(B4+B17+B30+B43+B56+B69+B82+B95+B108+B121)/10</f>
        <v>0.9450900000000001</v>
      </c>
      <c r="C135" s="44">
        <f t="shared" ref="C135:K135" si="50">(C4+C17+C30+C43+C56+C69+C82+C95+C108+C121)/10</f>
        <v>0.94905000000000006</v>
      </c>
      <c r="D135" s="44">
        <f t="shared" si="50"/>
        <v>0.94555999999999985</v>
      </c>
      <c r="E135" s="44">
        <f t="shared" si="50"/>
        <v>0.95119999999999982</v>
      </c>
      <c r="F135" s="44">
        <f t="shared" si="50"/>
        <v>0.9494999999999999</v>
      </c>
      <c r="G135" s="44">
        <f t="shared" si="50"/>
        <v>0.95065000000000011</v>
      </c>
      <c r="H135" s="44">
        <f t="shared" si="50"/>
        <v>0.94700999999999991</v>
      </c>
      <c r="I135" s="44">
        <f t="shared" si="50"/>
        <v>0.94582000000000011</v>
      </c>
      <c r="J135" s="44">
        <f t="shared" si="50"/>
        <v>0.94590999999999992</v>
      </c>
      <c r="K135" s="44">
        <f t="shared" si="50"/>
        <v>0.94858999999999993</v>
      </c>
    </row>
    <row r="136" spans="1:11" x14ac:dyDescent="0.3">
      <c r="A136" s="42" t="s">
        <v>36</v>
      </c>
      <c r="B136" s="44">
        <f>(B10+B23+B36+B49+B62+B75+B88+B101+B114+B127)/10</f>
        <v>0.6333333333333333</v>
      </c>
      <c r="C136" s="44">
        <f t="shared" ref="C136:K138" si="51">(C10+C23+C36+C49+C62+C75+C88+C101+C114+C127)/10</f>
        <v>0.79946969696969705</v>
      </c>
      <c r="D136" s="44">
        <f t="shared" si="51"/>
        <v>0.80630536130536135</v>
      </c>
      <c r="E136" s="46" t="e">
        <f>(E10+E23+E36+E49+E62+E75+E88+E101+E114+E127)/10</f>
        <v>#DIV/0!</v>
      </c>
      <c r="F136" s="44">
        <f t="shared" si="51"/>
        <v>0.78073260073260076</v>
      </c>
      <c r="G136" s="44">
        <f t="shared" si="51"/>
        <v>0.86250000000000004</v>
      </c>
      <c r="H136" s="46" t="e">
        <f t="shared" si="51"/>
        <v>#DIV/0!</v>
      </c>
      <c r="I136" s="44">
        <f t="shared" si="51"/>
        <v>0.76691086691086685</v>
      </c>
      <c r="J136" s="44">
        <f t="shared" si="51"/>
        <v>0.83789682539682531</v>
      </c>
      <c r="K136" s="44">
        <f t="shared" si="51"/>
        <v>0.81595370032070813</v>
      </c>
    </row>
    <row r="137" spans="1:11" x14ac:dyDescent="0.3">
      <c r="A137" s="42" t="s">
        <v>35</v>
      </c>
      <c r="B137" s="44">
        <f>(B11+B24+B37+B50+B63+B76+B89+B102+B115+B128)/10</f>
        <v>0.12792624652982709</v>
      </c>
      <c r="C137" s="44">
        <f t="shared" si="51"/>
        <v>0.37181970437229905</v>
      </c>
      <c r="D137" s="44">
        <f t="shared" si="51"/>
        <v>0.36444879970686422</v>
      </c>
      <c r="E137" s="44">
        <f t="shared" si="51"/>
        <v>6.2134215324958664E-2</v>
      </c>
      <c r="F137" s="44">
        <f t="shared" si="51"/>
        <v>0.18313002568812164</v>
      </c>
      <c r="G137" s="44">
        <f t="shared" si="51"/>
        <v>0.17228346262814226</v>
      </c>
      <c r="H137" s="44">
        <f t="shared" si="51"/>
        <v>7.5165945165945172E-2</v>
      </c>
      <c r="I137" s="44">
        <f t="shared" si="51"/>
        <v>0.31596621009146364</v>
      </c>
      <c r="J137" s="44">
        <f t="shared" si="51"/>
        <v>0.28420111020111016</v>
      </c>
      <c r="K137" s="44">
        <f t="shared" si="51"/>
        <v>0.36544818703266935</v>
      </c>
    </row>
    <row r="138" spans="1:11" x14ac:dyDescent="0.3">
      <c r="A138" s="42" t="s">
        <v>37</v>
      </c>
      <c r="B138" s="44">
        <f>(B12+B25+B38+B51+B64+B77+B90+B103+B116+B129)/10</f>
        <v>0.97260059493883022</v>
      </c>
      <c r="C138" s="44">
        <f t="shared" si="51"/>
        <v>0.95220093388869675</v>
      </c>
      <c r="D138" s="44">
        <f t="shared" si="51"/>
        <v>0.95198753706828931</v>
      </c>
      <c r="E138" s="44">
        <f t="shared" si="51"/>
        <v>0.98060181435781035</v>
      </c>
      <c r="F138" s="44">
        <f t="shared" si="51"/>
        <v>0.97237954202660082</v>
      </c>
      <c r="G138" s="44">
        <f t="shared" si="51"/>
        <v>0.98885994567215862</v>
      </c>
      <c r="H138" s="44">
        <f t="shared" si="51"/>
        <v>0.992617562840999</v>
      </c>
      <c r="I138" s="44">
        <f t="shared" si="51"/>
        <v>0.94873708293747039</v>
      </c>
      <c r="J138" s="44">
        <f t="shared" si="51"/>
        <v>0.96573397626632129</v>
      </c>
      <c r="K138" s="44">
        <f t="shared" si="51"/>
        <v>0.92539658986829409</v>
      </c>
    </row>
    <row r="139" spans="1:11" x14ac:dyDescent="0.3">
      <c r="A139" s="42" t="s">
        <v>48</v>
      </c>
      <c r="B139" s="44">
        <f>(B40+B53+B66+N79+B92+B105+B118+B131)/10</f>
        <v>0.11053494218200099</v>
      </c>
      <c r="C139" s="44">
        <f t="shared" ref="C139:K139" si="52">(C40+C53+C66+O79+C92+C105+C118+C131)/10</f>
        <v>0.26192959448218917</v>
      </c>
      <c r="D139" s="44">
        <f t="shared" si="52"/>
        <v>0.2603958633958634</v>
      </c>
      <c r="E139" s="44">
        <f t="shared" si="52"/>
        <v>4.8497851688595023E-2</v>
      </c>
      <c r="F139" s="44">
        <f t="shared" si="52"/>
        <v>0.136993662051758</v>
      </c>
      <c r="G139" s="44">
        <f t="shared" si="52"/>
        <v>0.12982732227726507</v>
      </c>
      <c r="H139" s="44">
        <f t="shared" si="52"/>
        <v>5.4963924963924972E-2</v>
      </c>
      <c r="I139" s="44">
        <f t="shared" si="52"/>
        <v>0.20282509157509154</v>
      </c>
      <c r="J139" s="44">
        <f t="shared" si="52"/>
        <v>0.18988292838292839</v>
      </c>
      <c r="K139" s="44">
        <f t="shared" si="52"/>
        <v>0.2493560238780827</v>
      </c>
    </row>
    <row r="140" spans="1:11" x14ac:dyDescent="0.3">
      <c r="A140" s="43" t="s">
        <v>49</v>
      </c>
      <c r="B140" s="44">
        <f>(B15+B28+B41+B54+B67+B80+B93+B106+B119+B132)/10</f>
        <v>2.7399405061169769E-2</v>
      </c>
      <c r="C140" s="44">
        <f t="shared" ref="C140:K140" si="53">(C15+C28+C41+C54+C67+C80+C93+C106+C119+C132)/10</f>
        <v>4.7799066111303315E-2</v>
      </c>
      <c r="D140" s="44">
        <f t="shared" si="53"/>
        <v>4.8012462931710687E-2</v>
      </c>
      <c r="E140" s="44">
        <f t="shared" si="53"/>
        <v>1.939818564218948E-2</v>
      </c>
      <c r="F140" s="44">
        <f t="shared" si="53"/>
        <v>2.7620457973399147E-2</v>
      </c>
      <c r="G140" s="44">
        <f t="shared" si="53"/>
        <v>1.114005432784124E-2</v>
      </c>
      <c r="H140" s="44">
        <f t="shared" si="53"/>
        <v>7.382437159001211E-3</v>
      </c>
      <c r="I140" s="44">
        <f t="shared" si="53"/>
        <v>5.1262917062529688E-2</v>
      </c>
      <c r="J140" s="44">
        <f t="shared" si="53"/>
        <v>3.4266023733678722E-2</v>
      </c>
      <c r="K140" s="44">
        <f t="shared" si="53"/>
        <v>7.4603410131705919E-2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 (+KFold)</vt:lpstr>
      <vt:lpstr>No Action</vt:lpstr>
      <vt:lpstr>Remove Incomplete Records</vt:lpstr>
      <vt:lpstr>Replace With Mean</vt:lpstr>
      <vt:lpstr>Replace With Modal</vt:lpstr>
      <vt:lpstr>No Action (+ K-Fold)</vt:lpstr>
      <vt:lpstr>Remove Incomplete (+ K-Fold)</vt:lpstr>
      <vt:lpstr>Replace with Mean (+ K-Fold)</vt:lpstr>
      <vt:lpstr>Replace WIth Modal (+ K-Fold)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2021-10-13T15:36:21Z</dcterms:modified>
</cp:coreProperties>
</file>