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aalloC\documents\参数检测\"/>
    </mc:Choice>
  </mc:AlternateContent>
  <xr:revisionPtr revIDLastSave="0" documentId="13_ncr:1_{C7E517AE-8CAC-40C4-9E05-CB2569A827C6}" xr6:coauthVersionLast="47" xr6:coauthVersionMax="47" xr10:uidLastSave="{00000000-0000-0000-0000-000000000000}"/>
  <bookViews>
    <workbookView xWindow="-108" yWindow="-108" windowWidth="23256" windowHeight="12576" activeTab="3" xr2:uid="{CCE9EC90-2C34-4461-9ED9-3FB44C718C2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4" l="1"/>
  <c r="J7" i="4"/>
  <c r="E14" i="4"/>
  <c r="J14" i="4" s="1"/>
  <c r="J9" i="4"/>
  <c r="J10" i="4"/>
  <c r="J11" i="4"/>
  <c r="J13" i="4"/>
  <c r="E9" i="4"/>
  <c r="E8" i="4"/>
  <c r="E10" i="4"/>
  <c r="E11" i="4"/>
  <c r="E12" i="4"/>
  <c r="J12" i="4" s="1"/>
  <c r="E13" i="4"/>
  <c r="E15" i="4"/>
  <c r="J15" i="4" s="1"/>
  <c r="E16" i="4"/>
  <c r="J16" i="4" s="1"/>
  <c r="E17" i="4"/>
  <c r="J17" i="4" s="1"/>
  <c r="E7" i="4"/>
  <c r="D11" i="3"/>
  <c r="E11" i="3"/>
  <c r="F11" i="3"/>
  <c r="C11" i="3"/>
</calcChain>
</file>

<file path=xl/sharedStrings.xml><?xml version="1.0" encoding="utf-8"?>
<sst xmlns="http://schemas.openxmlformats.org/spreadsheetml/2006/main" count="23" uniqueCount="18">
  <si>
    <t>误差</t>
  </si>
  <si>
    <t>℃</t>
  </si>
  <si>
    <t>温度</t>
    <phoneticPr fontId="1" type="noConversion"/>
  </si>
  <si>
    <t>水浴温度ºC</t>
  </si>
  <si>
    <t>加补偿导线</t>
  </si>
  <si>
    <t>未加补偿导线</t>
  </si>
  <si>
    <t>光学高温计测温值（℃）</t>
  </si>
  <si>
    <t>第一次测量</t>
  </si>
  <si>
    <t>第二次测量</t>
  </si>
  <si>
    <t>第三次测量</t>
  </si>
  <si>
    <t>取平均值（℃）</t>
  </si>
  <si>
    <t>自耦变压器电压值（V）</t>
  </si>
  <si>
    <t>砝码MPa</t>
  </si>
  <si>
    <t>弹簧罐压力表示值</t>
  </si>
  <si>
    <t>引用</t>
  </si>
  <si>
    <t>正行程</t>
  </si>
  <si>
    <t>平均</t>
  </si>
  <si>
    <t>反行程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</si>
</sst>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误差曲线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误差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Sheet1!$B$3:$B$6</c:f>
              <c:numCache>
                <c:formatCode>General</c:formatCode>
                <c:ptCount val="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</c:numCache>
            </c:numRef>
          </c:xVal>
          <c:yVal>
            <c:numRef>
              <c:f>Sheet1!$A$3:$A$6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6B-4B2D-83D6-8D4FB4603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510911"/>
        <c:axId val="743502175"/>
      </c:scatterChart>
      <c:valAx>
        <c:axId val="743510911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502175"/>
        <c:crosses val="autoZero"/>
        <c:crossBetween val="midCat"/>
      </c:valAx>
      <c:valAx>
        <c:axId val="74350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51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电偶冷端温度误差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误差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Sheet2!$A$3:$A$6</c:f>
              <c:numCache>
                <c:formatCode>General</c:formatCode>
                <c:ptCount val="4"/>
                <c:pt idx="0">
                  <c:v>28</c:v>
                </c:pt>
                <c:pt idx="1">
                  <c:v>33</c:v>
                </c:pt>
                <c:pt idx="2">
                  <c:v>41</c:v>
                </c:pt>
                <c:pt idx="3">
                  <c:v>54</c:v>
                </c:pt>
              </c:numCache>
            </c:numRef>
          </c:xVal>
          <c:yVal>
            <c:numRef>
              <c:f>Sheet2!$E$3:$E$6</c:f>
              <c:numCache>
                <c:formatCode>General</c:formatCode>
                <c:ptCount val="4"/>
                <c:pt idx="0">
                  <c:v>24</c:v>
                </c:pt>
                <c:pt idx="1">
                  <c:v>29</c:v>
                </c:pt>
                <c:pt idx="2">
                  <c:v>33</c:v>
                </c:pt>
                <c:pt idx="3">
                  <c:v>42.5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EA-4490-8BE9-3C1BA5D2B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802303"/>
        <c:axId val="802802719"/>
      </c:scatterChart>
      <c:valAx>
        <c:axId val="802802303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冷端温度℃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802719"/>
        <c:crosses val="autoZero"/>
        <c:crossBetween val="midCat"/>
      </c:valAx>
      <c:valAx>
        <c:axId val="80280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80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冷端温度对测量温度的影响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6287057932191465"/>
          <c:y val="0.13828952273383907"/>
          <c:w val="0.59641464404578293"/>
          <c:h val="0.6332229633361526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加补偿导线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Sheet2!$A$3:$A$6</c:f>
              <c:numCache>
                <c:formatCode>General</c:formatCode>
                <c:ptCount val="4"/>
                <c:pt idx="0">
                  <c:v>28</c:v>
                </c:pt>
                <c:pt idx="1">
                  <c:v>33</c:v>
                </c:pt>
                <c:pt idx="2">
                  <c:v>41</c:v>
                </c:pt>
                <c:pt idx="3">
                  <c:v>54</c:v>
                </c:pt>
              </c:numCache>
            </c:numRef>
          </c:xVal>
          <c:yVal>
            <c:numRef>
              <c:f>Sheet2!$B$3:$B$6</c:f>
              <c:numCache>
                <c:formatCode>General</c:formatCode>
                <c:ptCount val="4"/>
                <c:pt idx="0">
                  <c:v>998</c:v>
                </c:pt>
                <c:pt idx="1">
                  <c:v>999</c:v>
                </c:pt>
                <c:pt idx="2">
                  <c:v>999</c:v>
                </c:pt>
                <c:pt idx="3">
                  <c:v>1003.5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0E-41AD-B751-D46B6C059D0C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未加补偿导线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Sheet2!$A$3:$A$6</c:f>
              <c:numCache>
                <c:formatCode>General</c:formatCode>
                <c:ptCount val="4"/>
                <c:pt idx="0">
                  <c:v>28</c:v>
                </c:pt>
                <c:pt idx="1">
                  <c:v>33</c:v>
                </c:pt>
                <c:pt idx="2">
                  <c:v>41</c:v>
                </c:pt>
                <c:pt idx="3">
                  <c:v>54</c:v>
                </c:pt>
              </c:numCache>
            </c:numRef>
          </c:xVal>
          <c:yVal>
            <c:numRef>
              <c:f>Sheet2!$C$3:$C$6</c:f>
              <c:numCache>
                <c:formatCode>General</c:formatCode>
                <c:ptCount val="4"/>
                <c:pt idx="0">
                  <c:v>974</c:v>
                </c:pt>
                <c:pt idx="1">
                  <c:v>970</c:v>
                </c:pt>
                <c:pt idx="2">
                  <c:v>966</c:v>
                </c:pt>
                <c:pt idx="3">
                  <c:v>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0E-41AD-B751-D46B6C059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063135"/>
        <c:axId val="743065631"/>
      </c:scatterChart>
      <c:valAx>
        <c:axId val="743063135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冷端温度℃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065631"/>
        <c:crosses val="autoZero"/>
        <c:crossBetween val="midCat"/>
      </c:valAx>
      <c:valAx>
        <c:axId val="74306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测量温度℃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063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31958762886599"/>
          <c:y val="0.15141304824942131"/>
          <c:w val="0.19243986254295534"/>
          <c:h val="0.624847597028526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自耦变压器电压值与光学高温计测量值关系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Sheet3!$C$7:$F$7</c:f>
              <c:numCache>
                <c:formatCode>General</c:formatCode>
                <c:ptCount val="4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</c:numCache>
            </c:numRef>
          </c:xVal>
          <c:yVal>
            <c:numRef>
              <c:f>Sheet3!$C$11:$F$11</c:f>
              <c:numCache>
                <c:formatCode>General</c:formatCode>
                <c:ptCount val="4"/>
                <c:pt idx="0">
                  <c:v>1075</c:v>
                </c:pt>
                <c:pt idx="1">
                  <c:v>1221.6666666666667</c:v>
                </c:pt>
                <c:pt idx="2">
                  <c:v>1356.6666666666667</c:v>
                </c:pt>
                <c:pt idx="3">
                  <c:v>1500.6666666666667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E6-4960-80A0-8D3FDFE41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580335"/>
        <c:axId val="1769596975"/>
      </c:scatterChart>
      <c:valAx>
        <c:axId val="176958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 </a:t>
                </a:r>
                <a:r>
                  <a:rPr lang="en-US" altLang="zh-CN"/>
                  <a:t>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9596975"/>
        <c:crosses val="autoZero"/>
        <c:crossBetween val="midCat"/>
      </c:valAx>
      <c:valAx>
        <c:axId val="17695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 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958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正行程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Sheet4!$A$7:$A$17</c:f>
              <c:numCache>
                <c:formatCode>General</c:formatCode>
                <c:ptCount val="1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</c:numCache>
            </c:numRef>
          </c:xVal>
          <c:yVal>
            <c:numRef>
              <c:f>Sheet4!$D$7:$D$17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2.5499999999999998E-2</c:v>
                </c:pt>
                <c:pt idx="2">
                  <c:v>5.5399999999999998E-2</c:v>
                </c:pt>
                <c:pt idx="3">
                  <c:v>8.0500000000000002E-2</c:v>
                </c:pt>
                <c:pt idx="4">
                  <c:v>0.105</c:v>
                </c:pt>
                <c:pt idx="5">
                  <c:v>0.13</c:v>
                </c:pt>
                <c:pt idx="6">
                  <c:v>0.155</c:v>
                </c:pt>
                <c:pt idx="7">
                  <c:v>0.18</c:v>
                </c:pt>
                <c:pt idx="8">
                  <c:v>0.20499999999999999</c:v>
                </c:pt>
                <c:pt idx="9">
                  <c:v>0.23</c:v>
                </c:pt>
                <c:pt idx="1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51-468C-BCDB-6742CFF62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551232"/>
        <c:axId val="1550552064"/>
      </c:scatterChart>
      <c:valAx>
        <c:axId val="155055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砝码 </a:t>
                </a:r>
                <a:r>
                  <a:rPr lang="en-US" altLang="zh-CN"/>
                  <a:t>MPa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0552064"/>
        <c:crosses val="autoZero"/>
        <c:crossBetween val="midCat"/>
      </c:valAx>
      <c:valAx>
        <c:axId val="15505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000" b="0" i="0" u="none" strike="noStrike" baseline="0">
                    <a:effectLst/>
                  </a:rPr>
                  <a:t>弹簧管压力表示值</a:t>
                </a:r>
                <a:r>
                  <a:rPr lang="en-US" altLang="zh-CN" sz="1000" b="0" i="0" u="none" strike="noStrike" baseline="0">
                    <a:effectLst/>
                  </a:rPr>
                  <a:t> /MPa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055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反行程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Sheet4!$A$7:$A$17</c:f>
              <c:numCache>
                <c:formatCode>General</c:formatCode>
                <c:ptCount val="1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</c:numCache>
            </c:numRef>
          </c:xVal>
          <c:yVal>
            <c:numRef>
              <c:f>Sheet4!$H$7:$H$17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2.5499999999999998E-2</c:v>
                </c:pt>
                <c:pt idx="2">
                  <c:v>5.5399999999999998E-2</c:v>
                </c:pt>
                <c:pt idx="3">
                  <c:v>8.0500000000000002E-2</c:v>
                </c:pt>
                <c:pt idx="4">
                  <c:v>0.105</c:v>
                </c:pt>
                <c:pt idx="5">
                  <c:v>0.13020000000000001</c:v>
                </c:pt>
                <c:pt idx="6">
                  <c:v>0.155</c:v>
                </c:pt>
                <c:pt idx="7">
                  <c:v>0.1802</c:v>
                </c:pt>
                <c:pt idx="8">
                  <c:v>0.20499999999999999</c:v>
                </c:pt>
                <c:pt idx="9">
                  <c:v>0.23</c:v>
                </c:pt>
                <c:pt idx="1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E8-42DB-8A8A-B90973B4B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903664"/>
        <c:axId val="1519901168"/>
      </c:scatterChart>
      <c:valAx>
        <c:axId val="151990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砝码 </a:t>
                </a:r>
                <a:r>
                  <a:rPr lang="en-US" altLang="zh-CN"/>
                  <a:t>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901168"/>
        <c:crosses val="autoZero"/>
        <c:crossBetween val="midCat"/>
      </c:valAx>
      <c:valAx>
        <c:axId val="15199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弹簧管压力表示值 </a:t>
                </a:r>
                <a:r>
                  <a:rPr lang="en-US" altLang="zh-CN"/>
                  <a:t>/MPa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90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0" i="0" baseline="0">
                <a:effectLst/>
              </a:rPr>
              <a:t>引用误差变化曲线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Sheet4!$A$7:$A$17</c:f>
              <c:numCache>
                <c:formatCode>General</c:formatCode>
                <c:ptCount val="1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</c:numCache>
            </c:numRef>
          </c:xVal>
          <c:yVal>
            <c:numRef>
              <c:f>Sheet4!$J$7:$J$17</c:f>
              <c:numCache>
                <c:formatCode>0.00%</c:formatCode>
                <c:ptCount val="11"/>
                <c:pt idx="0">
                  <c:v>0.02</c:v>
                </c:pt>
                <c:pt idx="1">
                  <c:v>2E-3</c:v>
                </c:pt>
                <c:pt idx="2">
                  <c:v>2.159999999999998E-2</c:v>
                </c:pt>
                <c:pt idx="3">
                  <c:v>2.200000000000002E-2</c:v>
                </c:pt>
                <c:pt idx="4">
                  <c:v>1.9999999999999962E-2</c:v>
                </c:pt>
                <c:pt idx="5">
                  <c:v>2.0000000000000018E-2</c:v>
                </c:pt>
                <c:pt idx="6">
                  <c:v>2.0000000000000018E-2</c:v>
                </c:pt>
                <c:pt idx="7">
                  <c:v>2.0000000000000018E-2</c:v>
                </c:pt>
                <c:pt idx="8">
                  <c:v>1.9999999999999907E-2</c:v>
                </c:pt>
                <c:pt idx="9">
                  <c:v>2.0000000000000018E-2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97-45F3-8DB1-1DE281834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615216"/>
        <c:axId val="1521615632"/>
      </c:scatterChart>
      <c:valAx>
        <c:axId val="152161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砝码 </a:t>
                </a:r>
                <a:r>
                  <a:rPr lang="en-US" altLang="zh-CN"/>
                  <a:t>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1615632"/>
        <c:crosses val="autoZero"/>
        <c:crossBetween val="midCat"/>
      </c:valAx>
      <c:valAx>
        <c:axId val="15216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引用误差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161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157162</xdr:rowOff>
    </xdr:from>
    <xdr:to>
      <xdr:col>12</xdr:col>
      <xdr:colOff>319087</xdr:colOff>
      <xdr:row>19</xdr:row>
      <xdr:rowOff>4762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BE66A7-9486-4E21-96B9-56B83BD9A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71437</xdr:rowOff>
    </xdr:from>
    <xdr:to>
      <xdr:col>12</xdr:col>
      <xdr:colOff>123825</xdr:colOff>
      <xdr:row>15</xdr:row>
      <xdr:rowOff>90487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DD26686-B098-4654-BDF3-20B2E9280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619124</xdr:colOff>
      <xdr:row>7</xdr:row>
      <xdr:rowOff>133350</xdr:rowOff>
    </xdr:from>
    <xdr:to>
      <xdr:col>5</xdr:col>
      <xdr:colOff>247649</xdr:colOff>
      <xdr:row>24</xdr:row>
      <xdr:rowOff>109537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5FB231-710C-4913-A8F3-3D9FEAFC3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642937</xdr:colOff>
      <xdr:row>14</xdr:row>
      <xdr:rowOff>128587</xdr:rowOff>
    </xdr:from>
    <xdr:to>
      <xdr:col>5</xdr:col>
      <xdr:colOff>338137</xdr:colOff>
      <xdr:row>29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16FAAB-2D85-4364-BF95-15ACE856B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251460</xdr:colOff>
      <xdr:row>3</xdr:row>
      <xdr:rowOff>30480</xdr:rowOff>
    </xdr:from>
    <xdr:to>
      <xdr:col>17</xdr:col>
      <xdr:colOff>556260</xdr:colOff>
      <xdr:row>18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A7EBE8-B104-48A4-999A-050C74943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19</xdr:row>
      <xdr:rowOff>106680</xdr:rowOff>
    </xdr:from>
    <xdr:to>
      <xdr:col>18</xdr:col>
      <xdr:colOff>152400</xdr:colOff>
      <xdr:row>35</xdr:row>
      <xdr:rowOff>45720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EADD4BC-BFE8-4FAA-A2B8-97B8C8C0F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335280</xdr:colOff>
      <xdr:row>19</xdr:row>
      <xdr:rowOff>15240</xdr:rowOff>
    </xdr:from>
    <xdr:to>
      <xdr:col>9</xdr:col>
      <xdr:colOff>30480</xdr:colOff>
      <xdr:row>34</xdr:row>
      <xdr:rowOff>129540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D8E038F-22BB-4A51-8C3C-5408F5877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BFD9-E3DA-49AC-8520-772E1EBD976F}">
  <dimension ref="A1:B6"/>
  <sheetViews>
    <sheetView workbookViewId="0">
      <selection activeCell="C17" sqref="C17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3" spans="1:2" x14ac:dyDescent="0.25">
      <c r="A3">
        <v>2</v>
      </c>
      <c r="B3">
        <v>400</v>
      </c>
    </row>
    <row r="4" spans="1:2" x14ac:dyDescent="0.25">
      <c r="A4">
        <v>4</v>
      </c>
      <c r="B4">
        <v>600</v>
      </c>
    </row>
    <row r="5" spans="1:2" x14ac:dyDescent="0.25">
      <c r="A5">
        <v>3</v>
      </c>
      <c r="B5">
        <v>800</v>
      </c>
    </row>
    <row r="6" spans="1:2" x14ac:dyDescent="0.25">
      <c r="A6">
        <v>3.5</v>
      </c>
      <c r="B6">
        <v>1000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3F0-8A26-4ABA-B92F-55646DB79AAF}">
  <dimension ref="A2:E6"/>
  <sheetViews>
    <sheetView topLeftCell="A3" workbookViewId="0">
      <selection activeCell="F17" sqref="F17"/>
    </sheetView>
  </sheetViews>
  <sheetFormatPr defaultRowHeight="13.8" x14ac:dyDescent="0.25"/>
  <cols>
    <col min="1" max="1" width="14.88671875" customWidth="1"/>
    <col min="2" max="2" width="14.21875" customWidth="1"/>
    <col min="3" max="3" width="18.33203125" customWidth="1"/>
  </cols>
  <sheetData>
    <row r="2" spans="1:5" ht="15" customHeight="1" x14ac:dyDescent="0.25">
      <c r="A2" t="s">
        <v>3</v>
      </c>
      <c r="B2" t="s">
        <v>4</v>
      </c>
      <c r="C2" t="s">
        <v>5</v>
      </c>
      <c r="E2" t="s">
        <v>0</v>
      </c>
    </row>
    <row r="3" spans="1:5" x14ac:dyDescent="0.25">
      <c r="A3">
        <v>28</v>
      </c>
      <c r="B3">
        <v>998</v>
      </c>
      <c r="C3">
        <v>974</v>
      </c>
      <c r="E3">
        <v>24</v>
      </c>
    </row>
    <row r="4" spans="1:5" x14ac:dyDescent="0.25">
      <c r="A4">
        <v>33</v>
      </c>
      <c r="B4">
        <v>999</v>
      </c>
      <c r="C4">
        <v>970</v>
      </c>
      <c r="E4">
        <v>29</v>
      </c>
    </row>
    <row r="5" spans="1:5" x14ac:dyDescent="0.25">
      <c r="A5">
        <v>41</v>
      </c>
      <c r="B5">
        <v>999</v>
      </c>
      <c r="C5">
        <v>966</v>
      </c>
      <c r="E5">
        <v>33</v>
      </c>
    </row>
    <row r="6" spans="1:5" x14ac:dyDescent="0.25">
      <c r="A6">
        <v>54</v>
      </c>
      <c r="B6">
        <v>1003.5</v>
      </c>
      <c r="C6">
        <v>961</v>
      </c>
      <c r="E6">
        <v>42.5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0A91-DF13-4045-8CE1-8C9B5E162814}">
  <dimension ref="A7:F11"/>
  <sheetViews>
    <sheetView topLeftCell="A10" workbookViewId="0">
      <selection activeCell="H23" sqref="H23"/>
    </sheetView>
  </sheetViews>
  <sheetFormatPr defaultRowHeight="13.8" x14ac:dyDescent="0.25"/>
  <cols>
    <col min="1" max="1" width="16.33203125" customWidth="1"/>
    <col min="2" max="2" width="20.6640625" customWidth="1"/>
  </cols>
  <sheetData>
    <row r="7" spans="1:6" x14ac:dyDescent="0.25">
      <c r="B7" t="s">
        <v>11</v>
      </c>
      <c r="C7">
        <v>40</v>
      </c>
      <c r="D7">
        <v>60</v>
      </c>
      <c r="E7">
        <v>80</v>
      </c>
      <c r="F7">
        <v>100</v>
      </c>
    </row>
    <row r="8" spans="1:6" x14ac:dyDescent="0.25">
      <c r="A8" t="s">
        <v>6</v>
      </c>
      <c r="B8" t="s">
        <v>7</v>
      </c>
      <c r="C8">
        <v>1055</v>
      </c>
      <c r="D8">
        <v>1225</v>
      </c>
      <c r="E8">
        <v>1350</v>
      </c>
      <c r="F8">
        <v>1482</v>
      </c>
    </row>
    <row r="9" spans="1:6" x14ac:dyDescent="0.25">
      <c r="B9" t="s">
        <v>8</v>
      </c>
      <c r="C9">
        <v>1070</v>
      </c>
      <c r="D9">
        <v>1250</v>
      </c>
      <c r="E9">
        <v>1340</v>
      </c>
      <c r="F9">
        <v>1520</v>
      </c>
    </row>
    <row r="10" spans="1:6" x14ac:dyDescent="0.25">
      <c r="B10" t="s">
        <v>9</v>
      </c>
      <c r="C10">
        <v>1100</v>
      </c>
      <c r="D10">
        <v>1190</v>
      </c>
      <c r="E10">
        <v>1380</v>
      </c>
      <c r="F10">
        <v>1500</v>
      </c>
    </row>
    <row r="11" spans="1:6" x14ac:dyDescent="0.25">
      <c r="A11" t="s">
        <v>10</v>
      </c>
      <c r="C11">
        <f>AVERAGE(C8:C10)</f>
        <v>1075</v>
      </c>
      <c r="D11">
        <f t="shared" ref="D11:F11" si="0">AVERAGE(D8:D10)</f>
        <v>1221.6666666666667</v>
      </c>
      <c r="E11">
        <f t="shared" si="0"/>
        <v>1356.6666666666667</v>
      </c>
      <c r="F11">
        <f t="shared" si="0"/>
        <v>1500.6666666666667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1EF7-51D0-40A3-9992-49AA6EB0BE29}">
  <dimension ref="A5:J17"/>
  <sheetViews>
    <sheetView tabSelected="1" topLeftCell="A19" workbookViewId="0">
      <selection activeCell="J20" sqref="J20"/>
    </sheetView>
  </sheetViews>
  <sheetFormatPr defaultRowHeight="13.8" x14ac:dyDescent="0.25"/>
  <sheetData>
    <row r="5" spans="1:10" x14ac:dyDescent="0.25">
      <c r="A5" t="s">
        <v>12</v>
      </c>
      <c r="B5" t="s">
        <v>13</v>
      </c>
      <c r="J5" t="s">
        <v>14</v>
      </c>
    </row>
    <row r="6" spans="1:10" x14ac:dyDescent="0.25">
      <c r="B6" t="s">
        <v>15</v>
      </c>
      <c r="D6" t="s">
        <v>16</v>
      </c>
      <c r="E6" t="s">
        <v>0</v>
      </c>
      <c r="F6" t="s">
        <v>17</v>
      </c>
      <c r="H6" t="s">
        <v>16</v>
      </c>
      <c r="I6" t="s">
        <v>0</v>
      </c>
      <c r="J6" t="s">
        <v>0</v>
      </c>
    </row>
    <row r="7" spans="1:10" x14ac:dyDescent="0.25">
      <c r="A7">
        <v>0</v>
      </c>
      <c r="B7">
        <v>5.0000000000000001E-3</v>
      </c>
      <c r="C7">
        <v>5.0000000000000001E-3</v>
      </c>
      <c r="D7">
        <v>5.0000000000000001E-3</v>
      </c>
      <c r="E7" s="1">
        <f>D7-A7</f>
        <v>5.0000000000000001E-3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 s="2">
        <f>E7/0.25</f>
        <v>0.02</v>
      </c>
    </row>
    <row r="8" spans="1:10" x14ac:dyDescent="0.25">
      <c r="A8">
        <v>2.5000000000000001E-2</v>
      </c>
      <c r="B8">
        <v>2.5499999999999998E-2</v>
      </c>
      <c r="C8">
        <v>2.5499999999999998E-2</v>
      </c>
      <c r="D8">
        <v>2.5499999999999998E-2</v>
      </c>
      <c r="E8" s="1">
        <f t="shared" ref="E8:E17" si="0">D8-A8</f>
        <v>4.9999999999999697E-4</v>
      </c>
      <c r="F8">
        <v>2.5499999999999998E-2</v>
      </c>
      <c r="G8">
        <v>2.5499999999999998E-2</v>
      </c>
      <c r="H8">
        <v>2.5499999999999998E-2</v>
      </c>
      <c r="I8" s="1">
        <v>5.0000000000000001E-4</v>
      </c>
      <c r="J8" s="2">
        <f>I8/0.25</f>
        <v>2E-3</v>
      </c>
    </row>
    <row r="9" spans="1:10" x14ac:dyDescent="0.25">
      <c r="A9">
        <v>0.05</v>
      </c>
      <c r="B9">
        <v>5.5500000000000001E-2</v>
      </c>
      <c r="C9">
        <v>5.5399999999999998E-2</v>
      </c>
      <c r="D9">
        <v>5.5399999999999998E-2</v>
      </c>
      <c r="E9" s="1">
        <f>D9-A9</f>
        <v>5.3999999999999951E-3</v>
      </c>
      <c r="F9">
        <v>5.5500000000000001E-2</v>
      </c>
      <c r="G9">
        <v>5.5399999999999998E-2</v>
      </c>
      <c r="H9">
        <v>5.5399999999999998E-2</v>
      </c>
      <c r="I9">
        <v>5.4000000000000003E-3</v>
      </c>
      <c r="J9" s="2">
        <f t="shared" ref="J8:J17" si="1">E9/0.25</f>
        <v>2.159999999999998E-2</v>
      </c>
    </row>
    <row r="10" spans="1:10" x14ac:dyDescent="0.25">
      <c r="A10">
        <v>7.4999999999999997E-2</v>
      </c>
      <c r="B10">
        <v>8.0500000000000002E-2</v>
      </c>
      <c r="C10">
        <v>8.0500000000000002E-2</v>
      </c>
      <c r="D10">
        <v>8.0500000000000002E-2</v>
      </c>
      <c r="E10" s="1">
        <f t="shared" si="0"/>
        <v>5.5000000000000049E-3</v>
      </c>
      <c r="F10">
        <v>8.0500000000000002E-2</v>
      </c>
      <c r="G10">
        <v>8.0500000000000002E-2</v>
      </c>
      <c r="H10">
        <v>8.0500000000000002E-2</v>
      </c>
      <c r="I10">
        <v>5.4999999999999997E-3</v>
      </c>
      <c r="J10" s="2">
        <f t="shared" si="1"/>
        <v>2.200000000000002E-2</v>
      </c>
    </row>
    <row r="11" spans="1:10" x14ac:dyDescent="0.25">
      <c r="A11">
        <v>0.1</v>
      </c>
      <c r="B11">
        <v>0.105</v>
      </c>
      <c r="C11">
        <v>0.105</v>
      </c>
      <c r="D11">
        <v>0.105</v>
      </c>
      <c r="E11" s="1">
        <f t="shared" si="0"/>
        <v>4.9999999999999906E-3</v>
      </c>
      <c r="F11">
        <v>0.105</v>
      </c>
      <c r="G11">
        <v>0.105</v>
      </c>
      <c r="H11">
        <v>0.105</v>
      </c>
      <c r="I11">
        <v>5.0000000000000001E-3</v>
      </c>
      <c r="J11" s="2">
        <f t="shared" si="1"/>
        <v>1.9999999999999962E-2</v>
      </c>
    </row>
    <row r="12" spans="1:10" x14ac:dyDescent="0.25">
      <c r="A12">
        <v>0.125</v>
      </c>
      <c r="B12">
        <v>0.13</v>
      </c>
      <c r="C12">
        <v>0.13009999999999999</v>
      </c>
      <c r="D12">
        <v>0.13</v>
      </c>
      <c r="E12" s="1">
        <f t="shared" si="0"/>
        <v>5.0000000000000044E-3</v>
      </c>
      <c r="F12">
        <v>0.1303</v>
      </c>
      <c r="G12">
        <v>0.13009999999999999</v>
      </c>
      <c r="H12">
        <v>0.13020000000000001</v>
      </c>
      <c r="I12">
        <v>5.1999999999999998E-3</v>
      </c>
      <c r="J12" s="2">
        <f t="shared" si="1"/>
        <v>2.0000000000000018E-2</v>
      </c>
    </row>
    <row r="13" spans="1:10" x14ac:dyDescent="0.25">
      <c r="A13">
        <v>0.15</v>
      </c>
      <c r="B13">
        <v>0.155</v>
      </c>
      <c r="C13">
        <v>0.155</v>
      </c>
      <c r="D13">
        <v>0.155</v>
      </c>
      <c r="E13" s="1">
        <f t="shared" si="0"/>
        <v>5.0000000000000044E-3</v>
      </c>
      <c r="F13">
        <v>0.155</v>
      </c>
      <c r="G13">
        <v>0.155</v>
      </c>
      <c r="H13">
        <v>0.155</v>
      </c>
      <c r="I13">
        <v>5.0000000000000001E-3</v>
      </c>
      <c r="J13" s="2">
        <f t="shared" si="1"/>
        <v>2.0000000000000018E-2</v>
      </c>
    </row>
    <row r="14" spans="1:10" x14ac:dyDescent="0.25">
      <c r="A14">
        <v>0.17499999999999999</v>
      </c>
      <c r="B14">
        <v>0.18</v>
      </c>
      <c r="C14">
        <v>0.18</v>
      </c>
      <c r="D14">
        <v>0.18</v>
      </c>
      <c r="E14" s="1">
        <f>D14-A14</f>
        <v>5.0000000000000044E-3</v>
      </c>
      <c r="F14">
        <v>0.1802</v>
      </c>
      <c r="G14">
        <v>0.1802</v>
      </c>
      <c r="H14">
        <v>0.1802</v>
      </c>
      <c r="I14">
        <v>5.1999999999999998E-3</v>
      </c>
      <c r="J14" s="2">
        <f t="shared" si="1"/>
        <v>2.0000000000000018E-2</v>
      </c>
    </row>
    <row r="15" spans="1:10" x14ac:dyDescent="0.25">
      <c r="A15">
        <v>0.2</v>
      </c>
      <c r="B15">
        <v>0.20499999999999999</v>
      </c>
      <c r="C15">
        <v>0.20499999999999999</v>
      </c>
      <c r="D15">
        <v>0.20499999999999999</v>
      </c>
      <c r="E15" s="1">
        <f t="shared" si="0"/>
        <v>4.9999999999999767E-3</v>
      </c>
      <c r="F15">
        <v>0.20499999999999999</v>
      </c>
      <c r="G15">
        <v>0.20499999999999999</v>
      </c>
      <c r="H15">
        <v>0.20499999999999999</v>
      </c>
      <c r="I15">
        <v>5.0000000000000001E-3</v>
      </c>
      <c r="J15" s="2">
        <f t="shared" si="1"/>
        <v>1.9999999999999907E-2</v>
      </c>
    </row>
    <row r="16" spans="1:10" x14ac:dyDescent="0.25">
      <c r="A16">
        <v>0.22500000000000001</v>
      </c>
      <c r="B16">
        <v>0.23</v>
      </c>
      <c r="C16">
        <v>0.23</v>
      </c>
      <c r="D16">
        <v>0.23</v>
      </c>
      <c r="E16" s="1">
        <f t="shared" si="0"/>
        <v>5.0000000000000044E-3</v>
      </c>
      <c r="F16">
        <v>0.23</v>
      </c>
      <c r="G16">
        <v>0.23</v>
      </c>
      <c r="H16">
        <v>0.23</v>
      </c>
      <c r="I16">
        <v>5.0000000000000001E-3</v>
      </c>
      <c r="J16" s="2">
        <f t="shared" si="1"/>
        <v>2.0000000000000018E-2</v>
      </c>
    </row>
    <row r="17" spans="1:10" x14ac:dyDescent="0.25">
      <c r="A17">
        <v>0.25</v>
      </c>
      <c r="B17">
        <v>0.25</v>
      </c>
      <c r="C17">
        <v>0.25</v>
      </c>
      <c r="D17">
        <v>0.25</v>
      </c>
      <c r="E17" s="1">
        <f t="shared" si="0"/>
        <v>0</v>
      </c>
      <c r="F17">
        <v>0.25</v>
      </c>
      <c r="G17">
        <v>0.25</v>
      </c>
      <c r="H17">
        <v>0.25</v>
      </c>
      <c r="I17">
        <v>0</v>
      </c>
      <c r="J17" s="2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 Colla</dc:creator>
  <cp:lastModifiedBy>x'l'c</cp:lastModifiedBy>
  <dcterms:created xsi:type="dcterms:W3CDTF">2021-12-26T13:01:52Z</dcterms:created>
  <dcterms:modified xsi:type="dcterms:W3CDTF">2021-12-26T15:52:00Z</dcterms:modified>
</cp:coreProperties>
</file>