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8180" windowHeight="98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3" i="1"/>
  <c r="F3" i="1"/>
  <c r="G3" i="1"/>
  <c r="E4" i="1"/>
  <c r="F4" i="1"/>
  <c r="G4" i="1"/>
  <c r="G2" i="1"/>
  <c r="F2" i="1"/>
  <c r="E2" i="1"/>
</calcChain>
</file>

<file path=xl/sharedStrings.xml><?xml version="1.0" encoding="utf-8"?>
<sst xmlns="http://schemas.openxmlformats.org/spreadsheetml/2006/main" count="6" uniqueCount="6">
  <si>
    <t>CoG Height</t>
  </si>
  <si>
    <t>CoG from front axle</t>
  </si>
  <si>
    <t>Front Brake Only</t>
  </si>
  <si>
    <t>Vehicle Wheel Base</t>
  </si>
  <si>
    <t>g's of braking force with Rear Brake Only</t>
  </si>
  <si>
    <t>front wheel weight under 1g (using all wheels)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</si>
</sst>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g's of braking force with Rear Brake Only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</c:f>
              <c:numCache>
                <c:formatCode>General</c:formatCode>
                <c:ptCount val="9"/>
                <c:pt idx="0">
                  <c:v>20.100000000000001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</c:numCache>
            </c:numRef>
          </c:xVal>
          <c:yVal>
            <c:numRef>
              <c:f>Sheet1!$E$2:$E$10</c:f>
              <c:numCache>
                <c:formatCode>0.000</c:formatCode>
                <c:ptCount val="9"/>
                <c:pt idx="0">
                  <c:v>0.32682926829268294</c:v>
                </c:pt>
                <c:pt idx="1">
                  <c:v>0.29268292682926828</c:v>
                </c:pt>
                <c:pt idx="2">
                  <c:v>0.35772357723577236</c:v>
                </c:pt>
                <c:pt idx="3">
                  <c:v>0.31496062992125984</c:v>
                </c:pt>
                <c:pt idx="4">
                  <c:v>0.28346456692913385</c:v>
                </c:pt>
                <c:pt idx="5">
                  <c:v>0.34645669291338582</c:v>
                </c:pt>
                <c:pt idx="6">
                  <c:v>0.33613445378151263</c:v>
                </c:pt>
                <c:pt idx="7">
                  <c:v>0.30252100840336132</c:v>
                </c:pt>
                <c:pt idx="8">
                  <c:v>0.36974789915966388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Front Brake Only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</c:f>
              <c:numCache>
                <c:formatCode>General</c:formatCode>
                <c:ptCount val="9"/>
                <c:pt idx="0">
                  <c:v>20.100000000000001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</c:numCache>
            </c:numRef>
          </c:xVal>
          <c:yVal>
            <c:numRef>
              <c:f>Sheet1!$F$2:$F$10</c:f>
              <c:numCache>
                <c:formatCode>0.000</c:formatCode>
                <c:ptCount val="9"/>
                <c:pt idx="0">
                  <c:v>0.82769230769230762</c:v>
                </c:pt>
                <c:pt idx="1">
                  <c:v>0.89230769230769236</c:v>
                </c:pt>
                <c:pt idx="2">
                  <c:v>0.76923076923076927</c:v>
                </c:pt>
                <c:pt idx="3">
                  <c:v>0.88524590163934425</c:v>
                </c:pt>
                <c:pt idx="4">
                  <c:v>0.95081967213114749</c:v>
                </c:pt>
                <c:pt idx="5">
                  <c:v>0.81967213114754101</c:v>
                </c:pt>
                <c:pt idx="6">
                  <c:v>0.78260869565217395</c:v>
                </c:pt>
                <c:pt idx="7">
                  <c:v>0.84057971014492749</c:v>
                </c:pt>
                <c:pt idx="8">
                  <c:v>0.72463768115942029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front wheel weight under 1g (using all wheels)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Sheet1!$D$2:$D$10</c:f>
              <c:numCache>
                <c:formatCode>General</c:formatCode>
                <c:ptCount val="9"/>
                <c:pt idx="0">
                  <c:v>20.100000000000001</c:v>
                </c:pt>
                <c:pt idx="1">
                  <c:v>18</c:v>
                </c:pt>
                <c:pt idx="2">
                  <c:v>22</c:v>
                </c:pt>
                <c:pt idx="3">
                  <c:v>20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22</c:v>
                </c:pt>
              </c:numCache>
            </c:numRef>
          </c:xVal>
          <c:yVal>
            <c:numRef>
              <c:f>Sheet1!$G$2:$G$10</c:f>
              <c:numCache>
                <c:formatCode>0.000</c:formatCode>
                <c:ptCount val="9"/>
                <c:pt idx="0">
                  <c:v>0.88085106382978717</c:v>
                </c:pt>
                <c:pt idx="1">
                  <c:v>0.92553191489361697</c:v>
                </c:pt>
                <c:pt idx="2">
                  <c:v>0.84042553191489366</c:v>
                </c:pt>
                <c:pt idx="3">
                  <c:v>0.92553191489361697</c:v>
                </c:pt>
                <c:pt idx="4">
                  <c:v>0.96808510638297873</c:v>
                </c:pt>
                <c:pt idx="5">
                  <c:v>0.88297872340425532</c:v>
                </c:pt>
                <c:pt idx="6">
                  <c:v>0.84042553191489366</c:v>
                </c:pt>
                <c:pt idx="7">
                  <c:v>0.88297872340425532</c:v>
                </c:pt>
                <c:pt idx="8">
                  <c:v>0.7978723404255319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831680"/>
        <c:axId val="278831104"/>
      </c:scatterChart>
      <c:valAx>
        <c:axId val="27883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8831104"/>
        <c:crosses val="autoZero"/>
        <c:crossBetween val="midCat"/>
      </c:valAx>
      <c:valAx>
        <c:axId val="278831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7883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14</xdr:row>
      <xdr:rowOff>99060</xdr:rowOff>
    </xdr:from>
    <xdr:to>
      <xdr:col>6</xdr:col>
      <xdr:colOff>1028700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tabSelected="1" workbookViewId="0">
      <selection activeCell="E2" sqref="E2"/>
    </sheetView>
  </sheetViews>
  <sheetFormatPr defaultRowHeight="14.4" x14ac:dyDescent="0.3"/>
  <cols>
    <col min="2" max="2" width="18.109375" bestFit="1" customWidth="1"/>
    <col min="3" max="3" width="10.109375" bestFit="1" customWidth="1"/>
    <col min="4" max="4" width="17.44140625" bestFit="1" customWidth="1"/>
    <col min="5" max="5" width="34.5546875" bestFit="1" customWidth="1"/>
    <col min="6" max="6" width="14.6640625" bestFit="1" customWidth="1"/>
    <col min="7" max="7" width="38.6640625" bestFit="1" customWidth="1"/>
    <col min="9" max="9" width="30.6640625" bestFit="1" customWidth="1"/>
  </cols>
  <sheetData>
    <row r="1" spans="2:7" x14ac:dyDescent="0.3">
      <c r="B1" t="s">
        <v>3</v>
      </c>
      <c r="C1" t="s">
        <v>0</v>
      </c>
      <c r="D1" t="s">
        <v>1</v>
      </c>
      <c r="E1" t="s">
        <v>4</v>
      </c>
      <c r="F1" t="s">
        <v>2</v>
      </c>
      <c r="G1" t="s">
        <v>5</v>
      </c>
    </row>
    <row r="2" spans="2:7" x14ac:dyDescent="0.3">
      <c r="B2">
        <v>47</v>
      </c>
      <c r="C2">
        <v>14.5</v>
      </c>
      <c r="D2">
        <v>20.100000000000001</v>
      </c>
      <c r="E2" s="1">
        <f>D2/(C2+B2)</f>
        <v>0.32682926829268294</v>
      </c>
      <c r="F2" s="1">
        <f>(B2-D2)/(B2-C2)</f>
        <v>0.82769230769230762</v>
      </c>
      <c r="G2" s="1">
        <f>(C2+B2-D2)/B2</f>
        <v>0.88085106382978717</v>
      </c>
    </row>
    <row r="3" spans="2:7" x14ac:dyDescent="0.3">
      <c r="B3">
        <v>47</v>
      </c>
      <c r="C3">
        <v>14.5</v>
      </c>
      <c r="D3">
        <v>18</v>
      </c>
      <c r="E3" s="1">
        <f>D3/(C3+B3)</f>
        <v>0.29268292682926828</v>
      </c>
      <c r="F3" s="1">
        <f>(B3-D3)/(B3-C3)</f>
        <v>0.89230769230769236</v>
      </c>
      <c r="G3" s="1">
        <f>(C3+B3-D3)/B3</f>
        <v>0.92553191489361697</v>
      </c>
    </row>
    <row r="4" spans="2:7" x14ac:dyDescent="0.3">
      <c r="B4">
        <v>47</v>
      </c>
      <c r="C4">
        <v>14.5</v>
      </c>
      <c r="D4">
        <v>22</v>
      </c>
      <c r="E4" s="1">
        <f>D4/(C4+B4)</f>
        <v>0.35772357723577236</v>
      </c>
      <c r="F4" s="1">
        <f>(B4-D4)/(B4-C4)</f>
        <v>0.76923076923076927</v>
      </c>
      <c r="G4" s="1">
        <f>(C4+B4-D4)/B4</f>
        <v>0.84042553191489366</v>
      </c>
    </row>
    <row r="5" spans="2:7" x14ac:dyDescent="0.3">
      <c r="B5">
        <v>47</v>
      </c>
      <c r="C5">
        <v>16.5</v>
      </c>
      <c r="D5">
        <v>20</v>
      </c>
      <c r="E5" s="1">
        <f>D5/(C5+B5)</f>
        <v>0.31496062992125984</v>
      </c>
      <c r="F5" s="1">
        <f>(B5-D5)/(B5-C5)</f>
        <v>0.88524590163934425</v>
      </c>
      <c r="G5" s="1">
        <f>(C5+B5-D5)/B5</f>
        <v>0.92553191489361697</v>
      </c>
    </row>
    <row r="6" spans="2:7" x14ac:dyDescent="0.3">
      <c r="B6">
        <v>47</v>
      </c>
      <c r="C6">
        <v>16.5</v>
      </c>
      <c r="D6">
        <v>18</v>
      </c>
      <c r="E6" s="1">
        <f>D6/(C6+B6)</f>
        <v>0.28346456692913385</v>
      </c>
      <c r="F6" s="1">
        <f>(B6-D6)/(B6-C6)</f>
        <v>0.95081967213114749</v>
      </c>
      <c r="G6" s="1">
        <f>(C6+B6-D6)/B6</f>
        <v>0.96808510638297873</v>
      </c>
    </row>
    <row r="7" spans="2:7" x14ac:dyDescent="0.3">
      <c r="B7">
        <v>47</v>
      </c>
      <c r="C7">
        <v>16.5</v>
      </c>
      <c r="D7">
        <v>22</v>
      </c>
      <c r="E7" s="1">
        <f>D7/(C7+B7)</f>
        <v>0.34645669291338582</v>
      </c>
      <c r="F7" s="1">
        <f>(B7-D7)/(B7-C7)</f>
        <v>0.81967213114754101</v>
      </c>
      <c r="G7" s="1">
        <f>(C7+B7-D7)/B7</f>
        <v>0.88297872340425532</v>
      </c>
    </row>
    <row r="8" spans="2:7" x14ac:dyDescent="0.3">
      <c r="B8">
        <v>47</v>
      </c>
      <c r="C8">
        <v>12.5</v>
      </c>
      <c r="D8">
        <v>20</v>
      </c>
      <c r="E8" s="1">
        <f>D8/(C8+B8)</f>
        <v>0.33613445378151263</v>
      </c>
      <c r="F8" s="1">
        <f>(B8-D8)/(B8-C8)</f>
        <v>0.78260869565217395</v>
      </c>
      <c r="G8" s="1">
        <f>(C8+B8-D8)/B8</f>
        <v>0.84042553191489366</v>
      </c>
    </row>
    <row r="9" spans="2:7" x14ac:dyDescent="0.3">
      <c r="B9">
        <v>47</v>
      </c>
      <c r="C9">
        <v>12.5</v>
      </c>
      <c r="D9">
        <v>18</v>
      </c>
      <c r="E9" s="1">
        <f>D9/(C9+B9)</f>
        <v>0.30252100840336132</v>
      </c>
      <c r="F9" s="1">
        <f>(B9-D9)/(B9-C9)</f>
        <v>0.84057971014492749</v>
      </c>
      <c r="G9" s="1">
        <f>(C9+B9-D9)/B9</f>
        <v>0.88297872340425532</v>
      </c>
    </row>
    <row r="10" spans="2:7" x14ac:dyDescent="0.3">
      <c r="B10">
        <v>47</v>
      </c>
      <c r="C10">
        <v>12.5</v>
      </c>
      <c r="D10">
        <v>22</v>
      </c>
      <c r="E10" s="1">
        <f>D10/(C10+B10)</f>
        <v>0.36974789915966388</v>
      </c>
      <c r="F10" s="1">
        <f>(B10-D10)/(B10-C10)</f>
        <v>0.72463768115942029</v>
      </c>
      <c r="G10" s="1">
        <f>(C10+B10-D10)/B10</f>
        <v>0.7978723404255319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Hsueh</dc:creator>
  <cp:lastModifiedBy>Harrison Hsueh</cp:lastModifiedBy>
  <dcterms:created xsi:type="dcterms:W3CDTF">2017-11-17T00:10:16Z</dcterms:created>
  <dcterms:modified xsi:type="dcterms:W3CDTF">2017-11-17T00:57:26Z</dcterms:modified>
</cp:coreProperties>
</file>