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HCMP-1\print_docs\excel\excel_template\"/>
    </mc:Choice>
  </mc:AlternateContent>
  <bookViews>
    <workbookView xWindow="0" yWindow="0" windowWidth="17205" windowHeight="6690"/>
  </bookViews>
  <sheets>
    <sheet name="Price list" sheetId="1" r:id="rId1"/>
  </sheets>
  <definedNames>
    <definedName name="_xlnm._FilterDatabase" localSheetId="0" hidden="1">'Price list'!$C$16:$I$193</definedName>
  </definedNames>
  <calcPr calcId="152511"/>
</workbook>
</file>

<file path=xl/calcChain.xml><?xml version="1.0" encoding="utf-8"?>
<calcChain xmlns="http://schemas.openxmlformats.org/spreadsheetml/2006/main">
  <c r="I389" i="1" l="1"/>
  <c r="I390" i="1"/>
  <c r="I299" i="1"/>
  <c r="I67" i="1"/>
  <c r="I48" i="1"/>
  <c r="I89" i="1"/>
  <c r="I86" i="1"/>
  <c r="I407" i="1"/>
  <c r="I406" i="1"/>
  <c r="I405" i="1"/>
  <c r="I404" i="1"/>
  <c r="I403" i="1"/>
  <c r="I402" i="1"/>
  <c r="I399" i="1"/>
  <c r="I398" i="1"/>
  <c r="I397" i="1"/>
  <c r="I396" i="1"/>
  <c r="I395" i="1"/>
  <c r="I394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91" i="1"/>
  <c r="I373" i="1"/>
  <c r="I372" i="1"/>
  <c r="I371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401" i="1"/>
  <c r="I400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368" i="1"/>
  <c r="I198" i="1"/>
  <c r="I197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408" i="1"/>
  <c r="I194" i="1"/>
  <c r="I410" i="1"/>
</calcChain>
</file>

<file path=xl/sharedStrings.xml><?xml version="1.0" encoding="utf-8"?>
<sst xmlns="http://schemas.openxmlformats.org/spreadsheetml/2006/main" count="1629" uniqueCount="922">
  <si>
    <t>PHARMACEUTICAL ITEMS</t>
  </si>
  <si>
    <t>PM04ACY001</t>
  </si>
  <si>
    <t>100s</t>
  </si>
  <si>
    <t>Albendazole Tablets 400mg</t>
  </si>
  <si>
    <t>1000s</t>
  </si>
  <si>
    <t>PM07AMT001</t>
  </si>
  <si>
    <t>Amitriptyline Tablets 25mg</t>
  </si>
  <si>
    <t>PM06AMV001</t>
  </si>
  <si>
    <t>PM06AML001</t>
  </si>
  <si>
    <t>PM01AMX006</t>
  </si>
  <si>
    <t xml:space="preserve">Amoxicillin /Clavulanic Acid Tablets 500mg/125mg </t>
  </si>
  <si>
    <t>10s</t>
  </si>
  <si>
    <t>PM01AMX004</t>
  </si>
  <si>
    <t>PM05ASA001</t>
  </si>
  <si>
    <t>PM06ATE001</t>
  </si>
  <si>
    <t>3s</t>
  </si>
  <si>
    <t>PM13BEC002</t>
  </si>
  <si>
    <t>Inhaler</t>
  </si>
  <si>
    <t>PM01CEF003</t>
  </si>
  <si>
    <t>Cefixime Tablets 400mg</t>
  </si>
  <si>
    <t xml:space="preserve">PM01CEF005 </t>
  </si>
  <si>
    <t>PM13CHL004</t>
  </si>
  <si>
    <t>Chlorpheniramine Tablets 4mg</t>
  </si>
  <si>
    <t>PM05CDE001</t>
  </si>
  <si>
    <t>PM01CTX004</t>
  </si>
  <si>
    <t>PM07DAZ002</t>
  </si>
  <si>
    <t>Diazepam Tablets 5mg</t>
  </si>
  <si>
    <t>PM07DAZ004</t>
  </si>
  <si>
    <t>PM05DCL001</t>
  </si>
  <si>
    <t>PM03TND003</t>
  </si>
  <si>
    <t>Diloxanide furoate Tablets 500mg</t>
  </si>
  <si>
    <t>500s</t>
  </si>
  <si>
    <t>PM01DXY001</t>
  </si>
  <si>
    <t>PM06ENA001</t>
  </si>
  <si>
    <t>PM01ERY002</t>
  </si>
  <si>
    <t>Erythromycin Tablets 250mg</t>
  </si>
  <si>
    <t>PM14FER003</t>
  </si>
  <si>
    <t>Ferrous sulph./folic acid Tablets 200mg/400mcg</t>
  </si>
  <si>
    <t>PM14FER001</t>
  </si>
  <si>
    <t>PM01FLU001</t>
  </si>
  <si>
    <t>Flucloxacillin Capsules 250mg</t>
  </si>
  <si>
    <t xml:space="preserve">PM01FLU003 </t>
  </si>
  <si>
    <t>PM14FLC002</t>
  </si>
  <si>
    <t>PM06FUR002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</si>
  <si>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</si>
  <si>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</si>
  <si>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</si>
  <si>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</si>
  <si>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</si>
  <si>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</si>
  <si>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</si>
  <si>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</si>
  <si>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</si>
  <si>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</si>
  <si>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</si>
  <si>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</si>
  <si>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</si>
  <si>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</si>
  <si>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</si>
  <si>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PM10MET001</t>
  </si>
  <si>
    <t>Metformin Tablets 500mg</t>
  </si>
  <si>
    <t>PM06MET001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</si>
  <si>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</si>
  <si>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</si>
  <si>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</si>
  <si>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</si>
  <si>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</si>
  <si>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</si>
  <si>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</si>
  <si>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</si>
  <si>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</si>
  <si>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PM07PHB002</t>
  </si>
  <si>
    <t>Phenobarbitone Tablets 30mg</t>
  </si>
  <si>
    <t>PM03PRA001</t>
  </si>
  <si>
    <t>Praziquantel Tablets  - 600mg</t>
  </si>
  <si>
    <t>PM10PRE001</t>
  </si>
  <si>
    <t>Prednisolone Tablets  - 5mg</t>
  </si>
  <si>
    <t>PM03QUN001</t>
  </si>
  <si>
    <t>Quinine sulphate Tablets 300mg (f/c, scored)</t>
  </si>
  <si>
    <t>PM13SAL001</t>
  </si>
  <si>
    <t>Can</t>
  </si>
  <si>
    <t>PM13SAL006</t>
  </si>
  <si>
    <t>Tinidazole Tablets 500mg (f/c)</t>
  </si>
  <si>
    <t xml:space="preserve">PM07VAL001 </t>
  </si>
  <si>
    <t>PM09ZNC001</t>
  </si>
  <si>
    <t>PM01AMX005</t>
  </si>
  <si>
    <t>PM01AMX010</t>
  </si>
  <si>
    <t>PM13CHL003</t>
  </si>
  <si>
    <t>PM01CTX001</t>
  </si>
  <si>
    <t>PM01ERY001</t>
  </si>
  <si>
    <t>PM03MET002</t>
  </si>
  <si>
    <t>PM02NYS001</t>
  </si>
  <si>
    <t>PM09REH001</t>
  </si>
  <si>
    <t>PM05PAR002</t>
  </si>
  <si>
    <t>PM13SAL003</t>
  </si>
  <si>
    <t xml:space="preserve"> 10ml  </t>
  </si>
  <si>
    <t>PM13SAL004</t>
  </si>
  <si>
    <t>100ml</t>
  </si>
  <si>
    <t>PM07ADR001</t>
  </si>
  <si>
    <t>amp</t>
  </si>
  <si>
    <t>PM13AMN001</t>
  </si>
  <si>
    <t>PM03ART008</t>
  </si>
  <si>
    <t>PM07ATP001</t>
  </si>
  <si>
    <t>PM01PEN001</t>
  </si>
  <si>
    <t>vial</t>
  </si>
  <si>
    <t>PM01PEN003</t>
  </si>
  <si>
    <t>PM01PEN002</t>
  </si>
  <si>
    <t>PM01CEF004</t>
  </si>
  <si>
    <t>PM01CEF002</t>
  </si>
  <si>
    <t>PM01CEF001</t>
  </si>
  <si>
    <t>PM01CAF002</t>
  </si>
  <si>
    <t>PM13CHL001</t>
  </si>
  <si>
    <t>PM07CHL001</t>
  </si>
  <si>
    <t>PM10DEX001</t>
  </si>
  <si>
    <t>PM07DAZ001</t>
  </si>
  <si>
    <t>PM05DCL002</t>
  </si>
  <si>
    <t>PM01FLU002</t>
  </si>
  <si>
    <t>PM06FUR001</t>
  </si>
  <si>
    <t>PM01GEN001</t>
  </si>
  <si>
    <t>PM01GEN002</t>
  </si>
  <si>
    <t>PM09DEX002</t>
  </si>
  <si>
    <t>bottle</t>
  </si>
  <si>
    <t>PM09DEX004</t>
  </si>
  <si>
    <t>PM09DEX006</t>
  </si>
  <si>
    <t>PM06HEP001</t>
  </si>
  <si>
    <t>PM06HYD001</t>
  </si>
  <si>
    <t>PM10HYD001</t>
  </si>
  <si>
    <t>PM11HBB001</t>
  </si>
  <si>
    <t>PM10NSU001</t>
  </si>
  <si>
    <t>PM10NSU003</t>
  </si>
  <si>
    <t>PM06MAG001</t>
  </si>
  <si>
    <t>PM07MET002</t>
  </si>
  <si>
    <t>PM03MET004</t>
  </si>
  <si>
    <t>PM10XYT001</t>
  </si>
  <si>
    <t>PM05PAR007</t>
  </si>
  <si>
    <t>PM07PHB001</t>
  </si>
  <si>
    <t>PM14PHY002</t>
  </si>
  <si>
    <t>PM09SDU001</t>
  </si>
  <si>
    <t>PM09SDU002</t>
  </si>
  <si>
    <t>PM09SDU003</t>
  </si>
  <si>
    <t>PM03STB001</t>
  </si>
  <si>
    <t>PM09WAT001</t>
  </si>
  <si>
    <t>PM07BEN001</t>
  </si>
  <si>
    <t>Benzhexol Tablets 5mg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</si>
  <si>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</si>
  <si>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</si>
  <si>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</si>
  <si>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</si>
  <si>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</si>
  <si>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</si>
  <si>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</si>
  <si>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PM07FLE001</t>
  </si>
  <si>
    <t>PM07HAL001</t>
  </si>
  <si>
    <t>PM07HAL003</t>
  </si>
  <si>
    <t>Haloperidol Tablets 5mg</t>
  </si>
  <si>
    <t>Phenytoin Tablets 50mg</t>
  </si>
  <si>
    <t>PM05MRP003</t>
  </si>
  <si>
    <t>PM05MRP004</t>
  </si>
  <si>
    <t>Morphine powder</t>
  </si>
  <si>
    <t>100g</t>
  </si>
  <si>
    <t>PM07ATR001</t>
  </si>
  <si>
    <t>PM07BUP001</t>
  </si>
  <si>
    <t>PM07HAT001</t>
  </si>
  <si>
    <t>PM07KET001</t>
  </si>
  <si>
    <t>PM07NES001</t>
  </si>
  <si>
    <t>PM07PAN001</t>
  </si>
  <si>
    <t>PM07SUX001</t>
  </si>
  <si>
    <t>PM07THP001</t>
  </si>
  <si>
    <t>Thiopentone inj 500mg vial (pfr)</t>
  </si>
  <si>
    <t>PM12BBE001</t>
  </si>
  <si>
    <t>Benzyl benz.emulsion 25% w/v application 50ml</t>
  </si>
  <si>
    <t>PM12CAL001</t>
  </si>
  <si>
    <t>Calamine lotion 15% 50ml</t>
  </si>
  <si>
    <t>PM12CLT001</t>
  </si>
  <si>
    <t>Clotrimazole cream 1% 20g</t>
  </si>
  <si>
    <t>tube</t>
  </si>
  <si>
    <t>PM12CLT002</t>
  </si>
  <si>
    <t>PM12HYD001</t>
  </si>
  <si>
    <t>Hydrocortisone ointment 1% 15g</t>
  </si>
  <si>
    <t>PM05PAR008</t>
  </si>
  <si>
    <t>PM12SUL003</t>
  </si>
  <si>
    <t>Jar</t>
  </si>
  <si>
    <t>PM12SLV001</t>
  </si>
  <si>
    <t>Silver sulphadiazine cream 1% 250g</t>
  </si>
  <si>
    <t>NM13KYJ001</t>
  </si>
  <si>
    <t>PM12GEN002</t>
  </si>
  <si>
    <t>PM12TET002</t>
  </si>
  <si>
    <t>PM12TET001</t>
  </si>
  <si>
    <t>Tetracycline eye ointment 1% 5g</t>
  </si>
  <si>
    <t>PD01CHL001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</si>
  <si>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</si>
  <si>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</si>
  <si>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</si>
  <si>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</si>
  <si>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</si>
  <si>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</si>
  <si>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</si>
  <si>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</si>
  <si>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</si>
  <si>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</si>
  <si>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</si>
  <si>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</si>
  <si>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PD01PDS001</t>
  </si>
  <si>
    <t>Povidone iodine solution 10%</t>
  </si>
  <si>
    <t>NM01GAU006</t>
  </si>
  <si>
    <t>Abdominal Gauze Swabs</t>
  </si>
  <si>
    <t>NU03ABS001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</si>
  <si>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</si>
  <si>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</si>
  <si>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</si>
  <si>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</si>
  <si>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</si>
  <si>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</si>
  <si>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</si>
  <si>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</si>
  <si>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</si>
  <si>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</si>
  <si>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</si>
  <si>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</si>
  <si>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</si>
  <si>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</si>
  <si>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NM20RES007</t>
  </si>
  <si>
    <t>NM20RES009</t>
  </si>
  <si>
    <t>NM18TAP001</t>
  </si>
  <si>
    <t>NM02CAT006</t>
  </si>
  <si>
    <t>NM02CAT007</t>
  </si>
  <si>
    <t>NM02CAT012</t>
  </si>
  <si>
    <t>NM14THE023</t>
  </si>
  <si>
    <t>NM01BAN002</t>
  </si>
  <si>
    <t>Dozen</t>
  </si>
  <si>
    <t>NM01GAU002</t>
  </si>
  <si>
    <t>Roll</t>
  </si>
  <si>
    <t>NM01CTW001</t>
  </si>
  <si>
    <t>NM01BAN007</t>
  </si>
  <si>
    <t>NM13DEN053</t>
  </si>
  <si>
    <t>NM13DEN052</t>
  </si>
  <si>
    <t>NP02BTT001</t>
  </si>
  <si>
    <t>NP02ENV002</t>
  </si>
  <si>
    <t>NP02LBL001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</si>
  <si>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</si>
  <si>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</si>
  <si>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</si>
  <si>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</si>
  <si>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</si>
  <si>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</si>
  <si>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</si>
  <si>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>NM05TUB005</t>
  </si>
  <si>
    <t>NM05TUB043</t>
  </si>
  <si>
    <t>NM05TUB047</t>
  </si>
  <si>
    <t>NM05TUB001</t>
  </si>
  <si>
    <t>NM05TUB007</t>
  </si>
  <si>
    <t>NM05TUB008</t>
  </si>
  <si>
    <t>NM05TUB009</t>
  </si>
  <si>
    <t>NM05TUB023</t>
  </si>
  <si>
    <t>NM05TUB022</t>
  </si>
  <si>
    <t>NM05TUB018</t>
  </si>
  <si>
    <t>NM05TUB014</t>
  </si>
  <si>
    <t>NM05TUB015</t>
  </si>
  <si>
    <t>NM05TUB016</t>
  </si>
  <si>
    <t>NM05TUB017</t>
  </si>
  <si>
    <t>NM05TUB019</t>
  </si>
  <si>
    <t>NM09SET006</t>
  </si>
  <si>
    <t>Giving sets, Blood, Double Chamber</t>
  </si>
  <si>
    <t>50s</t>
  </si>
  <si>
    <t>NM07GLV010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</si>
  <si>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</si>
  <si>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</si>
  <si>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</si>
  <si>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</si>
  <si>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</si>
  <si>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</si>
  <si>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NM07GLV006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</si>
  <si>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</si>
  <si>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</si>
  <si>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</si>
  <si>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</si>
  <si>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</si>
  <si>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</si>
  <si>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</si>
  <si>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</si>
  <si>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</si>
  <si>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</si>
  <si>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</si>
  <si>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</si>
  <si>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</si>
  <si>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</si>
  <si>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</si>
  <si>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</si>
  <si>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</si>
  <si>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</si>
  <si>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</si>
  <si>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EG04GEN085</t>
  </si>
  <si>
    <t>NM19MAT005</t>
  </si>
  <si>
    <t>NG05MSC012</t>
  </si>
  <si>
    <t>NS01CLL032</t>
  </si>
  <si>
    <t>Medical Supplies Register</t>
  </si>
  <si>
    <t>NS01CLL031</t>
  </si>
  <si>
    <t>Medicine Register</t>
  </si>
  <si>
    <t>EM08SUC004</t>
  </si>
  <si>
    <t>NM20RES011</t>
  </si>
  <si>
    <t>NM20RES010</t>
  </si>
  <si>
    <t>EM10XYM004</t>
  </si>
  <si>
    <t>NM20RES012</t>
  </si>
  <si>
    <t>NM20RES013</t>
  </si>
  <si>
    <t>Paraffin gauze dressing, 10cm x 10cm</t>
  </si>
  <si>
    <t>NM01PLP003</t>
  </si>
  <si>
    <t>NS01CLL001</t>
  </si>
  <si>
    <t>NM05TUB029</t>
  </si>
  <si>
    <t>Rectal Tube ,CH24 ,L30cm,Sterile,disposable</t>
  </si>
  <si>
    <t>NM05TUB028</t>
  </si>
  <si>
    <t>NM11BXS001</t>
  </si>
  <si>
    <t>NM09SET004</t>
  </si>
  <si>
    <t>Solusets for Blood</t>
  </si>
  <si>
    <t>NM09SET002</t>
  </si>
  <si>
    <t>Solusets for Fluids</t>
  </si>
  <si>
    <t>NM12NED007</t>
  </si>
  <si>
    <t>NM12NED008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</si>
  <si>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</si>
  <si>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</si>
  <si>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</si>
  <si>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</si>
  <si>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</si>
  <si>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</si>
  <si>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</si>
  <si>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</si>
  <si>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</si>
  <si>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</si>
  <si>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</si>
  <si>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</si>
  <si>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</si>
  <si>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>NM06BLA002</t>
  </si>
  <si>
    <t>NM03SUT093</t>
  </si>
  <si>
    <t>NM03SUT035</t>
  </si>
  <si>
    <t>NM03SUT059</t>
  </si>
  <si>
    <t>NM03SUT015</t>
  </si>
  <si>
    <t>NM03SUT055</t>
  </si>
  <si>
    <t>NM03SUT067</t>
  </si>
  <si>
    <t>NM03SUT036</t>
  </si>
  <si>
    <t>NM03SUT033</t>
  </si>
  <si>
    <t>NM03SUT065</t>
  </si>
  <si>
    <t>NM03SUT066</t>
  </si>
  <si>
    <t>NM03SUT069</t>
  </si>
  <si>
    <t>NM03SUT014</t>
  </si>
  <si>
    <t>NM03SUT057</t>
  </si>
  <si>
    <t>NM03SUT071</t>
  </si>
  <si>
    <t>NM03SUT070</t>
  </si>
  <si>
    <t>NM10SYR002</t>
  </si>
  <si>
    <t>NM10SYR004</t>
  </si>
  <si>
    <t>NM10SYR006</t>
  </si>
  <si>
    <t>NM10SYR007</t>
  </si>
  <si>
    <t>NG04TTC001</t>
  </si>
  <si>
    <t>Tablet counter, triangular</t>
  </si>
  <si>
    <t>NG02SPA006</t>
  </si>
  <si>
    <t>NG05CMD001</t>
  </si>
  <si>
    <t>Torniquet</t>
  </si>
  <si>
    <t>20s</t>
  </si>
  <si>
    <t>NM01BAG014</t>
  </si>
  <si>
    <t>NM01ZNS002</t>
  </si>
  <si>
    <t>Zinc oxide strapping, 5cm x 4.5m</t>
  </si>
  <si>
    <t>NM01ZNS003</t>
  </si>
  <si>
    <t>Zinc oxide strapping, 7.5cm x 4.5m</t>
  </si>
  <si>
    <t>Product Category</t>
  </si>
  <si>
    <t>Product Name</t>
  </si>
  <si>
    <t>Product Code</t>
  </si>
  <si>
    <t>Pack Size</t>
  </si>
  <si>
    <t>Price</t>
  </si>
  <si>
    <t>Qty To Order</t>
  </si>
  <si>
    <t>Value of Order</t>
  </si>
  <si>
    <t>MFL CODE:</t>
  </si>
  <si>
    <t>FACILITY NAME:</t>
  </si>
  <si>
    <t>ADDRESS :</t>
  </si>
  <si>
    <t>COUNTY:</t>
  </si>
  <si>
    <t>NM05TUB020</t>
  </si>
  <si>
    <t>NM05TUB021</t>
  </si>
  <si>
    <t xml:space="preserve">NM03SCA010 </t>
  </si>
  <si>
    <t>PM10XYT002</t>
  </si>
  <si>
    <t>CUSTOMER ORDER FORM</t>
  </si>
  <si>
    <t>PM03QUN004</t>
  </si>
  <si>
    <t>DATE:</t>
  </si>
  <si>
    <t>13 Commercial Street, Industrial Area</t>
  </si>
  <si>
    <t>P.O Box 47715, 00100 GPO, Nairobi</t>
  </si>
  <si>
    <t>Direct: +254 (20) 3922600| Mobile: +254 719033403</t>
  </si>
  <si>
    <t>Pilot: +254(20) 3922000| Fax: +254(20) 3922400</t>
  </si>
  <si>
    <t xml:space="preserve">Email: sales@kemsa.co.ke </t>
  </si>
  <si>
    <t>N/A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</si>
  <si>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</si>
  <si>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</si>
  <si>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</si>
  <si>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</si>
  <si>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</si>
  <si>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</si>
  <si>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</si>
  <si>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</si>
  <si>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</si>
  <si>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</si>
  <si>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</si>
  <si>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</si>
  <si>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</si>
  <si>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</si>
  <si>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</si>
  <si>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</si>
  <si>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</si>
  <si>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</si>
  <si>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</si>
  <si>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</si>
  <si>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</si>
  <si>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</si>
  <si>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</si>
  <si>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</si>
  <si>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</si>
  <si>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</si>
  <si>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</si>
  <si>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</si>
  <si>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</si>
  <si>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</si>
  <si>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</si>
  <si>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</si>
  <si>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</si>
  <si>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</si>
  <si>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</si>
  <si>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Family Planning Commodities</t>
  </si>
  <si>
    <t>CARE START MALARIA HRP2 (PF) SINGLE KIT     </t>
  </si>
  <si>
    <t>kit (40Test)</t>
  </si>
  <si>
    <t>Acyclovir Tablets 400mg</t>
  </si>
  <si>
    <t>PM03ALB003</t>
  </si>
  <si>
    <t>Amlodipine 5mg + Valsartan 160mg Tablets</t>
  </si>
  <si>
    <t>Amlodipine Tablets 5mg</t>
  </si>
  <si>
    <t>Amoxicillin cap 250mg</t>
  </si>
  <si>
    <t>PM05ASA002</t>
  </si>
  <si>
    <t>28s</t>
  </si>
  <si>
    <t>Atenolol Tablets 50mg</t>
  </si>
  <si>
    <t>PM01AZT005</t>
  </si>
  <si>
    <t>Azithromycin Tablets 500mg</t>
  </si>
  <si>
    <t>Beclomethasone Inhaler-0.1mg/Doses 200 doses</t>
  </si>
  <si>
    <t>PM11BAS001</t>
  </si>
  <si>
    <t>Bisacodyl 5mg Tablets</t>
  </si>
  <si>
    <t>Cefuroxime 250mg  Tablets</t>
  </si>
  <si>
    <t>PM01CLA002</t>
  </si>
  <si>
    <t>Clarithromycin  Tablets 500mg</t>
  </si>
  <si>
    <t xml:space="preserve"> 40s</t>
  </si>
  <si>
    <t>PM01CPR001</t>
  </si>
  <si>
    <t>Ciprofloxacin Tablets 250mg</t>
  </si>
  <si>
    <t>Co-trimoxazole Tablets 480mg</t>
  </si>
  <si>
    <t>Codeine phosphate Tablets 30mg</t>
  </si>
  <si>
    <t>PM05CDE002</t>
  </si>
  <si>
    <t>Dihydrocodeine phosphate Tablets 30mg</t>
  </si>
  <si>
    <t>Diclofenac Sodium Tablets 50 mg</t>
  </si>
  <si>
    <t>PM06DGX004</t>
  </si>
  <si>
    <t>Digoxin Tablets 250mcg</t>
  </si>
  <si>
    <t>PM10LVT005</t>
  </si>
  <si>
    <t>Levothyroxine sodium Tablets 100mcg</t>
  </si>
  <si>
    <t>Doxycycline Capsules100mg</t>
  </si>
  <si>
    <t>Enalapril Tablets 5mg</t>
  </si>
  <si>
    <t>Ferrous sulphate Tablets200mg</t>
  </si>
  <si>
    <t>Flucloxacillin  Capsules 250mg</t>
  </si>
  <si>
    <t>Folic acid Tablets5mg</t>
  </si>
  <si>
    <t>Furosemide Tablets 40mg</t>
  </si>
  <si>
    <t xml:space="preserve">Ibuprofen Tablets f/c 200mg </t>
  </si>
  <si>
    <t>Compound Magnesium trisilicate Tablets 370mg</t>
  </si>
  <si>
    <t>Methyldopa Tablets  250mg</t>
  </si>
  <si>
    <t>Paracetamol Tablets500mg</t>
  </si>
  <si>
    <t>Retinol (vitamin A) palmitate Capsules  50,000 IU</t>
  </si>
  <si>
    <t>Salbutamol  Inhaler 100mcg/Actuation</t>
  </si>
  <si>
    <t>Salbutamol Tablets 4mg (scored)</t>
  </si>
  <si>
    <t>PM03TND001</t>
  </si>
  <si>
    <t>Valproic Acid (Sodium Valproate)  Tablets 200mg</t>
  </si>
  <si>
    <t>PM14PYR002</t>
  </si>
  <si>
    <t>Vitamin B complex (B1, B6 and B12)</t>
  </si>
  <si>
    <t xml:space="preserve">Zinc sulphate Tablets  20mg </t>
  </si>
  <si>
    <t>Amoxicillin oral Susp 125mg/5mL</t>
  </si>
  <si>
    <t>Amoxicillin/clavulanic acid oral Susp 312.5mg/5mL</t>
  </si>
  <si>
    <t xml:space="preserve"> 100ml</t>
  </si>
  <si>
    <t>Chlorpheniramine syrup 2mg/5mL</t>
  </si>
  <si>
    <t>5l</t>
  </si>
  <si>
    <t>Cotrimoxazole susp 240mg/5mL</t>
  </si>
  <si>
    <t>50ml</t>
  </si>
  <si>
    <t>PM02FLU003</t>
  </si>
  <si>
    <t>Fluconazole Suspension  - 50mg/5ml, 35ml</t>
  </si>
  <si>
    <t>NM16PHY011</t>
  </si>
  <si>
    <t xml:space="preserve">Pure Glycerine </t>
  </si>
  <si>
    <t>PM14MUL001</t>
  </si>
  <si>
    <t>Multivitamin Syrup</t>
  </si>
  <si>
    <t>Erythromycin ethyl succ. Susp 125mg/5mL (pfr)</t>
  </si>
  <si>
    <t>Metronidazole Susp 200mg/5mL</t>
  </si>
  <si>
    <t>Nystatin oral Susp 100,000 IU/mL</t>
  </si>
  <si>
    <t>30ml</t>
  </si>
  <si>
    <t>ORS sachet (for 500mL) low osmolality</t>
  </si>
  <si>
    <t>Paracetamol Syrup 120mg/5mL</t>
  </si>
  <si>
    <t>Salbutamol  Sulphate respirator(nebulizing) solution,5mg/ml, 10ml bottle</t>
  </si>
  <si>
    <t>Salbutamol Syrup 2mg/5mL</t>
  </si>
  <si>
    <t>Adrenaline (epinephrine) Inj 1mg/1mL amp</t>
  </si>
  <si>
    <t>Atropine sulphate Inj 1mg/mL, 1mL amp</t>
  </si>
  <si>
    <t>Aminophylline Inj 25mg/mL, 10mL amp</t>
  </si>
  <si>
    <t>PV01SER001</t>
  </si>
  <si>
    <t>Anti-D(Rh) Inj 300mcg</t>
  </si>
  <si>
    <t>Artesunate Inj 60mg vial</t>
  </si>
  <si>
    <t>5's</t>
  </si>
  <si>
    <t>Benzathine penicillin Inj 2.4 MU vial pfr</t>
  </si>
  <si>
    <t>Benzylpenicillin Inj -5mu</t>
  </si>
  <si>
    <t>Benzylpenicillin Inj 600mg (1 MU) vial pfr</t>
  </si>
  <si>
    <t>Ceftriaxone Inj 1g (pfr)</t>
  </si>
  <si>
    <t>Ceftriaxone Inj 250mg vial (pfr)</t>
  </si>
  <si>
    <t xml:space="preserve">Ceftazidime  Inj 1g   </t>
  </si>
  <si>
    <t>Diclofenac Inj 25mg/ml, 3ml amp</t>
  </si>
  <si>
    <t>Dexamethasone Inj</t>
  </si>
  <si>
    <t>Flucloxacillin Inj 250mg (pfr)</t>
  </si>
  <si>
    <t>Frusemide Inj</t>
  </si>
  <si>
    <t>Chloramphenicol sod. succ. Inj 1g vial (pfr)</t>
  </si>
  <si>
    <t>Chlorpheniramine Inj 10mg/1ml amp</t>
  </si>
  <si>
    <t>Diazepam Inj 5mg/ml, 2ml amp</t>
  </si>
  <si>
    <t>Gentamicin sulphate Inj 10mg/ml, 2ml amp</t>
  </si>
  <si>
    <t>Gentamicin sulphate Inj 40mg/ml, 2ml amp</t>
  </si>
  <si>
    <t>Glucose (dextrose) IV infusion 5%, 500ml</t>
  </si>
  <si>
    <t>Glucose (dextrose) IV infusion, 10%
(hypertonic) 500ml</t>
  </si>
  <si>
    <t>Glucose (dextrose) IV infusion 50%, 50ml</t>
  </si>
  <si>
    <t>Heparin inj 5,000 IU/ml, 5ml vial</t>
  </si>
  <si>
    <t>Hydralazine Inj 20mg amp pfr(Apresoline)</t>
  </si>
  <si>
    <t>Hydrocortisone Inj 100mg vial</t>
  </si>
  <si>
    <t>Hyoscine butylbromide Inj 20mg/mL amp</t>
  </si>
  <si>
    <t>Insulin biphasic 30/70 100 IU/ml. 10ml vial</t>
  </si>
  <si>
    <t>Insulin soluble 100 IU/mL, 10ml vial</t>
  </si>
  <si>
    <t>Lidocaine (lignocaine) Inj 1%, 
1mg/1mL 30ml vial</t>
  </si>
  <si>
    <t>Magnesium sulphate Inj 50%, 10ml amp</t>
  </si>
  <si>
    <t>Metoclopramide Inj 5mg/mL, 2ml  amp</t>
  </si>
  <si>
    <t>Metronidazole Inj 5mg/mL, 100mlvial</t>
  </si>
  <si>
    <t>Oxytocin Inj 5 IU/ml ampoule (Syntocinon)</t>
  </si>
  <si>
    <t xml:space="preserve">Oxytocin Inj 10 IU/ml ampoule </t>
  </si>
  <si>
    <t>Paracetamol Inj 10mg/ml, 100ml vial</t>
  </si>
  <si>
    <t>Phenobarbitone Inj 200mg/ml, 1ml amp</t>
  </si>
  <si>
    <t>Phytomenad.(Vit K) Inj 2mg/ml, 0.2ml amp</t>
  </si>
  <si>
    <t>PM14PHY001</t>
  </si>
  <si>
    <t>Phytomenadione injection (vit k1) - 10mg/ml ampuole</t>
  </si>
  <si>
    <t>Quinine dihyd. Inj 300mg/ml, 2ml amp</t>
  </si>
  <si>
    <t>PM11RAN001</t>
  </si>
  <si>
    <t>Ranitidine Injection 50mg/2ml</t>
  </si>
  <si>
    <t>Sodium bicarbonate 8.4%, 10ml amp</t>
  </si>
  <si>
    <t>Sodium chloride IV infusion 0.9%, 500ml
(Normal saline)</t>
  </si>
  <si>
    <t>Sodium lactate co IV infusion, 500ml 
(Hartmann's/Ringer-Lactate)</t>
  </si>
  <si>
    <t>PM09DEX001</t>
  </si>
  <si>
    <t>Dextran 70 - 6% (60mg/ml)</t>
  </si>
  <si>
    <t>PM09DHS001</t>
  </si>
  <si>
    <t>Darrows Half strength</t>
  </si>
  <si>
    <t>Sodium stibogluconate inj 100mg/ml, 100ml amp</t>
  </si>
  <si>
    <t>Water for injection, 10ml vial</t>
  </si>
  <si>
    <t xml:space="preserve">Clotrimazole pessary 200mg </t>
  </si>
  <si>
    <t>pack of 3's</t>
  </si>
  <si>
    <t>Paracetamol supppositories 125 mg</t>
  </si>
  <si>
    <t>Water-based lubricant gel</t>
  </si>
  <si>
    <t>Silver sulphadiazine cream 1% + Chlorhexidine Gluconate 0.2% cream 250mg</t>
  </si>
  <si>
    <t>PD01ALC002</t>
  </si>
  <si>
    <t>Alcoholic based hand rub</t>
  </si>
  <si>
    <t>PD01ALC006</t>
  </si>
  <si>
    <t>Chlorhexidine gluconate soln 5%</t>
  </si>
  <si>
    <t>PD01ETH001</t>
  </si>
  <si>
    <t xml:space="preserve">Methylated spirit/denatured alcohol (Alcohol content 94-96%) </t>
  </si>
  <si>
    <t>1 l</t>
  </si>
  <si>
    <t>Gentamicin sulphate solution 0.3% w/v
(eye/ear drops) 5ml</t>
  </si>
  <si>
    <t>PM12GEN003</t>
  </si>
  <si>
    <t>Gentamicin sulphate solution 0.3% w/v
(eye/ear drops) 10ml</t>
  </si>
  <si>
    <t>Tetracycline eye ointment 1% 3.5g</t>
  </si>
  <si>
    <t>PM07LZP003</t>
  </si>
  <si>
    <t>Olanzapine  tablets 10mg</t>
  </si>
  <si>
    <t>PM07QPN001</t>
  </si>
  <si>
    <t>Quetiapine tablets 100mg</t>
  </si>
  <si>
    <t>PM07SLN001</t>
  </si>
  <si>
    <t>Sertraline  tablets 50mg</t>
  </si>
  <si>
    <t>PM07VXN001</t>
  </si>
  <si>
    <t>Venlafaxine  tablets 75mg</t>
  </si>
  <si>
    <t>Chlorpromazine inj 25mg/ml, 2ml amp</t>
  </si>
  <si>
    <t>PM07DPX001</t>
  </si>
  <si>
    <t>Divalproex sodium tablets 500mg</t>
  </si>
  <si>
    <t>Fluphenazine decanoate Inj 25mg/1ml amp</t>
  </si>
  <si>
    <t>Haloperidol Decan. Inj. 50mg/ml, 1ml amp.</t>
  </si>
  <si>
    <t>Flupenthixol Decanoate Inj - 20mg/ml</t>
  </si>
  <si>
    <t>PM07PHY001</t>
  </si>
  <si>
    <t>Morphine Inj. 10mg/ml, 1ml amp.</t>
  </si>
  <si>
    <t>Atracurium besylate Inj. 10mg/ml</t>
  </si>
  <si>
    <t>Bupivacaine Hcl in dextrose  Inj 5mg  amp (Marcaine heavy)</t>
  </si>
  <si>
    <t xml:space="preserve">Bupivacaine Hcl in dextrose  Inj 5mg  amp </t>
  </si>
  <si>
    <t>Halothane Inhalation, 250ml</t>
  </si>
  <si>
    <t>Ketamine Injection 50mg/ml, 10ml</t>
  </si>
  <si>
    <t>Neostigmine Inj. 2.5mg/mL, 1ml amp</t>
  </si>
  <si>
    <t>Pancuronium bromide Inj 2mg/ml, 2ml amp</t>
  </si>
  <si>
    <t>Suxamethonium chloride Inj 50mg/ml, 2ml amp</t>
  </si>
  <si>
    <t>NON -PHARMACEUTICAL ITEMS</t>
  </si>
  <si>
    <t>Absorbent Material for incontinence</t>
  </si>
  <si>
    <t>Ambu bag with masks-Neonate</t>
  </si>
  <si>
    <t>Ambu bag with masks- Adult</t>
  </si>
  <si>
    <t>Ambu bag with masks-Child</t>
  </si>
  <si>
    <t>NM01BAN010</t>
  </si>
  <si>
    <t>NM01BAN009</t>
  </si>
  <si>
    <t>NM01BAN006</t>
  </si>
  <si>
    <t>NM02CAT004</t>
  </si>
  <si>
    <t>Catheters folley's 30ml  -size-12FG 2-way</t>
  </si>
  <si>
    <t>NM02CAT005</t>
  </si>
  <si>
    <t>Catheters folley's 30ml  -size-14 FG 2-way</t>
  </si>
  <si>
    <t>NM02CAT008</t>
  </si>
  <si>
    <t>Catheters folley's 30ml-size- 20 FG 2-way</t>
  </si>
  <si>
    <t>NM02CAT001</t>
  </si>
  <si>
    <t>Catheters folley's 5ml-size- 6 FG 2-way</t>
  </si>
  <si>
    <t>Catheters folley's 30ml-size-10 FG 2-way</t>
  </si>
  <si>
    <t>Catheter, Foley's, 16FG 30mL 2-way</t>
  </si>
  <si>
    <t>Catheter, Foley's, 18FG 30mL 2-way</t>
  </si>
  <si>
    <t>NM02CAT002</t>
  </si>
  <si>
    <t>Catheters folley's 5ml -Size 8 FG 2-way</t>
  </si>
  <si>
    <t>NM02CAT003</t>
  </si>
  <si>
    <t>Catheters folley's 5ml -size - 10 FG 2-way</t>
  </si>
  <si>
    <t>Corset (T-L And L-S)</t>
  </si>
  <si>
    <t>Dispensing bottle, plastic, 60mL</t>
  </si>
  <si>
    <t>NG05MSC011</t>
  </si>
  <si>
    <t>Dialyzer</t>
  </si>
  <si>
    <t>NM05TUB003</t>
  </si>
  <si>
    <t>NM05TUB044</t>
  </si>
  <si>
    <t>Endotracheal tube cuffed size 4.5mm</t>
  </si>
  <si>
    <t>NM05TUB006</t>
  </si>
  <si>
    <t>NM05TUB011</t>
  </si>
  <si>
    <t>Feeding tubes- Size 20 FG</t>
  </si>
  <si>
    <t>Feeding tubes- Size 22 FG</t>
  </si>
  <si>
    <t>NM07GLV007</t>
  </si>
  <si>
    <t>Gloves  surgeon -  size 8.0"  sterile</t>
  </si>
  <si>
    <t>NM05TUB051</t>
  </si>
  <si>
    <t>Haemodialysis tubing</t>
  </si>
  <si>
    <t>NM08CAN006</t>
  </si>
  <si>
    <t>IV Cannula - 26G</t>
  </si>
  <si>
    <t>Measuring spoon, double-sided 5mL/2.5mL</t>
  </si>
  <si>
    <t>Miniclose wound drainage/suction unit</t>
  </si>
  <si>
    <t>NM18TAP006</t>
  </si>
  <si>
    <t>Micropore tape adhesive 5cm X 4.5m</t>
  </si>
  <si>
    <t>NM18TAP007</t>
  </si>
  <si>
    <t xml:space="preserve">Micropore tape adhesive 7.5cm X 4.5m </t>
  </si>
  <si>
    <t>Nasal prongs for oxygen delivery-Peads size</t>
  </si>
  <si>
    <t>Nasal Prongs for oxygen delivery -  Adult size</t>
  </si>
  <si>
    <t>NM02CAT010</t>
  </si>
  <si>
    <t>Nelaton catheter FG 12</t>
  </si>
  <si>
    <t>NM02CAT011</t>
  </si>
  <si>
    <t>Nelaton catheters  FG 16</t>
  </si>
  <si>
    <t>NM05TUB038</t>
  </si>
  <si>
    <t>Tracheostomy   tube    - size 5.5</t>
  </si>
  <si>
    <t>NM05TUB037</t>
  </si>
  <si>
    <t>Tracheostomy   tube  -  size 5.0</t>
  </si>
  <si>
    <t>NM05TUB040</t>
  </si>
  <si>
    <t>Tracheostomy   tube   - size 6.5</t>
  </si>
  <si>
    <t>NM05TUB034</t>
  </si>
  <si>
    <t>Tracheostomy   tube -  size 3.5</t>
  </si>
  <si>
    <t>NM05TUB035</t>
  </si>
  <si>
    <t>Tracheostomy   tube -  size 4.0</t>
  </si>
  <si>
    <t>NM05TUB036</t>
  </si>
  <si>
    <t>Tracheostomy   tube -  size 4.5</t>
  </si>
  <si>
    <t>NM05TUB039</t>
  </si>
  <si>
    <t>Tracheostomy   tube  - size 6.0</t>
  </si>
  <si>
    <t>NM05TUB041</t>
  </si>
  <si>
    <t>Tracheostomy   tube  - size 7.0</t>
  </si>
  <si>
    <t>NM01GAU001</t>
  </si>
  <si>
    <t>NM03SCA003</t>
  </si>
  <si>
    <t>Suction catheter 14 FG</t>
  </si>
  <si>
    <t>NM03SCA005</t>
  </si>
  <si>
    <t>Suction catheter 18 FG</t>
  </si>
  <si>
    <t>NM03SCA009</t>
  </si>
  <si>
    <t>Suction catheter 8FG</t>
  </si>
  <si>
    <t>Suction catheters with regulatory valve size 10FG</t>
  </si>
  <si>
    <t>NM03SCA014</t>
  </si>
  <si>
    <t>Suction catheters with regulatory valve size 18 FG</t>
  </si>
  <si>
    <t>NM03SCA015</t>
  </si>
  <si>
    <t>Suction catheters with regulatory valve size  4 FG</t>
  </si>
  <si>
    <t>NM03SUT008</t>
  </si>
  <si>
    <t>Suture Polypropyelene-3/0 75cm ½C 26mm-RCN</t>
  </si>
  <si>
    <t>NM03SUT084</t>
  </si>
  <si>
    <t>Suture, polyglycolic acid 0 40mm ½ C RBN 75cm</t>
  </si>
  <si>
    <t>NM03SUT020</t>
  </si>
  <si>
    <t>Suture, polyglycolic acid 5/0  75cm on 19mm ½ C RBN</t>
  </si>
  <si>
    <t>Suture, polyglycolic acid, 2/0  ½C RBN 40mm X75cm</t>
  </si>
  <si>
    <t>NM03SUT082</t>
  </si>
  <si>
    <t xml:space="preserve">Suture nylon, No. 0  ½C 40mm-RCN 75cm </t>
  </si>
  <si>
    <t>NM03SUT041</t>
  </si>
  <si>
    <t>NM03SUT043</t>
  </si>
  <si>
    <t>NM03SUT081</t>
  </si>
  <si>
    <t>NM03SUT050</t>
  </si>
  <si>
    <t>Suture, nylon, No. 2/0, 75cm on 40mm ½C RCN</t>
  </si>
  <si>
    <t>NM03SUT080</t>
  </si>
  <si>
    <t>Rectal tube, CH20  L30cm Sterile,disposable</t>
  </si>
  <si>
    <t>NM06BLA004</t>
  </si>
  <si>
    <t>Blades  surgical  size 11</t>
  </si>
  <si>
    <t>NM10SYR008</t>
  </si>
  <si>
    <t>Spinal Needle ,22G x 40mm, ster,disp</t>
  </si>
  <si>
    <t>Spinal needle 25g x 90mm, sterile, disp</t>
  </si>
  <si>
    <t>NM19MAT001</t>
  </si>
  <si>
    <t>NM01GAU008</t>
  </si>
  <si>
    <t>NM01GAU007</t>
  </si>
  <si>
    <t>Gauze compress swabs 8 ply 10cm X 10cm, STERILE</t>
  </si>
  <si>
    <t xml:space="preserve"> 25s</t>
  </si>
  <si>
    <t>NM01BAN001</t>
  </si>
  <si>
    <t>Bandages cotton L/woven BP Size  10CMX4.5M BP</t>
  </si>
  <si>
    <t>NM01BAN003</t>
  </si>
  <si>
    <t>Bandages cotton L/woven BP Size  15CM X 4.5M BP</t>
  </si>
  <si>
    <t>NM01BAN016</t>
  </si>
  <si>
    <t>Bandages cotton L/woven BP Size   5CM X 4.5M BP</t>
  </si>
  <si>
    <t>NM01BAN005</t>
  </si>
  <si>
    <t>Bandages elastic skin adhesive porous-7.5cmX4.5m BP</t>
  </si>
  <si>
    <t>NM01BAN004</t>
  </si>
  <si>
    <t>Bandages elastic skin adhesive porous-10cmX4.5m BP</t>
  </si>
  <si>
    <t>XRAY ITEMS</t>
  </si>
  <si>
    <t>NX07BAS001</t>
  </si>
  <si>
    <t>Barium sulphate suspension- 0.95GM/ML</t>
  </si>
  <si>
    <t>1 litre</t>
  </si>
  <si>
    <t>NX01FLM001</t>
  </si>
  <si>
    <t>X-ray Green-senstive films - 35X43cm</t>
  </si>
  <si>
    <t>NX01FLM002</t>
  </si>
  <si>
    <t>X-ray Green-senstive films - 35X35cm</t>
  </si>
  <si>
    <t>NX01FLM003</t>
  </si>
  <si>
    <t>X-ray Green-senstive films- 30X40cm</t>
  </si>
  <si>
    <t>NX01FLM004</t>
  </si>
  <si>
    <t>X-ray Green-senstive films- 24X30cm</t>
  </si>
  <si>
    <t>NX01FLM005</t>
  </si>
  <si>
    <t>X-ray Green-senstive films- 18X24cm</t>
  </si>
  <si>
    <t>NX01FLM006</t>
  </si>
  <si>
    <t>X-ray Green-senstive films-15X40cm</t>
  </si>
  <si>
    <t>NX01FLM007</t>
  </si>
  <si>
    <t>X-ray Green-senstive films- 18X43cm</t>
  </si>
  <si>
    <t>NX01FLM009</t>
  </si>
  <si>
    <t>X-ray Mammography films - 18X24cm</t>
  </si>
  <si>
    <t>NX01FLM015</t>
  </si>
  <si>
    <t>Drystar DT2 B films for direct digital thermal printing  for use in computerised tomography(CT) in medical imaging size 35 x 43cm</t>
  </si>
  <si>
    <t>NX05PAP003</t>
  </si>
  <si>
    <t>Thermal Printing paper 110mm X 18m</t>
  </si>
  <si>
    <t>NX05ENV001</t>
  </si>
  <si>
    <t>Xray envelope large size- 37X46cm</t>
  </si>
  <si>
    <t>NX05ENV002</t>
  </si>
  <si>
    <t>Xray envelope small  size - 25X32cm</t>
  </si>
  <si>
    <t>NX01FLM017</t>
  </si>
  <si>
    <t>X-ray Green-senstive films- 15X30cm</t>
  </si>
  <si>
    <t>Packs of 100s</t>
  </si>
  <si>
    <t>NX07NHD002</t>
  </si>
  <si>
    <r>
      <t>Non-Ionic H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O Soluble with iodine content- 270MG/ML</t>
    </r>
  </si>
  <si>
    <t>100 ml</t>
  </si>
  <si>
    <t>NX07NHD001</t>
  </si>
  <si>
    <t>Non-Ionic H2O Soluble with iodine content-300MG/ML</t>
  </si>
  <si>
    <t>NX07SAD001</t>
  </si>
  <si>
    <t>Sod Amid/Meglumine Amidotrizoate-370MG/ML</t>
  </si>
  <si>
    <t>NX07USD001</t>
  </si>
  <si>
    <t>Ultrasound Gel/Jelly</t>
  </si>
  <si>
    <t>5 L</t>
  </si>
  <si>
    <t>NX06FPD001</t>
  </si>
  <si>
    <t>Xray film processing auto-Dev. To make 40litres.</t>
  </si>
  <si>
    <t>40L</t>
  </si>
  <si>
    <t>NX06FPF001</t>
  </si>
  <si>
    <t>Xray film processing auto-Fixer to make 40litres</t>
  </si>
  <si>
    <t>DENTAL ITEMS</t>
  </si>
  <si>
    <t>NM13DEN025</t>
  </si>
  <si>
    <t>Clinical wire 0.4mm roll</t>
  </si>
  <si>
    <t>PM07LGN002</t>
  </si>
  <si>
    <t>Lignocaine 2% dental cart with adrenaline-1:80 000</t>
  </si>
  <si>
    <t>NM13DEN016</t>
  </si>
  <si>
    <t>Arch bars</t>
  </si>
  <si>
    <t>Roll of 1m</t>
  </si>
  <si>
    <t>NM13DEN150</t>
  </si>
  <si>
    <t>Absorbent paper points size  15-40(28mm-Length)</t>
  </si>
  <si>
    <t>200 Tubes</t>
  </si>
  <si>
    <t>NM13DEN151</t>
  </si>
  <si>
    <t>Absorbent paper points assorted sizes 45-80</t>
  </si>
  <si>
    <t>NM13DEN004</t>
  </si>
  <si>
    <t>Acrylic teeth lower anterior set of 6</t>
  </si>
  <si>
    <t>Set of 6</t>
  </si>
  <si>
    <t>NM13DEN006</t>
  </si>
  <si>
    <t>Acrylic teeth Upper anterior set of 6</t>
  </si>
  <si>
    <t>NM13DEN064</t>
  </si>
  <si>
    <t>Endodontic reamers sizes  15-40  (21mm  25mm 28mm)</t>
  </si>
  <si>
    <t>NM13DEN062</t>
  </si>
  <si>
    <t>Endodontic reamers sizes 45-80 (21mm 25mm 28mm)</t>
  </si>
  <si>
    <t>NM13DEN060</t>
  </si>
  <si>
    <t>Endodontic files sizes 15 – 40 (Dental)</t>
  </si>
  <si>
    <t>Pack of  6</t>
  </si>
  <si>
    <t>NM13DEN188</t>
  </si>
  <si>
    <t>Light cure composite materials(kit)</t>
  </si>
  <si>
    <t>Kit</t>
  </si>
  <si>
    <t>NM13DEN111</t>
  </si>
  <si>
    <t>Plaster of paris(25kgs)</t>
  </si>
  <si>
    <t>25kg</t>
  </si>
  <si>
    <t>Version 2/2014</t>
  </si>
  <si>
    <t>GRAND TOTAL</t>
  </si>
  <si>
    <t>X-RAY ITEMS</t>
  </si>
  <si>
    <t>TOTAL DENTAL ITEMS</t>
  </si>
  <si>
    <t>Digoxin Elixir/Oral Solution 50mcg/ml</t>
  </si>
  <si>
    <t>60ml</t>
  </si>
  <si>
    <t>PM05BRU003</t>
  </si>
  <si>
    <t>Ibuprofen Suspension 100mg/5ml</t>
  </si>
  <si>
    <t>PM05ETX001</t>
  </si>
  <si>
    <t>PM14RET004</t>
  </si>
  <si>
    <t xml:space="preserve">Etoricoxib tablets 60mg </t>
  </si>
  <si>
    <t>Cephradine Capsules 500mg</t>
  </si>
  <si>
    <t>PM01CEP001</t>
  </si>
  <si>
    <t>72s</t>
  </si>
  <si>
    <t>Metolazone tablets 5mg</t>
  </si>
  <si>
    <t>PM07LGN003</t>
  </si>
  <si>
    <t>Polythene bag /liner black 50 liters</t>
  </si>
  <si>
    <t>Polythene  bag/liner red 50 liters</t>
  </si>
  <si>
    <t>Polythene bag/liner yellow 50 liters</t>
  </si>
  <si>
    <t>PM07BUP002</t>
  </si>
  <si>
    <t>PM06DGX001</t>
  </si>
  <si>
    <t>NM21CDM002</t>
  </si>
  <si>
    <t>NM21CDM001</t>
  </si>
  <si>
    <t>NM11PBL004</t>
  </si>
  <si>
    <t>NM11PBL008</t>
  </si>
  <si>
    <t>NM11PBL012</t>
  </si>
  <si>
    <t>Acetylsalicylic acid Tablets 300mg</t>
  </si>
  <si>
    <t>Acetylsalicylic acid Tablets 75mg-enteric coated</t>
  </si>
  <si>
    <t>PM06AMTZ001</t>
  </si>
  <si>
    <t>NL05TES017 </t>
  </si>
  <si>
    <t xml:space="preserve">Autoclave tape 3/4'' (19mm x 50m) </t>
  </si>
  <si>
    <t xml:space="preserve">Bandages cotton L/woven BP 7.5cm x 4.5m </t>
  </si>
  <si>
    <t>Bandages cotton crepe(R/W) elastic,  15cm x 4.5m BP</t>
  </si>
  <si>
    <t>Bandages cotton crepe (R/W) elastic, 7.5cm x 4.5m BP</t>
  </si>
  <si>
    <t>Cotton gauze plain, L/wvn, absorb 36" x 100yds, 1,500g BP</t>
  </si>
  <si>
    <t>Cotton gauze X-ray detectable l/wvn Absorb- ABSORB-36"X100 YDS 1500G BP</t>
  </si>
  <si>
    <t>Cotton wool, absorbent white, 400g BP</t>
  </si>
  <si>
    <t>Dental Needles 27G x Long</t>
  </si>
  <si>
    <t>Dental Needles 27G x Short</t>
  </si>
  <si>
    <t>Dispensing envelope, plastic, resealable (1x1000)</t>
  </si>
  <si>
    <t>Endotracheal   cuffed tube  - size 6.5mm</t>
  </si>
  <si>
    <t xml:space="preserve">Endotracheal   Cuffed Tube Size 7.0mm  </t>
  </si>
  <si>
    <t xml:space="preserve">Endotracheal   Cuffed Tube Size 7.5mm </t>
  </si>
  <si>
    <t>Endotracheal  Cuffed Tube Size 3.5mm</t>
  </si>
  <si>
    <t xml:space="preserve">Endotracheal  Cuffed Tube Size 5.0mm </t>
  </si>
  <si>
    <t xml:space="preserve">Endotracheal  Cuffed Tube Size 5.5mm </t>
  </si>
  <si>
    <t>Endotracheal  uncuffed Tube Size 2.5mm</t>
  </si>
  <si>
    <t>Endotracheal  uncuffed Tube Size 3.0mm</t>
  </si>
  <si>
    <t xml:space="preserve">Endotracheal  uncuffed Tube Size 3.5mm </t>
  </si>
  <si>
    <t>Endotracheal tube uncuffed - size 4.5mm</t>
  </si>
  <si>
    <t>Endotracheal tube cuffed - size 8.0mm</t>
  </si>
  <si>
    <t>Feeding tubes 10 FG</t>
  </si>
  <si>
    <t>Feeding tubes 14 FG</t>
  </si>
  <si>
    <t>Feeding tubes 4 FG</t>
  </si>
  <si>
    <t>Feeding tubes, 12FG</t>
  </si>
  <si>
    <t>Feeding tubes, 16FG</t>
  </si>
  <si>
    <t xml:space="preserve">Feeding tubes, 18FG </t>
  </si>
  <si>
    <t xml:space="preserve">Feeding tubes, 6FG (pre-term) </t>
  </si>
  <si>
    <t xml:space="preserve">Feeding tubes, 8FG (for term) </t>
  </si>
  <si>
    <t>Gloves, gynaecological, size 7.5'' sterile</t>
  </si>
  <si>
    <t>Gloves, surgical, size 7.0'' (sterile)</t>
  </si>
  <si>
    <t>Gloves, surgical, size 7.5'' (sterile)</t>
  </si>
  <si>
    <t>Infusion giving set with air inlet</t>
  </si>
  <si>
    <t>Keratome knives</t>
  </si>
  <si>
    <t>Maternity pads (towels)</t>
  </si>
  <si>
    <t>Oxygen mask with strap, adult</t>
  </si>
  <si>
    <t>Oxygen mask, with strap, child</t>
  </si>
  <si>
    <t>Oxygen mask, with strap, neonate</t>
  </si>
  <si>
    <t>Bandages Plaster of Paris 15cm X 2.75m BP</t>
  </si>
  <si>
    <t>Prescription Pads</t>
  </si>
  <si>
    <t xml:space="preserve">Safety Boxes </t>
  </si>
  <si>
    <t xml:space="preserve">Surgical blades size 15, s.s/c.s on disp BP handle size 6 </t>
  </si>
  <si>
    <t xml:space="preserve">Surgical blades size 23, s.s/c.s on disp BP handle  </t>
  </si>
  <si>
    <t>Condoms, male, latex</t>
  </si>
  <si>
    <t>Condoms, female, latex</t>
  </si>
  <si>
    <t>Suture Polyglactin 3/0, 75cm on 36mm ½ C RBN</t>
  </si>
  <si>
    <t>Suture Polyglactin 2/0, 75cm on 40mm ½ C RBN</t>
  </si>
  <si>
    <t>Suture Polypropyelene-3/0,75cm,½C,22mm-CCN</t>
  </si>
  <si>
    <t>Suture, Polyglactin  0 ½C  45mm RBN 75cm.</t>
  </si>
  <si>
    <t>Suture, Polyglactin  1  90cm on 45mm ½C  RBN</t>
  </si>
  <si>
    <t>Suture, Polyglactin  3/0  75cm on 20mm  ½C  RBN</t>
  </si>
  <si>
    <t xml:space="preserve">Suture, Polyglactin 1, ½C, 40mm  RBN,75cm </t>
  </si>
  <si>
    <t>Suture, Polyglactin No. 8/0 Micropoint-spatula 6.5m 30cm</t>
  </si>
  <si>
    <t xml:space="preserve">Suture, Nylon 1 90cm ½ C 60mm RCN </t>
  </si>
  <si>
    <t>Suture, Nylon 4/0 75cm ½ C 22mm RCN</t>
  </si>
  <si>
    <t>Suture, Nylon 4/0 75cm ½ C on 30mm RCN</t>
  </si>
  <si>
    <t xml:space="preserve">Suture, Nylon 1  100cm ½ C on 90mm CCN </t>
  </si>
  <si>
    <t xml:space="preserve">Suture, Polyglactin 5/0, 75cm on 30mm 3/8C RBN </t>
  </si>
  <si>
    <t>Suture, Polyglycolic acid 1  75cm on 65mm ½ C  RBN</t>
  </si>
  <si>
    <t>Suture, Polyglycolic acid 1 90cm on 45mm ½ C  RBN</t>
  </si>
  <si>
    <t>Suture, Polyglycolic acid 2/0 90cm on 36 mm ½ C  TCN</t>
  </si>
  <si>
    <t>Suture, Polyglycolic acid 3/0 75cm on 35mm ½ C  RBN</t>
  </si>
  <si>
    <t>Suture, Polyglycolic acid 4/0 75cm on 30mm ½ C  RBN</t>
  </si>
  <si>
    <t>Syringes 2pc 10ml RUP with G21 needle x 1 1/2"</t>
  </si>
  <si>
    <t>Syringes 2pc 2ml RUP with G23 needle x 1"</t>
  </si>
  <si>
    <t>Syringes, insulin, 1ml, with 30G needle, STD DISP.</t>
  </si>
  <si>
    <t>Syringes 2pc 5ml RUP with G21 needle x 1 1/2"</t>
  </si>
  <si>
    <t>Syringes, insulin, 1mL with 29G x 3/8" (12.7mm) needle std disp</t>
  </si>
  <si>
    <t>Tongue depressor wooden 140mm x 19mm</t>
  </si>
  <si>
    <t>Cord clamp Umbilical</t>
  </si>
  <si>
    <t>Urine bag grad. with inlet/outlet 2000mls</t>
  </si>
  <si>
    <t>SURGICAL DRESSINGS</t>
  </si>
  <si>
    <t>LINEN</t>
  </si>
  <si>
    <t>RESUCSITAIRE</t>
  </si>
  <si>
    <t>CATHETERS</t>
  </si>
  <si>
    <t>ORTHOPAEDIC</t>
  </si>
  <si>
    <t>RENAL</t>
  </si>
  <si>
    <t>PACKAGING MATERIAL</t>
  </si>
  <si>
    <t>LABELS</t>
  </si>
  <si>
    <t>SURGICAL TUBES</t>
  </si>
  <si>
    <t>ADMINISTRATION SETS</t>
  </si>
  <si>
    <t>SURGICAL GLOVES</t>
  </si>
  <si>
    <t>MATERNITY SUPPLIES</t>
  </si>
  <si>
    <t>DRAINAGE TUBES</t>
  </si>
  <si>
    <t>CANNULAS</t>
  </si>
  <si>
    <t>SURGICAL KNIVES</t>
  </si>
  <si>
    <t>DISPENSING</t>
  </si>
  <si>
    <t>STATIONERY</t>
  </si>
  <si>
    <t>DISPOSAL BAGS</t>
  </si>
  <si>
    <t>ENVIROMENTAL SUPPLIES</t>
  </si>
  <si>
    <t>SURGICAL NEEDLES</t>
  </si>
  <si>
    <t>SURGICAL SUTURES</t>
  </si>
  <si>
    <t>SURGICAL SYRINGES</t>
  </si>
  <si>
    <t>COUNTER</t>
  </si>
  <si>
    <t>PROGRAMME ITEMS</t>
  </si>
  <si>
    <t>TABLETS AND CAPSULES</t>
  </si>
  <si>
    <t>ORAL LIQUIDS</t>
  </si>
  <si>
    <t>INJECTIONS</t>
  </si>
  <si>
    <t>DERMATOLOGICALS</t>
  </si>
  <si>
    <t>DISINFECTANTS $ ANTISEPTICS</t>
  </si>
  <si>
    <t>OPTHALMOLOGICALS</t>
  </si>
  <si>
    <t>PSYCHOTHERAPEUTICS</t>
  </si>
  <si>
    <t>NARCOTIS</t>
  </si>
  <si>
    <t>THEATRE MEDICINES</t>
  </si>
  <si>
    <t>Bandages Cotton Crepe (R/W) elastic-10CM X 4.5M BP</t>
  </si>
  <si>
    <t>Bandages Cotton Crepe(R/W)elasttic - 5cm X 4.5M BP</t>
  </si>
  <si>
    <t>OPTHAMOLOGICAL LENSES</t>
  </si>
  <si>
    <t xml:space="preserve">TOTAL PHARMACEUTICALS </t>
  </si>
  <si>
    <t xml:space="preserve">TOTAL NON-PHARMACEUTICALS  </t>
  </si>
  <si>
    <t>TOTAL X-RAY</t>
  </si>
  <si>
    <t xml:space="preserve">Dispensing label, self-adhesive x 200pc </t>
  </si>
  <si>
    <t>Prices Effective from July 2014</t>
  </si>
  <si>
    <t>P,O BOX 30397-00100</t>
  </si>
  <si>
    <t>NAIROBI</t>
  </si>
  <si>
    <t>NYS HEALTH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</si>
</sst>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7" formatCode="_-* #,##0.00_-;\-* #,##0.00_-;_-* &quot;-&quot;??_-;_-@_-"/>
    <numFmt numFmtId="178" formatCode="#,##0.00_ ;\-#,##0.00\ "/>
    <numFmt numFmtId="179" formatCode="0.00;[Red]0.00"/>
  </numFmts>
  <fonts count="2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name val="Book Antiqua"/>
      <family val="1"/>
    </font>
    <font>
      <sz val="12"/>
      <name val="Arial"/>
      <family val="2"/>
    </font>
    <font>
      <vertAlign val="subscript"/>
      <sz val="12"/>
      <name val="Book Antiqua"/>
      <family val="1"/>
    </font>
    <font>
      <b/>
      <sz val="12"/>
      <name val="System"/>
      <family val="2"/>
    </font>
    <font>
      <sz val="12"/>
      <name val="System"/>
      <family val="2"/>
    </font>
    <font>
      <b/>
      <sz val="12"/>
      <name val="Book Antiqua"/>
      <family val="1"/>
    </font>
    <font>
      <b/>
      <u/>
      <sz val="12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0000FF"/>
      <name val="Georgia"/>
      <family val="1"/>
    </font>
    <font>
      <b/>
      <sz val="12"/>
      <color rgb="FF00206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FF0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2"/>
      <color theme="1"/>
      <name val="Book Antiqua"/>
      <family val="1"/>
    </font>
    <font>
      <b/>
      <u/>
      <sz val="12"/>
      <color rgb="FF002060"/>
      <name val="Calibri"/>
      <family val="2"/>
      <scheme val="minor"/>
    </font>
    <font>
      <b/>
      <sz val="12"/>
      <color rgb="FF002060"/>
      <name val="Times New Roman"/>
      <family val="1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17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78">
    <xf numFmtId="0" fontId="0" fillId="0" borderId="0" xfId="0"/>
    <xf numFmtId="0" fontId="13" fillId="0" borderId="1" xfId="0" applyFont="1" applyBorder="1"/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horizontal="left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4" fillId="0" borderId="2" xfId="0" applyFont="1" applyBorder="1"/>
    <xf numFmtId="0" fontId="4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1" fontId="1" fillId="0" borderId="1" xfId="1" applyNumberFormat="1" applyFont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wrapText="1"/>
    </xf>
    <xf numFmtId="0" fontId="4" fillId="4" borderId="1" xfId="0" applyFont="1" applyFill="1" applyBorder="1"/>
    <xf numFmtId="1" fontId="1" fillId="2" borderId="1" xfId="1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wrapText="1"/>
    </xf>
    <xf numFmtId="1" fontId="4" fillId="0" borderId="1" xfId="0" applyNumberFormat="1" applyFont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vertical="center" wrapText="1"/>
    </xf>
    <xf numFmtId="1" fontId="1" fillId="4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7" applyFont="1" applyFill="1" applyBorder="1" applyAlignment="1">
      <alignment vertical="top" wrapText="1"/>
    </xf>
    <xf numFmtId="1" fontId="5" fillId="0" borderId="1" xfId="0" applyNumberFormat="1" applyFont="1" applyBorder="1" applyAlignment="1">
      <alignment horizontal="left"/>
    </xf>
    <xf numFmtId="0" fontId="4" fillId="4" borderId="1" xfId="7" applyFont="1" applyFill="1" applyBorder="1" applyAlignment="1">
      <alignment vertical="top" wrapText="1"/>
    </xf>
    <xf numFmtId="1" fontId="5" fillId="4" borderId="1" xfId="0" applyNumberFormat="1" applyFont="1" applyFill="1" applyBorder="1" applyAlignment="1">
      <alignment horizontal="left"/>
    </xf>
    <xf numFmtId="0" fontId="4" fillId="0" borderId="1" xfId="8" applyFont="1" applyBorder="1" applyAlignment="1">
      <alignment horizontal="left" wrapText="1"/>
    </xf>
    <xf numFmtId="0" fontId="4" fillId="0" borderId="1" xfId="6" applyFont="1" applyFill="1" applyBorder="1" applyAlignment="1">
      <alignment wrapText="1"/>
    </xf>
    <xf numFmtId="0" fontId="4" fillId="0" borderId="1" xfId="6" applyFont="1" applyBorder="1" applyAlignment="1">
      <alignment vertical="top" wrapText="1"/>
    </xf>
    <xf numFmtId="0" fontId="4" fillId="0" borderId="1" xfId="6" applyFont="1" applyBorder="1" applyAlignment="1">
      <alignment wrapText="1"/>
    </xf>
    <xf numFmtId="0" fontId="4" fillId="0" borderId="1" xfId="8" applyFont="1" applyBorder="1" applyAlignment="1">
      <alignment wrapText="1"/>
    </xf>
    <xf numFmtId="1" fontId="4" fillId="0" borderId="1" xfId="8" applyNumberFormat="1" applyFont="1" applyBorder="1" applyAlignment="1">
      <alignment horizontal="left"/>
    </xf>
    <xf numFmtId="0" fontId="4" fillId="4" borderId="1" xfId="6" applyFont="1" applyFill="1" applyBorder="1" applyAlignment="1">
      <alignment vertical="top" wrapText="1"/>
    </xf>
    <xf numFmtId="0" fontId="4" fillId="4" borderId="1" xfId="8" applyFont="1" applyFill="1" applyBorder="1" applyAlignment="1">
      <alignment wrapText="1"/>
    </xf>
    <xf numFmtId="0" fontId="4" fillId="4" borderId="1" xfId="6" applyFont="1" applyFill="1" applyBorder="1" applyAlignment="1">
      <alignment wrapText="1"/>
    </xf>
    <xf numFmtId="0" fontId="4" fillId="0" borderId="1" xfId="9" applyFont="1" applyBorder="1" applyAlignment="1">
      <alignment wrapText="1"/>
    </xf>
    <xf numFmtId="1" fontId="4" fillId="0" borderId="1" xfId="9" applyNumberFormat="1" applyFont="1" applyBorder="1" applyAlignment="1">
      <alignment horizontal="left" wrapText="1"/>
    </xf>
    <xf numFmtId="0" fontId="4" fillId="4" borderId="1" xfId="9" applyFont="1" applyFill="1" applyBorder="1" applyAlignment="1">
      <alignment wrapText="1"/>
    </xf>
    <xf numFmtId="1" fontId="4" fillId="0" borderId="1" xfId="8" applyNumberFormat="1" applyFont="1" applyBorder="1" applyAlignment="1">
      <alignment horizontal="left" wrapText="1"/>
    </xf>
    <xf numFmtId="0" fontId="2" fillId="3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6" fillId="5" borderId="2" xfId="0" applyFont="1" applyFill="1" applyBorder="1"/>
    <xf numFmtId="0" fontId="4" fillId="0" borderId="0" xfId="0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left" vertical="center"/>
    </xf>
    <xf numFmtId="0" fontId="14" fillId="0" borderId="3" xfId="0" applyFont="1" applyFill="1" applyBorder="1"/>
    <xf numFmtId="0" fontId="4" fillId="0" borderId="0" xfId="0" applyFont="1" applyFill="1" applyBorder="1" applyAlignment="1">
      <alignment horizontal="left"/>
    </xf>
    <xf numFmtId="179" fontId="4" fillId="0" borderId="0" xfId="3" applyNumberFormat="1" applyFont="1" applyFill="1" applyBorder="1" applyAlignment="1"/>
    <xf numFmtId="0" fontId="4" fillId="0" borderId="4" xfId="8" applyFont="1" applyBorder="1" applyAlignment="1">
      <alignment wrapText="1"/>
    </xf>
    <xf numFmtId="1" fontId="4" fillId="0" borderId="4" xfId="8" applyNumberFormat="1" applyFont="1" applyBorder="1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vertical="center"/>
    </xf>
    <xf numFmtId="0" fontId="8" fillId="6" borderId="5" xfId="0" applyFont="1" applyFill="1" applyBorder="1" applyAlignment="1">
      <alignment horizontal="left"/>
    </xf>
    <xf numFmtId="0" fontId="8" fillId="6" borderId="5" xfId="0" applyFont="1" applyFill="1" applyBorder="1" applyAlignment="1">
      <alignment vertical="center"/>
    </xf>
    <xf numFmtId="0" fontId="8" fillId="6" borderId="2" xfId="0" applyFont="1" applyFill="1" applyBorder="1"/>
    <xf numFmtId="0" fontId="8" fillId="6" borderId="5" xfId="0" applyFont="1" applyFill="1" applyBorder="1"/>
    <xf numFmtId="0" fontId="8" fillId="6" borderId="5" xfId="0" applyFont="1" applyFill="1" applyBorder="1" applyAlignment="1">
      <alignment vertical="center" wrapText="1"/>
    </xf>
    <xf numFmtId="0" fontId="8" fillId="6" borderId="5" xfId="7" applyFont="1" applyFill="1" applyBorder="1"/>
    <xf numFmtId="0" fontId="8" fillId="6" borderId="5" xfId="0" applyFont="1" applyFill="1" applyBorder="1" applyAlignment="1">
      <alignment horizontal="left" vertical="center" wrapText="1"/>
    </xf>
    <xf numFmtId="3" fontId="8" fillId="6" borderId="5" xfId="6" applyNumberFormat="1" applyFont="1" applyFill="1" applyBorder="1" applyAlignment="1">
      <alignment horizontal="left" vertical="center" wrapText="1"/>
    </xf>
    <xf numFmtId="0" fontId="8" fillId="6" borderId="5" xfId="10" applyFont="1" applyFill="1" applyBorder="1" applyAlignment="1">
      <alignment horizontal="left"/>
    </xf>
    <xf numFmtId="0" fontId="8" fillId="6" borderId="5" xfId="7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left"/>
    </xf>
    <xf numFmtId="3" fontId="1" fillId="0" borderId="9" xfId="0" applyNumberFormat="1" applyFont="1" applyFill="1" applyBorder="1" applyAlignment="1">
      <alignment horizontal="left" vertical="center"/>
    </xf>
    <xf numFmtId="3" fontId="1" fillId="0" borderId="9" xfId="0" applyNumberFormat="1" applyFont="1" applyFill="1" applyBorder="1" applyAlignment="1">
      <alignment horizontal="center" vertical="center"/>
    </xf>
    <xf numFmtId="0" fontId="13" fillId="0" borderId="9" xfId="0" applyFont="1" applyBorder="1"/>
    <xf numFmtId="0" fontId="13" fillId="0" borderId="10" xfId="0" applyFont="1" applyBorder="1"/>
    <xf numFmtId="0" fontId="1" fillId="0" borderId="5" xfId="0" applyFont="1" applyFill="1" applyBorder="1" applyAlignment="1">
      <alignment horizontal="left"/>
    </xf>
    <xf numFmtId="0" fontId="13" fillId="0" borderId="11" xfId="0" applyFont="1" applyBorder="1"/>
    <xf numFmtId="0" fontId="13" fillId="0" borderId="5" xfId="0" applyFont="1" applyBorder="1" applyAlignment="1"/>
    <xf numFmtId="177" fontId="8" fillId="6" borderId="1" xfId="1" applyFont="1" applyFill="1" applyBorder="1" applyAlignment="1">
      <alignment vertical="top"/>
    </xf>
    <xf numFmtId="177" fontId="8" fillId="6" borderId="1" xfId="1" applyFont="1" applyFill="1" applyBorder="1" applyAlignment="1">
      <alignment wrapText="1"/>
    </xf>
    <xf numFmtId="177" fontId="8" fillId="6" borderId="1" xfId="1" applyFont="1" applyFill="1" applyBorder="1" applyAlignment="1">
      <alignment vertical="center"/>
    </xf>
    <xf numFmtId="177" fontId="8" fillId="6" borderId="1" xfId="1" applyFont="1" applyFill="1" applyBorder="1" applyAlignment="1"/>
    <xf numFmtId="177" fontId="8" fillId="6" borderId="1" xfId="1" applyFont="1" applyFill="1" applyBorder="1"/>
    <xf numFmtId="177" fontId="8" fillId="6" borderId="1" xfId="1" applyFont="1" applyFill="1" applyBorder="1" applyAlignment="1">
      <alignment vertical="center" wrapText="1"/>
    </xf>
    <xf numFmtId="177" fontId="8" fillId="6" borderId="12" xfId="1" applyFont="1" applyFill="1" applyBorder="1" applyAlignment="1">
      <alignment vertical="center"/>
    </xf>
    <xf numFmtId="177" fontId="8" fillId="6" borderId="1" xfId="1" applyFont="1" applyFill="1" applyBorder="1" applyAlignment="1">
      <alignment horizontal="right" vertical="top"/>
    </xf>
    <xf numFmtId="177" fontId="8" fillId="6" borderId="13" xfId="1" applyFont="1" applyFill="1" applyBorder="1" applyAlignment="1">
      <alignment vertical="center"/>
    </xf>
    <xf numFmtId="177" fontId="8" fillId="6" borderId="4" xfId="1" applyFont="1" applyFill="1" applyBorder="1" applyAlignment="1">
      <alignment vertical="center"/>
    </xf>
    <xf numFmtId="0" fontId="14" fillId="0" borderId="2" xfId="0" applyFont="1" applyFill="1" applyBorder="1"/>
    <xf numFmtId="0" fontId="7" fillId="6" borderId="12" xfId="0" applyFont="1" applyFill="1" applyBorder="1" applyAlignment="1">
      <alignment horizontal="left" vertical="center" wrapText="1"/>
    </xf>
    <xf numFmtId="0" fontId="8" fillId="6" borderId="7" xfId="0" applyFont="1" applyFill="1" applyBorder="1" applyAlignment="1">
      <alignment vertical="center" wrapText="1"/>
    </xf>
    <xf numFmtId="0" fontId="4" fillId="0" borderId="4" xfId="9" applyFont="1" applyBorder="1" applyAlignment="1">
      <alignment wrapText="1"/>
    </xf>
    <xf numFmtId="1" fontId="4" fillId="0" borderId="4" xfId="9" applyNumberFormat="1" applyFont="1" applyBorder="1" applyAlignment="1">
      <alignment horizontal="left" wrapText="1"/>
    </xf>
    <xf numFmtId="0" fontId="8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left"/>
    </xf>
    <xf numFmtId="1" fontId="4" fillId="0" borderId="13" xfId="0" applyNumberFormat="1" applyFont="1" applyFill="1" applyBorder="1" applyAlignment="1">
      <alignment horizontal="left" vertical="center"/>
    </xf>
    <xf numFmtId="1" fontId="1" fillId="0" borderId="13" xfId="0" applyNumberFormat="1" applyFont="1" applyFill="1" applyBorder="1" applyAlignment="1">
      <alignment horizontal="left" vertical="center"/>
    </xf>
    <xf numFmtId="1" fontId="1" fillId="2" borderId="13" xfId="0" applyNumberFormat="1" applyFont="1" applyFill="1" applyBorder="1" applyAlignment="1">
      <alignment horizontal="left" vertical="center"/>
    </xf>
    <xf numFmtId="1" fontId="1" fillId="0" borderId="13" xfId="0" applyNumberFormat="1" applyFont="1" applyBorder="1" applyAlignment="1">
      <alignment horizontal="left" vertical="center"/>
    </xf>
    <xf numFmtId="1" fontId="1" fillId="4" borderId="13" xfId="0" applyNumberFormat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vertical="center" wrapText="1"/>
    </xf>
    <xf numFmtId="0" fontId="8" fillId="6" borderId="2" xfId="10" applyFont="1" applyFill="1" applyBorder="1" applyAlignment="1">
      <alignment horizontal="left"/>
    </xf>
    <xf numFmtId="0" fontId="8" fillId="6" borderId="2" xfId="7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vertical="center" wrapText="1"/>
    </xf>
    <xf numFmtId="1" fontId="1" fillId="0" borderId="14" xfId="0" applyNumberFormat="1" applyFont="1" applyFill="1" applyBorder="1" applyAlignment="1">
      <alignment horizontal="left" vertical="center" wrapText="1"/>
    </xf>
    <xf numFmtId="1" fontId="1" fillId="4" borderId="13" xfId="0" applyNumberFormat="1" applyFont="1" applyFill="1" applyBorder="1" applyAlignment="1">
      <alignment horizontal="left" vertical="center" wrapText="1"/>
    </xf>
    <xf numFmtId="1" fontId="5" fillId="0" borderId="13" xfId="0" applyNumberFormat="1" applyFont="1" applyBorder="1" applyAlignment="1">
      <alignment horizontal="left"/>
    </xf>
    <xf numFmtId="1" fontId="4" fillId="0" borderId="13" xfId="8" applyNumberFormat="1" applyFont="1" applyBorder="1" applyAlignment="1">
      <alignment horizontal="left"/>
    </xf>
    <xf numFmtId="1" fontId="1" fillId="0" borderId="14" xfId="0" applyNumberFormat="1" applyFont="1" applyFill="1" applyBorder="1" applyAlignment="1">
      <alignment horizontal="left" vertical="center"/>
    </xf>
    <xf numFmtId="1" fontId="1" fillId="4" borderId="14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1" fontId="1" fillId="4" borderId="15" xfId="0" applyNumberFormat="1" applyFont="1" applyFill="1" applyBorder="1" applyAlignment="1">
      <alignment horizontal="left" vertical="center" wrapText="1"/>
    </xf>
    <xf numFmtId="177" fontId="8" fillId="6" borderId="13" xfId="1" applyFont="1" applyFill="1" applyBorder="1" applyAlignment="1"/>
    <xf numFmtId="0" fontId="17" fillId="0" borderId="2" xfId="0" applyFont="1" applyBorder="1"/>
    <xf numFmtId="0" fontId="9" fillId="7" borderId="16" xfId="8" applyFont="1" applyFill="1" applyBorder="1" applyAlignment="1">
      <alignment wrapText="1"/>
    </xf>
    <xf numFmtId="0" fontId="8" fillId="7" borderId="16" xfId="0" applyFont="1" applyFill="1" applyBorder="1" applyAlignment="1">
      <alignment vertical="center" wrapText="1"/>
    </xf>
    <xf numFmtId="0" fontId="8" fillId="7" borderId="17" xfId="0" applyFont="1" applyFill="1" applyBorder="1" applyAlignment="1">
      <alignment vertical="center" wrapText="1"/>
    </xf>
    <xf numFmtId="0" fontId="4" fillId="0" borderId="1" xfId="8" applyFont="1" applyBorder="1" applyAlignment="1">
      <alignment vertical="top" wrapText="1"/>
    </xf>
    <xf numFmtId="1" fontId="1" fillId="4" borderId="1" xfId="0" applyNumberFormat="1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vertical="center"/>
    </xf>
    <xf numFmtId="4" fontId="8" fillId="6" borderId="1" xfId="1" applyNumberFormat="1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Fill="1"/>
    <xf numFmtId="177" fontId="14" fillId="0" borderId="0" xfId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18" xfId="0" applyFont="1" applyBorder="1"/>
    <xf numFmtId="0" fontId="14" fillId="0" borderId="19" xfId="0" applyFont="1" applyFill="1" applyBorder="1"/>
    <xf numFmtId="0" fontId="14" fillId="0" borderId="19" xfId="0" applyFont="1" applyBorder="1"/>
    <xf numFmtId="177" fontId="14" fillId="0" borderId="19" xfId="1" applyFont="1" applyFill="1" applyBorder="1" applyAlignment="1">
      <alignment horizontal="left"/>
    </xf>
    <xf numFmtId="0" fontId="14" fillId="0" borderId="19" xfId="0" applyFont="1" applyFill="1" applyBorder="1" applyAlignment="1">
      <alignment horizontal="left"/>
    </xf>
    <xf numFmtId="0" fontId="14" fillId="0" borderId="20" xfId="0" applyFont="1" applyBorder="1"/>
    <xf numFmtId="0" fontId="14" fillId="0" borderId="21" xfId="0" applyFont="1" applyBorder="1"/>
    <xf numFmtId="0" fontId="14" fillId="0" borderId="0" xfId="0" applyFont="1" applyFill="1" applyBorder="1"/>
    <xf numFmtId="0" fontId="14" fillId="0" borderId="0" xfId="0" applyFont="1" applyBorder="1"/>
    <xf numFmtId="177" fontId="14" fillId="0" borderId="0" xfId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22" xfId="0" applyFont="1" applyBorder="1"/>
    <xf numFmtId="0" fontId="14" fillId="0" borderId="0" xfId="0" applyFont="1" applyBorder="1" applyAlignment="1"/>
    <xf numFmtId="0" fontId="18" fillId="0" borderId="23" xfId="0" applyFont="1" applyFill="1" applyBorder="1" applyAlignment="1">
      <alignment vertical="center"/>
    </xf>
    <xf numFmtId="177" fontId="19" fillId="0" borderId="8" xfId="1" applyFont="1" applyFill="1" applyBorder="1" applyAlignment="1">
      <alignment horizontal="left"/>
    </xf>
    <xf numFmtId="0" fontId="18" fillId="0" borderId="24" xfId="0" applyFont="1" applyFill="1" applyBorder="1" applyAlignment="1">
      <alignment vertical="center"/>
    </xf>
    <xf numFmtId="177" fontId="19" fillId="0" borderId="5" xfId="1" applyFont="1" applyFill="1" applyBorder="1" applyAlignment="1">
      <alignment horizontal="left"/>
    </xf>
    <xf numFmtId="0" fontId="20" fillId="0" borderId="25" xfId="5" applyFont="1" applyFill="1" applyBorder="1" applyAlignment="1">
      <alignment vertical="center"/>
    </xf>
    <xf numFmtId="177" fontId="19" fillId="0" borderId="7" xfId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6" fillId="0" borderId="22" xfId="0" applyFont="1" applyBorder="1"/>
    <xf numFmtId="0" fontId="16" fillId="0" borderId="0" xfId="0" applyFont="1"/>
    <xf numFmtId="0" fontId="17" fillId="0" borderId="22" xfId="0" applyFont="1" applyBorder="1"/>
    <xf numFmtId="0" fontId="17" fillId="0" borderId="0" xfId="0" applyFont="1"/>
    <xf numFmtId="0" fontId="14" fillId="0" borderId="22" xfId="0" applyFont="1" applyFill="1" applyBorder="1"/>
    <xf numFmtId="0" fontId="22" fillId="7" borderId="16" xfId="0" applyFont="1" applyFill="1" applyBorder="1" applyAlignment="1">
      <alignment vertical="center" wrapText="1"/>
    </xf>
    <xf numFmtId="0" fontId="22" fillId="7" borderId="17" xfId="0" applyFont="1" applyFill="1" applyBorder="1" applyAlignment="1">
      <alignment vertical="center" wrapText="1"/>
    </xf>
    <xf numFmtId="0" fontId="23" fillId="0" borderId="0" xfId="0" applyFont="1"/>
    <xf numFmtId="0" fontId="23" fillId="0" borderId="22" xfId="0" applyFont="1" applyBorder="1"/>
    <xf numFmtId="0" fontId="14" fillId="4" borderId="0" xfId="0" applyFont="1" applyFill="1"/>
    <xf numFmtId="0" fontId="14" fillId="4" borderId="22" xfId="0" applyFont="1" applyFill="1" applyBorder="1"/>
    <xf numFmtId="0" fontId="14" fillId="8" borderId="22" xfId="0" applyFont="1" applyFill="1" applyBorder="1"/>
    <xf numFmtId="0" fontId="14" fillId="8" borderId="0" xfId="0" applyFont="1" applyFill="1"/>
    <xf numFmtId="0" fontId="14" fillId="0" borderId="26" xfId="0" applyFont="1" applyBorder="1"/>
    <xf numFmtId="0" fontId="14" fillId="0" borderId="0" xfId="0" applyFont="1" applyAlignment="1">
      <alignment vertical="top"/>
    </xf>
    <xf numFmtId="0" fontId="14" fillId="0" borderId="27" xfId="0" applyFont="1" applyBorder="1"/>
    <xf numFmtId="0" fontId="13" fillId="8" borderId="12" xfId="0" applyFont="1" applyFill="1" applyBorder="1"/>
    <xf numFmtId="0" fontId="14" fillId="0" borderId="1" xfId="0" applyFont="1" applyBorder="1"/>
    <xf numFmtId="0" fontId="14" fillId="0" borderId="11" xfId="0" applyFont="1" applyBorder="1" applyAlignment="1">
      <alignment horizontal="left"/>
    </xf>
    <xf numFmtId="0" fontId="14" fillId="0" borderId="28" xfId="0" applyFont="1" applyBorder="1"/>
    <xf numFmtId="177" fontId="14" fillId="0" borderId="27" xfId="1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14" fillId="6" borderId="0" xfId="0" applyFont="1" applyFill="1"/>
    <xf numFmtId="177" fontId="14" fillId="6" borderId="0" xfId="1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14" fillId="0" borderId="3" xfId="0" applyFont="1" applyBorder="1"/>
    <xf numFmtId="0" fontId="8" fillId="6" borderId="0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" fontId="1" fillId="4" borderId="0" xfId="0" applyNumberFormat="1" applyFont="1" applyFill="1" applyBorder="1" applyAlignment="1">
      <alignment horizontal="left" vertical="center" wrapText="1"/>
    </xf>
    <xf numFmtId="177" fontId="8" fillId="6" borderId="0" xfId="1" applyFont="1" applyFill="1" applyBorder="1" applyAlignment="1">
      <alignment vertical="center"/>
    </xf>
    <xf numFmtId="0" fontId="4" fillId="0" borderId="0" xfId="9" applyFont="1" applyBorder="1" applyAlignment="1">
      <alignment wrapText="1"/>
    </xf>
    <xf numFmtId="1" fontId="4" fillId="0" borderId="0" xfId="9" applyNumberFormat="1" applyFont="1" applyBorder="1" applyAlignment="1">
      <alignment horizontal="left" wrapText="1"/>
    </xf>
    <xf numFmtId="0" fontId="10" fillId="5" borderId="5" xfId="0" applyFont="1" applyFill="1" applyBorder="1"/>
    <xf numFmtId="0" fontId="10" fillId="5" borderId="1" xfId="0" applyFont="1" applyFill="1" applyBorder="1"/>
    <xf numFmtId="177" fontId="10" fillId="5" borderId="1" xfId="1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178" fontId="8" fillId="6" borderId="11" xfId="1" applyNumberFormat="1" applyFont="1" applyFill="1" applyBorder="1" applyAlignment="1">
      <alignment horizontal="left"/>
    </xf>
    <xf numFmtId="0" fontId="15" fillId="0" borderId="13" xfId="0" applyFont="1" applyBorder="1" applyAlignment="1">
      <alignment horizontal="left" wrapText="1"/>
    </xf>
    <xf numFmtId="178" fontId="8" fillId="9" borderId="0" xfId="1" applyNumberFormat="1" applyFont="1" applyFill="1" applyBorder="1" applyAlignment="1">
      <alignment horizontal="left"/>
    </xf>
    <xf numFmtId="4" fontId="1" fillId="0" borderId="0" xfId="1" applyNumberFormat="1" applyFont="1" applyFill="1" applyBorder="1" applyAlignment="1">
      <alignment horizontal="left"/>
    </xf>
    <xf numFmtId="4" fontId="8" fillId="6" borderId="11" xfId="1" applyNumberFormat="1" applyFont="1" applyFill="1" applyBorder="1" applyAlignment="1">
      <alignment horizontal="left"/>
    </xf>
    <xf numFmtId="0" fontId="4" fillId="0" borderId="1" xfId="10" applyFont="1" applyFill="1" applyBorder="1" applyAlignment="1">
      <alignment vertical="top" wrapText="1"/>
    </xf>
    <xf numFmtId="4" fontId="8" fillId="6" borderId="11" xfId="1" applyNumberFormat="1" applyFont="1" applyFill="1" applyBorder="1" applyAlignment="1">
      <alignment horizontal="left" vertical="top"/>
    </xf>
    <xf numFmtId="0" fontId="15" fillId="0" borderId="14" xfId="0" applyFont="1" applyBorder="1" applyAlignment="1">
      <alignment horizontal="left" wrapText="1"/>
    </xf>
    <xf numFmtId="0" fontId="8" fillId="6" borderId="6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1" fontId="1" fillId="0" borderId="14" xfId="0" applyNumberFormat="1" applyFont="1" applyBorder="1" applyAlignment="1">
      <alignment horizontal="left" vertical="center"/>
    </xf>
    <xf numFmtId="4" fontId="8" fillId="9" borderId="29" xfId="1" applyNumberFormat="1" applyFont="1" applyFill="1" applyBorder="1" applyAlignment="1">
      <alignment horizontal="left"/>
    </xf>
    <xf numFmtId="4" fontId="8" fillId="6" borderId="29" xfId="1" applyNumberFormat="1" applyFont="1" applyFill="1" applyBorder="1" applyAlignment="1">
      <alignment horizontal="left"/>
    </xf>
    <xf numFmtId="4" fontId="8" fillId="7" borderId="10" xfId="1" applyNumberFormat="1" applyFont="1" applyFill="1" applyBorder="1" applyAlignment="1">
      <alignment horizontal="left"/>
    </xf>
    <xf numFmtId="4" fontId="8" fillId="6" borderId="30" xfId="1" applyNumberFormat="1" applyFont="1" applyFill="1" applyBorder="1" applyAlignment="1">
      <alignment horizontal="left"/>
    </xf>
    <xf numFmtId="4" fontId="7" fillId="9" borderId="22" xfId="1" applyNumberFormat="1" applyFont="1" applyFill="1" applyBorder="1" applyAlignment="1">
      <alignment horizontal="left"/>
    </xf>
    <xf numFmtId="4" fontId="8" fillId="6" borderId="22" xfId="1" applyNumberFormat="1" applyFont="1" applyFill="1" applyBorder="1" applyAlignment="1">
      <alignment horizontal="left"/>
    </xf>
    <xf numFmtId="0" fontId="15" fillId="0" borderId="21" xfId="0" applyFont="1" applyFill="1" applyBorder="1"/>
    <xf numFmtId="0" fontId="15" fillId="0" borderId="0" xfId="0" applyFont="1" applyBorder="1"/>
    <xf numFmtId="0" fontId="15" fillId="0" borderId="28" xfId="0" applyFont="1" applyFill="1" applyBorder="1"/>
    <xf numFmtId="0" fontId="15" fillId="0" borderId="27" xfId="0" applyFont="1" applyBorder="1"/>
    <xf numFmtId="0" fontId="14" fillId="0" borderId="22" xfId="0" applyFont="1" applyBorder="1" applyAlignment="1">
      <alignment vertical="top"/>
    </xf>
    <xf numFmtId="4" fontId="22" fillId="9" borderId="0" xfId="0" applyNumberFormat="1" applyFont="1" applyFill="1" applyBorder="1"/>
    <xf numFmtId="4" fontId="24" fillId="10" borderId="0" xfId="0" applyNumberFormat="1" applyFont="1" applyFill="1" applyBorder="1"/>
    <xf numFmtId="0" fontId="25" fillId="0" borderId="0" xfId="0" applyFont="1" applyBorder="1"/>
    <xf numFmtId="0" fontId="14" fillId="0" borderId="21" xfId="0" applyFont="1" applyFill="1" applyBorder="1"/>
    <xf numFmtId="0" fontId="14" fillId="0" borderId="28" xfId="0" applyFont="1" applyFill="1" applyBorder="1"/>
    <xf numFmtId="0" fontId="14" fillId="0" borderId="27" xfId="0" applyFont="1" applyFill="1" applyBorder="1"/>
    <xf numFmtId="177" fontId="14" fillId="0" borderId="27" xfId="1" applyFont="1" applyFill="1" applyBorder="1" applyAlignment="1">
      <alignment horizontal="left"/>
    </xf>
    <xf numFmtId="0" fontId="14" fillId="0" borderId="27" xfId="0" applyFont="1" applyFill="1" applyBorder="1" applyAlignment="1">
      <alignment horizontal="left"/>
    </xf>
    <xf numFmtId="0" fontId="14" fillId="0" borderId="26" xfId="0" applyFont="1" applyFill="1" applyBorder="1"/>
    <xf numFmtId="0" fontId="14" fillId="0" borderId="0" xfId="0" applyNumberFormat="1" applyFont="1" applyAlignment="1">
      <alignment horizontal="left"/>
    </xf>
    <xf numFmtId="0" fontId="14" fillId="0" borderId="19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0" fillId="5" borderId="1" xfId="0" applyNumberFormat="1" applyFont="1" applyFill="1" applyBorder="1" applyAlignment="1">
      <alignment horizontal="left"/>
    </xf>
    <xf numFmtId="0" fontId="15" fillId="0" borderId="1" xfId="0" applyNumberFormat="1" applyFont="1" applyFill="1" applyBorder="1" applyAlignment="1" applyProtection="1">
      <alignment horizontal="left"/>
      <protection locked="0"/>
    </xf>
    <xf numFmtId="0" fontId="22" fillId="0" borderId="13" xfId="0" applyNumberFormat="1" applyFont="1" applyFill="1" applyBorder="1" applyAlignment="1" applyProtection="1">
      <protection locked="0"/>
    </xf>
    <xf numFmtId="0" fontId="15" fillId="0" borderId="31" xfId="0" applyNumberFormat="1" applyFont="1" applyFill="1" applyBorder="1" applyAlignment="1" applyProtection="1">
      <alignment horizontal="left"/>
      <protection locked="0"/>
    </xf>
    <xf numFmtId="0" fontId="22" fillId="0" borderId="1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2" fillId="7" borderId="16" xfId="0" applyNumberFormat="1" applyFont="1" applyFill="1" applyBorder="1" applyAlignment="1">
      <alignment vertical="center" wrapText="1"/>
    </xf>
    <xf numFmtId="0" fontId="15" fillId="0" borderId="1" xfId="0" applyNumberFormat="1" applyFont="1" applyFill="1" applyBorder="1" applyProtection="1">
      <protection locked="0"/>
    </xf>
    <xf numFmtId="0" fontId="15" fillId="0" borderId="1" xfId="0" applyNumberFormat="1" applyFont="1" applyFill="1" applyBorder="1" applyAlignment="1" applyProtection="1">
      <alignment horizontal="left" vertical="top"/>
      <protection locked="0"/>
    </xf>
    <xf numFmtId="0" fontId="22" fillId="0" borderId="1" xfId="0" applyNumberFormat="1" applyFont="1" applyFill="1" applyBorder="1" applyAlignment="1" applyProtection="1">
      <alignment horizontal="center"/>
      <protection locked="0"/>
    </xf>
    <xf numFmtId="0" fontId="15" fillId="0" borderId="32" xfId="0" applyNumberFormat="1" applyFont="1" applyFill="1" applyBorder="1" applyProtection="1">
      <protection locked="0"/>
    </xf>
    <xf numFmtId="0" fontId="9" fillId="7" borderId="33" xfId="8" applyNumberFormat="1" applyFont="1" applyFill="1" applyBorder="1" applyAlignment="1">
      <alignment wrapText="1"/>
    </xf>
    <xf numFmtId="0" fontId="15" fillId="0" borderId="4" xfId="0" applyNumberFormat="1" applyFont="1" applyFill="1" applyBorder="1" applyAlignment="1" applyProtection="1">
      <alignment horizontal="left"/>
      <protection locked="0"/>
    </xf>
    <xf numFmtId="0" fontId="15" fillId="0" borderId="0" xfId="0" applyNumberFormat="1" applyFont="1" applyFill="1" applyBorder="1" applyAlignment="1" applyProtection="1">
      <alignment horizontal="left"/>
      <protection locked="0"/>
    </xf>
    <xf numFmtId="0" fontId="8" fillId="7" borderId="16" xfId="0" applyNumberFormat="1" applyFont="1" applyFill="1" applyBorder="1" applyAlignment="1">
      <alignment vertical="center" wrapText="1"/>
    </xf>
    <xf numFmtId="0" fontId="15" fillId="0" borderId="0" xfId="0" applyNumberFormat="1" applyFont="1" applyBorder="1"/>
    <xf numFmtId="0" fontId="14" fillId="0" borderId="0" xfId="0" applyNumberFormat="1" applyFont="1" applyBorder="1"/>
    <xf numFmtId="0" fontId="13" fillId="0" borderId="9" xfId="0" applyNumberFormat="1" applyFont="1" applyBorder="1" applyProtection="1">
      <protection locked="0"/>
    </xf>
    <xf numFmtId="0" fontId="13" fillId="0" borderId="1" xfId="0" applyNumberFormat="1" applyFont="1" applyBorder="1" applyProtection="1">
      <protection locked="0"/>
    </xf>
    <xf numFmtId="0" fontId="14" fillId="0" borderId="1" xfId="0" applyNumberFormat="1" applyFont="1" applyBorder="1" applyAlignment="1" applyProtection="1">
      <alignment horizontal="left"/>
      <protection locked="0"/>
    </xf>
    <xf numFmtId="0" fontId="14" fillId="0" borderId="27" xfId="0" applyNumberFormat="1" applyFont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0" borderId="27" xfId="0" applyNumberFormat="1" applyFont="1" applyFill="1" applyBorder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9" fillId="7" borderId="3" xfId="8" applyFont="1" applyFill="1" applyBorder="1" applyAlignment="1">
      <alignment horizontal="center" wrapText="1"/>
    </xf>
    <xf numFmtId="0" fontId="9" fillId="7" borderId="36" xfId="8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8" fillId="7" borderId="18" xfId="0" applyFont="1" applyFill="1" applyBorder="1" applyAlignment="1">
      <alignment horizontal="center"/>
    </xf>
    <xf numFmtId="0" fontId="28" fillId="7" borderId="19" xfId="0" applyFont="1" applyFill="1" applyBorder="1" applyAlignment="1">
      <alignment horizontal="center"/>
    </xf>
    <xf numFmtId="0" fontId="28" fillId="7" borderId="20" xfId="0" applyFont="1" applyFill="1" applyBorder="1" applyAlignment="1">
      <alignment horizontal="center"/>
    </xf>
    <xf numFmtId="0" fontId="7" fillId="9" borderId="37" xfId="0" applyFont="1" applyFill="1" applyBorder="1" applyAlignment="1">
      <alignment horizontal="center" vertical="center" wrapText="1"/>
    </xf>
    <xf numFmtId="0" fontId="7" fillId="9" borderId="38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22" fillId="9" borderId="0" xfId="0" applyFont="1" applyFill="1" applyBorder="1" applyAlignment="1">
      <alignment horizontal="center"/>
    </xf>
    <xf numFmtId="0" fontId="24" fillId="10" borderId="0" xfId="0" applyFont="1" applyFill="1" applyBorder="1" applyAlignment="1">
      <alignment horizontal="center"/>
    </xf>
    <xf numFmtId="14" fontId="26" fillId="0" borderId="4" xfId="0" applyNumberFormat="1" applyFont="1" applyBorder="1" applyAlignment="1" applyProtection="1">
      <alignment horizontal="left"/>
      <protection locked="0"/>
    </xf>
    <xf numFmtId="0" fontId="26" fillId="0" borderId="30" xfId="0" applyFont="1" applyBorder="1" applyAlignment="1" applyProtection="1">
      <alignment horizontal="left"/>
      <protection locked="0"/>
    </xf>
    <xf numFmtId="0" fontId="14" fillId="0" borderId="0" xfId="0" applyFont="1" applyFill="1" applyBorder="1" applyAlignment="1">
      <alignment horizontal="center"/>
    </xf>
    <xf numFmtId="0" fontId="26" fillId="0" borderId="9" xfId="0" applyFont="1" applyBorder="1" applyAlignment="1" applyProtection="1">
      <alignment horizontal="left"/>
      <protection locked="0"/>
    </xf>
    <xf numFmtId="0" fontId="26" fillId="0" borderId="10" xfId="0" applyFont="1" applyBorder="1" applyAlignment="1" applyProtection="1">
      <alignment horizontal="left"/>
      <protection locked="0"/>
    </xf>
    <xf numFmtId="0" fontId="26" fillId="0" borderId="1" xfId="0" applyFont="1" applyBorder="1" applyAlignment="1" applyProtection="1">
      <alignment horizontal="left"/>
      <protection locked="0"/>
    </xf>
    <xf numFmtId="0" fontId="26" fillId="0" borderId="11" xfId="0" applyFont="1" applyBorder="1" applyAlignment="1" applyProtection="1">
      <alignment horizontal="left"/>
      <protection locked="0"/>
    </xf>
    <xf numFmtId="0" fontId="7" fillId="9" borderId="0" xfId="0" applyFont="1" applyFill="1" applyBorder="1" applyAlignment="1">
      <alignment horizontal="center" vertical="center" wrapText="1"/>
    </xf>
    <xf numFmtId="0" fontId="7" fillId="9" borderId="34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</cellXfs>
  <cellStyles count="11">
    <cellStyle name="Comma" xfId="1" builtinId="3"/>
    <cellStyle name="Comma 2" xfId="2"/>
    <cellStyle name="Comma 2 2" xfId="3"/>
    <cellStyle name="Comma 3" xfId="4"/>
    <cellStyle name="Hyperlink" xfId="5" builtinId="8"/>
    <cellStyle name="Normal" xfId="0" builtinId="0"/>
    <cellStyle name="Normal 10" xfId="6"/>
    <cellStyle name="Normal 2" xfId="7"/>
    <cellStyle name="Normal 3" xfId="8"/>
    <cellStyle name="Normal 3 2" xfId="9"/>
    <cellStyle name="Normal_Origin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159</xdr:row>
      <xdr:rowOff>0</xdr:rowOff>
    </xdr:from>
    <xdr:to>
      <xdr:col>6</xdr:col>
      <xdr:colOff>161925</xdr:colOff>
      <xdr:row>159</xdr:row>
      <xdr:rowOff>38100</xdr:rowOff>
    </xdr:to>
    <xdr:pic>
      <xdr:nvPicPr>
        <xdr:cNvPr id="1925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30422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159</xdr:row>
      <xdr:rowOff>0</xdr:rowOff>
    </xdr:from>
    <xdr:to>
      <xdr:col>6</xdr:col>
      <xdr:colOff>161925</xdr:colOff>
      <xdr:row>159</xdr:row>
      <xdr:rowOff>38100</xdr:rowOff>
    </xdr:to>
    <xdr:pic>
      <xdr:nvPicPr>
        <xdr:cNvPr id="1926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30422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159</xdr:row>
      <xdr:rowOff>0</xdr:rowOff>
    </xdr:from>
    <xdr:to>
      <xdr:col>6</xdr:col>
      <xdr:colOff>161925</xdr:colOff>
      <xdr:row>159</xdr:row>
      <xdr:rowOff>38100</xdr:rowOff>
    </xdr:to>
    <xdr:pic>
      <xdr:nvPicPr>
        <xdr:cNvPr id="1927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30422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159</xdr:row>
      <xdr:rowOff>0</xdr:rowOff>
    </xdr:from>
    <xdr:to>
      <xdr:col>6</xdr:col>
      <xdr:colOff>161925</xdr:colOff>
      <xdr:row>159</xdr:row>
      <xdr:rowOff>38100</xdr:rowOff>
    </xdr:to>
    <xdr:pic>
      <xdr:nvPicPr>
        <xdr:cNvPr id="1928" name="Picture 8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33042225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1885950</xdr:colOff>
      <xdr:row>8</xdr:row>
      <xdr:rowOff>9525</xdr:rowOff>
    </xdr:to>
    <xdr:pic>
      <xdr:nvPicPr>
        <xdr:cNvPr id="1929" name="Picture 1" descr="Description: kemsa new logo for email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619125"/>
          <a:ext cx="29908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0" name="Picture 3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1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2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3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4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5" name="Picture 3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6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7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8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161925</xdr:colOff>
      <xdr:row>147</xdr:row>
      <xdr:rowOff>38100</xdr:rowOff>
    </xdr:to>
    <xdr:pic>
      <xdr:nvPicPr>
        <xdr:cNvPr id="1939" name="Picture 7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419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940" name="Picture 4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20421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941" name="Picture 5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20421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161925</xdr:colOff>
      <xdr:row>154</xdr:row>
      <xdr:rowOff>38100</xdr:rowOff>
    </xdr:to>
    <xdr:pic>
      <xdr:nvPicPr>
        <xdr:cNvPr id="1942" name="Picture 6" descr="W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2042100"/>
          <a:ext cx="1619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nnis.ndwiga@kemsa.co.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7"/>
  <sheetViews>
    <sheetView tabSelected="1" topLeftCell="D390" zoomScale="80" zoomScaleNormal="80" workbookViewId="0">
      <selection activeCell="H431" sqref="H431"/>
    </sheetView>
  </sheetViews>
  <sheetFormatPr defaultRowHeight="15.75" x14ac:dyDescent="0.25"/>
  <cols>
    <col min="1" max="1" width="9.140625" style="129"/>
    <col min="2" max="2" width="5.140625" style="129" customWidth="1"/>
    <col min="3" max="3" width="16.5703125" style="175" bestFit="1" customWidth="1"/>
    <col min="4" max="4" width="66.7109375" style="129" customWidth="1"/>
    <col min="5" max="5" width="37.7109375" style="175" customWidth="1"/>
    <col min="6" max="6" width="11.140625" style="129" bestFit="1" customWidth="1"/>
    <col min="7" max="7" width="16.7109375" style="176" bestFit="1" customWidth="1"/>
    <col min="8" max="8" width="16.42578125" style="222" bestFit="1" customWidth="1"/>
    <col min="9" max="9" width="20.5703125" style="177" customWidth="1"/>
    <col min="10" max="16384" width="9.140625" style="129"/>
  </cols>
  <sheetData>
    <row r="1" spans="2:10" ht="16.5" customHeight="1" thickBot="1" x14ac:dyDescent="0.3">
      <c r="C1" s="130"/>
      <c r="E1" s="130"/>
      <c r="G1" s="131"/>
      <c r="I1" s="132"/>
    </row>
    <row r="2" spans="2:10" x14ac:dyDescent="0.25">
      <c r="B2" s="133"/>
      <c r="C2" s="134"/>
      <c r="D2" s="135"/>
      <c r="E2" s="134"/>
      <c r="F2" s="135"/>
      <c r="G2" s="136"/>
      <c r="H2" s="223"/>
      <c r="I2" s="137"/>
      <c r="J2" s="138"/>
    </row>
    <row r="3" spans="2:10" ht="16.5" thickBot="1" x14ac:dyDescent="0.3">
      <c r="B3" s="139"/>
      <c r="C3" s="140"/>
      <c r="D3" s="141"/>
      <c r="E3" s="140"/>
      <c r="F3" s="141"/>
      <c r="G3" s="142"/>
      <c r="H3" s="224"/>
      <c r="I3" s="143"/>
      <c r="J3" s="144"/>
    </row>
    <row r="4" spans="2:10" x14ac:dyDescent="0.25">
      <c r="B4" s="139"/>
      <c r="C4" s="269"/>
      <c r="D4" s="145"/>
      <c r="E4" s="146" t="s">
        <v>379</v>
      </c>
      <c r="F4" s="141"/>
      <c r="G4" s="147" t="s">
        <v>368</v>
      </c>
      <c r="H4" s="270">
        <v>13130</v>
      </c>
      <c r="I4" s="271"/>
      <c r="J4" s="144"/>
    </row>
    <row r="5" spans="2:10" x14ac:dyDescent="0.25">
      <c r="B5" s="139"/>
      <c r="C5" s="269"/>
      <c r="D5" s="145"/>
      <c r="E5" s="148" t="s">
        <v>380</v>
      </c>
      <c r="F5" s="141"/>
      <c r="G5" s="149" t="s">
        <v>369</v>
      </c>
      <c r="H5" s="272" t="s">
        <v>921</v>
      </c>
      <c r="I5" s="273"/>
      <c r="J5" s="144"/>
    </row>
    <row r="6" spans="2:10" x14ac:dyDescent="0.25">
      <c r="B6" s="139"/>
      <c r="C6" s="269"/>
      <c r="D6" s="145"/>
      <c r="E6" s="148" t="s">
        <v>381</v>
      </c>
      <c r="F6" s="141"/>
      <c r="G6" s="149" t="s">
        <v>370</v>
      </c>
      <c r="H6" s="272" t="s">
        <v>919</v>
      </c>
      <c r="I6" s="273"/>
      <c r="J6" s="144"/>
    </row>
    <row r="7" spans="2:10" x14ac:dyDescent="0.25">
      <c r="B7" s="139"/>
      <c r="C7" s="269"/>
      <c r="D7" s="145"/>
      <c r="E7" s="148" t="s">
        <v>382</v>
      </c>
      <c r="F7" s="141"/>
      <c r="G7" s="149" t="s">
        <v>371</v>
      </c>
      <c r="H7" s="272" t="s">
        <v>920</v>
      </c>
      <c r="I7" s="273"/>
      <c r="J7" s="144"/>
    </row>
    <row r="8" spans="2:10" ht="16.5" thickBot="1" x14ac:dyDescent="0.3">
      <c r="B8" s="139"/>
      <c r="C8" s="269"/>
      <c r="D8" s="141"/>
      <c r="E8" s="150" t="s">
        <v>383</v>
      </c>
      <c r="F8" s="141"/>
      <c r="G8" s="151" t="s">
        <v>378</v>
      </c>
      <c r="H8" s="267">
        <v>41667</v>
      </c>
      <c r="I8" s="268"/>
      <c r="J8" s="144"/>
    </row>
    <row r="9" spans="2:10" x14ac:dyDescent="0.25">
      <c r="B9" s="139"/>
      <c r="C9" s="140"/>
      <c r="D9" s="141"/>
      <c r="E9" s="140"/>
      <c r="F9" s="141"/>
      <c r="G9" s="142"/>
      <c r="H9" s="224"/>
      <c r="I9" s="143"/>
      <c r="J9" s="144"/>
    </row>
    <row r="10" spans="2:10" ht="16.5" thickBot="1" x14ac:dyDescent="0.3">
      <c r="B10" s="139"/>
      <c r="C10" s="140"/>
      <c r="D10" s="141"/>
      <c r="E10" s="140"/>
      <c r="F10" s="141"/>
      <c r="G10" s="142"/>
      <c r="H10" s="224"/>
      <c r="I10" s="143"/>
      <c r="J10" s="144"/>
    </row>
    <row r="11" spans="2:10" ht="15" customHeight="1" x14ac:dyDescent="0.25">
      <c r="B11" s="139"/>
      <c r="C11" s="140"/>
      <c r="D11" s="254" t="s">
        <v>376</v>
      </c>
      <c r="E11" s="253"/>
      <c r="F11" s="253"/>
      <c r="G11" s="253"/>
      <c r="H11" s="255"/>
      <c r="I11" s="143"/>
      <c r="J11" s="144"/>
    </row>
    <row r="12" spans="2:10" ht="15.75" customHeight="1" thickBot="1" x14ac:dyDescent="0.3">
      <c r="B12" s="139"/>
      <c r="C12" s="140"/>
      <c r="D12" s="256"/>
      <c r="E12" s="257"/>
      <c r="F12" s="257"/>
      <c r="G12" s="257"/>
      <c r="H12" s="258"/>
      <c r="I12" s="143"/>
      <c r="J12" s="144"/>
    </row>
    <row r="13" spans="2:10" ht="15.75" customHeight="1" x14ac:dyDescent="0.25">
      <c r="B13" s="139"/>
      <c r="C13" s="140"/>
      <c r="D13" s="253" t="s">
        <v>918</v>
      </c>
      <c r="E13" s="253"/>
      <c r="F13" s="253"/>
      <c r="G13" s="253"/>
      <c r="H13" s="253"/>
      <c r="I13" s="143"/>
      <c r="J13" s="144"/>
    </row>
    <row r="14" spans="2:10" ht="16.5" thickBot="1" x14ac:dyDescent="0.3">
      <c r="B14" s="139"/>
      <c r="C14" s="140"/>
      <c r="D14" s="141"/>
      <c r="E14" s="140"/>
      <c r="F14" s="140"/>
      <c r="G14" s="142"/>
      <c r="H14" s="224"/>
      <c r="I14" s="152" t="s">
        <v>777</v>
      </c>
      <c r="J14" s="144"/>
    </row>
    <row r="15" spans="2:10" x14ac:dyDescent="0.25">
      <c r="B15" s="139"/>
      <c r="C15" s="259" t="s">
        <v>0</v>
      </c>
      <c r="D15" s="260"/>
      <c r="E15" s="260"/>
      <c r="F15" s="260"/>
      <c r="G15" s="260"/>
      <c r="H15" s="260"/>
      <c r="I15" s="261"/>
      <c r="J15" s="144"/>
    </row>
    <row r="16" spans="2:10" s="154" customFormat="1" x14ac:dyDescent="0.25">
      <c r="B16" s="53"/>
      <c r="C16" s="187" t="s">
        <v>363</v>
      </c>
      <c r="D16" s="188" t="s">
        <v>362</v>
      </c>
      <c r="E16" s="188" t="s">
        <v>361</v>
      </c>
      <c r="F16" s="188" t="s">
        <v>364</v>
      </c>
      <c r="G16" s="189" t="s">
        <v>365</v>
      </c>
      <c r="H16" s="225" t="s">
        <v>366</v>
      </c>
      <c r="I16" s="190" t="s">
        <v>367</v>
      </c>
      <c r="J16" s="153"/>
    </row>
    <row r="17" spans="2:10" x14ac:dyDescent="0.25">
      <c r="B17" s="9">
        <v>1</v>
      </c>
      <c r="C17" s="65" t="s">
        <v>13</v>
      </c>
      <c r="D17" s="12" t="s">
        <v>803</v>
      </c>
      <c r="E17" s="61" t="s">
        <v>902</v>
      </c>
      <c r="F17" s="18" t="s">
        <v>4</v>
      </c>
      <c r="G17" s="85">
        <v>247</v>
      </c>
      <c r="H17" s="226"/>
      <c r="I17" s="191">
        <f t="shared" ref="I17:I50" si="0">G17*H17</f>
        <v>0</v>
      </c>
      <c r="J17" s="144"/>
    </row>
    <row r="18" spans="2:10" x14ac:dyDescent="0.25">
      <c r="B18" s="9">
        <v>2</v>
      </c>
      <c r="C18" s="65" t="s">
        <v>428</v>
      </c>
      <c r="D18" s="12" t="s">
        <v>804</v>
      </c>
      <c r="E18" s="61" t="s">
        <v>902</v>
      </c>
      <c r="F18" s="18" t="s">
        <v>429</v>
      </c>
      <c r="G18" s="85">
        <v>40.5</v>
      </c>
      <c r="H18" s="226"/>
      <c r="I18" s="191">
        <f t="shared" si="0"/>
        <v>0</v>
      </c>
      <c r="J18" s="144"/>
    </row>
    <row r="19" spans="2:10" x14ac:dyDescent="0.25">
      <c r="B19" s="9">
        <v>3</v>
      </c>
      <c r="C19" s="64" t="s">
        <v>1</v>
      </c>
      <c r="D19" s="10" t="s">
        <v>423</v>
      </c>
      <c r="E19" s="61" t="s">
        <v>902</v>
      </c>
      <c r="F19" s="11" t="s">
        <v>2</v>
      </c>
      <c r="G19" s="85">
        <v>700</v>
      </c>
      <c r="H19" s="226"/>
      <c r="I19" s="191">
        <f t="shared" si="0"/>
        <v>0</v>
      </c>
      <c r="J19" s="144"/>
    </row>
    <row r="20" spans="2:10" x14ac:dyDescent="0.25">
      <c r="B20" s="9">
        <v>4</v>
      </c>
      <c r="C20" s="64" t="s">
        <v>424</v>
      </c>
      <c r="D20" s="12" t="s">
        <v>3</v>
      </c>
      <c r="E20" s="61" t="s">
        <v>902</v>
      </c>
      <c r="F20" s="13" t="s">
        <v>31</v>
      </c>
      <c r="G20" s="85">
        <v>1150</v>
      </c>
      <c r="H20" s="226"/>
      <c r="I20" s="191">
        <f t="shared" si="0"/>
        <v>0</v>
      </c>
      <c r="J20" s="144"/>
    </row>
    <row r="21" spans="2:10" x14ac:dyDescent="0.25">
      <c r="B21" s="9">
        <v>5</v>
      </c>
      <c r="C21" s="65" t="s">
        <v>5</v>
      </c>
      <c r="D21" s="12" t="s">
        <v>6</v>
      </c>
      <c r="E21" s="61" t="s">
        <v>902</v>
      </c>
      <c r="F21" s="13" t="s">
        <v>4</v>
      </c>
      <c r="G21" s="85">
        <v>330</v>
      </c>
      <c r="H21" s="226"/>
      <c r="I21" s="191">
        <f t="shared" si="0"/>
        <v>0</v>
      </c>
      <c r="J21" s="144"/>
    </row>
    <row r="22" spans="2:10" x14ac:dyDescent="0.25">
      <c r="B22" s="9">
        <v>6</v>
      </c>
      <c r="C22" s="65" t="s">
        <v>7</v>
      </c>
      <c r="D22" s="14" t="s">
        <v>425</v>
      </c>
      <c r="E22" s="61" t="s">
        <v>902</v>
      </c>
      <c r="F22" s="15" t="s">
        <v>2</v>
      </c>
      <c r="G22" s="85">
        <v>3150</v>
      </c>
      <c r="H22" s="226"/>
      <c r="I22" s="191">
        <f t="shared" si="0"/>
        <v>0</v>
      </c>
      <c r="J22" s="144"/>
    </row>
    <row r="23" spans="2:10" x14ac:dyDescent="0.25">
      <c r="B23" s="9">
        <v>7</v>
      </c>
      <c r="C23" s="65" t="s">
        <v>8</v>
      </c>
      <c r="D23" s="14" t="s">
        <v>426</v>
      </c>
      <c r="E23" s="61" t="s">
        <v>902</v>
      </c>
      <c r="F23" s="15" t="s">
        <v>2</v>
      </c>
      <c r="G23" s="85">
        <v>115</v>
      </c>
      <c r="H23" s="226"/>
      <c r="I23" s="191">
        <f t="shared" si="0"/>
        <v>0</v>
      </c>
      <c r="J23" s="144"/>
    </row>
    <row r="24" spans="2:10" x14ac:dyDescent="0.25">
      <c r="B24" s="9">
        <v>8</v>
      </c>
      <c r="C24" s="64" t="s">
        <v>9</v>
      </c>
      <c r="D24" s="17" t="s">
        <v>10</v>
      </c>
      <c r="E24" s="61" t="s">
        <v>902</v>
      </c>
      <c r="F24" s="11" t="s">
        <v>11</v>
      </c>
      <c r="G24" s="85">
        <v>114</v>
      </c>
      <c r="H24" s="226"/>
      <c r="I24" s="191">
        <f t="shared" si="0"/>
        <v>0</v>
      </c>
      <c r="J24" s="144"/>
    </row>
    <row r="25" spans="2:10" x14ac:dyDescent="0.25">
      <c r="B25" s="9">
        <v>9</v>
      </c>
      <c r="C25" s="65" t="s">
        <v>12</v>
      </c>
      <c r="D25" s="12" t="s">
        <v>427</v>
      </c>
      <c r="E25" s="61" t="s">
        <v>902</v>
      </c>
      <c r="F25" s="16" t="s">
        <v>4</v>
      </c>
      <c r="G25" s="85">
        <v>1350</v>
      </c>
      <c r="H25" s="226"/>
      <c r="I25" s="191">
        <f t="shared" si="0"/>
        <v>0</v>
      </c>
      <c r="J25" s="144"/>
    </row>
    <row r="26" spans="2:10" x14ac:dyDescent="0.25">
      <c r="B26" s="9">
        <v>10</v>
      </c>
      <c r="C26" s="64" t="s">
        <v>14</v>
      </c>
      <c r="D26" s="12" t="s">
        <v>430</v>
      </c>
      <c r="E26" s="61" t="s">
        <v>902</v>
      </c>
      <c r="F26" s="11" t="s">
        <v>4</v>
      </c>
      <c r="G26" s="85">
        <v>300</v>
      </c>
      <c r="H26" s="226"/>
      <c r="I26" s="191">
        <f t="shared" si="0"/>
        <v>0</v>
      </c>
      <c r="J26" s="144"/>
    </row>
    <row r="27" spans="2:10" x14ac:dyDescent="0.25">
      <c r="B27" s="9">
        <v>11</v>
      </c>
      <c r="C27" s="64" t="s">
        <v>431</v>
      </c>
      <c r="D27" s="12" t="s">
        <v>432</v>
      </c>
      <c r="E27" s="61" t="s">
        <v>902</v>
      </c>
      <c r="F27" s="11" t="s">
        <v>15</v>
      </c>
      <c r="G27" s="85">
        <v>54</v>
      </c>
      <c r="H27" s="226"/>
      <c r="I27" s="191">
        <f t="shared" si="0"/>
        <v>0</v>
      </c>
      <c r="J27" s="144"/>
    </row>
    <row r="28" spans="2:10" x14ac:dyDescent="0.25">
      <c r="B28" s="9">
        <v>12</v>
      </c>
      <c r="C28" s="64" t="s">
        <v>16</v>
      </c>
      <c r="D28" s="12" t="s">
        <v>433</v>
      </c>
      <c r="E28" s="61" t="s">
        <v>902</v>
      </c>
      <c r="F28" s="11" t="s">
        <v>17</v>
      </c>
      <c r="G28" s="85">
        <v>217</v>
      </c>
      <c r="H28" s="226"/>
      <c r="I28" s="191">
        <f t="shared" si="0"/>
        <v>0</v>
      </c>
      <c r="J28" s="144"/>
    </row>
    <row r="29" spans="2:10" x14ac:dyDescent="0.25">
      <c r="B29" s="9">
        <v>13</v>
      </c>
      <c r="C29" s="66" t="s">
        <v>434</v>
      </c>
      <c r="D29" s="19" t="s">
        <v>435</v>
      </c>
      <c r="E29" s="61" t="s">
        <v>902</v>
      </c>
      <c r="F29" s="20" t="s">
        <v>2</v>
      </c>
      <c r="G29" s="86">
        <v>73</v>
      </c>
      <c r="H29" s="226"/>
      <c r="I29" s="191">
        <f t="shared" si="0"/>
        <v>0</v>
      </c>
      <c r="J29" s="144"/>
    </row>
    <row r="30" spans="2:10" x14ac:dyDescent="0.25">
      <c r="B30" s="9">
        <v>14</v>
      </c>
      <c r="C30" s="65" t="s">
        <v>18</v>
      </c>
      <c r="D30" s="12" t="s">
        <v>19</v>
      </c>
      <c r="E30" s="61" t="s">
        <v>902</v>
      </c>
      <c r="F30" s="16" t="s">
        <v>11</v>
      </c>
      <c r="G30" s="87">
        <v>336</v>
      </c>
      <c r="H30" s="226"/>
      <c r="I30" s="191">
        <f t="shared" si="0"/>
        <v>0</v>
      </c>
      <c r="J30" s="144"/>
    </row>
    <row r="31" spans="2:10" x14ac:dyDescent="0.25">
      <c r="B31" s="9">
        <v>15</v>
      </c>
      <c r="C31" s="64" t="s">
        <v>20</v>
      </c>
      <c r="D31" s="12" t="s">
        <v>436</v>
      </c>
      <c r="E31" s="61" t="s">
        <v>902</v>
      </c>
      <c r="F31" s="11" t="s">
        <v>11</v>
      </c>
      <c r="G31" s="87">
        <v>137</v>
      </c>
      <c r="H31" s="226"/>
      <c r="I31" s="191">
        <f t="shared" si="0"/>
        <v>0</v>
      </c>
      <c r="J31" s="144"/>
    </row>
    <row r="32" spans="2:10" s="156" customFormat="1" x14ac:dyDescent="0.25">
      <c r="B32" s="9">
        <v>16</v>
      </c>
      <c r="C32" s="64" t="s">
        <v>789</v>
      </c>
      <c r="D32" s="12" t="s">
        <v>788</v>
      </c>
      <c r="E32" s="61" t="s">
        <v>902</v>
      </c>
      <c r="F32" s="11" t="s">
        <v>790</v>
      </c>
      <c r="G32" s="87">
        <v>3600</v>
      </c>
      <c r="H32" s="226"/>
      <c r="I32" s="191">
        <v>0</v>
      </c>
      <c r="J32" s="155"/>
    </row>
    <row r="33" spans="2:10" x14ac:dyDescent="0.25">
      <c r="B33" s="9">
        <v>17</v>
      </c>
      <c r="C33" s="65" t="s">
        <v>21</v>
      </c>
      <c r="D33" s="12" t="s">
        <v>22</v>
      </c>
      <c r="E33" s="61" t="s">
        <v>902</v>
      </c>
      <c r="F33" s="16" t="s">
        <v>4</v>
      </c>
      <c r="G33" s="87">
        <v>56</v>
      </c>
      <c r="H33" s="226"/>
      <c r="I33" s="191">
        <f t="shared" si="0"/>
        <v>0</v>
      </c>
      <c r="J33" s="144"/>
    </row>
    <row r="34" spans="2:10" x14ac:dyDescent="0.25">
      <c r="B34" s="9">
        <v>18</v>
      </c>
      <c r="C34" s="100" t="s">
        <v>440</v>
      </c>
      <c r="D34" s="14" t="s">
        <v>441</v>
      </c>
      <c r="E34" s="61" t="s">
        <v>902</v>
      </c>
      <c r="F34" s="104" t="s">
        <v>4</v>
      </c>
      <c r="G34" s="93">
        <v>1560</v>
      </c>
      <c r="H34" s="226"/>
      <c r="I34" s="191">
        <f t="shared" si="0"/>
        <v>0</v>
      </c>
      <c r="J34" s="144"/>
    </row>
    <row r="35" spans="2:10" x14ac:dyDescent="0.25">
      <c r="B35" s="9">
        <v>19</v>
      </c>
      <c r="C35" s="67" t="s">
        <v>437</v>
      </c>
      <c r="D35" s="19" t="s">
        <v>438</v>
      </c>
      <c r="E35" s="61" t="s">
        <v>902</v>
      </c>
      <c r="F35" s="117" t="s">
        <v>439</v>
      </c>
      <c r="G35" s="86">
        <v>1012</v>
      </c>
      <c r="H35" s="226"/>
      <c r="I35" s="191">
        <f t="shared" si="0"/>
        <v>0</v>
      </c>
      <c r="J35" s="144"/>
    </row>
    <row r="36" spans="2:10" x14ac:dyDescent="0.25">
      <c r="B36" s="9">
        <v>20</v>
      </c>
      <c r="C36" s="65" t="s">
        <v>23</v>
      </c>
      <c r="D36" s="12" t="s">
        <v>443</v>
      </c>
      <c r="E36" s="61" t="s">
        <v>902</v>
      </c>
      <c r="F36" s="16" t="s">
        <v>2</v>
      </c>
      <c r="G36" s="87">
        <v>654</v>
      </c>
      <c r="H36" s="226"/>
      <c r="I36" s="191">
        <f t="shared" si="0"/>
        <v>0</v>
      </c>
      <c r="J36" s="144"/>
    </row>
    <row r="37" spans="2:10" x14ac:dyDescent="0.25">
      <c r="B37" s="9">
        <v>21</v>
      </c>
      <c r="C37" s="65" t="s">
        <v>58</v>
      </c>
      <c r="D37" s="14" t="s">
        <v>458</v>
      </c>
      <c r="E37" s="61" t="s">
        <v>902</v>
      </c>
      <c r="F37" s="18" t="s">
        <v>4</v>
      </c>
      <c r="G37" s="87">
        <v>210</v>
      </c>
      <c r="H37" s="226"/>
      <c r="I37" s="191">
        <f t="shared" si="0"/>
        <v>0</v>
      </c>
      <c r="J37" s="144"/>
    </row>
    <row r="38" spans="2:10" x14ac:dyDescent="0.25">
      <c r="B38" s="9">
        <v>22</v>
      </c>
      <c r="C38" s="65" t="s">
        <v>24</v>
      </c>
      <c r="D38" s="14" t="s">
        <v>442</v>
      </c>
      <c r="E38" s="61" t="s">
        <v>902</v>
      </c>
      <c r="F38" s="16" t="s">
        <v>4</v>
      </c>
      <c r="G38" s="87">
        <v>800</v>
      </c>
      <c r="H38" s="226"/>
      <c r="I38" s="191">
        <f t="shared" si="0"/>
        <v>0</v>
      </c>
      <c r="J38" s="144"/>
    </row>
    <row r="39" spans="2:10" x14ac:dyDescent="0.25">
      <c r="B39" s="9">
        <v>23</v>
      </c>
      <c r="C39" s="65" t="s">
        <v>27</v>
      </c>
      <c r="D39" s="12" t="s">
        <v>26</v>
      </c>
      <c r="E39" s="61" t="s">
        <v>902</v>
      </c>
      <c r="F39" s="16" t="s">
        <v>2</v>
      </c>
      <c r="G39" s="87">
        <v>50</v>
      </c>
      <c r="H39" s="226"/>
      <c r="I39" s="191">
        <f t="shared" si="0"/>
        <v>0</v>
      </c>
      <c r="J39" s="144"/>
    </row>
    <row r="40" spans="2:10" x14ac:dyDescent="0.25">
      <c r="B40" s="9">
        <v>24</v>
      </c>
      <c r="C40" s="65" t="s">
        <v>25</v>
      </c>
      <c r="D40" s="12" t="s">
        <v>26</v>
      </c>
      <c r="E40" s="61" t="s">
        <v>902</v>
      </c>
      <c r="F40" s="16" t="s">
        <v>4</v>
      </c>
      <c r="G40" s="87">
        <v>116</v>
      </c>
      <c r="H40" s="226"/>
      <c r="I40" s="191">
        <f t="shared" si="0"/>
        <v>0</v>
      </c>
      <c r="J40" s="144"/>
    </row>
    <row r="41" spans="2:10" x14ac:dyDescent="0.25">
      <c r="B41" s="9">
        <v>25</v>
      </c>
      <c r="C41" s="65" t="s">
        <v>28</v>
      </c>
      <c r="D41" s="12" t="s">
        <v>446</v>
      </c>
      <c r="E41" s="61" t="s">
        <v>902</v>
      </c>
      <c r="F41" s="11" t="s">
        <v>4</v>
      </c>
      <c r="G41" s="87">
        <v>237</v>
      </c>
      <c r="H41" s="226"/>
      <c r="I41" s="191">
        <f t="shared" si="0"/>
        <v>0</v>
      </c>
      <c r="J41" s="144"/>
    </row>
    <row r="42" spans="2:10" x14ac:dyDescent="0.25">
      <c r="B42" s="9">
        <v>26</v>
      </c>
      <c r="C42" s="67" t="s">
        <v>447</v>
      </c>
      <c r="D42" s="12" t="s">
        <v>448</v>
      </c>
      <c r="E42" s="61" t="s">
        <v>902</v>
      </c>
      <c r="F42" s="16" t="s">
        <v>31</v>
      </c>
      <c r="G42" s="87">
        <v>2300</v>
      </c>
      <c r="H42" s="226"/>
      <c r="I42" s="191">
        <f t="shared" si="0"/>
        <v>0</v>
      </c>
      <c r="J42" s="144"/>
    </row>
    <row r="43" spans="2:10" x14ac:dyDescent="0.25">
      <c r="B43" s="9">
        <v>27</v>
      </c>
      <c r="C43" s="65" t="s">
        <v>444</v>
      </c>
      <c r="D43" s="12" t="s">
        <v>445</v>
      </c>
      <c r="E43" s="61" t="s">
        <v>902</v>
      </c>
      <c r="F43" s="16" t="s">
        <v>2</v>
      </c>
      <c r="G43" s="87">
        <v>720</v>
      </c>
      <c r="H43" s="226"/>
      <c r="I43" s="191">
        <f t="shared" si="0"/>
        <v>0</v>
      </c>
      <c r="J43" s="144"/>
    </row>
    <row r="44" spans="2:10" x14ac:dyDescent="0.25">
      <c r="B44" s="9">
        <v>28</v>
      </c>
      <c r="C44" s="65" t="s">
        <v>29</v>
      </c>
      <c r="D44" s="14" t="s">
        <v>30</v>
      </c>
      <c r="E44" s="61" t="s">
        <v>902</v>
      </c>
      <c r="F44" s="15" t="s">
        <v>31</v>
      </c>
      <c r="G44" s="87">
        <v>1290</v>
      </c>
      <c r="H44" s="226"/>
      <c r="I44" s="191">
        <f t="shared" si="0"/>
        <v>0</v>
      </c>
      <c r="J44" s="144"/>
    </row>
    <row r="45" spans="2:10" x14ac:dyDescent="0.25">
      <c r="B45" s="9">
        <v>29</v>
      </c>
      <c r="C45" s="65" t="s">
        <v>32</v>
      </c>
      <c r="D45" s="12" t="s">
        <v>451</v>
      </c>
      <c r="E45" s="61" t="s">
        <v>902</v>
      </c>
      <c r="F45" s="16" t="s">
        <v>4</v>
      </c>
      <c r="G45" s="87">
        <v>1275</v>
      </c>
      <c r="H45" s="226"/>
      <c r="I45" s="191">
        <f t="shared" si="0"/>
        <v>0</v>
      </c>
      <c r="J45" s="144"/>
    </row>
    <row r="46" spans="2:10" x14ac:dyDescent="0.25">
      <c r="B46" s="9">
        <v>30</v>
      </c>
      <c r="C46" s="64" t="s">
        <v>33</v>
      </c>
      <c r="D46" s="12" t="s">
        <v>452</v>
      </c>
      <c r="E46" s="61" t="s">
        <v>902</v>
      </c>
      <c r="F46" s="11" t="s">
        <v>2</v>
      </c>
      <c r="G46" s="87">
        <v>70</v>
      </c>
      <c r="H46" s="226"/>
      <c r="I46" s="191">
        <f t="shared" si="0"/>
        <v>0</v>
      </c>
      <c r="J46" s="144"/>
    </row>
    <row r="47" spans="2:10" x14ac:dyDescent="0.25">
      <c r="B47" s="9">
        <v>31</v>
      </c>
      <c r="C47" s="65" t="s">
        <v>34</v>
      </c>
      <c r="D47" s="12" t="s">
        <v>35</v>
      </c>
      <c r="E47" s="61" t="s">
        <v>902</v>
      </c>
      <c r="F47" s="16" t="s">
        <v>4</v>
      </c>
      <c r="G47" s="87">
        <v>2595</v>
      </c>
      <c r="H47" s="226"/>
      <c r="I47" s="191">
        <f t="shared" si="0"/>
        <v>0</v>
      </c>
      <c r="J47" s="144"/>
    </row>
    <row r="48" spans="2:10" s="156" customFormat="1" x14ac:dyDescent="0.25">
      <c r="B48" s="9">
        <v>32</v>
      </c>
      <c r="C48" s="65" t="s">
        <v>785</v>
      </c>
      <c r="D48" s="12" t="s">
        <v>787</v>
      </c>
      <c r="E48" s="61" t="s">
        <v>902</v>
      </c>
      <c r="F48" s="16" t="s">
        <v>2</v>
      </c>
      <c r="G48" s="87">
        <v>3795</v>
      </c>
      <c r="H48" s="226"/>
      <c r="I48" s="191">
        <f t="shared" si="0"/>
        <v>0</v>
      </c>
      <c r="J48" s="155"/>
    </row>
    <row r="49" spans="2:10" x14ac:dyDescent="0.25">
      <c r="B49" s="9">
        <v>33</v>
      </c>
      <c r="C49" s="65" t="s">
        <v>36</v>
      </c>
      <c r="D49" s="14" t="s">
        <v>37</v>
      </c>
      <c r="E49" s="61" t="s">
        <v>902</v>
      </c>
      <c r="F49" s="15" t="s">
        <v>4</v>
      </c>
      <c r="G49" s="87">
        <v>700</v>
      </c>
      <c r="H49" s="226"/>
      <c r="I49" s="191">
        <f t="shared" si="0"/>
        <v>0</v>
      </c>
      <c r="J49" s="144"/>
    </row>
    <row r="50" spans="2:10" x14ac:dyDescent="0.25">
      <c r="B50" s="9">
        <v>34</v>
      </c>
      <c r="C50" s="65" t="s">
        <v>38</v>
      </c>
      <c r="D50" s="14" t="s">
        <v>453</v>
      </c>
      <c r="E50" s="61" t="s">
        <v>902</v>
      </c>
      <c r="F50" s="15" t="s">
        <v>4</v>
      </c>
      <c r="G50" s="87">
        <v>285</v>
      </c>
      <c r="H50" s="226"/>
      <c r="I50" s="191">
        <f t="shared" si="0"/>
        <v>0</v>
      </c>
      <c r="J50" s="144"/>
    </row>
    <row r="51" spans="2:10" x14ac:dyDescent="0.25">
      <c r="B51" s="9">
        <v>35</v>
      </c>
      <c r="C51" s="67" t="s">
        <v>41</v>
      </c>
      <c r="D51" s="12" t="s">
        <v>454</v>
      </c>
      <c r="E51" s="61" t="s">
        <v>902</v>
      </c>
      <c r="F51" s="15" t="s">
        <v>31</v>
      </c>
      <c r="G51" s="87">
        <v>2180</v>
      </c>
      <c r="H51" s="226"/>
      <c r="I51" s="191">
        <f t="shared" ref="I51:I83" si="1">G51*H51</f>
        <v>0</v>
      </c>
      <c r="J51" s="144"/>
    </row>
    <row r="52" spans="2:10" x14ac:dyDescent="0.25">
      <c r="B52" s="9">
        <v>36</v>
      </c>
      <c r="C52" s="65" t="s">
        <v>39</v>
      </c>
      <c r="D52" s="14" t="s">
        <v>40</v>
      </c>
      <c r="E52" s="61" t="s">
        <v>902</v>
      </c>
      <c r="F52" s="22" t="s">
        <v>4</v>
      </c>
      <c r="G52" s="87">
        <v>2730</v>
      </c>
      <c r="H52" s="226"/>
      <c r="I52" s="191">
        <f t="shared" si="1"/>
        <v>0</v>
      </c>
      <c r="J52" s="144"/>
    </row>
    <row r="53" spans="2:10" x14ac:dyDescent="0.25">
      <c r="B53" s="9">
        <v>37</v>
      </c>
      <c r="C53" s="67" t="s">
        <v>42</v>
      </c>
      <c r="D53" s="12" t="s">
        <v>455</v>
      </c>
      <c r="E53" s="61" t="s">
        <v>902</v>
      </c>
      <c r="F53" s="15" t="s">
        <v>2</v>
      </c>
      <c r="G53" s="87">
        <v>78</v>
      </c>
      <c r="H53" s="226"/>
      <c r="I53" s="191">
        <f t="shared" si="1"/>
        <v>0</v>
      </c>
      <c r="J53" s="144"/>
    </row>
    <row r="54" spans="2:10" x14ac:dyDescent="0.25">
      <c r="B54" s="9">
        <v>38</v>
      </c>
      <c r="C54" s="64" t="s">
        <v>43</v>
      </c>
      <c r="D54" s="12" t="s">
        <v>456</v>
      </c>
      <c r="E54" s="61" t="s">
        <v>902</v>
      </c>
      <c r="F54" s="11" t="s">
        <v>4</v>
      </c>
      <c r="G54" s="87">
        <v>380</v>
      </c>
      <c r="H54" s="226"/>
      <c r="I54" s="191">
        <f t="shared" si="1"/>
        <v>0</v>
      </c>
      <c r="J54" s="144"/>
    </row>
    <row r="55" spans="2:10" x14ac:dyDescent="0.25">
      <c r="B55" s="9">
        <v>39</v>
      </c>
      <c r="C55" s="64" t="s">
        <v>44</v>
      </c>
      <c r="D55" s="12" t="s">
        <v>45</v>
      </c>
      <c r="E55" s="61" t="s">
        <v>902</v>
      </c>
      <c r="F55" s="11" t="s">
        <v>4</v>
      </c>
      <c r="G55" s="87">
        <v>450</v>
      </c>
      <c r="H55" s="226"/>
      <c r="I55" s="191">
        <f t="shared" si="1"/>
        <v>0</v>
      </c>
      <c r="J55" s="144"/>
    </row>
    <row r="56" spans="2:10" x14ac:dyDescent="0.25">
      <c r="B56" s="9">
        <v>40</v>
      </c>
      <c r="C56" s="65" t="s">
        <v>46</v>
      </c>
      <c r="D56" s="14" t="s">
        <v>47</v>
      </c>
      <c r="E56" s="61" t="s">
        <v>902</v>
      </c>
      <c r="F56" s="15" t="s">
        <v>4</v>
      </c>
      <c r="G56" s="87">
        <v>1600</v>
      </c>
      <c r="H56" s="226"/>
      <c r="I56" s="191">
        <f t="shared" si="1"/>
        <v>0</v>
      </c>
      <c r="J56" s="144"/>
    </row>
    <row r="57" spans="2:10" x14ac:dyDescent="0.25">
      <c r="B57" s="9">
        <v>41</v>
      </c>
      <c r="C57" s="64" t="s">
        <v>48</v>
      </c>
      <c r="D57" s="12" t="s">
        <v>49</v>
      </c>
      <c r="E57" s="61" t="s">
        <v>902</v>
      </c>
      <c r="F57" s="11" t="s">
        <v>4</v>
      </c>
      <c r="G57" s="87">
        <v>305</v>
      </c>
      <c r="H57" s="226"/>
      <c r="I57" s="191">
        <f t="shared" si="1"/>
        <v>0</v>
      </c>
      <c r="J57" s="144"/>
    </row>
    <row r="58" spans="2:10" s="156" customFormat="1" x14ac:dyDescent="0.25">
      <c r="B58" s="121">
        <v>42</v>
      </c>
      <c r="C58" s="65" t="s">
        <v>50</v>
      </c>
      <c r="D58" s="14" t="s">
        <v>51</v>
      </c>
      <c r="E58" s="61" t="s">
        <v>902</v>
      </c>
      <c r="F58" s="15" t="s">
        <v>4</v>
      </c>
      <c r="G58" s="87">
        <v>1860</v>
      </c>
      <c r="H58" s="226"/>
      <c r="I58" s="191">
        <f t="shared" si="1"/>
        <v>0</v>
      </c>
      <c r="J58" s="155"/>
    </row>
    <row r="59" spans="2:10" x14ac:dyDescent="0.25">
      <c r="B59" s="9">
        <v>43</v>
      </c>
      <c r="C59" s="65" t="s">
        <v>52</v>
      </c>
      <c r="D59" s="14" t="s">
        <v>457</v>
      </c>
      <c r="E59" s="61" t="s">
        <v>902</v>
      </c>
      <c r="F59" s="16" t="s">
        <v>4</v>
      </c>
      <c r="G59" s="87">
        <v>380</v>
      </c>
      <c r="H59" s="226"/>
      <c r="I59" s="191">
        <f t="shared" si="1"/>
        <v>0</v>
      </c>
      <c r="J59" s="144"/>
    </row>
    <row r="60" spans="2:10" x14ac:dyDescent="0.25">
      <c r="B60" s="9">
        <v>44</v>
      </c>
      <c r="C60" s="65" t="s">
        <v>53</v>
      </c>
      <c r="D60" s="12" t="s">
        <v>54</v>
      </c>
      <c r="E60" s="61" t="s">
        <v>902</v>
      </c>
      <c r="F60" s="16" t="s">
        <v>55</v>
      </c>
      <c r="G60" s="87">
        <v>60</v>
      </c>
      <c r="H60" s="226"/>
      <c r="I60" s="191">
        <f t="shared" si="1"/>
        <v>0</v>
      </c>
      <c r="J60" s="144"/>
    </row>
    <row r="61" spans="2:10" x14ac:dyDescent="0.25">
      <c r="B61" s="9">
        <v>45</v>
      </c>
      <c r="C61" s="65" t="s">
        <v>449</v>
      </c>
      <c r="D61" s="12" t="s">
        <v>450</v>
      </c>
      <c r="E61" s="61" t="s">
        <v>902</v>
      </c>
      <c r="F61" s="16" t="s">
        <v>2</v>
      </c>
      <c r="G61" s="87">
        <v>690</v>
      </c>
      <c r="H61" s="226"/>
      <c r="I61" s="191">
        <f t="shared" si="1"/>
        <v>0</v>
      </c>
      <c r="J61" s="144"/>
    </row>
    <row r="62" spans="2:10" x14ac:dyDescent="0.25">
      <c r="B62" s="9">
        <v>46</v>
      </c>
      <c r="C62" s="67" t="s">
        <v>56</v>
      </c>
      <c r="D62" s="21" t="s">
        <v>57</v>
      </c>
      <c r="E62" s="61" t="s">
        <v>902</v>
      </c>
      <c r="F62" s="23" t="s">
        <v>2</v>
      </c>
      <c r="G62" s="87">
        <v>95</v>
      </c>
      <c r="H62" s="226"/>
      <c r="I62" s="191">
        <f t="shared" si="1"/>
        <v>0</v>
      </c>
      <c r="J62" s="144"/>
    </row>
    <row r="63" spans="2:10" x14ac:dyDescent="0.25">
      <c r="B63" s="9">
        <v>47</v>
      </c>
      <c r="C63" s="64" t="s">
        <v>59</v>
      </c>
      <c r="D63" s="12" t="s">
        <v>60</v>
      </c>
      <c r="E63" s="61" t="s">
        <v>902</v>
      </c>
      <c r="F63" s="11" t="s">
        <v>4</v>
      </c>
      <c r="G63" s="87">
        <v>800</v>
      </c>
      <c r="H63" s="226"/>
      <c r="I63" s="191">
        <f t="shared" si="1"/>
        <v>0</v>
      </c>
      <c r="J63" s="144"/>
    </row>
    <row r="64" spans="2:10" x14ac:dyDescent="0.25">
      <c r="B64" s="9">
        <v>48</v>
      </c>
      <c r="C64" s="65" t="s">
        <v>61</v>
      </c>
      <c r="D64" s="12" t="s">
        <v>459</v>
      </c>
      <c r="E64" s="61" t="s">
        <v>902</v>
      </c>
      <c r="F64" s="18" t="s">
        <v>4</v>
      </c>
      <c r="G64" s="87">
        <v>2617</v>
      </c>
      <c r="H64" s="226"/>
      <c r="I64" s="191">
        <f t="shared" si="1"/>
        <v>0</v>
      </c>
      <c r="J64" s="144"/>
    </row>
    <row r="65" spans="2:10" x14ac:dyDescent="0.25">
      <c r="B65" s="9">
        <v>49</v>
      </c>
      <c r="C65" s="65" t="s">
        <v>62</v>
      </c>
      <c r="D65" s="12" t="s">
        <v>63</v>
      </c>
      <c r="E65" s="61" t="s">
        <v>902</v>
      </c>
      <c r="F65" s="18" t="s">
        <v>2</v>
      </c>
      <c r="G65" s="87">
        <v>77</v>
      </c>
      <c r="H65" s="226"/>
      <c r="I65" s="191">
        <f t="shared" si="1"/>
        <v>0</v>
      </c>
      <c r="J65" s="144"/>
    </row>
    <row r="66" spans="2:10" x14ac:dyDescent="0.25">
      <c r="B66" s="9">
        <v>50</v>
      </c>
      <c r="C66" s="65" t="s">
        <v>64</v>
      </c>
      <c r="D66" s="12" t="s">
        <v>65</v>
      </c>
      <c r="E66" s="61" t="s">
        <v>902</v>
      </c>
      <c r="F66" s="16" t="s">
        <v>4</v>
      </c>
      <c r="G66" s="87">
        <v>430</v>
      </c>
      <c r="H66" s="226"/>
      <c r="I66" s="191">
        <f t="shared" si="1"/>
        <v>0</v>
      </c>
      <c r="J66" s="144"/>
    </row>
    <row r="67" spans="2:10" s="156" customFormat="1" x14ac:dyDescent="0.25">
      <c r="B67" s="121">
        <v>51</v>
      </c>
      <c r="C67" s="65" t="s">
        <v>805</v>
      </c>
      <c r="D67" s="12" t="s">
        <v>791</v>
      </c>
      <c r="E67" s="61" t="s">
        <v>902</v>
      </c>
      <c r="F67" s="16" t="s">
        <v>55</v>
      </c>
      <c r="G67" s="87">
        <v>18</v>
      </c>
      <c r="H67" s="226"/>
      <c r="I67" s="191">
        <f t="shared" si="1"/>
        <v>0</v>
      </c>
      <c r="J67" s="155"/>
    </row>
    <row r="68" spans="2:10" x14ac:dyDescent="0.25">
      <c r="B68" s="9">
        <v>52</v>
      </c>
      <c r="C68" s="65" t="s">
        <v>66</v>
      </c>
      <c r="D68" s="12" t="s">
        <v>67</v>
      </c>
      <c r="E68" s="61" t="s">
        <v>902</v>
      </c>
      <c r="F68" s="11" t="s">
        <v>4</v>
      </c>
      <c r="G68" s="87">
        <v>325</v>
      </c>
      <c r="H68" s="226"/>
      <c r="I68" s="191">
        <f t="shared" si="1"/>
        <v>0</v>
      </c>
      <c r="J68" s="144"/>
    </row>
    <row r="69" spans="2:10" x14ac:dyDescent="0.25">
      <c r="B69" s="9">
        <v>53</v>
      </c>
      <c r="C69" s="64" t="s">
        <v>68</v>
      </c>
      <c r="D69" s="12" t="s">
        <v>69</v>
      </c>
      <c r="E69" s="61" t="s">
        <v>902</v>
      </c>
      <c r="F69" s="11" t="s">
        <v>4</v>
      </c>
      <c r="G69" s="87">
        <v>1200</v>
      </c>
      <c r="H69" s="226"/>
      <c r="I69" s="191">
        <f t="shared" si="1"/>
        <v>0</v>
      </c>
      <c r="J69" s="144"/>
    </row>
    <row r="70" spans="2:10" x14ac:dyDescent="0.25">
      <c r="B70" s="9">
        <v>54</v>
      </c>
      <c r="C70" s="65" t="s">
        <v>70</v>
      </c>
      <c r="D70" s="12" t="s">
        <v>460</v>
      </c>
      <c r="E70" s="61" t="s">
        <v>902</v>
      </c>
      <c r="F70" s="16" t="s">
        <v>4</v>
      </c>
      <c r="G70" s="87">
        <v>340</v>
      </c>
      <c r="H70" s="226"/>
      <c r="I70" s="191">
        <f t="shared" si="1"/>
        <v>0</v>
      </c>
      <c r="J70" s="144"/>
    </row>
    <row r="71" spans="2:10" x14ac:dyDescent="0.25">
      <c r="B71" s="9">
        <v>55</v>
      </c>
      <c r="C71" s="65" t="s">
        <v>71</v>
      </c>
      <c r="D71" s="12" t="s">
        <v>72</v>
      </c>
      <c r="E71" s="61" t="s">
        <v>902</v>
      </c>
      <c r="F71" s="18" t="s">
        <v>2</v>
      </c>
      <c r="G71" s="87">
        <v>44</v>
      </c>
      <c r="H71" s="226"/>
      <c r="I71" s="191">
        <f t="shared" si="1"/>
        <v>0</v>
      </c>
      <c r="J71" s="144"/>
    </row>
    <row r="72" spans="2:10" x14ac:dyDescent="0.25">
      <c r="B72" s="9">
        <v>56</v>
      </c>
      <c r="C72" s="100" t="s">
        <v>73</v>
      </c>
      <c r="D72" s="14" t="s">
        <v>74</v>
      </c>
      <c r="E72" s="61" t="s">
        <v>902</v>
      </c>
      <c r="F72" s="106" t="s">
        <v>2</v>
      </c>
      <c r="G72" s="93">
        <v>1000</v>
      </c>
      <c r="H72" s="226"/>
      <c r="I72" s="191">
        <f t="shared" si="1"/>
        <v>0</v>
      </c>
      <c r="J72" s="144"/>
    </row>
    <row r="73" spans="2:10" x14ac:dyDescent="0.25">
      <c r="B73" s="9">
        <v>57</v>
      </c>
      <c r="C73" s="67" t="s">
        <v>75</v>
      </c>
      <c r="D73" s="19" t="s">
        <v>76</v>
      </c>
      <c r="E73" s="61" t="s">
        <v>902</v>
      </c>
      <c r="F73" s="20" t="s">
        <v>4</v>
      </c>
      <c r="G73" s="86">
        <v>780</v>
      </c>
      <c r="H73" s="226"/>
      <c r="I73" s="191">
        <f t="shared" si="1"/>
        <v>0</v>
      </c>
      <c r="J73" s="144"/>
    </row>
    <row r="74" spans="2:10" x14ac:dyDescent="0.25">
      <c r="B74" s="9">
        <v>58</v>
      </c>
      <c r="C74" s="65" t="s">
        <v>77</v>
      </c>
      <c r="D74" s="12" t="s">
        <v>78</v>
      </c>
      <c r="E74" s="61" t="s">
        <v>902</v>
      </c>
      <c r="F74" s="16" t="s">
        <v>4</v>
      </c>
      <c r="G74" s="87">
        <v>4500</v>
      </c>
      <c r="H74" s="226"/>
      <c r="I74" s="191">
        <f t="shared" si="1"/>
        <v>0</v>
      </c>
      <c r="J74" s="144"/>
    </row>
    <row r="75" spans="2:10" s="156" customFormat="1" x14ac:dyDescent="0.25">
      <c r="B75" s="121">
        <v>59</v>
      </c>
      <c r="C75" s="65" t="s">
        <v>786</v>
      </c>
      <c r="D75" s="14" t="s">
        <v>461</v>
      </c>
      <c r="E75" s="61" t="s">
        <v>902</v>
      </c>
      <c r="F75" s="15" t="s">
        <v>31</v>
      </c>
      <c r="G75" s="87">
        <v>1257</v>
      </c>
      <c r="H75" s="226"/>
      <c r="I75" s="191">
        <f t="shared" si="1"/>
        <v>0</v>
      </c>
      <c r="J75" s="155"/>
    </row>
    <row r="76" spans="2:10" x14ac:dyDescent="0.25">
      <c r="B76" s="9">
        <v>60</v>
      </c>
      <c r="C76" s="65" t="s">
        <v>79</v>
      </c>
      <c r="D76" s="14" t="s">
        <v>462</v>
      </c>
      <c r="E76" s="61" t="s">
        <v>902</v>
      </c>
      <c r="F76" s="15" t="s">
        <v>80</v>
      </c>
      <c r="G76" s="87">
        <v>146</v>
      </c>
      <c r="H76" s="226"/>
      <c r="I76" s="191">
        <f t="shared" si="1"/>
        <v>0</v>
      </c>
      <c r="J76" s="144"/>
    </row>
    <row r="77" spans="2:10" x14ac:dyDescent="0.25">
      <c r="B77" s="9">
        <v>61</v>
      </c>
      <c r="C77" s="65" t="s">
        <v>81</v>
      </c>
      <c r="D77" s="12" t="s">
        <v>463</v>
      </c>
      <c r="E77" s="61" t="s">
        <v>902</v>
      </c>
      <c r="F77" s="18" t="s">
        <v>4</v>
      </c>
      <c r="G77" s="87">
        <v>193</v>
      </c>
      <c r="H77" s="226"/>
      <c r="I77" s="191">
        <f t="shared" si="1"/>
        <v>0</v>
      </c>
      <c r="J77" s="144"/>
    </row>
    <row r="78" spans="2:10" x14ac:dyDescent="0.25">
      <c r="B78" s="9">
        <v>62</v>
      </c>
      <c r="C78" s="65" t="s">
        <v>464</v>
      </c>
      <c r="D78" s="14" t="s">
        <v>82</v>
      </c>
      <c r="E78" s="61" t="s">
        <v>902</v>
      </c>
      <c r="F78" s="16" t="s">
        <v>31</v>
      </c>
      <c r="G78" s="87">
        <v>443</v>
      </c>
      <c r="H78" s="226"/>
      <c r="I78" s="191">
        <f t="shared" si="1"/>
        <v>0</v>
      </c>
      <c r="J78" s="144"/>
    </row>
    <row r="79" spans="2:10" x14ac:dyDescent="0.25">
      <c r="B79" s="9">
        <v>63</v>
      </c>
      <c r="C79" s="65" t="s">
        <v>83</v>
      </c>
      <c r="D79" s="14" t="s">
        <v>465</v>
      </c>
      <c r="E79" s="61" t="s">
        <v>902</v>
      </c>
      <c r="F79" s="16" t="s">
        <v>2</v>
      </c>
      <c r="G79" s="87">
        <v>354</v>
      </c>
      <c r="H79" s="226"/>
      <c r="I79" s="191">
        <f t="shared" si="1"/>
        <v>0</v>
      </c>
      <c r="J79" s="144"/>
    </row>
    <row r="80" spans="2:10" x14ac:dyDescent="0.25">
      <c r="B80" s="9">
        <v>64</v>
      </c>
      <c r="C80" s="66" t="s">
        <v>466</v>
      </c>
      <c r="D80" s="19" t="s">
        <v>467</v>
      </c>
      <c r="E80" s="61" t="s">
        <v>902</v>
      </c>
      <c r="F80" s="192" t="s">
        <v>355</v>
      </c>
      <c r="G80" s="87">
        <v>108</v>
      </c>
      <c r="H80" s="226"/>
      <c r="I80" s="191">
        <f t="shared" si="1"/>
        <v>0</v>
      </c>
      <c r="J80" s="144"/>
    </row>
    <row r="81" spans="2:10" x14ac:dyDescent="0.25">
      <c r="B81" s="9">
        <v>65</v>
      </c>
      <c r="C81" s="65" t="s">
        <v>84</v>
      </c>
      <c r="D81" s="12" t="s">
        <v>468</v>
      </c>
      <c r="E81" s="61" t="s">
        <v>902</v>
      </c>
      <c r="F81" s="16" t="s">
        <v>2</v>
      </c>
      <c r="G81" s="87">
        <v>133</v>
      </c>
      <c r="H81" s="226"/>
      <c r="I81" s="191">
        <f t="shared" si="1"/>
        <v>0</v>
      </c>
      <c r="J81" s="144"/>
    </row>
    <row r="82" spans="2:10" x14ac:dyDescent="0.25">
      <c r="B82" s="9">
        <v>66</v>
      </c>
      <c r="C82" s="65" t="s">
        <v>85</v>
      </c>
      <c r="D82" s="12" t="s">
        <v>469</v>
      </c>
      <c r="E82" s="61" t="s">
        <v>903</v>
      </c>
      <c r="F82" s="16" t="s">
        <v>97</v>
      </c>
      <c r="G82" s="87">
        <v>27</v>
      </c>
      <c r="H82" s="226"/>
      <c r="I82" s="191">
        <f t="shared" si="1"/>
        <v>0</v>
      </c>
      <c r="J82" s="144"/>
    </row>
    <row r="83" spans="2:10" x14ac:dyDescent="0.25">
      <c r="B83" s="9">
        <v>67</v>
      </c>
      <c r="C83" s="67" t="s">
        <v>86</v>
      </c>
      <c r="D83" s="25" t="s">
        <v>470</v>
      </c>
      <c r="E83" s="61" t="s">
        <v>903</v>
      </c>
      <c r="F83" s="26" t="s">
        <v>471</v>
      </c>
      <c r="G83" s="88">
        <v>184</v>
      </c>
      <c r="H83" s="226"/>
      <c r="I83" s="191">
        <f t="shared" si="1"/>
        <v>0</v>
      </c>
      <c r="J83" s="144"/>
    </row>
    <row r="84" spans="2:10" x14ac:dyDescent="0.25">
      <c r="B84" s="9">
        <v>68</v>
      </c>
      <c r="C84" s="65" t="s">
        <v>87</v>
      </c>
      <c r="D84" s="12" t="s">
        <v>472</v>
      </c>
      <c r="E84" s="61" t="s">
        <v>903</v>
      </c>
      <c r="F84" s="18" t="s">
        <v>473</v>
      </c>
      <c r="G84" s="87">
        <v>175</v>
      </c>
      <c r="H84" s="226"/>
      <c r="I84" s="191">
        <f t="shared" ref="I84:I117" si="2">G84*H84</f>
        <v>0</v>
      </c>
      <c r="J84" s="144"/>
    </row>
    <row r="85" spans="2:10" x14ac:dyDescent="0.25">
      <c r="B85" s="9">
        <v>69</v>
      </c>
      <c r="C85" s="65" t="s">
        <v>88</v>
      </c>
      <c r="D85" s="12" t="s">
        <v>474</v>
      </c>
      <c r="E85" s="61" t="s">
        <v>903</v>
      </c>
      <c r="F85" s="18" t="s">
        <v>475</v>
      </c>
      <c r="G85" s="87">
        <v>15</v>
      </c>
      <c r="H85" s="226"/>
      <c r="I85" s="191">
        <f t="shared" si="2"/>
        <v>0</v>
      </c>
      <c r="J85" s="144"/>
    </row>
    <row r="86" spans="2:10" s="156" customFormat="1" x14ac:dyDescent="0.25">
      <c r="B86" s="121">
        <v>70</v>
      </c>
      <c r="C86" s="65" t="s">
        <v>797</v>
      </c>
      <c r="D86" s="14" t="s">
        <v>781</v>
      </c>
      <c r="E86" s="61" t="s">
        <v>903</v>
      </c>
      <c r="F86" s="18" t="s">
        <v>782</v>
      </c>
      <c r="G86" s="87">
        <v>1775</v>
      </c>
      <c r="H86" s="226"/>
      <c r="I86" s="191">
        <f t="shared" si="2"/>
        <v>0</v>
      </c>
      <c r="J86" s="155"/>
    </row>
    <row r="87" spans="2:10" x14ac:dyDescent="0.25">
      <c r="B87" s="9">
        <v>71</v>
      </c>
      <c r="C87" s="65" t="s">
        <v>89</v>
      </c>
      <c r="D87" s="14" t="s">
        <v>482</v>
      </c>
      <c r="E87" s="61" t="s">
        <v>903</v>
      </c>
      <c r="F87" s="16" t="s">
        <v>97</v>
      </c>
      <c r="G87" s="87">
        <v>49.5</v>
      </c>
      <c r="H87" s="226"/>
      <c r="I87" s="191">
        <f t="shared" si="2"/>
        <v>0</v>
      </c>
      <c r="J87" s="144"/>
    </row>
    <row r="88" spans="2:10" x14ac:dyDescent="0.25">
      <c r="B88" s="9">
        <v>72</v>
      </c>
      <c r="C88" s="65" t="s">
        <v>476</v>
      </c>
      <c r="D88" s="12" t="s">
        <v>477</v>
      </c>
      <c r="E88" s="61" t="s">
        <v>903</v>
      </c>
      <c r="F88" s="16" t="s">
        <v>121</v>
      </c>
      <c r="G88" s="87">
        <v>65</v>
      </c>
      <c r="H88" s="226"/>
      <c r="I88" s="191">
        <f t="shared" si="2"/>
        <v>0</v>
      </c>
      <c r="J88" s="144"/>
    </row>
    <row r="89" spans="2:10" s="156" customFormat="1" x14ac:dyDescent="0.25">
      <c r="B89" s="121">
        <v>73</v>
      </c>
      <c r="C89" s="65" t="s">
        <v>783</v>
      </c>
      <c r="D89" s="12" t="s">
        <v>784</v>
      </c>
      <c r="E89" s="61" t="s">
        <v>903</v>
      </c>
      <c r="F89" s="16" t="s">
        <v>782</v>
      </c>
      <c r="G89" s="87">
        <v>21</v>
      </c>
      <c r="H89" s="226"/>
      <c r="I89" s="191">
        <f t="shared" si="2"/>
        <v>0</v>
      </c>
      <c r="J89" s="155"/>
    </row>
    <row r="90" spans="2:10" x14ac:dyDescent="0.25">
      <c r="B90" s="9">
        <v>74</v>
      </c>
      <c r="C90" s="65" t="s">
        <v>90</v>
      </c>
      <c r="D90" s="12" t="s">
        <v>483</v>
      </c>
      <c r="E90" s="61" t="s">
        <v>903</v>
      </c>
      <c r="F90" s="18" t="s">
        <v>97</v>
      </c>
      <c r="G90" s="87">
        <v>30</v>
      </c>
      <c r="H90" s="226"/>
      <c r="I90" s="191">
        <f t="shared" si="2"/>
        <v>0</v>
      </c>
      <c r="J90" s="144"/>
    </row>
    <row r="91" spans="2:10" x14ac:dyDescent="0.25">
      <c r="B91" s="9">
        <v>75</v>
      </c>
      <c r="C91" s="65" t="s">
        <v>480</v>
      </c>
      <c r="D91" s="12" t="s">
        <v>481</v>
      </c>
      <c r="E91" s="61" t="s">
        <v>903</v>
      </c>
      <c r="F91" s="16" t="s">
        <v>473</v>
      </c>
      <c r="G91" s="87">
        <v>430</v>
      </c>
      <c r="H91" s="226"/>
      <c r="I91" s="191">
        <f t="shared" si="2"/>
        <v>0</v>
      </c>
      <c r="J91" s="144"/>
    </row>
    <row r="92" spans="2:10" x14ac:dyDescent="0.25">
      <c r="B92" s="9">
        <v>76</v>
      </c>
      <c r="C92" s="65" t="s">
        <v>91</v>
      </c>
      <c r="D92" s="12" t="s">
        <v>484</v>
      </c>
      <c r="E92" s="61" t="s">
        <v>903</v>
      </c>
      <c r="F92" s="16" t="s">
        <v>485</v>
      </c>
      <c r="G92" s="87">
        <v>28</v>
      </c>
      <c r="H92" s="226"/>
      <c r="I92" s="191">
        <f t="shared" si="2"/>
        <v>0</v>
      </c>
      <c r="J92" s="144"/>
    </row>
    <row r="93" spans="2:10" x14ac:dyDescent="0.25">
      <c r="B93" s="9">
        <v>77</v>
      </c>
      <c r="C93" s="65" t="s">
        <v>92</v>
      </c>
      <c r="D93" s="12" t="s">
        <v>486</v>
      </c>
      <c r="E93" s="61" t="s">
        <v>903</v>
      </c>
      <c r="F93" s="16" t="s">
        <v>2</v>
      </c>
      <c r="G93" s="87">
        <v>407</v>
      </c>
      <c r="H93" s="226"/>
      <c r="I93" s="191">
        <f t="shared" si="2"/>
        <v>0</v>
      </c>
      <c r="J93" s="144"/>
    </row>
    <row r="94" spans="2:10" x14ac:dyDescent="0.25">
      <c r="B94" s="9">
        <v>78</v>
      </c>
      <c r="C94" s="65" t="s">
        <v>93</v>
      </c>
      <c r="D94" s="12" t="s">
        <v>487</v>
      </c>
      <c r="E94" s="61" t="s">
        <v>903</v>
      </c>
      <c r="F94" s="18" t="s">
        <v>473</v>
      </c>
      <c r="G94" s="87">
        <v>338</v>
      </c>
      <c r="H94" s="226"/>
      <c r="I94" s="191">
        <f t="shared" si="2"/>
        <v>0</v>
      </c>
      <c r="J94" s="144"/>
    </row>
    <row r="95" spans="2:10" x14ac:dyDescent="0.25">
      <c r="B95" s="9">
        <v>79</v>
      </c>
      <c r="C95" s="65" t="s">
        <v>478</v>
      </c>
      <c r="D95" s="12" t="s">
        <v>479</v>
      </c>
      <c r="E95" s="61" t="s">
        <v>903</v>
      </c>
      <c r="F95" s="16" t="s">
        <v>473</v>
      </c>
      <c r="G95" s="87">
        <v>920</v>
      </c>
      <c r="H95" s="226"/>
      <c r="I95" s="191">
        <f t="shared" si="2"/>
        <v>0</v>
      </c>
      <c r="J95" s="144"/>
    </row>
    <row r="96" spans="2:10" ht="31.5" x14ac:dyDescent="0.25">
      <c r="B96" s="9">
        <v>80</v>
      </c>
      <c r="C96" s="67" t="s">
        <v>94</v>
      </c>
      <c r="D96" s="25" t="s">
        <v>488</v>
      </c>
      <c r="E96" s="61" t="s">
        <v>903</v>
      </c>
      <c r="F96" s="26" t="s">
        <v>95</v>
      </c>
      <c r="G96" s="88">
        <v>395</v>
      </c>
      <c r="H96" s="226"/>
      <c r="I96" s="191">
        <f t="shared" si="2"/>
        <v>0</v>
      </c>
      <c r="J96" s="144"/>
    </row>
    <row r="97" spans="2:10" x14ac:dyDescent="0.25">
      <c r="B97" s="9">
        <v>81</v>
      </c>
      <c r="C97" s="65" t="s">
        <v>96</v>
      </c>
      <c r="D97" s="12" t="s">
        <v>489</v>
      </c>
      <c r="E97" s="61" t="s">
        <v>903</v>
      </c>
      <c r="F97" s="18" t="s">
        <v>97</v>
      </c>
      <c r="G97" s="87">
        <v>18</v>
      </c>
      <c r="H97" s="226"/>
      <c r="I97" s="191">
        <f t="shared" si="2"/>
        <v>0</v>
      </c>
      <c r="J97" s="144"/>
    </row>
    <row r="98" spans="2:10" x14ac:dyDescent="0.25">
      <c r="B98" s="9">
        <v>82</v>
      </c>
      <c r="C98" s="65" t="s">
        <v>98</v>
      </c>
      <c r="D98" s="12" t="s">
        <v>490</v>
      </c>
      <c r="E98" s="61" t="s">
        <v>904</v>
      </c>
      <c r="F98" s="16" t="s">
        <v>99</v>
      </c>
      <c r="G98" s="87">
        <v>7</v>
      </c>
      <c r="H98" s="226"/>
      <c r="I98" s="191">
        <f t="shared" si="2"/>
        <v>0</v>
      </c>
      <c r="J98" s="144"/>
    </row>
    <row r="99" spans="2:10" x14ac:dyDescent="0.25">
      <c r="B99" s="9">
        <v>83</v>
      </c>
      <c r="C99" s="65" t="s">
        <v>100</v>
      </c>
      <c r="D99" s="12" t="s">
        <v>492</v>
      </c>
      <c r="E99" s="61" t="s">
        <v>904</v>
      </c>
      <c r="F99" s="16" t="s">
        <v>99</v>
      </c>
      <c r="G99" s="87">
        <v>12</v>
      </c>
      <c r="H99" s="226"/>
      <c r="I99" s="191">
        <f t="shared" si="2"/>
        <v>0</v>
      </c>
      <c r="J99" s="144"/>
    </row>
    <row r="100" spans="2:10" x14ac:dyDescent="0.25">
      <c r="B100" s="9">
        <v>84</v>
      </c>
      <c r="C100" s="65" t="s">
        <v>493</v>
      </c>
      <c r="D100" s="12" t="s">
        <v>494</v>
      </c>
      <c r="E100" s="61" t="s">
        <v>904</v>
      </c>
      <c r="F100" s="16" t="s">
        <v>104</v>
      </c>
      <c r="G100" s="87">
        <v>3900</v>
      </c>
      <c r="H100" s="226"/>
      <c r="I100" s="191">
        <f t="shared" si="2"/>
        <v>0</v>
      </c>
      <c r="J100" s="144"/>
    </row>
    <row r="101" spans="2:10" x14ac:dyDescent="0.25">
      <c r="B101" s="9">
        <v>85</v>
      </c>
      <c r="C101" s="65" t="s">
        <v>101</v>
      </c>
      <c r="D101" s="12" t="s">
        <v>495</v>
      </c>
      <c r="E101" s="61" t="s">
        <v>904</v>
      </c>
      <c r="F101" s="16" t="s">
        <v>496</v>
      </c>
      <c r="G101" s="87">
        <v>805</v>
      </c>
      <c r="H101" s="226"/>
      <c r="I101" s="191">
        <f t="shared" si="2"/>
        <v>0</v>
      </c>
      <c r="J101" s="144"/>
    </row>
    <row r="102" spans="2:10" x14ac:dyDescent="0.25">
      <c r="B102" s="9">
        <v>86</v>
      </c>
      <c r="C102" s="64" t="s">
        <v>102</v>
      </c>
      <c r="D102" s="17" t="s">
        <v>491</v>
      </c>
      <c r="E102" s="61" t="s">
        <v>904</v>
      </c>
      <c r="F102" s="11" t="s">
        <v>99</v>
      </c>
      <c r="G102" s="88">
        <v>10</v>
      </c>
      <c r="H102" s="226"/>
      <c r="I102" s="191">
        <f t="shared" si="2"/>
        <v>0</v>
      </c>
      <c r="J102" s="144"/>
    </row>
    <row r="103" spans="2:10" x14ac:dyDescent="0.25">
      <c r="B103" s="9">
        <v>87</v>
      </c>
      <c r="C103" s="65" t="s">
        <v>103</v>
      </c>
      <c r="D103" s="14" t="s">
        <v>497</v>
      </c>
      <c r="E103" s="61" t="s">
        <v>904</v>
      </c>
      <c r="F103" s="15" t="s">
        <v>104</v>
      </c>
      <c r="G103" s="87">
        <v>22</v>
      </c>
      <c r="H103" s="226"/>
      <c r="I103" s="191">
        <f t="shared" si="2"/>
        <v>0</v>
      </c>
      <c r="J103" s="144"/>
    </row>
    <row r="104" spans="2:10" x14ac:dyDescent="0.25">
      <c r="B104" s="9">
        <v>88</v>
      </c>
      <c r="C104" s="65" t="s">
        <v>105</v>
      </c>
      <c r="D104" s="14" t="s">
        <v>498</v>
      </c>
      <c r="E104" s="61" t="s">
        <v>904</v>
      </c>
      <c r="F104" s="15" t="s">
        <v>104</v>
      </c>
      <c r="G104" s="87">
        <v>23</v>
      </c>
      <c r="H104" s="226"/>
      <c r="I104" s="191">
        <f t="shared" si="2"/>
        <v>0</v>
      </c>
      <c r="J104" s="144"/>
    </row>
    <row r="105" spans="2:10" x14ac:dyDescent="0.25">
      <c r="B105" s="9">
        <v>89</v>
      </c>
      <c r="C105" s="65" t="s">
        <v>106</v>
      </c>
      <c r="D105" s="12" t="s">
        <v>499</v>
      </c>
      <c r="E105" s="61" t="s">
        <v>904</v>
      </c>
      <c r="F105" s="16" t="s">
        <v>104</v>
      </c>
      <c r="G105" s="87">
        <v>6</v>
      </c>
      <c r="H105" s="226"/>
      <c r="I105" s="191">
        <f t="shared" si="2"/>
        <v>0</v>
      </c>
      <c r="J105" s="144"/>
    </row>
    <row r="106" spans="2:10" x14ac:dyDescent="0.25">
      <c r="B106" s="9">
        <v>90</v>
      </c>
      <c r="C106" s="64" t="s">
        <v>107</v>
      </c>
      <c r="D106" s="12" t="s">
        <v>502</v>
      </c>
      <c r="E106" s="61" t="s">
        <v>904</v>
      </c>
      <c r="F106" s="11" t="s">
        <v>104</v>
      </c>
      <c r="G106" s="87">
        <v>151</v>
      </c>
      <c r="H106" s="226"/>
      <c r="I106" s="191">
        <f t="shared" si="2"/>
        <v>0</v>
      </c>
      <c r="J106" s="144"/>
    </row>
    <row r="107" spans="2:10" x14ac:dyDescent="0.25">
      <c r="B107" s="9">
        <v>91</v>
      </c>
      <c r="C107" s="64" t="s">
        <v>108</v>
      </c>
      <c r="D107" s="12" t="s">
        <v>500</v>
      </c>
      <c r="E107" s="61" t="s">
        <v>904</v>
      </c>
      <c r="F107" s="11" t="s">
        <v>104</v>
      </c>
      <c r="G107" s="88">
        <v>42</v>
      </c>
      <c r="H107" s="226"/>
      <c r="I107" s="191">
        <f t="shared" si="2"/>
        <v>0</v>
      </c>
      <c r="J107" s="144"/>
    </row>
    <row r="108" spans="2:10" x14ac:dyDescent="0.25">
      <c r="B108" s="9">
        <v>92</v>
      </c>
      <c r="C108" s="65" t="s">
        <v>109</v>
      </c>
      <c r="D108" s="12" t="s">
        <v>501</v>
      </c>
      <c r="E108" s="61" t="s">
        <v>904</v>
      </c>
      <c r="F108" s="16" t="s">
        <v>104</v>
      </c>
      <c r="G108" s="87">
        <v>38</v>
      </c>
      <c r="H108" s="226"/>
      <c r="I108" s="191">
        <f t="shared" si="2"/>
        <v>0</v>
      </c>
      <c r="J108" s="144"/>
    </row>
    <row r="109" spans="2:10" x14ac:dyDescent="0.25">
      <c r="B109" s="9">
        <v>93</v>
      </c>
      <c r="C109" s="68" t="s">
        <v>110</v>
      </c>
      <c r="D109" s="28" t="s">
        <v>507</v>
      </c>
      <c r="E109" s="61" t="s">
        <v>904</v>
      </c>
      <c r="F109" s="15" t="s">
        <v>104</v>
      </c>
      <c r="G109" s="87">
        <v>42</v>
      </c>
      <c r="H109" s="226"/>
      <c r="I109" s="191">
        <f t="shared" si="2"/>
        <v>0</v>
      </c>
      <c r="J109" s="144"/>
    </row>
    <row r="110" spans="2:10" x14ac:dyDescent="0.25">
      <c r="B110" s="9">
        <v>94</v>
      </c>
      <c r="C110" s="65" t="s">
        <v>111</v>
      </c>
      <c r="D110" s="14" t="s">
        <v>508</v>
      </c>
      <c r="E110" s="61" t="s">
        <v>904</v>
      </c>
      <c r="F110" s="15" t="s">
        <v>99</v>
      </c>
      <c r="G110" s="87">
        <v>9</v>
      </c>
      <c r="H110" s="226"/>
      <c r="I110" s="191">
        <f t="shared" si="2"/>
        <v>0</v>
      </c>
      <c r="J110" s="144"/>
    </row>
    <row r="111" spans="2:10" x14ac:dyDescent="0.25">
      <c r="B111" s="9">
        <v>95</v>
      </c>
      <c r="C111" s="65" t="s">
        <v>540</v>
      </c>
      <c r="D111" s="12" t="s">
        <v>541</v>
      </c>
      <c r="E111" s="61" t="s">
        <v>904</v>
      </c>
      <c r="F111" s="16" t="s">
        <v>194</v>
      </c>
      <c r="G111" s="87">
        <v>53</v>
      </c>
      <c r="H111" s="226"/>
      <c r="I111" s="191">
        <f t="shared" si="2"/>
        <v>0</v>
      </c>
      <c r="J111" s="144"/>
    </row>
    <row r="112" spans="2:10" x14ac:dyDescent="0.25">
      <c r="B112" s="9">
        <v>96</v>
      </c>
      <c r="C112" s="64" t="s">
        <v>113</v>
      </c>
      <c r="D112" s="12" t="s">
        <v>504</v>
      </c>
      <c r="E112" s="61" t="s">
        <v>904</v>
      </c>
      <c r="F112" s="11" t="s">
        <v>99</v>
      </c>
      <c r="G112" s="87">
        <v>14</v>
      </c>
      <c r="H112" s="226"/>
      <c r="I112" s="191">
        <f t="shared" si="2"/>
        <v>0</v>
      </c>
      <c r="J112" s="144"/>
    </row>
    <row r="113" spans="2:10" x14ac:dyDescent="0.25">
      <c r="B113" s="9">
        <v>97</v>
      </c>
      <c r="C113" s="65" t="s">
        <v>538</v>
      </c>
      <c r="D113" s="12" t="s">
        <v>539</v>
      </c>
      <c r="E113" s="61" t="s">
        <v>904</v>
      </c>
      <c r="F113" s="16" t="s">
        <v>194</v>
      </c>
      <c r="G113" s="87">
        <v>650</v>
      </c>
      <c r="H113" s="226"/>
      <c r="I113" s="191">
        <f t="shared" si="2"/>
        <v>0</v>
      </c>
      <c r="J113" s="144"/>
    </row>
    <row r="114" spans="2:10" x14ac:dyDescent="0.25">
      <c r="B114" s="9">
        <v>98</v>
      </c>
      <c r="C114" s="65" t="s">
        <v>114</v>
      </c>
      <c r="D114" s="14" t="s">
        <v>509</v>
      </c>
      <c r="E114" s="61" t="s">
        <v>904</v>
      </c>
      <c r="F114" s="15" t="s">
        <v>99</v>
      </c>
      <c r="G114" s="87">
        <v>12</v>
      </c>
      <c r="H114" s="226"/>
      <c r="I114" s="191">
        <f t="shared" si="2"/>
        <v>0</v>
      </c>
      <c r="J114" s="144"/>
    </row>
    <row r="115" spans="2:10" x14ac:dyDescent="0.25">
      <c r="B115" s="9">
        <v>99</v>
      </c>
      <c r="C115" s="64" t="s">
        <v>115</v>
      </c>
      <c r="D115" s="12" t="s">
        <v>503</v>
      </c>
      <c r="E115" s="61" t="s">
        <v>904</v>
      </c>
      <c r="F115" s="11" t="s">
        <v>99</v>
      </c>
      <c r="G115" s="87">
        <v>5</v>
      </c>
      <c r="H115" s="226"/>
      <c r="I115" s="191">
        <f t="shared" si="2"/>
        <v>0</v>
      </c>
      <c r="J115" s="144"/>
    </row>
    <row r="116" spans="2:10" x14ac:dyDescent="0.25">
      <c r="B116" s="9">
        <v>100</v>
      </c>
      <c r="C116" s="64" t="s">
        <v>116</v>
      </c>
      <c r="D116" s="12" t="s">
        <v>505</v>
      </c>
      <c r="E116" s="61" t="s">
        <v>904</v>
      </c>
      <c r="F116" s="11" t="s">
        <v>104</v>
      </c>
      <c r="G116" s="87">
        <v>40</v>
      </c>
      <c r="H116" s="226"/>
      <c r="I116" s="191">
        <f t="shared" si="2"/>
        <v>0</v>
      </c>
      <c r="J116" s="144"/>
    </row>
    <row r="117" spans="2:10" x14ac:dyDescent="0.25">
      <c r="B117" s="9">
        <v>101</v>
      </c>
      <c r="C117" s="64" t="s">
        <v>117</v>
      </c>
      <c r="D117" s="12" t="s">
        <v>506</v>
      </c>
      <c r="E117" s="61" t="s">
        <v>904</v>
      </c>
      <c r="F117" s="11" t="s">
        <v>99</v>
      </c>
      <c r="G117" s="87">
        <v>8</v>
      </c>
      <c r="H117" s="226"/>
      <c r="I117" s="191">
        <f t="shared" si="2"/>
        <v>0</v>
      </c>
      <c r="J117" s="144"/>
    </row>
    <row r="118" spans="2:10" x14ac:dyDescent="0.25">
      <c r="B118" s="9">
        <v>102</v>
      </c>
      <c r="C118" s="68" t="s">
        <v>118</v>
      </c>
      <c r="D118" s="28" t="s">
        <v>510</v>
      </c>
      <c r="E118" s="61" t="s">
        <v>904</v>
      </c>
      <c r="F118" s="15" t="s">
        <v>99</v>
      </c>
      <c r="G118" s="87">
        <v>8</v>
      </c>
      <c r="H118" s="226"/>
      <c r="I118" s="191">
        <f t="shared" ref="I118:I149" si="3">G118*H118</f>
        <v>0</v>
      </c>
      <c r="J118" s="144"/>
    </row>
    <row r="119" spans="2:10" x14ac:dyDescent="0.25">
      <c r="B119" s="9">
        <v>103</v>
      </c>
      <c r="C119" s="68" t="s">
        <v>119</v>
      </c>
      <c r="D119" s="28" t="s">
        <v>511</v>
      </c>
      <c r="E119" s="61" t="s">
        <v>904</v>
      </c>
      <c r="F119" s="18" t="s">
        <v>99</v>
      </c>
      <c r="G119" s="87">
        <v>10</v>
      </c>
      <c r="H119" s="226"/>
      <c r="I119" s="191">
        <f t="shared" si="3"/>
        <v>0</v>
      </c>
      <c r="J119" s="144"/>
    </row>
    <row r="120" spans="2:10" x14ac:dyDescent="0.25">
      <c r="B120" s="9">
        <v>104</v>
      </c>
      <c r="C120" s="65" t="s">
        <v>120</v>
      </c>
      <c r="D120" s="12" t="s">
        <v>512</v>
      </c>
      <c r="E120" s="61" t="s">
        <v>904</v>
      </c>
      <c r="F120" s="18" t="s">
        <v>121</v>
      </c>
      <c r="G120" s="87">
        <v>35</v>
      </c>
      <c r="H120" s="226"/>
      <c r="I120" s="191">
        <f t="shared" si="3"/>
        <v>0</v>
      </c>
      <c r="J120" s="144"/>
    </row>
    <row r="121" spans="2:10" x14ac:dyDescent="0.25">
      <c r="B121" s="9">
        <v>105</v>
      </c>
      <c r="C121" s="65" t="s">
        <v>123</v>
      </c>
      <c r="D121" s="12" t="s">
        <v>514</v>
      </c>
      <c r="E121" s="61" t="s">
        <v>904</v>
      </c>
      <c r="F121" s="18" t="s">
        <v>121</v>
      </c>
      <c r="G121" s="87">
        <v>55</v>
      </c>
      <c r="H121" s="226"/>
      <c r="I121" s="191">
        <f t="shared" si="3"/>
        <v>0</v>
      </c>
      <c r="J121" s="144"/>
    </row>
    <row r="122" spans="2:10" ht="31.5" x14ac:dyDescent="0.25">
      <c r="B122" s="9">
        <v>106</v>
      </c>
      <c r="C122" s="68" t="s">
        <v>122</v>
      </c>
      <c r="D122" s="27" t="s">
        <v>513</v>
      </c>
      <c r="E122" s="61" t="s">
        <v>904</v>
      </c>
      <c r="F122" s="15" t="s">
        <v>121</v>
      </c>
      <c r="G122" s="87">
        <v>40</v>
      </c>
      <c r="H122" s="226"/>
      <c r="I122" s="191">
        <f t="shared" si="3"/>
        <v>0</v>
      </c>
      <c r="J122" s="144"/>
    </row>
    <row r="123" spans="2:10" x14ac:dyDescent="0.25">
      <c r="B123" s="9">
        <v>107</v>
      </c>
      <c r="C123" s="64" t="s">
        <v>124</v>
      </c>
      <c r="D123" s="12" t="s">
        <v>515</v>
      </c>
      <c r="E123" s="61" t="s">
        <v>904</v>
      </c>
      <c r="F123" s="11" t="s">
        <v>104</v>
      </c>
      <c r="G123" s="88">
        <v>120</v>
      </c>
      <c r="H123" s="226"/>
      <c r="I123" s="191">
        <f t="shared" si="3"/>
        <v>0</v>
      </c>
      <c r="J123" s="144"/>
    </row>
    <row r="124" spans="2:10" x14ac:dyDescent="0.25">
      <c r="B124" s="9">
        <v>108</v>
      </c>
      <c r="C124" s="64" t="s">
        <v>125</v>
      </c>
      <c r="D124" s="12" t="s">
        <v>516</v>
      </c>
      <c r="E124" s="61" t="s">
        <v>904</v>
      </c>
      <c r="F124" s="11" t="s">
        <v>99</v>
      </c>
      <c r="G124" s="87">
        <v>460</v>
      </c>
      <c r="H124" s="226"/>
      <c r="I124" s="191">
        <f t="shared" si="3"/>
        <v>0</v>
      </c>
      <c r="J124" s="144"/>
    </row>
    <row r="125" spans="2:10" x14ac:dyDescent="0.25">
      <c r="B125" s="9">
        <v>109</v>
      </c>
      <c r="C125" s="65" t="s">
        <v>126</v>
      </c>
      <c r="D125" s="14" t="s">
        <v>517</v>
      </c>
      <c r="E125" s="61" t="s">
        <v>904</v>
      </c>
      <c r="F125" s="15" t="s">
        <v>104</v>
      </c>
      <c r="G125" s="87">
        <v>40</v>
      </c>
      <c r="H125" s="226"/>
      <c r="I125" s="191">
        <f t="shared" si="3"/>
        <v>0</v>
      </c>
      <c r="J125" s="144"/>
    </row>
    <row r="126" spans="2:10" x14ac:dyDescent="0.25">
      <c r="B126" s="9">
        <v>110</v>
      </c>
      <c r="C126" s="65" t="s">
        <v>127</v>
      </c>
      <c r="D126" s="14" t="s">
        <v>518</v>
      </c>
      <c r="E126" s="61" t="s">
        <v>904</v>
      </c>
      <c r="F126" s="15" t="s">
        <v>99</v>
      </c>
      <c r="G126" s="87">
        <v>9</v>
      </c>
      <c r="H126" s="226"/>
      <c r="I126" s="191">
        <f t="shared" si="3"/>
        <v>0</v>
      </c>
      <c r="J126" s="144"/>
    </row>
    <row r="127" spans="2:10" x14ac:dyDescent="0.25">
      <c r="B127" s="9">
        <v>111</v>
      </c>
      <c r="C127" s="64" t="s">
        <v>128</v>
      </c>
      <c r="D127" s="17" t="s">
        <v>519</v>
      </c>
      <c r="E127" s="61" t="s">
        <v>904</v>
      </c>
      <c r="F127" s="11" t="s">
        <v>104</v>
      </c>
      <c r="G127" s="86">
        <v>320</v>
      </c>
      <c r="H127" s="226"/>
      <c r="I127" s="191">
        <f t="shared" si="3"/>
        <v>0</v>
      </c>
      <c r="J127" s="144"/>
    </row>
    <row r="128" spans="2:10" x14ac:dyDescent="0.25">
      <c r="B128" s="9">
        <v>112</v>
      </c>
      <c r="C128" s="64" t="s">
        <v>129</v>
      </c>
      <c r="D128" s="12" t="s">
        <v>520</v>
      </c>
      <c r="E128" s="61" t="s">
        <v>904</v>
      </c>
      <c r="F128" s="11" t="s">
        <v>104</v>
      </c>
      <c r="G128" s="86">
        <v>320</v>
      </c>
      <c r="H128" s="226"/>
      <c r="I128" s="191">
        <f t="shared" si="3"/>
        <v>0</v>
      </c>
      <c r="J128" s="144"/>
    </row>
    <row r="129" spans="2:10" s="156" customFormat="1" ht="31.5" x14ac:dyDescent="0.25">
      <c r="B129" s="9">
        <v>113</v>
      </c>
      <c r="C129" s="68" t="s">
        <v>792</v>
      </c>
      <c r="D129" s="17" t="s">
        <v>521</v>
      </c>
      <c r="E129" s="61" t="s">
        <v>904</v>
      </c>
      <c r="F129" s="18" t="s">
        <v>104</v>
      </c>
      <c r="G129" s="87">
        <v>40</v>
      </c>
      <c r="H129" s="226"/>
      <c r="I129" s="191">
        <f t="shared" si="3"/>
        <v>0</v>
      </c>
      <c r="J129" s="155"/>
    </row>
    <row r="130" spans="2:10" x14ac:dyDescent="0.25">
      <c r="B130" s="9">
        <v>114</v>
      </c>
      <c r="C130" s="65" t="s">
        <v>130</v>
      </c>
      <c r="D130" s="12" t="s">
        <v>522</v>
      </c>
      <c r="E130" s="61" t="s">
        <v>904</v>
      </c>
      <c r="F130" s="16" t="s">
        <v>99</v>
      </c>
      <c r="G130" s="87">
        <v>70</v>
      </c>
      <c r="H130" s="226"/>
      <c r="I130" s="191">
        <f t="shared" si="3"/>
        <v>0</v>
      </c>
      <c r="J130" s="144"/>
    </row>
    <row r="131" spans="2:10" x14ac:dyDescent="0.25">
      <c r="B131" s="9">
        <v>115</v>
      </c>
      <c r="C131" s="65" t="s">
        <v>131</v>
      </c>
      <c r="D131" s="12" t="s">
        <v>523</v>
      </c>
      <c r="E131" s="61" t="s">
        <v>904</v>
      </c>
      <c r="F131" s="18" t="s">
        <v>99</v>
      </c>
      <c r="G131" s="87">
        <v>8</v>
      </c>
      <c r="H131" s="226"/>
      <c r="I131" s="191">
        <f t="shared" si="3"/>
        <v>0</v>
      </c>
      <c r="J131" s="144"/>
    </row>
    <row r="132" spans="2:10" x14ac:dyDescent="0.25">
      <c r="B132" s="9">
        <v>116</v>
      </c>
      <c r="C132" s="64" t="s">
        <v>132</v>
      </c>
      <c r="D132" s="12" t="s">
        <v>524</v>
      </c>
      <c r="E132" s="61" t="s">
        <v>904</v>
      </c>
      <c r="F132" s="11" t="s">
        <v>104</v>
      </c>
      <c r="G132" s="88">
        <v>22</v>
      </c>
      <c r="H132" s="226"/>
      <c r="I132" s="191">
        <f t="shared" si="3"/>
        <v>0</v>
      </c>
      <c r="J132" s="144"/>
    </row>
    <row r="133" spans="2:10" x14ac:dyDescent="0.25">
      <c r="B133" s="9">
        <v>117</v>
      </c>
      <c r="C133" s="65" t="s">
        <v>133</v>
      </c>
      <c r="D133" s="12" t="s">
        <v>526</v>
      </c>
      <c r="E133" s="61" t="s">
        <v>904</v>
      </c>
      <c r="F133" s="18" t="s">
        <v>99</v>
      </c>
      <c r="G133" s="87">
        <v>18</v>
      </c>
      <c r="H133" s="226"/>
      <c r="I133" s="191">
        <f t="shared" si="3"/>
        <v>0</v>
      </c>
      <c r="J133" s="144"/>
    </row>
    <row r="134" spans="2:10" x14ac:dyDescent="0.25">
      <c r="B134" s="9">
        <v>118</v>
      </c>
      <c r="C134" s="64" t="s">
        <v>375</v>
      </c>
      <c r="D134" s="17" t="s">
        <v>525</v>
      </c>
      <c r="E134" s="61" t="s">
        <v>904</v>
      </c>
      <c r="F134" s="11" t="s">
        <v>99</v>
      </c>
      <c r="G134" s="88">
        <v>100</v>
      </c>
      <c r="H134" s="226"/>
      <c r="I134" s="191">
        <f t="shared" si="3"/>
        <v>0</v>
      </c>
      <c r="J134" s="144"/>
    </row>
    <row r="135" spans="2:10" x14ac:dyDescent="0.25">
      <c r="B135" s="9">
        <v>119</v>
      </c>
      <c r="C135" s="64" t="s">
        <v>134</v>
      </c>
      <c r="D135" s="25" t="s">
        <v>527</v>
      </c>
      <c r="E135" s="61" t="s">
        <v>904</v>
      </c>
      <c r="F135" s="11" t="s">
        <v>104</v>
      </c>
      <c r="G135" s="88">
        <v>250</v>
      </c>
      <c r="H135" s="226"/>
      <c r="I135" s="191">
        <f t="shared" si="3"/>
        <v>0</v>
      </c>
      <c r="J135" s="144"/>
    </row>
    <row r="136" spans="2:10" x14ac:dyDescent="0.25">
      <c r="B136" s="9">
        <v>120</v>
      </c>
      <c r="C136" s="100" t="s">
        <v>135</v>
      </c>
      <c r="D136" s="12" t="s">
        <v>528</v>
      </c>
      <c r="E136" s="61" t="s">
        <v>904</v>
      </c>
      <c r="F136" s="104" t="s">
        <v>99</v>
      </c>
      <c r="G136" s="93">
        <v>785</v>
      </c>
      <c r="H136" s="226"/>
      <c r="I136" s="191">
        <f t="shared" si="3"/>
        <v>0</v>
      </c>
      <c r="J136" s="144"/>
    </row>
    <row r="137" spans="2:10" x14ac:dyDescent="0.25">
      <c r="B137" s="9">
        <v>121</v>
      </c>
      <c r="C137" s="65" t="s">
        <v>136</v>
      </c>
      <c r="D137" s="12" t="s">
        <v>529</v>
      </c>
      <c r="E137" s="61" t="s">
        <v>904</v>
      </c>
      <c r="F137" s="18" t="s">
        <v>99</v>
      </c>
      <c r="G137" s="87">
        <v>108</v>
      </c>
      <c r="H137" s="226"/>
      <c r="I137" s="191">
        <f t="shared" si="3"/>
        <v>0</v>
      </c>
      <c r="J137" s="144"/>
    </row>
    <row r="138" spans="2:10" x14ac:dyDescent="0.25">
      <c r="B138" s="9">
        <v>122</v>
      </c>
      <c r="C138" s="67" t="s">
        <v>530</v>
      </c>
      <c r="D138" s="19" t="s">
        <v>531</v>
      </c>
      <c r="E138" s="61" t="s">
        <v>904</v>
      </c>
      <c r="F138" s="20" t="s">
        <v>99</v>
      </c>
      <c r="G138" s="86">
        <v>192</v>
      </c>
      <c r="H138" s="226"/>
      <c r="I138" s="191">
        <f t="shared" si="3"/>
        <v>0</v>
      </c>
      <c r="J138" s="144"/>
    </row>
    <row r="139" spans="2:10" x14ac:dyDescent="0.25">
      <c r="B139" s="9">
        <v>123</v>
      </c>
      <c r="C139" s="65" t="s">
        <v>377</v>
      </c>
      <c r="D139" s="14" t="s">
        <v>532</v>
      </c>
      <c r="E139" s="61" t="s">
        <v>904</v>
      </c>
      <c r="F139" s="24" t="s">
        <v>99</v>
      </c>
      <c r="G139" s="87">
        <v>20</v>
      </c>
      <c r="H139" s="226"/>
      <c r="I139" s="191">
        <f t="shared" si="3"/>
        <v>0</v>
      </c>
      <c r="J139" s="144"/>
    </row>
    <row r="140" spans="2:10" x14ac:dyDescent="0.25">
      <c r="B140" s="9">
        <v>124</v>
      </c>
      <c r="C140" s="65" t="s">
        <v>533</v>
      </c>
      <c r="D140" s="12" t="s">
        <v>534</v>
      </c>
      <c r="E140" s="61" t="s">
        <v>904</v>
      </c>
      <c r="F140" s="18" t="s">
        <v>99</v>
      </c>
      <c r="G140" s="87">
        <v>8</v>
      </c>
      <c r="H140" s="226"/>
      <c r="I140" s="191">
        <f t="shared" si="3"/>
        <v>0</v>
      </c>
      <c r="J140" s="144"/>
    </row>
    <row r="141" spans="2:10" x14ac:dyDescent="0.25">
      <c r="B141" s="9">
        <v>125</v>
      </c>
      <c r="C141" s="65" t="s">
        <v>137</v>
      </c>
      <c r="D141" s="14" t="s">
        <v>535</v>
      </c>
      <c r="E141" s="61" t="s">
        <v>904</v>
      </c>
      <c r="F141" s="15" t="s">
        <v>99</v>
      </c>
      <c r="G141" s="87">
        <v>32</v>
      </c>
      <c r="H141" s="226"/>
      <c r="I141" s="191">
        <f t="shared" si="3"/>
        <v>0</v>
      </c>
      <c r="J141" s="144"/>
    </row>
    <row r="142" spans="2:10" ht="31.5" x14ac:dyDescent="0.25">
      <c r="B142" s="9">
        <v>126</v>
      </c>
      <c r="C142" s="68" t="s">
        <v>138</v>
      </c>
      <c r="D142" s="17" t="s">
        <v>536</v>
      </c>
      <c r="E142" s="61" t="s">
        <v>904</v>
      </c>
      <c r="F142" s="18" t="s">
        <v>121</v>
      </c>
      <c r="G142" s="87">
        <v>38</v>
      </c>
      <c r="H142" s="226"/>
      <c r="I142" s="191">
        <f t="shared" si="3"/>
        <v>0</v>
      </c>
      <c r="J142" s="144"/>
    </row>
    <row r="143" spans="2:10" ht="31.5" x14ac:dyDescent="0.25">
      <c r="B143" s="9">
        <v>127</v>
      </c>
      <c r="C143" s="68" t="s">
        <v>139</v>
      </c>
      <c r="D143" s="17" t="s">
        <v>537</v>
      </c>
      <c r="E143" s="61" t="s">
        <v>904</v>
      </c>
      <c r="F143" s="18" t="s">
        <v>121</v>
      </c>
      <c r="G143" s="87">
        <v>37</v>
      </c>
      <c r="H143" s="226"/>
      <c r="I143" s="191">
        <f t="shared" si="3"/>
        <v>0</v>
      </c>
      <c r="J143" s="144"/>
    </row>
    <row r="144" spans="2:10" x14ac:dyDescent="0.25">
      <c r="B144" s="9">
        <v>128</v>
      </c>
      <c r="C144" s="64" t="s">
        <v>140</v>
      </c>
      <c r="D144" s="17" t="s">
        <v>542</v>
      </c>
      <c r="E144" s="61" t="s">
        <v>904</v>
      </c>
      <c r="F144" s="29">
        <v>1</v>
      </c>
      <c r="G144" s="88">
        <v>7700</v>
      </c>
      <c r="H144" s="226"/>
      <c r="I144" s="191">
        <f t="shared" si="3"/>
        <v>0</v>
      </c>
      <c r="J144" s="144"/>
    </row>
    <row r="145" spans="2:10" x14ac:dyDescent="0.25">
      <c r="B145" s="9">
        <v>129</v>
      </c>
      <c r="C145" s="65" t="s">
        <v>141</v>
      </c>
      <c r="D145" s="12" t="s">
        <v>543</v>
      </c>
      <c r="E145" s="61" t="s">
        <v>904</v>
      </c>
      <c r="F145" s="18" t="s">
        <v>104</v>
      </c>
      <c r="G145" s="87">
        <v>4</v>
      </c>
      <c r="H145" s="226"/>
      <c r="I145" s="191">
        <f t="shared" si="3"/>
        <v>0</v>
      </c>
      <c r="J145" s="144"/>
    </row>
    <row r="146" spans="2:10" x14ac:dyDescent="0.25">
      <c r="B146" s="9">
        <v>130</v>
      </c>
      <c r="C146" s="65" t="s">
        <v>169</v>
      </c>
      <c r="D146" s="12" t="s">
        <v>170</v>
      </c>
      <c r="E146" s="61" t="s">
        <v>905</v>
      </c>
      <c r="F146" s="16" t="s">
        <v>121</v>
      </c>
      <c r="G146" s="87">
        <v>30</v>
      </c>
      <c r="H146" s="226"/>
      <c r="I146" s="191">
        <f t="shared" si="3"/>
        <v>0</v>
      </c>
      <c r="J146" s="144"/>
    </row>
    <row r="147" spans="2:10" x14ac:dyDescent="0.25">
      <c r="B147" s="9">
        <v>131</v>
      </c>
      <c r="C147" s="65" t="s">
        <v>171</v>
      </c>
      <c r="D147" s="14" t="s">
        <v>172</v>
      </c>
      <c r="E147" s="61" t="s">
        <v>905</v>
      </c>
      <c r="F147" s="15" t="s">
        <v>121</v>
      </c>
      <c r="G147" s="87">
        <v>30</v>
      </c>
      <c r="H147" s="226"/>
      <c r="I147" s="191">
        <f t="shared" si="3"/>
        <v>0</v>
      </c>
      <c r="J147" s="144"/>
    </row>
    <row r="148" spans="2:10" x14ac:dyDescent="0.25">
      <c r="B148" s="9">
        <v>132</v>
      </c>
      <c r="C148" s="65" t="s">
        <v>173</v>
      </c>
      <c r="D148" s="14" t="s">
        <v>174</v>
      </c>
      <c r="E148" s="61" t="s">
        <v>905</v>
      </c>
      <c r="F148" s="15" t="s">
        <v>175</v>
      </c>
      <c r="G148" s="87">
        <v>15</v>
      </c>
      <c r="H148" s="226"/>
      <c r="I148" s="191">
        <f t="shared" si="3"/>
        <v>0</v>
      </c>
      <c r="J148" s="144"/>
    </row>
    <row r="149" spans="2:10" x14ac:dyDescent="0.25">
      <c r="B149" s="9">
        <v>133</v>
      </c>
      <c r="C149" s="65" t="s">
        <v>176</v>
      </c>
      <c r="D149" s="12" t="s">
        <v>544</v>
      </c>
      <c r="E149" s="61" t="s">
        <v>905</v>
      </c>
      <c r="F149" s="16" t="s">
        <v>545</v>
      </c>
      <c r="G149" s="87">
        <v>17</v>
      </c>
      <c r="H149" s="226"/>
      <c r="I149" s="191">
        <f t="shared" si="3"/>
        <v>0</v>
      </c>
      <c r="J149" s="144"/>
    </row>
    <row r="150" spans="2:10" x14ac:dyDescent="0.25">
      <c r="B150" s="9">
        <v>134</v>
      </c>
      <c r="C150" s="65" t="s">
        <v>177</v>
      </c>
      <c r="D150" s="14" t="s">
        <v>178</v>
      </c>
      <c r="E150" s="61" t="s">
        <v>905</v>
      </c>
      <c r="F150" s="15" t="s">
        <v>175</v>
      </c>
      <c r="G150" s="87">
        <v>37</v>
      </c>
      <c r="H150" s="226"/>
      <c r="I150" s="191">
        <f t="shared" ref="I150:I181" si="4">G150*H150</f>
        <v>0</v>
      </c>
      <c r="J150" s="144"/>
    </row>
    <row r="151" spans="2:10" x14ac:dyDescent="0.25">
      <c r="B151" s="9">
        <v>135</v>
      </c>
      <c r="C151" s="65" t="s">
        <v>179</v>
      </c>
      <c r="D151" s="14" t="s">
        <v>546</v>
      </c>
      <c r="E151" s="61" t="s">
        <v>905</v>
      </c>
      <c r="F151" s="15" t="s">
        <v>11</v>
      </c>
      <c r="G151" s="87">
        <v>70</v>
      </c>
      <c r="H151" s="226"/>
      <c r="I151" s="191">
        <f t="shared" si="4"/>
        <v>0</v>
      </c>
      <c r="J151" s="144"/>
    </row>
    <row r="152" spans="2:10" ht="31.5" x14ac:dyDescent="0.25">
      <c r="B152" s="9">
        <v>136</v>
      </c>
      <c r="C152" s="65" t="s">
        <v>180</v>
      </c>
      <c r="D152" s="27" t="s">
        <v>548</v>
      </c>
      <c r="E152" s="61" t="s">
        <v>905</v>
      </c>
      <c r="F152" s="15" t="s">
        <v>181</v>
      </c>
      <c r="G152" s="87">
        <v>710</v>
      </c>
      <c r="H152" s="226"/>
      <c r="I152" s="191">
        <f t="shared" si="4"/>
        <v>0</v>
      </c>
      <c r="J152" s="144"/>
    </row>
    <row r="153" spans="2:10" x14ac:dyDescent="0.25">
      <c r="B153" s="9">
        <v>137</v>
      </c>
      <c r="C153" s="65" t="s">
        <v>182</v>
      </c>
      <c r="D153" s="14" t="s">
        <v>183</v>
      </c>
      <c r="E153" s="61" t="s">
        <v>905</v>
      </c>
      <c r="F153" s="15" t="s">
        <v>181</v>
      </c>
      <c r="G153" s="87">
        <v>250</v>
      </c>
      <c r="H153" s="226"/>
      <c r="I153" s="191">
        <f t="shared" si="4"/>
        <v>0</v>
      </c>
      <c r="J153" s="144"/>
    </row>
    <row r="154" spans="2:10" x14ac:dyDescent="0.25">
      <c r="B154" s="9">
        <v>138</v>
      </c>
      <c r="C154" s="68" t="s">
        <v>184</v>
      </c>
      <c r="D154" s="30" t="s">
        <v>547</v>
      </c>
      <c r="E154" s="61" t="s">
        <v>905</v>
      </c>
      <c r="F154" s="31" t="s">
        <v>175</v>
      </c>
      <c r="G154" s="87">
        <v>120</v>
      </c>
      <c r="H154" s="226"/>
      <c r="I154" s="191">
        <f t="shared" si="4"/>
        <v>0</v>
      </c>
      <c r="J154" s="144"/>
    </row>
    <row r="155" spans="2:10" x14ac:dyDescent="0.25">
      <c r="B155" s="9">
        <v>139</v>
      </c>
      <c r="C155" s="65" t="s">
        <v>549</v>
      </c>
      <c r="D155" s="19" t="s">
        <v>550</v>
      </c>
      <c r="E155" s="63" t="s">
        <v>906</v>
      </c>
      <c r="F155" s="32" t="s">
        <v>194</v>
      </c>
      <c r="G155" s="87">
        <v>106</v>
      </c>
      <c r="H155" s="226"/>
      <c r="I155" s="191">
        <f t="shared" si="4"/>
        <v>0</v>
      </c>
      <c r="J155" s="144"/>
    </row>
    <row r="156" spans="2:10" x14ac:dyDescent="0.25">
      <c r="B156" s="9">
        <v>140</v>
      </c>
      <c r="C156" s="68" t="s">
        <v>192</v>
      </c>
      <c r="D156" s="27" t="s">
        <v>193</v>
      </c>
      <c r="E156" s="63" t="s">
        <v>906</v>
      </c>
      <c r="F156" s="31" t="s">
        <v>194</v>
      </c>
      <c r="G156" s="87">
        <v>195</v>
      </c>
      <c r="H156" s="226"/>
      <c r="I156" s="191">
        <f t="shared" si="4"/>
        <v>0</v>
      </c>
      <c r="J156" s="144"/>
    </row>
    <row r="157" spans="2:10" x14ac:dyDescent="0.25">
      <c r="B157" s="9">
        <v>141</v>
      </c>
      <c r="C157" s="68" t="s">
        <v>551</v>
      </c>
      <c r="D157" s="27" t="s">
        <v>196</v>
      </c>
      <c r="E157" s="63" t="s">
        <v>906</v>
      </c>
      <c r="F157" s="31" t="s">
        <v>197</v>
      </c>
      <c r="G157" s="87">
        <v>105</v>
      </c>
      <c r="H157" s="226"/>
      <c r="I157" s="191">
        <f t="shared" si="4"/>
        <v>0</v>
      </c>
      <c r="J157" s="144"/>
    </row>
    <row r="158" spans="2:10" x14ac:dyDescent="0.25">
      <c r="B158" s="9">
        <v>142</v>
      </c>
      <c r="C158" s="65" t="s">
        <v>189</v>
      </c>
      <c r="D158" s="12" t="s">
        <v>552</v>
      </c>
      <c r="E158" s="63" t="s">
        <v>906</v>
      </c>
      <c r="F158" s="16" t="s">
        <v>473</v>
      </c>
      <c r="G158" s="87">
        <v>1060</v>
      </c>
      <c r="H158" s="226"/>
      <c r="I158" s="191">
        <f t="shared" si="4"/>
        <v>0</v>
      </c>
      <c r="J158" s="144"/>
    </row>
    <row r="159" spans="2:10" x14ac:dyDescent="0.25">
      <c r="B159" s="9">
        <v>143</v>
      </c>
      <c r="C159" s="65" t="s">
        <v>198</v>
      </c>
      <c r="D159" s="14" t="s">
        <v>199</v>
      </c>
      <c r="E159" s="63" t="s">
        <v>906</v>
      </c>
      <c r="F159" s="15" t="s">
        <v>473</v>
      </c>
      <c r="G159" s="87">
        <v>900</v>
      </c>
      <c r="H159" s="226"/>
      <c r="I159" s="191">
        <f t="shared" si="4"/>
        <v>0</v>
      </c>
      <c r="J159" s="144"/>
    </row>
    <row r="160" spans="2:10" x14ac:dyDescent="0.25">
      <c r="B160" s="9">
        <v>144</v>
      </c>
      <c r="C160" s="68" t="s">
        <v>200</v>
      </c>
      <c r="D160" s="27" t="s">
        <v>201</v>
      </c>
      <c r="E160" s="63" t="s">
        <v>906</v>
      </c>
      <c r="F160" s="15" t="s">
        <v>473</v>
      </c>
      <c r="G160" s="87">
        <v>910</v>
      </c>
      <c r="H160" s="226"/>
      <c r="I160" s="191">
        <f t="shared" si="4"/>
        <v>0</v>
      </c>
      <c r="J160" s="144"/>
    </row>
    <row r="161" spans="2:10" x14ac:dyDescent="0.25">
      <c r="B161" s="9">
        <v>145</v>
      </c>
      <c r="C161" s="65" t="s">
        <v>553</v>
      </c>
      <c r="D161" s="27" t="s">
        <v>554</v>
      </c>
      <c r="E161" s="63" t="s">
        <v>906</v>
      </c>
      <c r="F161" s="15" t="s">
        <v>473</v>
      </c>
      <c r="G161" s="87">
        <v>995</v>
      </c>
      <c r="H161" s="226"/>
      <c r="I161" s="191">
        <f t="shared" si="4"/>
        <v>0</v>
      </c>
      <c r="J161" s="144"/>
    </row>
    <row r="162" spans="2:10" x14ac:dyDescent="0.25">
      <c r="B162" s="9">
        <v>146</v>
      </c>
      <c r="C162" s="65" t="s">
        <v>202</v>
      </c>
      <c r="D162" s="12" t="s">
        <v>203</v>
      </c>
      <c r="E162" s="63" t="s">
        <v>906</v>
      </c>
      <c r="F162" s="16" t="s">
        <v>555</v>
      </c>
      <c r="G162" s="87">
        <v>295</v>
      </c>
      <c r="H162" s="226"/>
      <c r="I162" s="191">
        <f t="shared" si="4"/>
        <v>0</v>
      </c>
      <c r="J162" s="144"/>
    </row>
    <row r="163" spans="2:10" x14ac:dyDescent="0.25">
      <c r="B163" s="9">
        <v>147</v>
      </c>
      <c r="C163" s="65" t="s">
        <v>190</v>
      </c>
      <c r="D163" s="12" t="s">
        <v>191</v>
      </c>
      <c r="E163" s="63" t="s">
        <v>906</v>
      </c>
      <c r="F163" s="16" t="s">
        <v>473</v>
      </c>
      <c r="G163" s="87">
        <v>255</v>
      </c>
      <c r="H163" s="226"/>
      <c r="I163" s="191">
        <f t="shared" si="4"/>
        <v>0</v>
      </c>
      <c r="J163" s="144"/>
    </row>
    <row r="164" spans="2:10" ht="31.5" x14ac:dyDescent="0.25">
      <c r="B164" s="9">
        <v>148</v>
      </c>
      <c r="C164" s="68" t="s">
        <v>185</v>
      </c>
      <c r="D164" s="27" t="s">
        <v>556</v>
      </c>
      <c r="E164" s="63" t="s">
        <v>907</v>
      </c>
      <c r="F164" s="15" t="s">
        <v>121</v>
      </c>
      <c r="G164" s="87">
        <v>14</v>
      </c>
      <c r="H164" s="226"/>
      <c r="I164" s="191">
        <f t="shared" si="4"/>
        <v>0</v>
      </c>
      <c r="J164" s="144"/>
    </row>
    <row r="165" spans="2:10" ht="31.5" x14ac:dyDescent="0.25">
      <c r="B165" s="9">
        <v>149</v>
      </c>
      <c r="C165" s="68" t="s">
        <v>557</v>
      </c>
      <c r="D165" s="27" t="s">
        <v>558</v>
      </c>
      <c r="E165" s="63" t="s">
        <v>907</v>
      </c>
      <c r="F165" s="15" t="s">
        <v>121</v>
      </c>
      <c r="G165" s="87">
        <v>30</v>
      </c>
      <c r="H165" s="226"/>
      <c r="I165" s="191">
        <f t="shared" si="4"/>
        <v>0</v>
      </c>
      <c r="J165" s="144"/>
    </row>
    <row r="166" spans="2:10" x14ac:dyDescent="0.25">
      <c r="B166" s="9">
        <v>150</v>
      </c>
      <c r="C166" s="65" t="s">
        <v>186</v>
      </c>
      <c r="D166" s="19" t="s">
        <v>559</v>
      </c>
      <c r="E166" s="63" t="s">
        <v>907</v>
      </c>
      <c r="F166" s="32" t="s">
        <v>175</v>
      </c>
      <c r="G166" s="87">
        <v>14</v>
      </c>
      <c r="H166" s="226"/>
      <c r="I166" s="191">
        <f t="shared" si="4"/>
        <v>0</v>
      </c>
      <c r="J166" s="144"/>
    </row>
    <row r="167" spans="2:10" x14ac:dyDescent="0.25">
      <c r="B167" s="9">
        <v>151</v>
      </c>
      <c r="C167" s="65" t="s">
        <v>187</v>
      </c>
      <c r="D167" s="14" t="s">
        <v>188</v>
      </c>
      <c r="E167" s="63" t="s">
        <v>907</v>
      </c>
      <c r="F167" s="15" t="s">
        <v>175</v>
      </c>
      <c r="G167" s="87">
        <v>14.5</v>
      </c>
      <c r="H167" s="227"/>
      <c r="I167" s="191">
        <f t="shared" si="4"/>
        <v>0</v>
      </c>
      <c r="J167" s="144"/>
    </row>
    <row r="168" spans="2:10" x14ac:dyDescent="0.25">
      <c r="B168" s="9">
        <v>152</v>
      </c>
      <c r="C168" s="64" t="s">
        <v>142</v>
      </c>
      <c r="D168" s="12" t="s">
        <v>143</v>
      </c>
      <c r="E168" s="61" t="s">
        <v>908</v>
      </c>
      <c r="F168" s="11" t="s">
        <v>4</v>
      </c>
      <c r="G168" s="87">
        <v>465</v>
      </c>
      <c r="H168" s="226"/>
      <c r="I168" s="191">
        <f t="shared" si="4"/>
        <v>0</v>
      </c>
      <c r="J168" s="144"/>
    </row>
    <row r="169" spans="2:10" x14ac:dyDescent="0.25">
      <c r="B169" s="9">
        <v>153</v>
      </c>
      <c r="C169" s="66" t="s">
        <v>144</v>
      </c>
      <c r="D169" s="12" t="s">
        <v>145</v>
      </c>
      <c r="E169" s="61" t="s">
        <v>908</v>
      </c>
      <c r="F169" s="102" t="s">
        <v>4</v>
      </c>
      <c r="G169" s="87">
        <v>1620</v>
      </c>
      <c r="H169" s="228"/>
      <c r="I169" s="191">
        <f t="shared" si="4"/>
        <v>0</v>
      </c>
      <c r="J169" s="144"/>
    </row>
    <row r="170" spans="2:10" x14ac:dyDescent="0.25">
      <c r="B170" s="9">
        <v>154</v>
      </c>
      <c r="C170" s="100" t="s">
        <v>112</v>
      </c>
      <c r="D170" s="12" t="s">
        <v>568</v>
      </c>
      <c r="E170" s="61" t="s">
        <v>908</v>
      </c>
      <c r="F170" s="104" t="s">
        <v>99</v>
      </c>
      <c r="G170" s="87">
        <v>9</v>
      </c>
      <c r="H170" s="226"/>
      <c r="I170" s="191">
        <f t="shared" si="4"/>
        <v>0</v>
      </c>
      <c r="J170" s="144"/>
    </row>
    <row r="171" spans="2:10" x14ac:dyDescent="0.25">
      <c r="B171" s="9">
        <v>155</v>
      </c>
      <c r="C171" s="101" t="s">
        <v>146</v>
      </c>
      <c r="D171" s="12" t="s">
        <v>147</v>
      </c>
      <c r="E171" s="61" t="s">
        <v>908</v>
      </c>
      <c r="F171" s="102" t="s">
        <v>4</v>
      </c>
      <c r="G171" s="88">
        <v>900</v>
      </c>
      <c r="H171" s="226"/>
      <c r="I171" s="191">
        <f t="shared" si="4"/>
        <v>0</v>
      </c>
      <c r="J171" s="144"/>
    </row>
    <row r="172" spans="2:10" x14ac:dyDescent="0.25">
      <c r="B172" s="9">
        <v>156</v>
      </c>
      <c r="C172" s="100" t="s">
        <v>569</v>
      </c>
      <c r="D172" s="14" t="s">
        <v>570</v>
      </c>
      <c r="E172" s="61" t="s">
        <v>908</v>
      </c>
      <c r="F172" s="104" t="s">
        <v>55</v>
      </c>
      <c r="G172" s="87">
        <v>770</v>
      </c>
      <c r="H172" s="226"/>
      <c r="I172" s="191">
        <f t="shared" si="4"/>
        <v>0</v>
      </c>
      <c r="J172" s="144"/>
    </row>
    <row r="173" spans="2:10" x14ac:dyDescent="0.25">
      <c r="B173" s="9">
        <v>157</v>
      </c>
      <c r="C173" s="69" t="s">
        <v>148</v>
      </c>
      <c r="D173" s="12" t="s">
        <v>149</v>
      </c>
      <c r="E173" s="61" t="s">
        <v>908</v>
      </c>
      <c r="F173" s="11" t="s">
        <v>2</v>
      </c>
      <c r="G173" s="88">
        <v>401</v>
      </c>
      <c r="H173" s="226"/>
      <c r="I173" s="191">
        <f t="shared" si="4"/>
        <v>0</v>
      </c>
      <c r="J173" s="144"/>
    </row>
    <row r="174" spans="2:10" x14ac:dyDescent="0.25">
      <c r="B174" s="9">
        <v>158</v>
      </c>
      <c r="C174" s="64" t="s">
        <v>150</v>
      </c>
      <c r="D174" s="12" t="s">
        <v>573</v>
      </c>
      <c r="E174" s="61" t="s">
        <v>908</v>
      </c>
      <c r="F174" s="11" t="s">
        <v>99</v>
      </c>
      <c r="G174" s="88">
        <v>675</v>
      </c>
      <c r="H174" s="226"/>
      <c r="I174" s="191">
        <f t="shared" si="4"/>
        <v>0</v>
      </c>
      <c r="J174" s="144"/>
    </row>
    <row r="175" spans="2:10" x14ac:dyDescent="0.25">
      <c r="B175" s="9">
        <v>159</v>
      </c>
      <c r="C175" s="64" t="s">
        <v>151</v>
      </c>
      <c r="D175" s="12" t="s">
        <v>571</v>
      </c>
      <c r="E175" s="61" t="s">
        <v>908</v>
      </c>
      <c r="F175" s="11" t="s">
        <v>99</v>
      </c>
      <c r="G175" s="88">
        <v>86</v>
      </c>
      <c r="H175" s="226"/>
      <c r="I175" s="191">
        <f t="shared" si="4"/>
        <v>0</v>
      </c>
      <c r="J175" s="144"/>
    </row>
    <row r="176" spans="2:10" x14ac:dyDescent="0.25">
      <c r="B176" s="9">
        <v>160</v>
      </c>
      <c r="C176" s="64" t="s">
        <v>152</v>
      </c>
      <c r="D176" s="12" t="s">
        <v>572</v>
      </c>
      <c r="E176" s="61" t="s">
        <v>908</v>
      </c>
      <c r="F176" s="11" t="s">
        <v>99</v>
      </c>
      <c r="G176" s="87">
        <v>200.8</v>
      </c>
      <c r="H176" s="226"/>
      <c r="I176" s="191">
        <f t="shared" si="4"/>
        <v>0</v>
      </c>
      <c r="J176" s="144"/>
    </row>
    <row r="177" spans="2:10" x14ac:dyDescent="0.25">
      <c r="B177" s="9">
        <v>161</v>
      </c>
      <c r="C177" s="64" t="s">
        <v>153</v>
      </c>
      <c r="D177" s="12" t="s">
        <v>154</v>
      </c>
      <c r="E177" s="61" t="s">
        <v>908</v>
      </c>
      <c r="F177" s="11" t="s">
        <v>4</v>
      </c>
      <c r="G177" s="88">
        <v>1280</v>
      </c>
      <c r="H177" s="226"/>
      <c r="I177" s="191">
        <f t="shared" si="4"/>
        <v>0</v>
      </c>
      <c r="J177" s="144"/>
    </row>
    <row r="178" spans="2:10" x14ac:dyDescent="0.25">
      <c r="B178" s="9">
        <v>162</v>
      </c>
      <c r="C178" s="67" t="s">
        <v>560</v>
      </c>
      <c r="D178" s="19" t="s">
        <v>561</v>
      </c>
      <c r="E178" s="61" t="s">
        <v>908</v>
      </c>
      <c r="F178" s="117" t="s">
        <v>55</v>
      </c>
      <c r="G178" s="89">
        <v>1435</v>
      </c>
      <c r="H178" s="229"/>
      <c r="I178" s="191">
        <f t="shared" si="4"/>
        <v>0</v>
      </c>
      <c r="J178" s="144"/>
    </row>
    <row r="179" spans="2:10" x14ac:dyDescent="0.25">
      <c r="B179" s="9">
        <v>163</v>
      </c>
      <c r="C179" s="64" t="s">
        <v>574</v>
      </c>
      <c r="D179" s="12" t="s">
        <v>155</v>
      </c>
      <c r="E179" s="61" t="s">
        <v>908</v>
      </c>
      <c r="F179" s="11" t="s">
        <v>4</v>
      </c>
      <c r="G179" s="87">
        <v>385</v>
      </c>
      <c r="H179" s="226"/>
      <c r="I179" s="191">
        <f t="shared" si="4"/>
        <v>0</v>
      </c>
      <c r="J179" s="144"/>
    </row>
    <row r="180" spans="2:10" x14ac:dyDescent="0.25">
      <c r="B180" s="9">
        <v>164</v>
      </c>
      <c r="C180" s="67" t="s">
        <v>562</v>
      </c>
      <c r="D180" s="19" t="s">
        <v>563</v>
      </c>
      <c r="E180" s="61" t="s">
        <v>908</v>
      </c>
      <c r="F180" s="117" t="s">
        <v>55</v>
      </c>
      <c r="G180" s="89">
        <v>1145</v>
      </c>
      <c r="H180" s="226"/>
      <c r="I180" s="191">
        <f t="shared" si="4"/>
        <v>0</v>
      </c>
      <c r="J180" s="144"/>
    </row>
    <row r="181" spans="2:10" s="130" customFormat="1" x14ac:dyDescent="0.25">
      <c r="B181" s="9">
        <v>165</v>
      </c>
      <c r="C181" s="67" t="s">
        <v>564</v>
      </c>
      <c r="D181" s="19" t="s">
        <v>565</v>
      </c>
      <c r="E181" s="61" t="s">
        <v>908</v>
      </c>
      <c r="F181" s="117" t="s">
        <v>55</v>
      </c>
      <c r="G181" s="89">
        <v>235</v>
      </c>
      <c r="H181" s="226"/>
      <c r="I181" s="191">
        <f t="shared" si="4"/>
        <v>0</v>
      </c>
      <c r="J181" s="157"/>
    </row>
    <row r="182" spans="2:10" s="130" customFormat="1" x14ac:dyDescent="0.25">
      <c r="B182" s="9">
        <v>166</v>
      </c>
      <c r="C182" s="67" t="s">
        <v>566</v>
      </c>
      <c r="D182" s="19" t="s">
        <v>567</v>
      </c>
      <c r="E182" s="61" t="s">
        <v>908</v>
      </c>
      <c r="F182" s="117" t="s">
        <v>55</v>
      </c>
      <c r="G182" s="89">
        <v>385</v>
      </c>
      <c r="H182" s="226"/>
      <c r="I182" s="191">
        <f t="shared" ref="I182:I193" si="5">G182*H182</f>
        <v>0</v>
      </c>
      <c r="J182" s="157"/>
    </row>
    <row r="183" spans="2:10" s="130" customFormat="1" x14ac:dyDescent="0.25">
      <c r="B183" s="9">
        <v>167</v>
      </c>
      <c r="C183" s="64" t="s">
        <v>156</v>
      </c>
      <c r="D183" s="12" t="s">
        <v>575</v>
      </c>
      <c r="E183" s="61" t="s">
        <v>909</v>
      </c>
      <c r="F183" s="11" t="s">
        <v>99</v>
      </c>
      <c r="G183" s="87">
        <v>125</v>
      </c>
      <c r="H183" s="226"/>
      <c r="I183" s="191">
        <f t="shared" si="5"/>
        <v>0</v>
      </c>
      <c r="J183" s="157"/>
    </row>
    <row r="184" spans="2:10" s="130" customFormat="1" x14ac:dyDescent="0.25">
      <c r="B184" s="9">
        <v>168</v>
      </c>
      <c r="C184" s="69" t="s">
        <v>157</v>
      </c>
      <c r="D184" s="12" t="s">
        <v>158</v>
      </c>
      <c r="E184" s="61" t="s">
        <v>909</v>
      </c>
      <c r="F184" s="11" t="s">
        <v>159</v>
      </c>
      <c r="G184" s="87">
        <v>25000</v>
      </c>
      <c r="H184" s="226"/>
      <c r="I184" s="191">
        <f t="shared" si="5"/>
        <v>0</v>
      </c>
      <c r="J184" s="157"/>
    </row>
    <row r="185" spans="2:10" x14ac:dyDescent="0.25">
      <c r="B185" s="9">
        <v>169</v>
      </c>
      <c r="C185" s="64" t="s">
        <v>160</v>
      </c>
      <c r="D185" s="12" t="s">
        <v>576</v>
      </c>
      <c r="E185" s="61" t="s">
        <v>910</v>
      </c>
      <c r="F185" s="11" t="s">
        <v>99</v>
      </c>
      <c r="G185" s="87">
        <v>210</v>
      </c>
      <c r="H185" s="226"/>
      <c r="I185" s="191">
        <f t="shared" si="5"/>
        <v>0</v>
      </c>
      <c r="J185" s="144"/>
    </row>
    <row r="186" spans="2:10" x14ac:dyDescent="0.25">
      <c r="B186" s="9">
        <v>170</v>
      </c>
      <c r="C186" s="64" t="s">
        <v>161</v>
      </c>
      <c r="D186" s="17" t="s">
        <v>578</v>
      </c>
      <c r="E186" s="61" t="s">
        <v>910</v>
      </c>
      <c r="F186" s="11" t="s">
        <v>99</v>
      </c>
      <c r="G186" s="88">
        <v>47</v>
      </c>
      <c r="H186" s="226"/>
      <c r="I186" s="191">
        <f t="shared" si="5"/>
        <v>0</v>
      </c>
      <c r="J186" s="144"/>
    </row>
    <row r="187" spans="2:10" x14ac:dyDescent="0.25">
      <c r="B187" s="9">
        <v>171</v>
      </c>
      <c r="C187" s="67" t="s">
        <v>796</v>
      </c>
      <c r="D187" s="30" t="s">
        <v>577</v>
      </c>
      <c r="E187" s="61" t="s">
        <v>910</v>
      </c>
      <c r="F187" s="11" t="s">
        <v>99</v>
      </c>
      <c r="G187" s="88">
        <v>344</v>
      </c>
      <c r="H187" s="226"/>
      <c r="I187" s="191">
        <f t="shared" si="5"/>
        <v>0</v>
      </c>
      <c r="J187" s="144"/>
    </row>
    <row r="188" spans="2:10" x14ac:dyDescent="0.25">
      <c r="B188" s="9">
        <v>172</v>
      </c>
      <c r="C188" s="64" t="s">
        <v>162</v>
      </c>
      <c r="D188" s="12" t="s">
        <v>579</v>
      </c>
      <c r="E188" s="61" t="s">
        <v>910</v>
      </c>
      <c r="F188" s="11" t="s">
        <v>121</v>
      </c>
      <c r="G188" s="87">
        <v>3010</v>
      </c>
      <c r="H188" s="226"/>
      <c r="I188" s="191">
        <f t="shared" si="5"/>
        <v>0</v>
      </c>
      <c r="J188" s="144"/>
    </row>
    <row r="189" spans="2:10" x14ac:dyDescent="0.25">
      <c r="B189" s="9">
        <v>173</v>
      </c>
      <c r="C189" s="64" t="s">
        <v>163</v>
      </c>
      <c r="D189" s="12" t="s">
        <v>580</v>
      </c>
      <c r="E189" s="61" t="s">
        <v>910</v>
      </c>
      <c r="F189" s="11" t="s">
        <v>104</v>
      </c>
      <c r="G189" s="86">
        <v>75</v>
      </c>
      <c r="H189" s="226"/>
      <c r="I189" s="191">
        <f t="shared" si="5"/>
        <v>0</v>
      </c>
      <c r="J189" s="144"/>
    </row>
    <row r="190" spans="2:10" x14ac:dyDescent="0.25">
      <c r="B190" s="9">
        <v>174</v>
      </c>
      <c r="C190" s="64" t="s">
        <v>164</v>
      </c>
      <c r="D190" s="12" t="s">
        <v>581</v>
      </c>
      <c r="E190" s="61" t="s">
        <v>910</v>
      </c>
      <c r="F190" s="11" t="s">
        <v>99</v>
      </c>
      <c r="G190" s="88">
        <v>30</v>
      </c>
      <c r="H190" s="226"/>
      <c r="I190" s="191">
        <f t="shared" si="5"/>
        <v>0</v>
      </c>
      <c r="J190" s="144"/>
    </row>
    <row r="191" spans="2:10" x14ac:dyDescent="0.25">
      <c r="B191" s="9">
        <v>175</v>
      </c>
      <c r="C191" s="64" t="s">
        <v>165</v>
      </c>
      <c r="D191" s="12" t="s">
        <v>582</v>
      </c>
      <c r="E191" s="61" t="s">
        <v>910</v>
      </c>
      <c r="F191" s="11" t="s">
        <v>99</v>
      </c>
      <c r="G191" s="88">
        <v>60</v>
      </c>
      <c r="H191" s="226"/>
      <c r="I191" s="191">
        <f t="shared" si="5"/>
        <v>0</v>
      </c>
      <c r="J191" s="144"/>
    </row>
    <row r="192" spans="2:10" x14ac:dyDescent="0.25">
      <c r="B192" s="9">
        <v>176</v>
      </c>
      <c r="C192" s="64" t="s">
        <v>166</v>
      </c>
      <c r="D192" s="17" t="s">
        <v>583</v>
      </c>
      <c r="E192" s="61" t="s">
        <v>910</v>
      </c>
      <c r="F192" s="11" t="s">
        <v>99</v>
      </c>
      <c r="G192" s="88">
        <v>45</v>
      </c>
      <c r="H192" s="226"/>
      <c r="I192" s="191">
        <f t="shared" si="5"/>
        <v>0</v>
      </c>
      <c r="J192" s="144"/>
    </row>
    <row r="193" spans="2:10" x14ac:dyDescent="0.25">
      <c r="B193" s="9">
        <v>177</v>
      </c>
      <c r="C193" s="64" t="s">
        <v>167</v>
      </c>
      <c r="D193" s="12" t="s">
        <v>168</v>
      </c>
      <c r="E193" s="61" t="s">
        <v>910</v>
      </c>
      <c r="F193" s="11" t="s">
        <v>104</v>
      </c>
      <c r="G193" s="88">
        <v>100</v>
      </c>
      <c r="H193" s="226"/>
      <c r="I193" s="191">
        <f t="shared" si="5"/>
        <v>0</v>
      </c>
      <c r="J193" s="144"/>
    </row>
    <row r="194" spans="2:10" x14ac:dyDescent="0.25">
      <c r="B194" s="178"/>
      <c r="C194" s="179"/>
      <c r="D194" s="54"/>
      <c r="E194" s="262" t="s">
        <v>914</v>
      </c>
      <c r="F194" s="263"/>
      <c r="G194" s="263"/>
      <c r="H194" s="263"/>
      <c r="I194" s="193">
        <f>SUM(I17:I193)</f>
        <v>0</v>
      </c>
      <c r="J194" s="144"/>
    </row>
    <row r="195" spans="2:10" s="130" customFormat="1" ht="16.5" thickBot="1" x14ac:dyDescent="0.3">
      <c r="B195" s="56"/>
      <c r="C195" s="57"/>
      <c r="D195" s="54"/>
      <c r="E195" s="52"/>
      <c r="F195" s="55"/>
      <c r="G195" s="58"/>
      <c r="H195" s="230"/>
      <c r="I195" s="194"/>
      <c r="J195" s="157"/>
    </row>
    <row r="196" spans="2:10" ht="15.75" customHeight="1" x14ac:dyDescent="0.25">
      <c r="B196" s="51"/>
      <c r="C196" s="276" t="s">
        <v>584</v>
      </c>
      <c r="D196" s="277"/>
      <c r="E196" s="158"/>
      <c r="F196" s="158"/>
      <c r="G196" s="158"/>
      <c r="H196" s="231"/>
      <c r="I196" s="159"/>
      <c r="J196" s="144"/>
    </row>
    <row r="197" spans="2:10" x14ac:dyDescent="0.25">
      <c r="B197" s="9">
        <v>178</v>
      </c>
      <c r="C197" s="70" t="s">
        <v>204</v>
      </c>
      <c r="D197" s="33" t="s">
        <v>205</v>
      </c>
      <c r="E197" s="61" t="s">
        <v>878</v>
      </c>
      <c r="F197" s="31" t="s">
        <v>2</v>
      </c>
      <c r="G197" s="90">
        <v>296</v>
      </c>
      <c r="H197" s="226"/>
      <c r="I197" s="195">
        <f t="shared" ref="I197:I228" si="6">G197*H197</f>
        <v>0</v>
      </c>
      <c r="J197" s="144"/>
    </row>
    <row r="198" spans="2:10" x14ac:dyDescent="0.25">
      <c r="B198" s="9">
        <v>179</v>
      </c>
      <c r="C198" s="71" t="s">
        <v>206</v>
      </c>
      <c r="D198" s="36" t="s">
        <v>585</v>
      </c>
      <c r="E198" s="61" t="s">
        <v>879</v>
      </c>
      <c r="F198" s="37" t="s">
        <v>207</v>
      </c>
      <c r="G198" s="88">
        <v>128</v>
      </c>
      <c r="H198" s="226"/>
      <c r="I198" s="195">
        <f t="shared" si="6"/>
        <v>0</v>
      </c>
      <c r="J198" s="144"/>
    </row>
    <row r="199" spans="2:10" x14ac:dyDescent="0.25">
      <c r="B199" s="9">
        <v>180</v>
      </c>
      <c r="C199" s="71" t="s">
        <v>208</v>
      </c>
      <c r="D199" s="34" t="s">
        <v>209</v>
      </c>
      <c r="E199" s="61" t="s">
        <v>880</v>
      </c>
      <c r="F199" s="35" t="s">
        <v>207</v>
      </c>
      <c r="G199" s="88">
        <v>52</v>
      </c>
      <c r="H199" s="226"/>
      <c r="I199" s="195">
        <f t="shared" si="6"/>
        <v>0</v>
      </c>
      <c r="J199" s="144"/>
    </row>
    <row r="200" spans="2:10" x14ac:dyDescent="0.25">
      <c r="B200" s="9">
        <v>181</v>
      </c>
      <c r="C200" s="71" t="s">
        <v>210</v>
      </c>
      <c r="D200" s="34" t="s">
        <v>211</v>
      </c>
      <c r="E200" s="61" t="s">
        <v>880</v>
      </c>
      <c r="F200" s="35" t="s">
        <v>207</v>
      </c>
      <c r="G200" s="88">
        <v>52</v>
      </c>
      <c r="H200" s="226"/>
      <c r="I200" s="195">
        <f t="shared" si="6"/>
        <v>0</v>
      </c>
      <c r="J200" s="144"/>
    </row>
    <row r="201" spans="2:10" x14ac:dyDescent="0.25">
      <c r="B201" s="9">
        <v>182</v>
      </c>
      <c r="C201" s="71" t="s">
        <v>212</v>
      </c>
      <c r="D201" s="34" t="s">
        <v>213</v>
      </c>
      <c r="E201" s="61" t="s">
        <v>880</v>
      </c>
      <c r="F201" s="35" t="s">
        <v>207</v>
      </c>
      <c r="G201" s="88">
        <v>52</v>
      </c>
      <c r="H201" s="226"/>
      <c r="I201" s="195">
        <f t="shared" si="6"/>
        <v>0</v>
      </c>
      <c r="J201" s="144"/>
    </row>
    <row r="202" spans="2:10" x14ac:dyDescent="0.25">
      <c r="B202" s="9">
        <v>183</v>
      </c>
      <c r="C202" s="71" t="s">
        <v>214</v>
      </c>
      <c r="D202" s="34" t="s">
        <v>215</v>
      </c>
      <c r="E202" s="61" t="s">
        <v>880</v>
      </c>
      <c r="F202" s="35" t="s">
        <v>207</v>
      </c>
      <c r="G202" s="88">
        <v>52</v>
      </c>
      <c r="H202" s="226"/>
      <c r="I202" s="195">
        <f t="shared" si="6"/>
        <v>0</v>
      </c>
      <c r="J202" s="144"/>
    </row>
    <row r="203" spans="2:10" x14ac:dyDescent="0.25">
      <c r="B203" s="9">
        <v>184</v>
      </c>
      <c r="C203" s="71" t="s">
        <v>216</v>
      </c>
      <c r="D203" s="34" t="s">
        <v>217</v>
      </c>
      <c r="E203" s="61" t="s">
        <v>880</v>
      </c>
      <c r="F203" s="35" t="s">
        <v>207</v>
      </c>
      <c r="G203" s="88">
        <v>52</v>
      </c>
      <c r="H203" s="226"/>
      <c r="I203" s="195">
        <f t="shared" si="6"/>
        <v>0</v>
      </c>
      <c r="J203" s="144"/>
    </row>
    <row r="204" spans="2:10" x14ac:dyDescent="0.25">
      <c r="B204" s="9">
        <v>185</v>
      </c>
      <c r="C204" s="65" t="s">
        <v>195</v>
      </c>
      <c r="D204" s="19" t="s">
        <v>218</v>
      </c>
      <c r="E204" s="61" t="s">
        <v>878</v>
      </c>
      <c r="F204" s="32" t="s">
        <v>219</v>
      </c>
      <c r="G204" s="87">
        <v>270</v>
      </c>
      <c r="H204" s="226"/>
      <c r="I204" s="195">
        <f t="shared" si="6"/>
        <v>0</v>
      </c>
      <c r="J204" s="144"/>
    </row>
    <row r="205" spans="2:10" x14ac:dyDescent="0.25">
      <c r="B205" s="9">
        <v>186</v>
      </c>
      <c r="C205" s="71" t="s">
        <v>220</v>
      </c>
      <c r="D205" s="34" t="s">
        <v>587</v>
      </c>
      <c r="E205" s="61" t="s">
        <v>880</v>
      </c>
      <c r="F205" s="35" t="s">
        <v>207</v>
      </c>
      <c r="G205" s="88">
        <v>12350</v>
      </c>
      <c r="H205" s="226"/>
      <c r="I205" s="195">
        <f t="shared" si="6"/>
        <v>0</v>
      </c>
      <c r="J205" s="144"/>
    </row>
    <row r="206" spans="2:10" x14ac:dyDescent="0.25">
      <c r="B206" s="9">
        <v>187</v>
      </c>
      <c r="C206" s="71" t="s">
        <v>222</v>
      </c>
      <c r="D206" s="34" t="s">
        <v>588</v>
      </c>
      <c r="E206" s="61" t="s">
        <v>880</v>
      </c>
      <c r="F206" s="35" t="s">
        <v>207</v>
      </c>
      <c r="G206" s="88">
        <v>12350</v>
      </c>
      <c r="H206" s="226"/>
      <c r="I206" s="195">
        <f t="shared" si="6"/>
        <v>0</v>
      </c>
      <c r="J206" s="144"/>
    </row>
    <row r="207" spans="2:10" x14ac:dyDescent="0.25">
      <c r="B207" s="9">
        <v>188</v>
      </c>
      <c r="C207" s="71" t="s">
        <v>221</v>
      </c>
      <c r="D207" s="34" t="s">
        <v>586</v>
      </c>
      <c r="E207" s="61" t="s">
        <v>880</v>
      </c>
      <c r="F207" s="35" t="s">
        <v>207</v>
      </c>
      <c r="G207" s="88">
        <v>15373</v>
      </c>
      <c r="H207" s="226"/>
      <c r="I207" s="195">
        <f t="shared" si="6"/>
        <v>0</v>
      </c>
      <c r="J207" s="144"/>
    </row>
    <row r="208" spans="2:10" x14ac:dyDescent="0.25">
      <c r="B208" s="9">
        <v>189</v>
      </c>
      <c r="C208" s="65" t="s">
        <v>223</v>
      </c>
      <c r="D208" s="19" t="s">
        <v>807</v>
      </c>
      <c r="E208" s="61" t="s">
        <v>878</v>
      </c>
      <c r="F208" s="32" t="s">
        <v>231</v>
      </c>
      <c r="G208" s="87">
        <v>26</v>
      </c>
      <c r="H208" s="226"/>
      <c r="I208" s="195">
        <f t="shared" si="6"/>
        <v>0</v>
      </c>
      <c r="J208" s="144"/>
    </row>
    <row r="209" spans="2:10" x14ac:dyDescent="0.25">
      <c r="B209" s="9">
        <v>190</v>
      </c>
      <c r="C209" s="74" t="s">
        <v>694</v>
      </c>
      <c r="D209" s="38" t="s">
        <v>695</v>
      </c>
      <c r="E209" s="61" t="s">
        <v>878</v>
      </c>
      <c r="F209" s="43" t="s">
        <v>229</v>
      </c>
      <c r="G209" s="92">
        <v>54</v>
      </c>
      <c r="H209" s="226"/>
      <c r="I209" s="195">
        <f t="shared" si="6"/>
        <v>0</v>
      </c>
      <c r="J209" s="144"/>
    </row>
    <row r="210" spans="2:10" x14ac:dyDescent="0.25">
      <c r="B210" s="9">
        <v>191</v>
      </c>
      <c r="C210" s="65" t="s">
        <v>690</v>
      </c>
      <c r="D210" s="38" t="s">
        <v>691</v>
      </c>
      <c r="E210" s="61" t="s">
        <v>878</v>
      </c>
      <c r="F210" s="43" t="s">
        <v>229</v>
      </c>
      <c r="G210" s="87">
        <v>109</v>
      </c>
      <c r="H210" s="226"/>
      <c r="I210" s="195">
        <f t="shared" si="6"/>
        <v>0</v>
      </c>
      <c r="J210" s="144"/>
    </row>
    <row r="211" spans="2:10" x14ac:dyDescent="0.25">
      <c r="B211" s="9">
        <v>192</v>
      </c>
      <c r="C211" s="65" t="s">
        <v>692</v>
      </c>
      <c r="D211" s="38" t="s">
        <v>693</v>
      </c>
      <c r="E211" s="61" t="s">
        <v>878</v>
      </c>
      <c r="F211" s="43" t="s">
        <v>229</v>
      </c>
      <c r="G211" s="87">
        <v>160</v>
      </c>
      <c r="H211" s="226"/>
      <c r="I211" s="195">
        <f t="shared" si="6"/>
        <v>0</v>
      </c>
      <c r="J211" s="144"/>
    </row>
    <row r="212" spans="2:10" x14ac:dyDescent="0.25">
      <c r="B212" s="9">
        <v>193</v>
      </c>
      <c r="C212" s="65" t="s">
        <v>698</v>
      </c>
      <c r="D212" s="38" t="s">
        <v>699</v>
      </c>
      <c r="E212" s="61" t="s">
        <v>878</v>
      </c>
      <c r="F212" s="43" t="s">
        <v>231</v>
      </c>
      <c r="G212" s="89">
        <v>295</v>
      </c>
      <c r="H212" s="226"/>
      <c r="I212" s="195">
        <f t="shared" si="6"/>
        <v>0</v>
      </c>
      <c r="J212" s="144"/>
    </row>
    <row r="213" spans="2:10" x14ac:dyDescent="0.25">
      <c r="B213" s="9">
        <v>194</v>
      </c>
      <c r="C213" s="65" t="s">
        <v>696</v>
      </c>
      <c r="D213" s="38" t="s">
        <v>697</v>
      </c>
      <c r="E213" s="61" t="s">
        <v>878</v>
      </c>
      <c r="F213" s="43" t="s">
        <v>231</v>
      </c>
      <c r="G213" s="89">
        <v>270</v>
      </c>
      <c r="H213" s="226"/>
      <c r="I213" s="195">
        <f t="shared" si="6"/>
        <v>0</v>
      </c>
      <c r="J213" s="144"/>
    </row>
    <row r="214" spans="2:10" x14ac:dyDescent="0.25">
      <c r="B214" s="9">
        <v>195</v>
      </c>
      <c r="C214" s="67" t="s">
        <v>680</v>
      </c>
      <c r="D214" s="19" t="s">
        <v>681</v>
      </c>
      <c r="E214" s="61" t="s">
        <v>878</v>
      </c>
      <c r="F214" s="117" t="s">
        <v>11</v>
      </c>
      <c r="G214" s="87">
        <v>350</v>
      </c>
      <c r="H214" s="226"/>
      <c r="I214" s="195">
        <f t="shared" si="6"/>
        <v>0</v>
      </c>
      <c r="J214" s="144"/>
    </row>
    <row r="215" spans="2:10" x14ac:dyDescent="0.25">
      <c r="B215" s="9">
        <v>196</v>
      </c>
      <c r="C215" s="65" t="s">
        <v>224</v>
      </c>
      <c r="D215" s="14" t="s">
        <v>601</v>
      </c>
      <c r="E215" s="61" t="s">
        <v>878</v>
      </c>
      <c r="F215" s="24" t="s">
        <v>207</v>
      </c>
      <c r="G215" s="87">
        <v>36</v>
      </c>
      <c r="H215" s="226"/>
      <c r="I215" s="195">
        <f t="shared" si="6"/>
        <v>0</v>
      </c>
      <c r="J215" s="144"/>
    </row>
    <row r="216" spans="2:10" x14ac:dyDescent="0.25">
      <c r="B216" s="9">
        <v>197</v>
      </c>
      <c r="C216" s="65" t="s">
        <v>225</v>
      </c>
      <c r="D216" s="14" t="s">
        <v>602</v>
      </c>
      <c r="E216" s="61" t="s">
        <v>881</v>
      </c>
      <c r="F216" s="24" t="s">
        <v>207</v>
      </c>
      <c r="G216" s="87">
        <v>36</v>
      </c>
      <c r="H216" s="226"/>
      <c r="I216" s="195">
        <f t="shared" si="6"/>
        <v>0</v>
      </c>
      <c r="J216" s="144"/>
    </row>
    <row r="217" spans="2:10" x14ac:dyDescent="0.25">
      <c r="B217" s="9">
        <v>198</v>
      </c>
      <c r="C217" s="65" t="s">
        <v>592</v>
      </c>
      <c r="D217" s="14" t="s">
        <v>593</v>
      </c>
      <c r="E217" s="61" t="s">
        <v>881</v>
      </c>
      <c r="F217" s="18" t="s">
        <v>207</v>
      </c>
      <c r="G217" s="87">
        <v>37</v>
      </c>
      <c r="H217" s="226"/>
      <c r="I217" s="195">
        <f t="shared" si="6"/>
        <v>0</v>
      </c>
      <c r="J217" s="144"/>
    </row>
    <row r="218" spans="2:10" x14ac:dyDescent="0.25">
      <c r="B218" s="9">
        <v>199</v>
      </c>
      <c r="C218" s="65" t="s">
        <v>594</v>
      </c>
      <c r="D218" s="14" t="s">
        <v>595</v>
      </c>
      <c r="E218" s="61" t="s">
        <v>881</v>
      </c>
      <c r="F218" s="18" t="s">
        <v>207</v>
      </c>
      <c r="G218" s="87">
        <v>35</v>
      </c>
      <c r="H218" s="226"/>
      <c r="I218" s="195">
        <f t="shared" si="6"/>
        <v>0</v>
      </c>
      <c r="J218" s="144"/>
    </row>
    <row r="219" spans="2:10" x14ac:dyDescent="0.25">
      <c r="B219" s="9">
        <v>200</v>
      </c>
      <c r="C219" s="65" t="s">
        <v>596</v>
      </c>
      <c r="D219" s="14" t="s">
        <v>597</v>
      </c>
      <c r="E219" s="61" t="s">
        <v>881</v>
      </c>
      <c r="F219" s="18" t="s">
        <v>207</v>
      </c>
      <c r="G219" s="87">
        <v>37</v>
      </c>
      <c r="H219" s="226"/>
      <c r="I219" s="195">
        <f t="shared" si="6"/>
        <v>0</v>
      </c>
      <c r="J219" s="144"/>
    </row>
    <row r="220" spans="2:10" s="156" customFormat="1" x14ac:dyDescent="0.25">
      <c r="B220" s="121">
        <v>201</v>
      </c>
      <c r="C220" s="68" t="s">
        <v>226</v>
      </c>
      <c r="D220" s="30" t="s">
        <v>600</v>
      </c>
      <c r="E220" s="61" t="s">
        <v>881</v>
      </c>
      <c r="F220" s="31" t="s">
        <v>207</v>
      </c>
      <c r="G220" s="87">
        <v>60</v>
      </c>
      <c r="H220" s="226"/>
      <c r="I220" s="195">
        <f t="shared" si="6"/>
        <v>0</v>
      </c>
      <c r="J220" s="155"/>
    </row>
    <row r="221" spans="2:10" x14ac:dyDescent="0.25">
      <c r="B221" s="9">
        <v>202</v>
      </c>
      <c r="C221" s="67" t="s">
        <v>605</v>
      </c>
      <c r="D221" s="14" t="s">
        <v>606</v>
      </c>
      <c r="E221" s="61" t="s">
        <v>881</v>
      </c>
      <c r="F221" s="20" t="s">
        <v>207</v>
      </c>
      <c r="G221" s="87">
        <v>41</v>
      </c>
      <c r="H221" s="226"/>
      <c r="I221" s="195">
        <f t="shared" si="6"/>
        <v>0</v>
      </c>
      <c r="J221" s="144"/>
    </row>
    <row r="222" spans="2:10" x14ac:dyDescent="0.25">
      <c r="B222" s="9">
        <v>203</v>
      </c>
      <c r="C222" s="67" t="s">
        <v>603</v>
      </c>
      <c r="D222" s="14" t="s">
        <v>604</v>
      </c>
      <c r="E222" s="61" t="s">
        <v>881</v>
      </c>
      <c r="F222" s="117" t="s">
        <v>207</v>
      </c>
      <c r="G222" s="87">
        <v>11</v>
      </c>
      <c r="H222" s="226"/>
      <c r="I222" s="195">
        <f t="shared" si="6"/>
        <v>0</v>
      </c>
      <c r="J222" s="144"/>
    </row>
    <row r="223" spans="2:10" x14ac:dyDescent="0.25">
      <c r="B223" s="9">
        <v>204</v>
      </c>
      <c r="C223" s="100" t="s">
        <v>598</v>
      </c>
      <c r="D223" s="14" t="s">
        <v>599</v>
      </c>
      <c r="E223" s="61" t="s">
        <v>881</v>
      </c>
      <c r="F223" s="105" t="s">
        <v>207</v>
      </c>
      <c r="G223" s="87">
        <v>70</v>
      </c>
      <c r="H223" s="226"/>
      <c r="I223" s="195">
        <f t="shared" si="6"/>
        <v>0</v>
      </c>
      <c r="J223" s="144"/>
    </row>
    <row r="224" spans="2:10" x14ac:dyDescent="0.25">
      <c r="B224" s="9">
        <v>205</v>
      </c>
      <c r="C224" s="100" t="s">
        <v>227</v>
      </c>
      <c r="D224" s="14" t="s">
        <v>607</v>
      </c>
      <c r="E224" s="61" t="s">
        <v>882</v>
      </c>
      <c r="F224" s="104" t="s">
        <v>207</v>
      </c>
      <c r="G224" s="87">
        <v>13017</v>
      </c>
      <c r="H224" s="226"/>
      <c r="I224" s="195">
        <f t="shared" si="6"/>
        <v>0</v>
      </c>
      <c r="J224" s="144"/>
    </row>
    <row r="225" spans="2:10" x14ac:dyDescent="0.25">
      <c r="B225" s="9">
        <v>206</v>
      </c>
      <c r="C225" s="68" t="s">
        <v>228</v>
      </c>
      <c r="D225" s="30" t="s">
        <v>808</v>
      </c>
      <c r="E225" s="61" t="s">
        <v>878</v>
      </c>
      <c r="F225" s="31" t="s">
        <v>229</v>
      </c>
      <c r="G225" s="87">
        <v>90</v>
      </c>
      <c r="H225" s="226"/>
      <c r="I225" s="195">
        <f t="shared" si="6"/>
        <v>0</v>
      </c>
      <c r="J225" s="144"/>
    </row>
    <row r="226" spans="2:10" x14ac:dyDescent="0.25">
      <c r="B226" s="9">
        <v>207</v>
      </c>
      <c r="C226" s="68" t="s">
        <v>233</v>
      </c>
      <c r="D226" s="27" t="s">
        <v>809</v>
      </c>
      <c r="E226" s="61" t="s">
        <v>878</v>
      </c>
      <c r="F226" s="31" t="s">
        <v>231</v>
      </c>
      <c r="G226" s="87">
        <v>35</v>
      </c>
      <c r="H226" s="226"/>
      <c r="I226" s="195">
        <f t="shared" si="6"/>
        <v>0</v>
      </c>
      <c r="J226" s="144"/>
    </row>
    <row r="227" spans="2:10" x14ac:dyDescent="0.25">
      <c r="B227" s="9">
        <v>208</v>
      </c>
      <c r="C227" s="65" t="s">
        <v>589</v>
      </c>
      <c r="D227" s="28" t="s">
        <v>810</v>
      </c>
      <c r="E227" s="61" t="s">
        <v>878</v>
      </c>
      <c r="F227" s="31" t="s">
        <v>231</v>
      </c>
      <c r="G227" s="87">
        <v>25</v>
      </c>
      <c r="H227" s="226"/>
      <c r="I227" s="195">
        <f t="shared" si="6"/>
        <v>0</v>
      </c>
      <c r="J227" s="144"/>
    </row>
    <row r="228" spans="2:10" x14ac:dyDescent="0.25">
      <c r="B228" s="9">
        <v>209</v>
      </c>
      <c r="C228" s="65" t="s">
        <v>230</v>
      </c>
      <c r="D228" s="12" t="s">
        <v>811</v>
      </c>
      <c r="E228" s="61" t="s">
        <v>878</v>
      </c>
      <c r="F228" s="18" t="s">
        <v>231</v>
      </c>
      <c r="G228" s="87">
        <v>1450</v>
      </c>
      <c r="H228" s="226"/>
      <c r="I228" s="195">
        <f t="shared" si="6"/>
        <v>0</v>
      </c>
      <c r="J228" s="144"/>
    </row>
    <row r="229" spans="2:10" ht="31.5" x14ac:dyDescent="0.25">
      <c r="B229" s="9">
        <v>210</v>
      </c>
      <c r="C229" s="70" t="s">
        <v>686</v>
      </c>
      <c r="D229" s="42" t="s">
        <v>812</v>
      </c>
      <c r="E229" s="61" t="s">
        <v>878</v>
      </c>
      <c r="F229" s="43" t="s">
        <v>231</v>
      </c>
      <c r="G229" s="87">
        <v>1480</v>
      </c>
      <c r="H229" s="226"/>
      <c r="I229" s="195">
        <f t="shared" ref="I229:I258" si="7">G229*H229</f>
        <v>0</v>
      </c>
      <c r="J229" s="144"/>
    </row>
    <row r="230" spans="2:10" x14ac:dyDescent="0.25">
      <c r="B230" s="9">
        <v>211</v>
      </c>
      <c r="C230" s="65" t="s">
        <v>232</v>
      </c>
      <c r="D230" s="19" t="s">
        <v>813</v>
      </c>
      <c r="E230" s="61" t="s">
        <v>878</v>
      </c>
      <c r="F230" s="18" t="s">
        <v>231</v>
      </c>
      <c r="G230" s="87">
        <v>173</v>
      </c>
      <c r="H230" s="226"/>
      <c r="I230" s="195">
        <f t="shared" si="7"/>
        <v>0</v>
      </c>
      <c r="J230" s="144"/>
    </row>
    <row r="231" spans="2:10" x14ac:dyDescent="0.25">
      <c r="B231" s="9">
        <v>212</v>
      </c>
      <c r="C231" s="68" t="s">
        <v>590</v>
      </c>
      <c r="D231" s="38" t="s">
        <v>912</v>
      </c>
      <c r="E231" s="61" t="s">
        <v>878</v>
      </c>
      <c r="F231" s="31" t="s">
        <v>231</v>
      </c>
      <c r="G231" s="87">
        <v>15</v>
      </c>
      <c r="H231" s="226"/>
      <c r="I231" s="195">
        <f t="shared" si="7"/>
        <v>0</v>
      </c>
      <c r="J231" s="144"/>
    </row>
    <row r="232" spans="2:10" x14ac:dyDescent="0.25">
      <c r="B232" s="9">
        <v>213</v>
      </c>
      <c r="C232" s="68" t="s">
        <v>591</v>
      </c>
      <c r="D232" s="38" t="s">
        <v>911</v>
      </c>
      <c r="E232" s="61" t="s">
        <v>878</v>
      </c>
      <c r="F232" s="31" t="s">
        <v>231</v>
      </c>
      <c r="G232" s="87">
        <v>28</v>
      </c>
      <c r="H232" s="226"/>
      <c r="I232" s="195">
        <f t="shared" si="7"/>
        <v>0</v>
      </c>
      <c r="J232" s="144"/>
    </row>
    <row r="233" spans="2:10" x14ac:dyDescent="0.25">
      <c r="B233" s="9">
        <v>216</v>
      </c>
      <c r="C233" s="72" t="s">
        <v>609</v>
      </c>
      <c r="D233" s="39" t="s">
        <v>610</v>
      </c>
      <c r="E233" s="61" t="s">
        <v>883</v>
      </c>
      <c r="F233" s="35" t="s">
        <v>207</v>
      </c>
      <c r="G233" s="88">
        <v>1500</v>
      </c>
      <c r="H233" s="226"/>
      <c r="I233" s="195">
        <f t="shared" si="7"/>
        <v>0</v>
      </c>
      <c r="J233" s="144"/>
    </row>
    <row r="234" spans="2:10" x14ac:dyDescent="0.25">
      <c r="B234" s="9">
        <v>217</v>
      </c>
      <c r="C234" s="65" t="s">
        <v>236</v>
      </c>
      <c r="D234" s="14" t="s">
        <v>608</v>
      </c>
      <c r="E234" s="61" t="s">
        <v>884</v>
      </c>
      <c r="F234" s="15" t="s">
        <v>207</v>
      </c>
      <c r="G234" s="87">
        <v>5.4</v>
      </c>
      <c r="H234" s="226"/>
      <c r="I234" s="195">
        <f t="shared" si="7"/>
        <v>0</v>
      </c>
      <c r="J234" s="144"/>
    </row>
    <row r="235" spans="2:10" x14ac:dyDescent="0.25">
      <c r="B235" s="9">
        <v>218</v>
      </c>
      <c r="C235" s="65" t="s">
        <v>237</v>
      </c>
      <c r="D235" s="14" t="s">
        <v>816</v>
      </c>
      <c r="E235" s="61" t="s">
        <v>884</v>
      </c>
      <c r="F235" s="15" t="s">
        <v>4</v>
      </c>
      <c r="G235" s="87">
        <v>490</v>
      </c>
      <c r="H235" s="226"/>
      <c r="I235" s="195">
        <f t="shared" si="7"/>
        <v>0</v>
      </c>
      <c r="J235" s="144"/>
    </row>
    <row r="236" spans="2:10" x14ac:dyDescent="0.25">
      <c r="B236" s="9">
        <v>219</v>
      </c>
      <c r="C236" s="65" t="s">
        <v>238</v>
      </c>
      <c r="D236" s="14" t="s">
        <v>917</v>
      </c>
      <c r="E236" s="61" t="s">
        <v>885</v>
      </c>
      <c r="F236" s="15" t="s">
        <v>219</v>
      </c>
      <c r="G236" s="87">
        <v>102</v>
      </c>
      <c r="H236" s="226"/>
      <c r="I236" s="195">
        <f t="shared" si="7"/>
        <v>0</v>
      </c>
      <c r="J236" s="144"/>
    </row>
    <row r="237" spans="2:10" x14ac:dyDescent="0.25">
      <c r="B237" s="9">
        <v>220</v>
      </c>
      <c r="C237" s="72" t="s">
        <v>239</v>
      </c>
      <c r="D237" s="40" t="s">
        <v>240</v>
      </c>
      <c r="E237" s="61" t="s">
        <v>878</v>
      </c>
      <c r="F237" s="35" t="s">
        <v>207</v>
      </c>
      <c r="G237" s="88">
        <v>3000</v>
      </c>
      <c r="H237" s="226"/>
      <c r="I237" s="195">
        <f t="shared" si="7"/>
        <v>0</v>
      </c>
      <c r="J237" s="144"/>
    </row>
    <row r="238" spans="2:10" x14ac:dyDescent="0.25">
      <c r="B238" s="9">
        <v>221</v>
      </c>
      <c r="C238" s="72" t="s">
        <v>241</v>
      </c>
      <c r="D238" s="40" t="s">
        <v>242</v>
      </c>
      <c r="E238" s="61" t="s">
        <v>878</v>
      </c>
      <c r="F238" s="35" t="s">
        <v>207</v>
      </c>
      <c r="G238" s="88">
        <v>5900</v>
      </c>
      <c r="H238" s="226"/>
      <c r="I238" s="195">
        <f t="shared" si="7"/>
        <v>0</v>
      </c>
      <c r="J238" s="144"/>
    </row>
    <row r="239" spans="2:10" x14ac:dyDescent="0.25">
      <c r="B239" s="9">
        <v>222</v>
      </c>
      <c r="C239" s="72" t="s">
        <v>243</v>
      </c>
      <c r="D239" s="40" t="s">
        <v>244</v>
      </c>
      <c r="E239" s="61" t="s">
        <v>878</v>
      </c>
      <c r="F239" s="35" t="s">
        <v>207</v>
      </c>
      <c r="G239" s="88">
        <v>7295.6</v>
      </c>
      <c r="H239" s="226"/>
      <c r="I239" s="195">
        <f t="shared" si="7"/>
        <v>0</v>
      </c>
      <c r="J239" s="144"/>
    </row>
    <row r="240" spans="2:10" x14ac:dyDescent="0.25">
      <c r="B240" s="9">
        <v>223</v>
      </c>
      <c r="C240" s="67" t="s">
        <v>611</v>
      </c>
      <c r="D240" s="19" t="s">
        <v>817</v>
      </c>
      <c r="E240" s="61" t="s">
        <v>886</v>
      </c>
      <c r="F240" s="20" t="s">
        <v>207</v>
      </c>
      <c r="G240" s="86">
        <v>75</v>
      </c>
      <c r="H240" s="226"/>
      <c r="I240" s="195">
        <f t="shared" si="7"/>
        <v>0</v>
      </c>
      <c r="J240" s="144"/>
    </row>
    <row r="241" spans="2:10" x14ac:dyDescent="0.25">
      <c r="B241" s="9">
        <v>224</v>
      </c>
      <c r="C241" s="108" t="s">
        <v>245</v>
      </c>
      <c r="D241" s="40" t="s">
        <v>818</v>
      </c>
      <c r="E241" s="61" t="s">
        <v>886</v>
      </c>
      <c r="F241" s="113" t="s">
        <v>207</v>
      </c>
      <c r="G241" s="120">
        <v>75</v>
      </c>
      <c r="H241" s="226"/>
      <c r="I241" s="195">
        <f t="shared" si="7"/>
        <v>0</v>
      </c>
      <c r="J241" s="144"/>
    </row>
    <row r="242" spans="2:10" x14ac:dyDescent="0.25">
      <c r="B242" s="9">
        <v>225</v>
      </c>
      <c r="C242" s="72" t="s">
        <v>246</v>
      </c>
      <c r="D242" s="40" t="s">
        <v>819</v>
      </c>
      <c r="E242" s="61" t="s">
        <v>886</v>
      </c>
      <c r="F242" s="35" t="s">
        <v>207</v>
      </c>
      <c r="G242" s="88">
        <v>60</v>
      </c>
      <c r="H242" s="226"/>
      <c r="I242" s="195">
        <f t="shared" si="7"/>
        <v>0</v>
      </c>
      <c r="J242" s="144"/>
    </row>
    <row r="243" spans="2:10" x14ac:dyDescent="0.25">
      <c r="B243" s="9">
        <v>226</v>
      </c>
      <c r="C243" s="72" t="s">
        <v>247</v>
      </c>
      <c r="D243" s="41" t="s">
        <v>820</v>
      </c>
      <c r="E243" s="61" t="s">
        <v>886</v>
      </c>
      <c r="F243" s="35" t="s">
        <v>207</v>
      </c>
      <c r="G243" s="88">
        <v>135</v>
      </c>
      <c r="H243" s="226"/>
      <c r="I243" s="195">
        <f t="shared" si="7"/>
        <v>0</v>
      </c>
      <c r="J243" s="144"/>
    </row>
    <row r="244" spans="2:10" x14ac:dyDescent="0.25">
      <c r="B244" s="9">
        <v>227</v>
      </c>
      <c r="C244" s="72" t="s">
        <v>248</v>
      </c>
      <c r="D244" s="41" t="s">
        <v>821</v>
      </c>
      <c r="E244" s="61" t="s">
        <v>886</v>
      </c>
      <c r="F244" s="35" t="s">
        <v>207</v>
      </c>
      <c r="G244" s="88">
        <v>59</v>
      </c>
      <c r="H244" s="226"/>
      <c r="I244" s="195">
        <f t="shared" si="7"/>
        <v>0</v>
      </c>
      <c r="J244" s="144"/>
    </row>
    <row r="245" spans="2:10" x14ac:dyDescent="0.25">
      <c r="B245" s="9">
        <v>228</v>
      </c>
      <c r="C245" s="72" t="s">
        <v>249</v>
      </c>
      <c r="D245" s="41" t="s">
        <v>822</v>
      </c>
      <c r="E245" s="61" t="s">
        <v>886</v>
      </c>
      <c r="F245" s="35" t="s">
        <v>207</v>
      </c>
      <c r="G245" s="88">
        <v>75</v>
      </c>
      <c r="H245" s="226"/>
      <c r="I245" s="195">
        <f t="shared" si="7"/>
        <v>0</v>
      </c>
      <c r="J245" s="144"/>
    </row>
    <row r="246" spans="2:10" x14ac:dyDescent="0.25">
      <c r="B246" s="9">
        <v>229</v>
      </c>
      <c r="C246" s="72" t="s">
        <v>250</v>
      </c>
      <c r="D246" s="41" t="s">
        <v>823</v>
      </c>
      <c r="E246" s="61" t="s">
        <v>886</v>
      </c>
      <c r="F246" s="35" t="s">
        <v>207</v>
      </c>
      <c r="G246" s="88">
        <v>40</v>
      </c>
      <c r="H246" s="226"/>
      <c r="I246" s="195">
        <f t="shared" si="7"/>
        <v>0</v>
      </c>
      <c r="J246" s="144"/>
    </row>
    <row r="247" spans="2:10" x14ac:dyDescent="0.25">
      <c r="B247" s="9">
        <v>230</v>
      </c>
      <c r="C247" s="72" t="s">
        <v>251</v>
      </c>
      <c r="D247" s="41" t="s">
        <v>824</v>
      </c>
      <c r="E247" s="61" t="s">
        <v>886</v>
      </c>
      <c r="F247" s="35" t="s">
        <v>207</v>
      </c>
      <c r="G247" s="88">
        <v>40</v>
      </c>
      <c r="H247" s="226"/>
      <c r="I247" s="195">
        <f t="shared" si="7"/>
        <v>0</v>
      </c>
      <c r="J247" s="144"/>
    </row>
    <row r="248" spans="2:10" x14ac:dyDescent="0.25">
      <c r="B248" s="9">
        <v>231</v>
      </c>
      <c r="C248" s="72" t="s">
        <v>252</v>
      </c>
      <c r="D248" s="41" t="s">
        <v>825</v>
      </c>
      <c r="E248" s="61" t="s">
        <v>886</v>
      </c>
      <c r="F248" s="35" t="s">
        <v>207</v>
      </c>
      <c r="G248" s="88">
        <v>40</v>
      </c>
      <c r="H248" s="226"/>
      <c r="I248" s="195">
        <f t="shared" si="7"/>
        <v>0</v>
      </c>
      <c r="J248" s="144"/>
    </row>
    <row r="249" spans="2:10" x14ac:dyDescent="0.25">
      <c r="B249" s="9">
        <v>232</v>
      </c>
      <c r="C249" s="68" t="s">
        <v>614</v>
      </c>
      <c r="D249" s="42" t="s">
        <v>827</v>
      </c>
      <c r="E249" s="61" t="s">
        <v>886</v>
      </c>
      <c r="F249" s="43" t="s">
        <v>207</v>
      </c>
      <c r="G249" s="87">
        <v>103</v>
      </c>
      <c r="H249" s="226"/>
      <c r="I249" s="195">
        <f t="shared" si="7"/>
        <v>0</v>
      </c>
      <c r="J249" s="144"/>
    </row>
    <row r="250" spans="2:10" x14ac:dyDescent="0.25">
      <c r="B250" s="9">
        <v>233</v>
      </c>
      <c r="C250" s="68" t="s">
        <v>612</v>
      </c>
      <c r="D250" s="42" t="s">
        <v>613</v>
      </c>
      <c r="E250" s="61" t="s">
        <v>886</v>
      </c>
      <c r="F250" s="43" t="s">
        <v>207</v>
      </c>
      <c r="G250" s="87">
        <v>63</v>
      </c>
      <c r="H250" s="226"/>
      <c r="I250" s="195">
        <f t="shared" si="7"/>
        <v>0</v>
      </c>
      <c r="J250" s="144"/>
    </row>
    <row r="251" spans="2:10" x14ac:dyDescent="0.25">
      <c r="B251" s="9">
        <v>234</v>
      </c>
      <c r="C251" s="68" t="s">
        <v>615</v>
      </c>
      <c r="D251" s="42" t="s">
        <v>826</v>
      </c>
      <c r="E251" s="61" t="s">
        <v>886</v>
      </c>
      <c r="F251" s="43" t="s">
        <v>207</v>
      </c>
      <c r="G251" s="87">
        <v>31</v>
      </c>
      <c r="H251" s="226"/>
      <c r="I251" s="195">
        <f t="shared" si="7"/>
        <v>0</v>
      </c>
      <c r="J251" s="144"/>
    </row>
    <row r="252" spans="2:10" x14ac:dyDescent="0.25">
      <c r="B252" s="9">
        <v>235</v>
      </c>
      <c r="C252" s="68" t="s">
        <v>257</v>
      </c>
      <c r="D252" s="27" t="s">
        <v>828</v>
      </c>
      <c r="E252" s="61" t="s">
        <v>886</v>
      </c>
      <c r="F252" s="31" t="s">
        <v>207</v>
      </c>
      <c r="G252" s="87">
        <v>26</v>
      </c>
      <c r="H252" s="226"/>
      <c r="I252" s="195">
        <f t="shared" si="7"/>
        <v>0</v>
      </c>
      <c r="J252" s="144"/>
    </row>
    <row r="253" spans="2:10" x14ac:dyDescent="0.25">
      <c r="B253" s="9">
        <v>236</v>
      </c>
      <c r="C253" s="68" t="s">
        <v>259</v>
      </c>
      <c r="D253" s="27" t="s">
        <v>829</v>
      </c>
      <c r="E253" s="61" t="s">
        <v>886</v>
      </c>
      <c r="F253" s="31" t="s">
        <v>207</v>
      </c>
      <c r="G253" s="87">
        <v>13</v>
      </c>
      <c r="H253" s="226"/>
      <c r="I253" s="195">
        <f t="shared" si="7"/>
        <v>0</v>
      </c>
      <c r="J253" s="144"/>
    </row>
    <row r="254" spans="2:10" x14ac:dyDescent="0.25">
      <c r="B254" s="9">
        <v>237</v>
      </c>
      <c r="C254" s="68" t="s">
        <v>256</v>
      </c>
      <c r="D254" s="27" t="s">
        <v>830</v>
      </c>
      <c r="E254" s="61" t="s">
        <v>886</v>
      </c>
      <c r="F254" s="31" t="s">
        <v>207</v>
      </c>
      <c r="G254" s="87">
        <v>13</v>
      </c>
      <c r="H254" s="226"/>
      <c r="I254" s="195">
        <f t="shared" si="7"/>
        <v>0</v>
      </c>
      <c r="J254" s="144"/>
    </row>
    <row r="255" spans="2:10" x14ac:dyDescent="0.25">
      <c r="B255" s="9">
        <v>238</v>
      </c>
      <c r="C255" s="65" t="s">
        <v>258</v>
      </c>
      <c r="D255" s="14" t="s">
        <v>831</v>
      </c>
      <c r="E255" s="61" t="s">
        <v>886</v>
      </c>
      <c r="F255" s="15" t="s">
        <v>207</v>
      </c>
      <c r="G255" s="87">
        <v>13</v>
      </c>
      <c r="H255" s="226"/>
      <c r="I255" s="195">
        <f t="shared" si="7"/>
        <v>0</v>
      </c>
      <c r="J255" s="144"/>
    </row>
    <row r="256" spans="2:10" x14ac:dyDescent="0.25">
      <c r="B256" s="9">
        <v>239</v>
      </c>
      <c r="C256" s="68" t="s">
        <v>255</v>
      </c>
      <c r="D256" s="27" t="s">
        <v>832</v>
      </c>
      <c r="E256" s="61" t="s">
        <v>886</v>
      </c>
      <c r="F256" s="31" t="s">
        <v>207</v>
      </c>
      <c r="G256" s="87">
        <v>13</v>
      </c>
      <c r="H256" s="226"/>
      <c r="I256" s="195">
        <f t="shared" si="7"/>
        <v>0</v>
      </c>
      <c r="J256" s="144"/>
    </row>
    <row r="257" spans="2:10" x14ac:dyDescent="0.25">
      <c r="B257" s="9">
        <v>240</v>
      </c>
      <c r="C257" s="68" t="s">
        <v>260</v>
      </c>
      <c r="D257" s="27" t="s">
        <v>833</v>
      </c>
      <c r="E257" s="61" t="s">
        <v>886</v>
      </c>
      <c r="F257" s="31" t="s">
        <v>207</v>
      </c>
      <c r="G257" s="87">
        <v>13</v>
      </c>
      <c r="H257" s="226"/>
      <c r="I257" s="195">
        <f t="shared" si="7"/>
        <v>0</v>
      </c>
      <c r="J257" s="144"/>
    </row>
    <row r="258" spans="2:10" x14ac:dyDescent="0.25">
      <c r="B258" s="9">
        <v>241</v>
      </c>
      <c r="C258" s="65" t="s">
        <v>253</v>
      </c>
      <c r="D258" s="14" t="s">
        <v>834</v>
      </c>
      <c r="E258" s="61" t="s">
        <v>886</v>
      </c>
      <c r="F258" s="15" t="s">
        <v>207</v>
      </c>
      <c r="G258" s="87">
        <v>13</v>
      </c>
      <c r="H258" s="226"/>
      <c r="I258" s="195">
        <f t="shared" si="7"/>
        <v>0</v>
      </c>
      <c r="J258" s="144"/>
    </row>
    <row r="259" spans="2:10" x14ac:dyDescent="0.25">
      <c r="B259" s="9">
        <v>242</v>
      </c>
      <c r="C259" s="100" t="s">
        <v>254</v>
      </c>
      <c r="D259" s="14" t="s">
        <v>835</v>
      </c>
      <c r="E259" s="61" t="s">
        <v>886</v>
      </c>
      <c r="F259" s="104" t="s">
        <v>207</v>
      </c>
      <c r="G259" s="87">
        <v>13</v>
      </c>
      <c r="H259" s="226"/>
      <c r="I259" s="195">
        <f t="shared" ref="I259:I290" si="8">G259*H259</f>
        <v>0</v>
      </c>
      <c r="J259" s="144"/>
    </row>
    <row r="260" spans="2:10" x14ac:dyDescent="0.25">
      <c r="B260" s="9">
        <v>243</v>
      </c>
      <c r="C260" s="68" t="s">
        <v>372</v>
      </c>
      <c r="D260" s="27" t="s">
        <v>616</v>
      </c>
      <c r="E260" s="61" t="s">
        <v>886</v>
      </c>
      <c r="F260" s="31" t="s">
        <v>207</v>
      </c>
      <c r="G260" s="87">
        <v>26</v>
      </c>
      <c r="H260" s="226"/>
      <c r="I260" s="195">
        <f t="shared" si="8"/>
        <v>0</v>
      </c>
      <c r="J260" s="144"/>
    </row>
    <row r="261" spans="2:10" x14ac:dyDescent="0.25">
      <c r="B261" s="9">
        <v>244</v>
      </c>
      <c r="C261" s="68" t="s">
        <v>373</v>
      </c>
      <c r="D261" s="27" t="s">
        <v>617</v>
      </c>
      <c r="E261" s="61" t="s">
        <v>886</v>
      </c>
      <c r="F261" s="31" t="s">
        <v>207</v>
      </c>
      <c r="G261" s="87">
        <v>26</v>
      </c>
      <c r="H261" s="226"/>
      <c r="I261" s="195">
        <f t="shared" si="8"/>
        <v>0</v>
      </c>
      <c r="J261" s="144"/>
    </row>
    <row r="262" spans="2:10" x14ac:dyDescent="0.25">
      <c r="B262" s="9">
        <v>245</v>
      </c>
      <c r="C262" s="65" t="s">
        <v>687</v>
      </c>
      <c r="D262" s="38" t="s">
        <v>688</v>
      </c>
      <c r="E262" s="61" t="s">
        <v>878</v>
      </c>
      <c r="F262" s="50" t="s">
        <v>689</v>
      </c>
      <c r="G262" s="87">
        <v>133</v>
      </c>
      <c r="H262" s="226"/>
      <c r="I262" s="195">
        <f t="shared" si="8"/>
        <v>0</v>
      </c>
      <c r="J262" s="144"/>
    </row>
    <row r="263" spans="2:10" x14ac:dyDescent="0.25">
      <c r="B263" s="9">
        <v>246</v>
      </c>
      <c r="C263" s="72" t="s">
        <v>261</v>
      </c>
      <c r="D263" s="41" t="s">
        <v>262</v>
      </c>
      <c r="E263" s="61" t="s">
        <v>887</v>
      </c>
      <c r="F263" s="35" t="s">
        <v>263</v>
      </c>
      <c r="G263" s="88">
        <v>765</v>
      </c>
      <c r="H263" s="226"/>
      <c r="I263" s="195">
        <f t="shared" si="8"/>
        <v>0</v>
      </c>
      <c r="J263" s="144"/>
    </row>
    <row r="264" spans="2:10" x14ac:dyDescent="0.25">
      <c r="B264" s="9">
        <v>247</v>
      </c>
      <c r="C264" s="67" t="s">
        <v>618</v>
      </c>
      <c r="D264" s="19" t="s">
        <v>619</v>
      </c>
      <c r="E264" s="61" t="s">
        <v>888</v>
      </c>
      <c r="F264" s="117" t="s">
        <v>265</v>
      </c>
      <c r="G264" s="87">
        <v>935</v>
      </c>
      <c r="H264" s="226"/>
      <c r="I264" s="195">
        <f t="shared" si="8"/>
        <v>0</v>
      </c>
      <c r="J264" s="144"/>
    </row>
    <row r="265" spans="2:10" x14ac:dyDescent="0.25">
      <c r="B265" s="9">
        <v>248</v>
      </c>
      <c r="C265" s="65" t="s">
        <v>264</v>
      </c>
      <c r="D265" s="12" t="s">
        <v>836</v>
      </c>
      <c r="E265" s="61" t="s">
        <v>888</v>
      </c>
      <c r="F265" s="31" t="s">
        <v>265</v>
      </c>
      <c r="G265" s="87">
        <v>6500</v>
      </c>
      <c r="H265" s="226"/>
      <c r="I265" s="195">
        <f t="shared" si="8"/>
        <v>0</v>
      </c>
      <c r="J265" s="144"/>
    </row>
    <row r="266" spans="2:10" x14ac:dyDescent="0.25">
      <c r="B266" s="9">
        <v>249</v>
      </c>
      <c r="C266" s="68" t="s">
        <v>266</v>
      </c>
      <c r="D266" s="27" t="s">
        <v>267</v>
      </c>
      <c r="E266" s="61" t="s">
        <v>888</v>
      </c>
      <c r="F266" s="31" t="s">
        <v>265</v>
      </c>
      <c r="G266" s="87">
        <v>395</v>
      </c>
      <c r="H266" s="226"/>
      <c r="I266" s="195">
        <f t="shared" si="8"/>
        <v>0</v>
      </c>
      <c r="J266" s="144"/>
    </row>
    <row r="267" spans="2:10" x14ac:dyDescent="0.25">
      <c r="B267" s="9">
        <v>250</v>
      </c>
      <c r="C267" s="65" t="s">
        <v>268</v>
      </c>
      <c r="D267" s="12" t="s">
        <v>269</v>
      </c>
      <c r="E267" s="61" t="s">
        <v>888</v>
      </c>
      <c r="F267" s="31" t="s">
        <v>265</v>
      </c>
      <c r="G267" s="87">
        <v>320</v>
      </c>
      <c r="H267" s="226"/>
      <c r="I267" s="195">
        <f t="shared" si="8"/>
        <v>0</v>
      </c>
      <c r="J267" s="144"/>
    </row>
    <row r="268" spans="2:10" x14ac:dyDescent="0.25">
      <c r="B268" s="9">
        <v>251</v>
      </c>
      <c r="C268" s="107" t="s">
        <v>270</v>
      </c>
      <c r="D268" s="17" t="s">
        <v>837</v>
      </c>
      <c r="E268" s="61" t="s">
        <v>888</v>
      </c>
      <c r="F268" s="112" t="s">
        <v>265</v>
      </c>
      <c r="G268" s="93">
        <v>1059</v>
      </c>
      <c r="H268" s="226"/>
      <c r="I268" s="195">
        <f t="shared" si="8"/>
        <v>0</v>
      </c>
      <c r="J268" s="144"/>
    </row>
    <row r="269" spans="2:10" x14ac:dyDescent="0.25">
      <c r="B269" s="9">
        <v>252</v>
      </c>
      <c r="C269" s="65" t="s">
        <v>271</v>
      </c>
      <c r="D269" s="12" t="s">
        <v>838</v>
      </c>
      <c r="E269" s="61" t="s">
        <v>888</v>
      </c>
      <c r="F269" s="31" t="s">
        <v>265</v>
      </c>
      <c r="G269" s="87">
        <v>945</v>
      </c>
      <c r="H269" s="226"/>
      <c r="I269" s="195">
        <f t="shared" si="8"/>
        <v>0</v>
      </c>
      <c r="J269" s="144"/>
    </row>
    <row r="270" spans="2:10" x14ac:dyDescent="0.25">
      <c r="B270" s="9">
        <v>253</v>
      </c>
      <c r="C270" s="72" t="s">
        <v>620</v>
      </c>
      <c r="D270" s="41" t="s">
        <v>621</v>
      </c>
      <c r="E270" s="61" t="s">
        <v>883</v>
      </c>
      <c r="F270" s="35" t="s">
        <v>207</v>
      </c>
      <c r="G270" s="88">
        <v>306</v>
      </c>
      <c r="H270" s="226"/>
      <c r="I270" s="195">
        <f t="shared" si="8"/>
        <v>0</v>
      </c>
      <c r="J270" s="144"/>
    </row>
    <row r="271" spans="2:10" x14ac:dyDescent="0.25">
      <c r="B271" s="9">
        <v>254</v>
      </c>
      <c r="C271" s="65" t="s">
        <v>272</v>
      </c>
      <c r="D271" s="12" t="s">
        <v>273</v>
      </c>
      <c r="E271" s="61" t="s">
        <v>889</v>
      </c>
      <c r="F271" s="31" t="s">
        <v>207</v>
      </c>
      <c r="G271" s="87">
        <v>5</v>
      </c>
      <c r="H271" s="226"/>
      <c r="I271" s="195">
        <f t="shared" si="8"/>
        <v>0</v>
      </c>
      <c r="J271" s="144"/>
    </row>
    <row r="272" spans="2:10" x14ac:dyDescent="0.25">
      <c r="B272" s="9">
        <v>255</v>
      </c>
      <c r="C272" s="72" t="s">
        <v>274</v>
      </c>
      <c r="D272" s="41" t="s">
        <v>275</v>
      </c>
      <c r="E272" s="61" t="s">
        <v>890</v>
      </c>
      <c r="F272" s="35" t="s">
        <v>207</v>
      </c>
      <c r="G272" s="88">
        <v>102</v>
      </c>
      <c r="H272" s="226"/>
      <c r="I272" s="195">
        <f t="shared" si="8"/>
        <v>0</v>
      </c>
      <c r="J272" s="144"/>
    </row>
    <row r="273" spans="2:10" x14ac:dyDescent="0.25">
      <c r="B273" s="9">
        <v>256</v>
      </c>
      <c r="C273" s="72" t="s">
        <v>276</v>
      </c>
      <c r="D273" s="41" t="s">
        <v>277</v>
      </c>
      <c r="E273" s="61" t="s">
        <v>890</v>
      </c>
      <c r="F273" s="35" t="s">
        <v>207</v>
      </c>
      <c r="G273" s="88">
        <v>220</v>
      </c>
      <c r="H273" s="226"/>
      <c r="I273" s="195">
        <f t="shared" si="8"/>
        <v>0</v>
      </c>
      <c r="J273" s="144"/>
    </row>
    <row r="274" spans="2:10" x14ac:dyDescent="0.25">
      <c r="B274" s="9">
        <v>257</v>
      </c>
      <c r="C274" s="72" t="s">
        <v>278</v>
      </c>
      <c r="D274" s="40" t="s">
        <v>279</v>
      </c>
      <c r="E274" s="61" t="s">
        <v>913</v>
      </c>
      <c r="F274" s="35" t="s">
        <v>207</v>
      </c>
      <c r="G274" s="88">
        <v>805</v>
      </c>
      <c r="H274" s="226"/>
      <c r="I274" s="195">
        <f t="shared" si="8"/>
        <v>0</v>
      </c>
      <c r="J274" s="144"/>
    </row>
    <row r="275" spans="2:10" x14ac:dyDescent="0.25">
      <c r="B275" s="9">
        <v>258</v>
      </c>
      <c r="C275" s="72" t="s">
        <v>280</v>
      </c>
      <c r="D275" s="40" t="s">
        <v>281</v>
      </c>
      <c r="E275" s="61" t="s">
        <v>913</v>
      </c>
      <c r="F275" s="35" t="s">
        <v>207</v>
      </c>
      <c r="G275" s="88">
        <v>325</v>
      </c>
      <c r="H275" s="226"/>
      <c r="I275" s="195">
        <f t="shared" si="8"/>
        <v>0</v>
      </c>
      <c r="J275" s="144"/>
    </row>
    <row r="276" spans="2:10" s="160" customFormat="1" x14ac:dyDescent="0.25">
      <c r="B276" s="9">
        <v>259</v>
      </c>
      <c r="C276" s="67" t="s">
        <v>622</v>
      </c>
      <c r="D276" s="19" t="s">
        <v>623</v>
      </c>
      <c r="E276" s="61" t="s">
        <v>891</v>
      </c>
      <c r="F276" s="20" t="s">
        <v>207</v>
      </c>
      <c r="G276" s="86">
        <v>65</v>
      </c>
      <c r="H276" s="226"/>
      <c r="I276" s="195">
        <f t="shared" si="8"/>
        <v>0</v>
      </c>
      <c r="J276" s="161"/>
    </row>
    <row r="277" spans="2:10" x14ac:dyDescent="0.25">
      <c r="B277" s="9">
        <v>260</v>
      </c>
      <c r="C277" s="65" t="s">
        <v>282</v>
      </c>
      <c r="D277" s="19" t="s">
        <v>283</v>
      </c>
      <c r="E277" s="61" t="s">
        <v>891</v>
      </c>
      <c r="F277" s="32" t="s">
        <v>207</v>
      </c>
      <c r="G277" s="87">
        <v>14</v>
      </c>
      <c r="H277" s="226"/>
      <c r="I277" s="195">
        <f t="shared" si="8"/>
        <v>0</v>
      </c>
      <c r="J277" s="144"/>
    </row>
    <row r="278" spans="2:10" x14ac:dyDescent="0.25">
      <c r="B278" s="9">
        <v>261</v>
      </c>
      <c r="C278" s="65" t="s">
        <v>284</v>
      </c>
      <c r="D278" s="19" t="s">
        <v>285</v>
      </c>
      <c r="E278" s="61" t="s">
        <v>891</v>
      </c>
      <c r="F278" s="32" t="s">
        <v>207</v>
      </c>
      <c r="G278" s="87">
        <v>14</v>
      </c>
      <c r="H278" s="226"/>
      <c r="I278" s="195">
        <f t="shared" si="8"/>
        <v>0</v>
      </c>
      <c r="J278" s="144"/>
    </row>
    <row r="279" spans="2:10" x14ac:dyDescent="0.25">
      <c r="B279" s="9">
        <v>262</v>
      </c>
      <c r="C279" s="65" t="s">
        <v>286</v>
      </c>
      <c r="D279" s="12" t="s">
        <v>287</v>
      </c>
      <c r="E279" s="61" t="s">
        <v>891</v>
      </c>
      <c r="F279" s="32" t="s">
        <v>207</v>
      </c>
      <c r="G279" s="87">
        <v>14</v>
      </c>
      <c r="H279" s="226"/>
      <c r="I279" s="195">
        <f t="shared" si="8"/>
        <v>0</v>
      </c>
      <c r="J279" s="144"/>
    </row>
    <row r="280" spans="2:10" x14ac:dyDescent="0.25">
      <c r="B280" s="9">
        <v>263</v>
      </c>
      <c r="C280" s="65" t="s">
        <v>288</v>
      </c>
      <c r="D280" s="12" t="s">
        <v>289</v>
      </c>
      <c r="E280" s="61" t="s">
        <v>891</v>
      </c>
      <c r="F280" s="111" t="s">
        <v>207</v>
      </c>
      <c r="G280" s="87">
        <v>15</v>
      </c>
      <c r="H280" s="226"/>
      <c r="I280" s="195">
        <f t="shared" si="8"/>
        <v>0</v>
      </c>
      <c r="J280" s="144"/>
    </row>
    <row r="281" spans="2:10" x14ac:dyDescent="0.25">
      <c r="B281" s="9">
        <v>264</v>
      </c>
      <c r="C281" s="65" t="s">
        <v>290</v>
      </c>
      <c r="D281" s="12" t="s">
        <v>839</v>
      </c>
      <c r="E281" s="61" t="s">
        <v>887</v>
      </c>
      <c r="F281" s="115" t="s">
        <v>11</v>
      </c>
      <c r="G281" s="87">
        <v>110</v>
      </c>
      <c r="H281" s="226"/>
      <c r="I281" s="195">
        <f t="shared" si="8"/>
        <v>0</v>
      </c>
      <c r="J281" s="144"/>
    </row>
    <row r="282" spans="2:10" x14ac:dyDescent="0.25">
      <c r="B282" s="9">
        <v>265</v>
      </c>
      <c r="C282" s="72" t="s">
        <v>291</v>
      </c>
      <c r="D282" s="40" t="s">
        <v>840</v>
      </c>
      <c r="E282" s="61" t="s">
        <v>892</v>
      </c>
      <c r="F282" s="35" t="s">
        <v>207</v>
      </c>
      <c r="G282" s="88">
        <v>180</v>
      </c>
      <c r="H282" s="226"/>
      <c r="I282" s="195">
        <f t="shared" si="8"/>
        <v>0</v>
      </c>
      <c r="J282" s="144"/>
    </row>
    <row r="283" spans="2:10" x14ac:dyDescent="0.25">
      <c r="B283" s="9">
        <v>266</v>
      </c>
      <c r="C283" s="65" t="s">
        <v>292</v>
      </c>
      <c r="D283" s="12" t="s">
        <v>841</v>
      </c>
      <c r="E283" s="61" t="s">
        <v>889</v>
      </c>
      <c r="F283" s="16" t="s">
        <v>11</v>
      </c>
      <c r="G283" s="87">
        <v>90</v>
      </c>
      <c r="H283" s="226"/>
      <c r="I283" s="195">
        <f t="shared" si="8"/>
        <v>0</v>
      </c>
      <c r="J283" s="144"/>
    </row>
    <row r="284" spans="2:10" x14ac:dyDescent="0.25">
      <c r="B284" s="9">
        <v>267</v>
      </c>
      <c r="C284" s="65" t="s">
        <v>293</v>
      </c>
      <c r="D284" s="14" t="s">
        <v>624</v>
      </c>
      <c r="E284" s="61" t="s">
        <v>893</v>
      </c>
      <c r="F284" s="15" t="s">
        <v>219</v>
      </c>
      <c r="G284" s="87">
        <v>360</v>
      </c>
      <c r="H284" s="226"/>
      <c r="I284" s="195">
        <f t="shared" si="8"/>
        <v>0</v>
      </c>
      <c r="J284" s="144"/>
    </row>
    <row r="285" spans="2:10" x14ac:dyDescent="0.25">
      <c r="B285" s="9">
        <v>268</v>
      </c>
      <c r="C285" s="65" t="s">
        <v>294</v>
      </c>
      <c r="D285" s="14" t="s">
        <v>295</v>
      </c>
      <c r="E285" s="61" t="s">
        <v>894</v>
      </c>
      <c r="F285" s="24" t="s">
        <v>207</v>
      </c>
      <c r="G285" s="87">
        <v>495</v>
      </c>
      <c r="H285" s="226"/>
      <c r="I285" s="195">
        <f t="shared" si="8"/>
        <v>0</v>
      </c>
      <c r="J285" s="144"/>
    </row>
    <row r="286" spans="2:10" x14ac:dyDescent="0.25">
      <c r="B286" s="9">
        <v>269</v>
      </c>
      <c r="C286" s="65" t="s">
        <v>296</v>
      </c>
      <c r="D286" s="19" t="s">
        <v>297</v>
      </c>
      <c r="E286" s="61" t="s">
        <v>894</v>
      </c>
      <c r="F286" s="18" t="s">
        <v>207</v>
      </c>
      <c r="G286" s="87">
        <v>495</v>
      </c>
      <c r="H286" s="226"/>
      <c r="I286" s="195">
        <f t="shared" si="8"/>
        <v>0</v>
      </c>
      <c r="J286" s="144"/>
    </row>
    <row r="287" spans="2:10" x14ac:dyDescent="0.25">
      <c r="B287" s="9">
        <v>270</v>
      </c>
      <c r="C287" s="100" t="s">
        <v>626</v>
      </c>
      <c r="D287" s="38" t="s">
        <v>627</v>
      </c>
      <c r="E287" s="61" t="s">
        <v>878</v>
      </c>
      <c r="F287" s="114" t="s">
        <v>207</v>
      </c>
      <c r="G287" s="89">
        <v>29</v>
      </c>
      <c r="H287" s="226"/>
      <c r="I287" s="195">
        <f t="shared" si="8"/>
        <v>0</v>
      </c>
      <c r="J287" s="144"/>
    </row>
    <row r="288" spans="2:10" x14ac:dyDescent="0.25">
      <c r="B288" s="9">
        <v>271</v>
      </c>
      <c r="C288" s="107" t="s">
        <v>628</v>
      </c>
      <c r="D288" s="38" t="s">
        <v>629</v>
      </c>
      <c r="E288" s="61" t="s">
        <v>878</v>
      </c>
      <c r="F288" s="114" t="s">
        <v>207</v>
      </c>
      <c r="G288" s="89">
        <v>46</v>
      </c>
      <c r="H288" s="226"/>
      <c r="I288" s="195">
        <f t="shared" si="8"/>
        <v>0</v>
      </c>
      <c r="J288" s="144"/>
    </row>
    <row r="289" spans="1:10" x14ac:dyDescent="0.25">
      <c r="B289" s="9">
        <v>272</v>
      </c>
      <c r="C289" s="72" t="s">
        <v>298</v>
      </c>
      <c r="D289" s="44" t="s">
        <v>625</v>
      </c>
      <c r="E289" s="61" t="s">
        <v>890</v>
      </c>
      <c r="F289" s="35" t="s">
        <v>207</v>
      </c>
      <c r="G289" s="88">
        <v>1250</v>
      </c>
      <c r="H289" s="226"/>
      <c r="I289" s="195">
        <f t="shared" si="8"/>
        <v>0</v>
      </c>
      <c r="J289" s="144"/>
    </row>
    <row r="290" spans="1:10" x14ac:dyDescent="0.25">
      <c r="B290" s="9">
        <v>273</v>
      </c>
      <c r="C290" s="107" t="s">
        <v>299</v>
      </c>
      <c r="D290" s="27" t="s">
        <v>631</v>
      </c>
      <c r="E290" s="61" t="s">
        <v>880</v>
      </c>
      <c r="F290" s="112" t="s">
        <v>207</v>
      </c>
      <c r="G290" s="87">
        <v>29</v>
      </c>
      <c r="H290" s="226"/>
      <c r="I290" s="195">
        <f t="shared" si="8"/>
        <v>0</v>
      </c>
      <c r="J290" s="144"/>
    </row>
    <row r="291" spans="1:10" ht="17.25" customHeight="1" x14ac:dyDescent="0.25">
      <c r="B291" s="9">
        <v>274</v>
      </c>
      <c r="C291" s="107" t="s">
        <v>300</v>
      </c>
      <c r="D291" s="27" t="s">
        <v>630</v>
      </c>
      <c r="E291" s="61" t="s">
        <v>880</v>
      </c>
      <c r="F291" s="112" t="s">
        <v>207</v>
      </c>
      <c r="G291" s="87">
        <v>29</v>
      </c>
      <c r="H291" s="226"/>
      <c r="I291" s="195">
        <f t="shared" ref="I291:I325" si="9">G291*H291</f>
        <v>0</v>
      </c>
      <c r="J291" s="144"/>
    </row>
    <row r="292" spans="1:10" s="162" customFormat="1" ht="17.25" customHeight="1" x14ac:dyDescent="0.25">
      <c r="B292" s="9">
        <v>275</v>
      </c>
      <c r="C292" s="66" t="s">
        <v>632</v>
      </c>
      <c r="D292" s="19" t="s">
        <v>633</v>
      </c>
      <c r="E292" s="61" t="s">
        <v>881</v>
      </c>
      <c r="F292" s="192" t="s">
        <v>207</v>
      </c>
      <c r="G292" s="87">
        <v>9</v>
      </c>
      <c r="H292" s="226"/>
      <c r="I292" s="195">
        <f t="shared" si="9"/>
        <v>0</v>
      </c>
      <c r="J292" s="163"/>
    </row>
    <row r="293" spans="1:10" s="165" customFormat="1" ht="17.25" customHeight="1" x14ac:dyDescent="0.25">
      <c r="A293" s="162"/>
      <c r="B293" s="9">
        <v>276</v>
      </c>
      <c r="C293" s="66" t="s">
        <v>634</v>
      </c>
      <c r="D293" s="19" t="s">
        <v>635</v>
      </c>
      <c r="E293" s="61" t="s">
        <v>881</v>
      </c>
      <c r="F293" s="192" t="s">
        <v>207</v>
      </c>
      <c r="G293" s="87">
        <v>20</v>
      </c>
      <c r="H293" s="226"/>
      <c r="I293" s="195">
        <f t="shared" si="9"/>
        <v>0</v>
      </c>
      <c r="J293" s="164"/>
    </row>
    <row r="294" spans="1:10" x14ac:dyDescent="0.25">
      <c r="B294" s="9">
        <v>277</v>
      </c>
      <c r="C294" s="107" t="s">
        <v>301</v>
      </c>
      <c r="D294" s="27" t="s">
        <v>842</v>
      </c>
      <c r="E294" s="61" t="s">
        <v>880</v>
      </c>
      <c r="F294" s="112" t="s">
        <v>207</v>
      </c>
      <c r="G294" s="87">
        <v>77</v>
      </c>
      <c r="H294" s="226"/>
      <c r="I294" s="195">
        <f t="shared" si="9"/>
        <v>0</v>
      </c>
      <c r="J294" s="144"/>
    </row>
    <row r="295" spans="1:10" x14ac:dyDescent="0.25">
      <c r="B295" s="9">
        <v>278</v>
      </c>
      <c r="C295" s="107" t="s">
        <v>302</v>
      </c>
      <c r="D295" s="27" t="s">
        <v>843</v>
      </c>
      <c r="E295" s="61" t="s">
        <v>880</v>
      </c>
      <c r="F295" s="112" t="s">
        <v>207</v>
      </c>
      <c r="G295" s="87">
        <v>75</v>
      </c>
      <c r="H295" s="226"/>
      <c r="I295" s="195">
        <f t="shared" si="9"/>
        <v>0</v>
      </c>
      <c r="J295" s="144"/>
    </row>
    <row r="296" spans="1:10" ht="15" customHeight="1" x14ac:dyDescent="0.25">
      <c r="B296" s="9">
        <v>279</v>
      </c>
      <c r="C296" s="107" t="s">
        <v>303</v>
      </c>
      <c r="D296" s="27" t="s">
        <v>844</v>
      </c>
      <c r="E296" s="61" t="s">
        <v>880</v>
      </c>
      <c r="F296" s="112" t="s">
        <v>207</v>
      </c>
      <c r="G296" s="87">
        <v>75</v>
      </c>
      <c r="H296" s="226"/>
      <c r="I296" s="195">
        <f t="shared" si="9"/>
        <v>0</v>
      </c>
      <c r="J296" s="144"/>
    </row>
    <row r="297" spans="1:10" x14ac:dyDescent="0.25">
      <c r="B297" s="9">
        <v>280</v>
      </c>
      <c r="C297" s="100" t="s">
        <v>652</v>
      </c>
      <c r="D297" s="12" t="s">
        <v>304</v>
      </c>
      <c r="E297" s="61" t="s">
        <v>878</v>
      </c>
      <c r="F297" s="103" t="s">
        <v>11</v>
      </c>
      <c r="G297" s="87">
        <v>201</v>
      </c>
      <c r="H297" s="232"/>
      <c r="I297" s="195">
        <f t="shared" si="9"/>
        <v>0</v>
      </c>
      <c r="J297" s="144"/>
    </row>
    <row r="298" spans="1:10" x14ac:dyDescent="0.25">
      <c r="B298" s="9">
        <v>281</v>
      </c>
      <c r="C298" s="72" t="s">
        <v>305</v>
      </c>
      <c r="D298" s="41" t="s">
        <v>845</v>
      </c>
      <c r="E298" s="61" t="s">
        <v>878</v>
      </c>
      <c r="F298" s="35" t="s">
        <v>229</v>
      </c>
      <c r="G298" s="88">
        <v>475</v>
      </c>
      <c r="H298" s="232"/>
      <c r="I298" s="195">
        <f t="shared" si="9"/>
        <v>0</v>
      </c>
      <c r="J298" s="144"/>
    </row>
    <row r="299" spans="1:10" s="156" customFormat="1" x14ac:dyDescent="0.25">
      <c r="B299" s="9">
        <v>282</v>
      </c>
      <c r="C299" s="72" t="s">
        <v>800</v>
      </c>
      <c r="D299" s="41" t="s">
        <v>793</v>
      </c>
      <c r="E299" s="61" t="s">
        <v>895</v>
      </c>
      <c r="F299" s="35" t="s">
        <v>2</v>
      </c>
      <c r="G299" s="88">
        <v>6100</v>
      </c>
      <c r="H299" s="232"/>
      <c r="I299" s="195">
        <f t="shared" si="9"/>
        <v>0</v>
      </c>
      <c r="J299" s="155"/>
    </row>
    <row r="300" spans="1:10" s="156" customFormat="1" x14ac:dyDescent="0.25">
      <c r="B300" s="9">
        <v>283</v>
      </c>
      <c r="C300" s="72" t="s">
        <v>801</v>
      </c>
      <c r="D300" s="41" t="s">
        <v>794</v>
      </c>
      <c r="E300" s="61" t="s">
        <v>895</v>
      </c>
      <c r="F300" s="35" t="s">
        <v>2</v>
      </c>
      <c r="G300" s="88">
        <v>6100</v>
      </c>
      <c r="H300" s="232"/>
      <c r="I300" s="195">
        <v>0</v>
      </c>
      <c r="J300" s="155"/>
    </row>
    <row r="301" spans="1:10" s="156" customFormat="1" x14ac:dyDescent="0.25">
      <c r="B301" s="9">
        <v>284</v>
      </c>
      <c r="C301" s="72" t="s">
        <v>802</v>
      </c>
      <c r="D301" s="41" t="s">
        <v>795</v>
      </c>
      <c r="E301" s="61" t="s">
        <v>895</v>
      </c>
      <c r="F301" s="35" t="s">
        <v>2</v>
      </c>
      <c r="G301" s="88">
        <v>6100</v>
      </c>
      <c r="H301" s="232"/>
      <c r="I301" s="195">
        <v>0</v>
      </c>
      <c r="J301" s="155"/>
    </row>
    <row r="302" spans="1:10" x14ac:dyDescent="0.25">
      <c r="B302" s="9">
        <v>285</v>
      </c>
      <c r="C302" s="65" t="s">
        <v>306</v>
      </c>
      <c r="D302" s="19" t="s">
        <v>846</v>
      </c>
      <c r="E302" s="61" t="s">
        <v>894</v>
      </c>
      <c r="F302" s="16">
        <v>1</v>
      </c>
      <c r="G302" s="87">
        <v>135</v>
      </c>
      <c r="H302" s="226"/>
      <c r="I302" s="195">
        <f t="shared" si="9"/>
        <v>0</v>
      </c>
      <c r="J302" s="144"/>
    </row>
    <row r="303" spans="1:10" x14ac:dyDescent="0.25">
      <c r="B303" s="9">
        <v>286</v>
      </c>
      <c r="C303" s="72" t="s">
        <v>307</v>
      </c>
      <c r="D303" s="41" t="s">
        <v>308</v>
      </c>
      <c r="E303" s="61" t="s">
        <v>886</v>
      </c>
      <c r="F303" s="35" t="s">
        <v>207</v>
      </c>
      <c r="G303" s="88">
        <v>25</v>
      </c>
      <c r="H303" s="226"/>
      <c r="I303" s="195">
        <f t="shared" si="9"/>
        <v>0</v>
      </c>
      <c r="J303" s="144"/>
    </row>
    <row r="304" spans="1:10" x14ac:dyDescent="0.25">
      <c r="B304" s="9">
        <v>287</v>
      </c>
      <c r="C304" s="68" t="s">
        <v>309</v>
      </c>
      <c r="D304" s="30" t="s">
        <v>679</v>
      </c>
      <c r="E304" s="61" t="s">
        <v>886</v>
      </c>
      <c r="F304" s="31" t="s">
        <v>207</v>
      </c>
      <c r="G304" s="87">
        <v>25</v>
      </c>
      <c r="H304" s="226"/>
      <c r="I304" s="195">
        <f t="shared" si="9"/>
        <v>0</v>
      </c>
      <c r="J304" s="144"/>
    </row>
    <row r="305" spans="2:10" x14ac:dyDescent="0.25">
      <c r="B305" s="9">
        <v>288</v>
      </c>
      <c r="C305" s="65" t="s">
        <v>310</v>
      </c>
      <c r="D305" s="12" t="s">
        <v>847</v>
      </c>
      <c r="E305" s="61" t="s">
        <v>896</v>
      </c>
      <c r="F305" s="16" t="s">
        <v>207</v>
      </c>
      <c r="G305" s="87">
        <v>300</v>
      </c>
      <c r="H305" s="226"/>
      <c r="I305" s="195">
        <f t="shared" si="9"/>
        <v>0</v>
      </c>
      <c r="J305" s="144"/>
    </row>
    <row r="306" spans="2:10" x14ac:dyDescent="0.25">
      <c r="B306" s="9">
        <v>289</v>
      </c>
      <c r="C306" s="73" t="s">
        <v>311</v>
      </c>
      <c r="D306" s="34" t="s">
        <v>312</v>
      </c>
      <c r="E306" s="61" t="s">
        <v>887</v>
      </c>
      <c r="F306" s="35" t="s">
        <v>207</v>
      </c>
      <c r="G306" s="88">
        <v>135</v>
      </c>
      <c r="H306" s="226"/>
      <c r="I306" s="195">
        <f t="shared" si="9"/>
        <v>0</v>
      </c>
      <c r="J306" s="144"/>
    </row>
    <row r="307" spans="2:10" x14ac:dyDescent="0.25">
      <c r="B307" s="9">
        <v>290</v>
      </c>
      <c r="C307" s="73" t="s">
        <v>313</v>
      </c>
      <c r="D307" s="34" t="s">
        <v>314</v>
      </c>
      <c r="E307" s="61" t="s">
        <v>887</v>
      </c>
      <c r="F307" s="35" t="s">
        <v>207</v>
      </c>
      <c r="G307" s="88">
        <v>60</v>
      </c>
      <c r="H307" s="226"/>
      <c r="I307" s="195">
        <f t="shared" si="9"/>
        <v>0</v>
      </c>
      <c r="J307" s="144"/>
    </row>
    <row r="308" spans="2:10" x14ac:dyDescent="0.25">
      <c r="B308" s="9">
        <v>291</v>
      </c>
      <c r="C308" s="72" t="s">
        <v>315</v>
      </c>
      <c r="D308" s="46" t="s">
        <v>683</v>
      </c>
      <c r="E308" s="61" t="s">
        <v>897</v>
      </c>
      <c r="F308" s="37" t="s">
        <v>207</v>
      </c>
      <c r="G308" s="88">
        <v>70</v>
      </c>
      <c r="H308" s="226"/>
      <c r="I308" s="195">
        <f t="shared" si="9"/>
        <v>0</v>
      </c>
      <c r="J308" s="144"/>
    </row>
    <row r="309" spans="2:10" x14ac:dyDescent="0.25">
      <c r="B309" s="9">
        <v>292</v>
      </c>
      <c r="C309" s="67" t="s">
        <v>316</v>
      </c>
      <c r="D309" s="14" t="s">
        <v>684</v>
      </c>
      <c r="E309" s="61" t="s">
        <v>897</v>
      </c>
      <c r="F309" s="118" t="s">
        <v>207</v>
      </c>
      <c r="G309" s="88">
        <v>70</v>
      </c>
      <c r="H309" s="226"/>
      <c r="I309" s="195">
        <f t="shared" si="9"/>
        <v>0</v>
      </c>
      <c r="J309" s="144"/>
    </row>
    <row r="310" spans="2:10" x14ac:dyDescent="0.25">
      <c r="B310" s="9">
        <v>293</v>
      </c>
      <c r="C310" s="65" t="s">
        <v>317</v>
      </c>
      <c r="D310" s="19" t="s">
        <v>318</v>
      </c>
      <c r="E310" s="61" t="s">
        <v>894</v>
      </c>
      <c r="F310" s="18" t="s">
        <v>263</v>
      </c>
      <c r="G310" s="87">
        <v>430</v>
      </c>
      <c r="H310" s="226"/>
      <c r="I310" s="195">
        <f t="shared" si="9"/>
        <v>0</v>
      </c>
      <c r="J310" s="144"/>
    </row>
    <row r="311" spans="2:10" s="141" customFormat="1" x14ac:dyDescent="0.25">
      <c r="B311" s="9">
        <v>294</v>
      </c>
      <c r="C311" s="68" t="s">
        <v>653</v>
      </c>
      <c r="D311" s="27" t="s">
        <v>654</v>
      </c>
      <c r="E311" s="61" t="s">
        <v>881</v>
      </c>
      <c r="F311" s="31" t="s">
        <v>207</v>
      </c>
      <c r="G311" s="87">
        <v>16</v>
      </c>
      <c r="H311" s="226"/>
      <c r="I311" s="195">
        <f t="shared" si="9"/>
        <v>0</v>
      </c>
      <c r="J311" s="144"/>
    </row>
    <row r="312" spans="2:10" ht="16.5" thickBot="1" x14ac:dyDescent="0.3">
      <c r="B312" s="9">
        <v>295</v>
      </c>
      <c r="C312" s="68" t="s">
        <v>655</v>
      </c>
      <c r="D312" s="27" t="s">
        <v>656</v>
      </c>
      <c r="E312" s="61" t="s">
        <v>881</v>
      </c>
      <c r="F312" s="31" t="s">
        <v>207</v>
      </c>
      <c r="G312" s="87">
        <v>18</v>
      </c>
      <c r="H312" s="226"/>
      <c r="I312" s="195">
        <f t="shared" si="9"/>
        <v>0</v>
      </c>
      <c r="J312" s="166"/>
    </row>
    <row r="313" spans="2:10" x14ac:dyDescent="0.25">
      <c r="B313" s="9">
        <v>296</v>
      </c>
      <c r="C313" s="68" t="s">
        <v>657</v>
      </c>
      <c r="D313" s="27" t="s">
        <v>658</v>
      </c>
      <c r="E313" s="61" t="s">
        <v>881</v>
      </c>
      <c r="F313" s="31" t="s">
        <v>207</v>
      </c>
      <c r="G313" s="87">
        <v>16</v>
      </c>
      <c r="H313" s="226"/>
      <c r="I313" s="195">
        <f t="shared" si="9"/>
        <v>0</v>
      </c>
      <c r="J313" s="144"/>
    </row>
    <row r="314" spans="2:10" x14ac:dyDescent="0.25">
      <c r="B314" s="9">
        <v>297</v>
      </c>
      <c r="C314" s="68" t="s">
        <v>319</v>
      </c>
      <c r="D314" s="27" t="s">
        <v>320</v>
      </c>
      <c r="E314" s="61" t="s">
        <v>881</v>
      </c>
      <c r="F314" s="31" t="s">
        <v>207</v>
      </c>
      <c r="G314" s="87">
        <v>14</v>
      </c>
      <c r="H314" s="232"/>
      <c r="I314" s="195">
        <f t="shared" si="9"/>
        <v>0</v>
      </c>
      <c r="J314" s="144"/>
    </row>
    <row r="315" spans="2:10" x14ac:dyDescent="0.25">
      <c r="B315" s="9">
        <v>298</v>
      </c>
      <c r="C315" s="68" t="s">
        <v>321</v>
      </c>
      <c r="D315" s="27" t="s">
        <v>322</v>
      </c>
      <c r="E315" s="61" t="s">
        <v>881</v>
      </c>
      <c r="F315" s="31" t="s">
        <v>207</v>
      </c>
      <c r="G315" s="87">
        <v>14</v>
      </c>
      <c r="H315" s="232"/>
      <c r="I315" s="195">
        <f t="shared" si="9"/>
        <v>0</v>
      </c>
      <c r="J315" s="144"/>
    </row>
    <row r="316" spans="2:10" x14ac:dyDescent="0.25">
      <c r="B316" s="9">
        <v>299</v>
      </c>
      <c r="C316" s="68" t="s">
        <v>323</v>
      </c>
      <c r="D316" s="27" t="s">
        <v>324</v>
      </c>
      <c r="E316" s="61" t="s">
        <v>881</v>
      </c>
      <c r="F316" s="31" t="s">
        <v>207</v>
      </c>
      <c r="G316" s="87">
        <v>15</v>
      </c>
      <c r="H316" s="232"/>
      <c r="I316" s="195">
        <f t="shared" si="9"/>
        <v>0</v>
      </c>
      <c r="J316" s="144"/>
    </row>
    <row r="317" spans="2:10" x14ac:dyDescent="0.25">
      <c r="B317" s="9">
        <v>300</v>
      </c>
      <c r="C317" s="68" t="s">
        <v>325</v>
      </c>
      <c r="D317" s="27" t="s">
        <v>326</v>
      </c>
      <c r="E317" s="61" t="s">
        <v>881</v>
      </c>
      <c r="F317" s="31" t="s">
        <v>207</v>
      </c>
      <c r="G317" s="87">
        <v>14</v>
      </c>
      <c r="H317" s="232"/>
      <c r="I317" s="195">
        <f t="shared" si="9"/>
        <v>0</v>
      </c>
      <c r="J317" s="144"/>
    </row>
    <row r="318" spans="2:10" x14ac:dyDescent="0.25">
      <c r="B318" s="9">
        <v>301</v>
      </c>
      <c r="C318" s="68" t="s">
        <v>327</v>
      </c>
      <c r="D318" s="27" t="s">
        <v>328</v>
      </c>
      <c r="E318" s="61" t="s">
        <v>881</v>
      </c>
      <c r="F318" s="31" t="s">
        <v>207</v>
      </c>
      <c r="G318" s="87">
        <v>14</v>
      </c>
      <c r="H318" s="232"/>
      <c r="I318" s="195">
        <f t="shared" si="9"/>
        <v>0</v>
      </c>
      <c r="J318" s="144"/>
    </row>
    <row r="319" spans="2:10" x14ac:dyDescent="0.25">
      <c r="B319" s="9">
        <v>302</v>
      </c>
      <c r="C319" s="68" t="s">
        <v>662</v>
      </c>
      <c r="D319" s="27" t="s">
        <v>663</v>
      </c>
      <c r="E319" s="61" t="s">
        <v>881</v>
      </c>
      <c r="F319" s="31" t="s">
        <v>229</v>
      </c>
      <c r="G319" s="87">
        <v>145</v>
      </c>
      <c r="H319" s="226"/>
      <c r="I319" s="195">
        <f t="shared" si="9"/>
        <v>0</v>
      </c>
      <c r="J319" s="144"/>
    </row>
    <row r="320" spans="2:10" x14ac:dyDescent="0.25">
      <c r="B320" s="9">
        <v>303</v>
      </c>
      <c r="C320" s="68" t="s">
        <v>374</v>
      </c>
      <c r="D320" s="27" t="s">
        <v>659</v>
      </c>
      <c r="E320" s="61" t="s">
        <v>881</v>
      </c>
      <c r="F320" s="31" t="s">
        <v>229</v>
      </c>
      <c r="G320" s="87">
        <v>145</v>
      </c>
      <c r="H320" s="226"/>
      <c r="I320" s="195">
        <f t="shared" si="9"/>
        <v>0</v>
      </c>
      <c r="J320" s="144"/>
    </row>
    <row r="321" spans="2:10" x14ac:dyDescent="0.25">
      <c r="B321" s="9">
        <v>304</v>
      </c>
      <c r="C321" s="68" t="s">
        <v>660</v>
      </c>
      <c r="D321" s="27" t="s">
        <v>661</v>
      </c>
      <c r="E321" s="61" t="s">
        <v>881</v>
      </c>
      <c r="F321" s="31" t="s">
        <v>229</v>
      </c>
      <c r="G321" s="87">
        <v>145</v>
      </c>
      <c r="H321" s="226"/>
      <c r="I321" s="195">
        <f t="shared" si="9"/>
        <v>0</v>
      </c>
      <c r="J321" s="144"/>
    </row>
    <row r="322" spans="2:10" x14ac:dyDescent="0.25">
      <c r="B322" s="9">
        <v>305</v>
      </c>
      <c r="C322" s="68" t="s">
        <v>329</v>
      </c>
      <c r="D322" s="27" t="s">
        <v>848</v>
      </c>
      <c r="E322" s="61" t="s">
        <v>878</v>
      </c>
      <c r="F322" s="31" t="s">
        <v>11</v>
      </c>
      <c r="G322" s="87">
        <v>200</v>
      </c>
      <c r="H322" s="226"/>
      <c r="I322" s="195">
        <f t="shared" si="9"/>
        <v>0</v>
      </c>
      <c r="J322" s="144"/>
    </row>
    <row r="323" spans="2:10" x14ac:dyDescent="0.25">
      <c r="B323" s="9">
        <v>306</v>
      </c>
      <c r="C323" s="68" t="s">
        <v>330</v>
      </c>
      <c r="D323" s="27" t="s">
        <v>849</v>
      </c>
      <c r="E323" s="61" t="s">
        <v>878</v>
      </c>
      <c r="F323" s="31" t="s">
        <v>11</v>
      </c>
      <c r="G323" s="87">
        <v>210</v>
      </c>
      <c r="H323" s="226"/>
      <c r="I323" s="195">
        <f t="shared" si="9"/>
        <v>0</v>
      </c>
      <c r="J323" s="144"/>
    </row>
    <row r="324" spans="2:10" x14ac:dyDescent="0.25">
      <c r="B324" s="9">
        <v>307</v>
      </c>
      <c r="C324" s="72" t="s">
        <v>331</v>
      </c>
      <c r="D324" s="196" t="s">
        <v>852</v>
      </c>
      <c r="E324" s="61" t="s">
        <v>898</v>
      </c>
      <c r="F324" s="31" t="s">
        <v>229</v>
      </c>
      <c r="G324" s="88">
        <v>1450</v>
      </c>
      <c r="H324" s="226"/>
      <c r="I324" s="195">
        <f t="shared" si="9"/>
        <v>0</v>
      </c>
      <c r="J324" s="144"/>
    </row>
    <row r="325" spans="2:10" x14ac:dyDescent="0.25">
      <c r="B325" s="9">
        <v>308</v>
      </c>
      <c r="C325" s="72" t="s">
        <v>678</v>
      </c>
      <c r="D325" s="196" t="s">
        <v>853</v>
      </c>
      <c r="E325" s="61" t="s">
        <v>898</v>
      </c>
      <c r="F325" s="31" t="s">
        <v>229</v>
      </c>
      <c r="G325" s="88">
        <v>450</v>
      </c>
      <c r="H325" s="226"/>
      <c r="I325" s="195">
        <f t="shared" si="9"/>
        <v>0</v>
      </c>
      <c r="J325" s="144"/>
    </row>
    <row r="326" spans="2:10" x14ac:dyDescent="0.25">
      <c r="B326" s="9">
        <v>309</v>
      </c>
      <c r="C326" s="72" t="s">
        <v>333</v>
      </c>
      <c r="D326" s="196" t="s">
        <v>854</v>
      </c>
      <c r="E326" s="61" t="s">
        <v>898</v>
      </c>
      <c r="F326" s="31" t="s">
        <v>229</v>
      </c>
      <c r="G326" s="88">
        <v>124</v>
      </c>
      <c r="H326" s="226"/>
      <c r="I326" s="195">
        <f t="shared" ref="I326:I357" si="10">G326*H326</f>
        <v>0</v>
      </c>
      <c r="J326" s="144"/>
    </row>
    <row r="327" spans="2:10" x14ac:dyDescent="0.25">
      <c r="B327" s="9">
        <v>310</v>
      </c>
      <c r="C327" s="73" t="s">
        <v>671</v>
      </c>
      <c r="D327" s="42" t="s">
        <v>672</v>
      </c>
      <c r="E327" s="61" t="s">
        <v>898</v>
      </c>
      <c r="F327" s="31" t="s">
        <v>229</v>
      </c>
      <c r="G327" s="88">
        <v>430</v>
      </c>
      <c r="H327" s="226"/>
      <c r="I327" s="195">
        <f t="shared" si="10"/>
        <v>0</v>
      </c>
      <c r="J327" s="144"/>
    </row>
    <row r="328" spans="2:10" x14ac:dyDescent="0.25">
      <c r="B328" s="9">
        <v>311</v>
      </c>
      <c r="C328" s="73" t="s">
        <v>664</v>
      </c>
      <c r="D328" s="42" t="s">
        <v>665</v>
      </c>
      <c r="E328" s="61" t="s">
        <v>898</v>
      </c>
      <c r="F328" s="31" t="s">
        <v>229</v>
      </c>
      <c r="G328" s="88">
        <v>190</v>
      </c>
      <c r="H328" s="226"/>
      <c r="I328" s="195">
        <f t="shared" si="10"/>
        <v>0</v>
      </c>
      <c r="J328" s="144"/>
    </row>
    <row r="329" spans="2:10" x14ac:dyDescent="0.25">
      <c r="B329" s="9">
        <v>312</v>
      </c>
      <c r="C329" s="68" t="s">
        <v>332</v>
      </c>
      <c r="D329" s="17" t="s">
        <v>677</v>
      </c>
      <c r="E329" s="61" t="s">
        <v>898</v>
      </c>
      <c r="F329" s="31" t="s">
        <v>229</v>
      </c>
      <c r="G329" s="87">
        <v>224</v>
      </c>
      <c r="H329" s="226"/>
      <c r="I329" s="195">
        <f t="shared" si="10"/>
        <v>0</v>
      </c>
      <c r="J329" s="144"/>
    </row>
    <row r="330" spans="2:10" x14ac:dyDescent="0.25">
      <c r="B330" s="9">
        <v>313</v>
      </c>
      <c r="C330" s="73" t="s">
        <v>666</v>
      </c>
      <c r="D330" s="42" t="s">
        <v>667</v>
      </c>
      <c r="E330" s="61" t="s">
        <v>898</v>
      </c>
      <c r="F330" s="31" t="s">
        <v>229</v>
      </c>
      <c r="G330" s="88">
        <v>230</v>
      </c>
      <c r="H330" s="226"/>
      <c r="I330" s="195">
        <f t="shared" si="10"/>
        <v>0</v>
      </c>
      <c r="J330" s="144"/>
    </row>
    <row r="331" spans="2:10" x14ac:dyDescent="0.25">
      <c r="B331" s="9">
        <v>314</v>
      </c>
      <c r="C331" s="73" t="s">
        <v>668</v>
      </c>
      <c r="D331" s="42" t="s">
        <v>669</v>
      </c>
      <c r="E331" s="61" t="s">
        <v>898</v>
      </c>
      <c r="F331" s="31" t="s">
        <v>229</v>
      </c>
      <c r="G331" s="88">
        <v>860</v>
      </c>
      <c r="H331" s="226"/>
      <c r="I331" s="195">
        <f t="shared" si="10"/>
        <v>0</v>
      </c>
      <c r="J331" s="144"/>
    </row>
    <row r="332" spans="2:10" x14ac:dyDescent="0.25">
      <c r="B332" s="9">
        <v>315</v>
      </c>
      <c r="C332" s="73" t="s">
        <v>334</v>
      </c>
      <c r="D332" s="45" t="s">
        <v>670</v>
      </c>
      <c r="E332" s="61" t="s">
        <v>898</v>
      </c>
      <c r="F332" s="31" t="s">
        <v>229</v>
      </c>
      <c r="G332" s="88">
        <v>895</v>
      </c>
      <c r="H332" s="226"/>
      <c r="I332" s="195">
        <f t="shared" si="10"/>
        <v>0</v>
      </c>
      <c r="J332" s="144"/>
    </row>
    <row r="333" spans="2:10" x14ac:dyDescent="0.25">
      <c r="B333" s="9">
        <v>316</v>
      </c>
      <c r="C333" s="73" t="s">
        <v>675</v>
      </c>
      <c r="D333" s="42" t="s">
        <v>855</v>
      </c>
      <c r="E333" s="61" t="s">
        <v>898</v>
      </c>
      <c r="F333" s="31" t="s">
        <v>229</v>
      </c>
      <c r="G333" s="88">
        <v>970</v>
      </c>
      <c r="H333" s="226"/>
      <c r="I333" s="195">
        <f t="shared" si="10"/>
        <v>0</v>
      </c>
      <c r="J333" s="144"/>
    </row>
    <row r="334" spans="2:10" x14ac:dyDescent="0.25">
      <c r="B334" s="9">
        <v>317</v>
      </c>
      <c r="C334" s="73" t="s">
        <v>673</v>
      </c>
      <c r="D334" s="42" t="s">
        <v>856</v>
      </c>
      <c r="E334" s="61" t="s">
        <v>898</v>
      </c>
      <c r="F334" s="31" t="s">
        <v>229</v>
      </c>
      <c r="G334" s="88">
        <v>1042</v>
      </c>
      <c r="H334" s="226"/>
      <c r="I334" s="195">
        <f t="shared" si="10"/>
        <v>0</v>
      </c>
      <c r="J334" s="144"/>
    </row>
    <row r="335" spans="2:10" x14ac:dyDescent="0.25">
      <c r="B335" s="9">
        <v>318</v>
      </c>
      <c r="C335" s="73" t="s">
        <v>674</v>
      </c>
      <c r="D335" s="42" t="s">
        <v>857</v>
      </c>
      <c r="E335" s="61" t="s">
        <v>898</v>
      </c>
      <c r="F335" s="31" t="s">
        <v>229</v>
      </c>
      <c r="G335" s="88">
        <v>860</v>
      </c>
      <c r="H335" s="226"/>
      <c r="I335" s="195">
        <f t="shared" si="10"/>
        <v>0</v>
      </c>
      <c r="J335" s="144"/>
    </row>
    <row r="336" spans="2:10" x14ac:dyDescent="0.25">
      <c r="B336" s="9">
        <v>319</v>
      </c>
      <c r="C336" s="73" t="s">
        <v>335</v>
      </c>
      <c r="D336" s="34" t="s">
        <v>858</v>
      </c>
      <c r="E336" s="61" t="s">
        <v>898</v>
      </c>
      <c r="F336" s="31" t="s">
        <v>229</v>
      </c>
      <c r="G336" s="88">
        <v>1230</v>
      </c>
      <c r="H336" s="226"/>
      <c r="I336" s="195">
        <f t="shared" si="10"/>
        <v>0</v>
      </c>
      <c r="J336" s="144"/>
    </row>
    <row r="337" spans="2:10" s="167" customFormat="1" ht="16.149999999999999" customHeight="1" x14ac:dyDescent="0.25">
      <c r="B337" s="9">
        <v>320</v>
      </c>
      <c r="C337" s="73" t="s">
        <v>676</v>
      </c>
      <c r="D337" s="125" t="s">
        <v>859</v>
      </c>
      <c r="E337" s="61" t="s">
        <v>898</v>
      </c>
      <c r="F337" s="126" t="s">
        <v>229</v>
      </c>
      <c r="G337" s="85">
        <v>2105</v>
      </c>
      <c r="H337" s="233"/>
      <c r="I337" s="197">
        <f t="shared" si="10"/>
        <v>0</v>
      </c>
      <c r="J337" s="212"/>
    </row>
    <row r="338" spans="2:10" x14ac:dyDescent="0.25">
      <c r="B338" s="9">
        <v>321</v>
      </c>
      <c r="C338" s="73" t="s">
        <v>336</v>
      </c>
      <c r="D338" s="40" t="s">
        <v>863</v>
      </c>
      <c r="E338" s="61" t="s">
        <v>898</v>
      </c>
      <c r="F338" s="31" t="s">
        <v>229</v>
      </c>
      <c r="G338" s="88">
        <v>175</v>
      </c>
      <c r="H338" s="226"/>
      <c r="I338" s="195">
        <f t="shared" si="10"/>
        <v>0</v>
      </c>
      <c r="J338" s="144"/>
    </row>
    <row r="339" spans="2:10" x14ac:dyDescent="0.25">
      <c r="B339" s="9">
        <v>322</v>
      </c>
      <c r="C339" s="73" t="s">
        <v>337</v>
      </c>
      <c r="D339" s="44" t="s">
        <v>860</v>
      </c>
      <c r="E339" s="61" t="s">
        <v>898</v>
      </c>
      <c r="F339" s="31" t="s">
        <v>229</v>
      </c>
      <c r="G339" s="88">
        <v>235</v>
      </c>
      <c r="H339" s="226"/>
      <c r="I339" s="195">
        <f t="shared" si="10"/>
        <v>0</v>
      </c>
      <c r="J339" s="144"/>
    </row>
    <row r="340" spans="2:10" x14ac:dyDescent="0.25">
      <c r="B340" s="9">
        <v>323</v>
      </c>
      <c r="C340" s="73" t="s">
        <v>338</v>
      </c>
      <c r="D340" s="40" t="s">
        <v>861</v>
      </c>
      <c r="E340" s="61" t="s">
        <v>898</v>
      </c>
      <c r="F340" s="31" t="s">
        <v>229</v>
      </c>
      <c r="G340" s="88">
        <v>200</v>
      </c>
      <c r="H340" s="226"/>
      <c r="I340" s="195">
        <f t="shared" si="10"/>
        <v>0</v>
      </c>
      <c r="J340" s="144"/>
    </row>
    <row r="341" spans="2:10" x14ac:dyDescent="0.25">
      <c r="B341" s="9">
        <v>324</v>
      </c>
      <c r="C341" s="73" t="s">
        <v>339</v>
      </c>
      <c r="D341" s="40" t="s">
        <v>862</v>
      </c>
      <c r="E341" s="61" t="s">
        <v>898</v>
      </c>
      <c r="F341" s="31" t="s">
        <v>229</v>
      </c>
      <c r="G341" s="88">
        <v>224</v>
      </c>
      <c r="H341" s="226"/>
      <c r="I341" s="195">
        <f t="shared" si="10"/>
        <v>0</v>
      </c>
      <c r="J341" s="144"/>
    </row>
    <row r="342" spans="2:10" x14ac:dyDescent="0.25">
      <c r="B342" s="9">
        <v>325</v>
      </c>
      <c r="C342" s="73" t="s">
        <v>340</v>
      </c>
      <c r="D342" s="40" t="s">
        <v>864</v>
      </c>
      <c r="E342" s="61" t="s">
        <v>898</v>
      </c>
      <c r="F342" s="31" t="s">
        <v>229</v>
      </c>
      <c r="G342" s="88">
        <v>1200</v>
      </c>
      <c r="H342" s="226"/>
      <c r="I342" s="195">
        <f t="shared" si="10"/>
        <v>0</v>
      </c>
      <c r="J342" s="144"/>
    </row>
    <row r="343" spans="2:10" x14ac:dyDescent="0.25">
      <c r="B343" s="9">
        <v>326</v>
      </c>
      <c r="C343" s="73" t="s">
        <v>341</v>
      </c>
      <c r="D343" s="40" t="s">
        <v>865</v>
      </c>
      <c r="E343" s="61" t="s">
        <v>898</v>
      </c>
      <c r="F343" s="31" t="s">
        <v>229</v>
      </c>
      <c r="G343" s="88">
        <v>1270</v>
      </c>
      <c r="H343" s="226"/>
      <c r="I343" s="195">
        <f t="shared" si="10"/>
        <v>0</v>
      </c>
      <c r="J343" s="144"/>
    </row>
    <row r="344" spans="2:10" x14ac:dyDescent="0.25">
      <c r="B344" s="9">
        <v>327</v>
      </c>
      <c r="C344" s="73" t="s">
        <v>342</v>
      </c>
      <c r="D344" s="40" t="s">
        <v>866</v>
      </c>
      <c r="E344" s="61" t="s">
        <v>898</v>
      </c>
      <c r="F344" s="31" t="s">
        <v>229</v>
      </c>
      <c r="G344" s="88">
        <v>1260</v>
      </c>
      <c r="H344" s="226"/>
      <c r="I344" s="195">
        <f t="shared" si="10"/>
        <v>0</v>
      </c>
      <c r="J344" s="144"/>
    </row>
    <row r="345" spans="2:10" x14ac:dyDescent="0.25">
      <c r="B345" s="9">
        <v>328</v>
      </c>
      <c r="C345" s="109" t="s">
        <v>343</v>
      </c>
      <c r="D345" s="40" t="s">
        <v>867</v>
      </c>
      <c r="E345" s="61" t="s">
        <v>898</v>
      </c>
      <c r="F345" s="112" t="s">
        <v>229</v>
      </c>
      <c r="G345" s="88">
        <v>1250</v>
      </c>
      <c r="H345" s="226"/>
      <c r="I345" s="195">
        <f t="shared" si="10"/>
        <v>0</v>
      </c>
      <c r="J345" s="144"/>
    </row>
    <row r="346" spans="2:10" x14ac:dyDescent="0.25">
      <c r="B346" s="9">
        <v>329</v>
      </c>
      <c r="C346" s="73" t="s">
        <v>344</v>
      </c>
      <c r="D346" s="40" t="s">
        <v>868</v>
      </c>
      <c r="E346" s="61" t="s">
        <v>898</v>
      </c>
      <c r="F346" s="31" t="s">
        <v>229</v>
      </c>
      <c r="G346" s="88">
        <v>1105</v>
      </c>
      <c r="H346" s="226"/>
      <c r="I346" s="195">
        <f t="shared" si="10"/>
        <v>0</v>
      </c>
      <c r="J346" s="144"/>
    </row>
    <row r="347" spans="2:10" x14ac:dyDescent="0.25">
      <c r="B347" s="9">
        <v>330</v>
      </c>
      <c r="C347" s="73" t="s">
        <v>345</v>
      </c>
      <c r="D347" s="40" t="s">
        <v>869</v>
      </c>
      <c r="E347" s="61" t="s">
        <v>898</v>
      </c>
      <c r="F347" s="31" t="s">
        <v>229</v>
      </c>
      <c r="G347" s="88">
        <v>1025</v>
      </c>
      <c r="H347" s="226"/>
      <c r="I347" s="195">
        <f t="shared" si="10"/>
        <v>0</v>
      </c>
      <c r="J347" s="144"/>
    </row>
    <row r="348" spans="2:10" x14ac:dyDescent="0.25">
      <c r="B348" s="9">
        <v>331</v>
      </c>
      <c r="C348" s="65" t="s">
        <v>346</v>
      </c>
      <c r="D348" s="19" t="s">
        <v>870</v>
      </c>
      <c r="E348" s="61" t="s">
        <v>899</v>
      </c>
      <c r="F348" s="18" t="s">
        <v>2</v>
      </c>
      <c r="G348" s="87">
        <v>500</v>
      </c>
      <c r="H348" s="226"/>
      <c r="I348" s="195">
        <f t="shared" si="10"/>
        <v>0</v>
      </c>
      <c r="J348" s="144"/>
    </row>
    <row r="349" spans="2:10" x14ac:dyDescent="0.25">
      <c r="B349" s="9">
        <v>332</v>
      </c>
      <c r="C349" s="65" t="s">
        <v>347</v>
      </c>
      <c r="D349" s="19" t="s">
        <v>871</v>
      </c>
      <c r="E349" s="61" t="s">
        <v>899</v>
      </c>
      <c r="F349" s="18" t="s">
        <v>2</v>
      </c>
      <c r="G349" s="87">
        <v>455</v>
      </c>
      <c r="H349" s="226"/>
      <c r="I349" s="195">
        <f t="shared" si="10"/>
        <v>0</v>
      </c>
      <c r="J349" s="144"/>
    </row>
    <row r="350" spans="2:10" x14ac:dyDescent="0.25">
      <c r="B350" s="9">
        <v>333</v>
      </c>
      <c r="C350" s="65" t="s">
        <v>348</v>
      </c>
      <c r="D350" s="19" t="s">
        <v>873</v>
      </c>
      <c r="E350" s="61" t="s">
        <v>899</v>
      </c>
      <c r="F350" s="18" t="s">
        <v>2</v>
      </c>
      <c r="G350" s="87">
        <v>580</v>
      </c>
      <c r="H350" s="226"/>
      <c r="I350" s="195">
        <f t="shared" si="10"/>
        <v>0</v>
      </c>
      <c r="J350" s="144"/>
    </row>
    <row r="351" spans="2:10" x14ac:dyDescent="0.25">
      <c r="B351" s="9">
        <v>334</v>
      </c>
      <c r="C351" s="65" t="s">
        <v>349</v>
      </c>
      <c r="D351" s="14" t="s">
        <v>874</v>
      </c>
      <c r="E351" s="61" t="s">
        <v>899</v>
      </c>
      <c r="F351" s="24" t="s">
        <v>2</v>
      </c>
      <c r="G351" s="87">
        <v>800</v>
      </c>
      <c r="H351" s="226"/>
      <c r="I351" s="195">
        <f t="shared" si="10"/>
        <v>0</v>
      </c>
      <c r="J351" s="144"/>
    </row>
    <row r="352" spans="2:10" x14ac:dyDescent="0.25">
      <c r="B352" s="9">
        <v>335</v>
      </c>
      <c r="C352" s="65" t="s">
        <v>682</v>
      </c>
      <c r="D352" s="21" t="s">
        <v>872</v>
      </c>
      <c r="E352" s="61" t="s">
        <v>899</v>
      </c>
      <c r="F352" s="24" t="s">
        <v>2</v>
      </c>
      <c r="G352" s="87">
        <v>800</v>
      </c>
      <c r="H352" s="226"/>
      <c r="I352" s="195">
        <f t="shared" si="10"/>
        <v>0</v>
      </c>
      <c r="J352" s="144"/>
    </row>
    <row r="353" spans="2:10" x14ac:dyDescent="0.25">
      <c r="B353" s="9">
        <v>336</v>
      </c>
      <c r="C353" s="65" t="s">
        <v>350</v>
      </c>
      <c r="D353" s="14" t="s">
        <v>351</v>
      </c>
      <c r="E353" s="61" t="s">
        <v>900</v>
      </c>
      <c r="F353" s="15" t="s">
        <v>207</v>
      </c>
      <c r="G353" s="87">
        <v>115</v>
      </c>
      <c r="H353" s="229"/>
      <c r="I353" s="195">
        <f t="shared" si="10"/>
        <v>0</v>
      </c>
      <c r="J353" s="144"/>
    </row>
    <row r="354" spans="2:10" x14ac:dyDescent="0.25">
      <c r="B354" s="9">
        <v>337</v>
      </c>
      <c r="C354" s="65" t="s">
        <v>352</v>
      </c>
      <c r="D354" s="19" t="s">
        <v>875</v>
      </c>
      <c r="E354" s="61" t="s">
        <v>880</v>
      </c>
      <c r="F354" s="18" t="s">
        <v>2</v>
      </c>
      <c r="G354" s="87">
        <v>80</v>
      </c>
      <c r="H354" s="226"/>
      <c r="I354" s="195">
        <f t="shared" si="10"/>
        <v>0</v>
      </c>
      <c r="J354" s="144"/>
    </row>
    <row r="355" spans="2:10" x14ac:dyDescent="0.25">
      <c r="B355" s="9">
        <v>338</v>
      </c>
      <c r="C355" s="107" t="s">
        <v>353</v>
      </c>
      <c r="D355" s="27" t="s">
        <v>354</v>
      </c>
      <c r="E355" s="61" t="s">
        <v>887</v>
      </c>
      <c r="F355" s="112" t="s">
        <v>207</v>
      </c>
      <c r="G355" s="87">
        <v>20</v>
      </c>
      <c r="H355" s="226"/>
      <c r="I355" s="195">
        <f t="shared" si="10"/>
        <v>0</v>
      </c>
      <c r="J355" s="144"/>
    </row>
    <row r="356" spans="2:10" x14ac:dyDescent="0.25">
      <c r="B356" s="9">
        <v>339</v>
      </c>
      <c r="C356" s="67" t="s">
        <v>636</v>
      </c>
      <c r="D356" s="19" t="s">
        <v>637</v>
      </c>
      <c r="E356" s="61" t="s">
        <v>886</v>
      </c>
      <c r="F356" s="20" t="s">
        <v>207</v>
      </c>
      <c r="G356" s="89">
        <v>235</v>
      </c>
      <c r="H356" s="226"/>
      <c r="I356" s="195">
        <f t="shared" si="10"/>
        <v>0</v>
      </c>
      <c r="J356" s="144"/>
    </row>
    <row r="357" spans="2:10" ht="15.75" customHeight="1" x14ac:dyDescent="0.25">
      <c r="B357" s="9">
        <v>340</v>
      </c>
      <c r="C357" s="67" t="s">
        <v>638</v>
      </c>
      <c r="D357" s="19" t="s">
        <v>639</v>
      </c>
      <c r="E357" s="61" t="s">
        <v>886</v>
      </c>
      <c r="F357" s="20" t="s">
        <v>207</v>
      </c>
      <c r="G357" s="89">
        <v>235</v>
      </c>
      <c r="H357" s="229"/>
      <c r="I357" s="195">
        <f t="shared" si="10"/>
        <v>0</v>
      </c>
      <c r="J357" s="144"/>
    </row>
    <row r="358" spans="2:10" ht="15.75" customHeight="1" x14ac:dyDescent="0.25">
      <c r="B358" s="9">
        <v>341</v>
      </c>
      <c r="C358" s="67" t="s">
        <v>640</v>
      </c>
      <c r="D358" s="19" t="s">
        <v>641</v>
      </c>
      <c r="E358" s="61" t="s">
        <v>886</v>
      </c>
      <c r="F358" s="20" t="s">
        <v>207</v>
      </c>
      <c r="G358" s="89">
        <v>235</v>
      </c>
      <c r="H358" s="234"/>
      <c r="I358" s="195">
        <f t="shared" ref="I358:I367" si="11">G358*H358</f>
        <v>0</v>
      </c>
      <c r="J358" s="144"/>
    </row>
    <row r="359" spans="2:10" ht="15.75" customHeight="1" x14ac:dyDescent="0.25">
      <c r="B359" s="9">
        <v>342</v>
      </c>
      <c r="C359" s="67" t="s">
        <v>642</v>
      </c>
      <c r="D359" s="19" t="s">
        <v>643</v>
      </c>
      <c r="E359" s="61" t="s">
        <v>886</v>
      </c>
      <c r="F359" s="20" t="s">
        <v>207</v>
      </c>
      <c r="G359" s="89">
        <v>235</v>
      </c>
      <c r="H359" s="234"/>
      <c r="I359" s="195">
        <f t="shared" si="11"/>
        <v>0</v>
      </c>
      <c r="J359" s="144"/>
    </row>
    <row r="360" spans="2:10" x14ac:dyDescent="0.25">
      <c r="B360" s="9">
        <v>343</v>
      </c>
      <c r="C360" s="67" t="s">
        <v>644</v>
      </c>
      <c r="D360" s="19" t="s">
        <v>645</v>
      </c>
      <c r="E360" s="61" t="s">
        <v>886</v>
      </c>
      <c r="F360" s="20" t="s">
        <v>207</v>
      </c>
      <c r="G360" s="89">
        <v>235</v>
      </c>
      <c r="H360" s="232"/>
      <c r="I360" s="195">
        <f t="shared" si="11"/>
        <v>0</v>
      </c>
      <c r="J360" s="144"/>
    </row>
    <row r="361" spans="2:10" x14ac:dyDescent="0.25">
      <c r="B361" s="9">
        <v>344</v>
      </c>
      <c r="C361" s="67" t="s">
        <v>646</v>
      </c>
      <c r="D361" s="19" t="s">
        <v>647</v>
      </c>
      <c r="E361" s="61" t="s">
        <v>886</v>
      </c>
      <c r="F361" s="198" t="s">
        <v>207</v>
      </c>
      <c r="G361" s="89">
        <v>235</v>
      </c>
      <c r="H361" s="232"/>
      <c r="I361" s="195">
        <f t="shared" si="11"/>
        <v>0</v>
      </c>
      <c r="J361" s="144"/>
    </row>
    <row r="362" spans="2:10" x14ac:dyDescent="0.25">
      <c r="B362" s="9">
        <v>345</v>
      </c>
      <c r="C362" s="67" t="s">
        <v>648</v>
      </c>
      <c r="D362" s="19" t="s">
        <v>649</v>
      </c>
      <c r="E362" s="61" t="s">
        <v>886</v>
      </c>
      <c r="F362" s="198" t="s">
        <v>207</v>
      </c>
      <c r="G362" s="89">
        <v>235</v>
      </c>
      <c r="H362" s="232"/>
      <c r="I362" s="195">
        <f t="shared" si="11"/>
        <v>0</v>
      </c>
      <c r="J362" s="144"/>
    </row>
    <row r="363" spans="2:10" x14ac:dyDescent="0.25">
      <c r="B363" s="9">
        <v>346</v>
      </c>
      <c r="C363" s="67" t="s">
        <v>650</v>
      </c>
      <c r="D363" s="19" t="s">
        <v>651</v>
      </c>
      <c r="E363" s="61" t="s">
        <v>886</v>
      </c>
      <c r="F363" s="198" t="s">
        <v>207</v>
      </c>
      <c r="G363" s="89">
        <v>235</v>
      </c>
      <c r="H363" s="232"/>
      <c r="I363" s="195">
        <f t="shared" si="11"/>
        <v>0</v>
      </c>
      <c r="J363" s="144"/>
    </row>
    <row r="364" spans="2:10" x14ac:dyDescent="0.25">
      <c r="B364" s="9">
        <v>347</v>
      </c>
      <c r="C364" s="199" t="s">
        <v>685</v>
      </c>
      <c r="D364" s="200" t="s">
        <v>876</v>
      </c>
      <c r="E364" s="61" t="s">
        <v>889</v>
      </c>
      <c r="F364" s="201" t="s">
        <v>355</v>
      </c>
      <c r="G364" s="91">
        <v>100</v>
      </c>
      <c r="H364" s="226"/>
      <c r="I364" s="195">
        <f t="shared" si="11"/>
        <v>0</v>
      </c>
      <c r="J364" s="144"/>
    </row>
    <row r="365" spans="2:10" x14ac:dyDescent="0.25">
      <c r="B365" s="9">
        <v>348</v>
      </c>
      <c r="C365" s="68" t="s">
        <v>356</v>
      </c>
      <c r="D365" s="17" t="s">
        <v>877</v>
      </c>
      <c r="E365" s="61" t="s">
        <v>886</v>
      </c>
      <c r="F365" s="111" t="s">
        <v>207</v>
      </c>
      <c r="G365" s="87">
        <v>30</v>
      </c>
      <c r="H365" s="232"/>
      <c r="I365" s="195">
        <f t="shared" si="11"/>
        <v>0</v>
      </c>
      <c r="J365" s="144"/>
    </row>
    <row r="366" spans="2:10" x14ac:dyDescent="0.25">
      <c r="B366" s="9">
        <v>349</v>
      </c>
      <c r="C366" s="68" t="s">
        <v>357</v>
      </c>
      <c r="D366" s="17" t="s">
        <v>358</v>
      </c>
      <c r="E366" s="61" t="s">
        <v>878</v>
      </c>
      <c r="F366" s="116" t="s">
        <v>231</v>
      </c>
      <c r="G366" s="87">
        <v>44</v>
      </c>
      <c r="H366" s="232"/>
      <c r="I366" s="195">
        <f t="shared" si="11"/>
        <v>0</v>
      </c>
      <c r="J366" s="144"/>
    </row>
    <row r="367" spans="2:10" x14ac:dyDescent="0.25">
      <c r="B367" s="9">
        <v>350</v>
      </c>
      <c r="C367" s="75" t="s">
        <v>359</v>
      </c>
      <c r="D367" s="110" t="s">
        <v>360</v>
      </c>
      <c r="E367" s="96" t="s">
        <v>878</v>
      </c>
      <c r="F367" s="119" t="s">
        <v>231</v>
      </c>
      <c r="G367" s="91">
        <v>93</v>
      </c>
      <c r="H367" s="232"/>
      <c r="I367" s="195">
        <f t="shared" si="11"/>
        <v>0</v>
      </c>
      <c r="J367" s="144"/>
    </row>
    <row r="368" spans="2:10" x14ac:dyDescent="0.25">
      <c r="B368" s="9"/>
      <c r="C368" s="181"/>
      <c r="D368" s="182"/>
      <c r="E368" s="274" t="s">
        <v>915</v>
      </c>
      <c r="F368" s="274"/>
      <c r="G368" s="274"/>
      <c r="H368" s="275"/>
      <c r="I368" s="202">
        <f>SUM(I197:I367)</f>
        <v>0</v>
      </c>
      <c r="J368" s="144"/>
    </row>
    <row r="369" spans="2:10" ht="16.5" thickBot="1" x14ac:dyDescent="0.3">
      <c r="B369" s="9"/>
      <c r="C369" s="181"/>
      <c r="D369" s="182"/>
      <c r="E369" s="180"/>
      <c r="F369" s="183"/>
      <c r="G369" s="184"/>
      <c r="H369" s="235"/>
      <c r="I369" s="203"/>
      <c r="J369" s="144"/>
    </row>
    <row r="370" spans="2:10" ht="16.5" x14ac:dyDescent="0.3">
      <c r="B370" s="9"/>
      <c r="C370" s="249" t="s">
        <v>779</v>
      </c>
      <c r="D370" s="250"/>
      <c r="E370" s="122"/>
      <c r="F370" s="122"/>
      <c r="G370" s="122"/>
      <c r="H370" s="236"/>
      <c r="I370" s="204"/>
      <c r="J370" s="144"/>
    </row>
    <row r="371" spans="2:10" x14ac:dyDescent="0.25">
      <c r="B371" s="9">
        <v>351</v>
      </c>
      <c r="C371" s="68" t="s">
        <v>701</v>
      </c>
      <c r="D371" s="47" t="s">
        <v>702</v>
      </c>
      <c r="E371" s="61" t="s">
        <v>700</v>
      </c>
      <c r="F371" s="48" t="s">
        <v>703</v>
      </c>
      <c r="G371" s="87">
        <v>1425</v>
      </c>
      <c r="H371" s="226"/>
      <c r="I371" s="195">
        <f>G371*H371</f>
        <v>0</v>
      </c>
      <c r="J371" s="144"/>
    </row>
    <row r="372" spans="2:10" ht="47.25" x14ac:dyDescent="0.25">
      <c r="B372" s="9">
        <v>352</v>
      </c>
      <c r="C372" s="68" t="s">
        <v>720</v>
      </c>
      <c r="D372" s="49" t="s">
        <v>721</v>
      </c>
      <c r="E372" s="61" t="s">
        <v>700</v>
      </c>
      <c r="F372" s="48" t="s">
        <v>2</v>
      </c>
      <c r="G372" s="87">
        <v>26023</v>
      </c>
      <c r="H372" s="226"/>
      <c r="I372" s="195">
        <f t="shared" ref="I372:I390" si="12">G372*H372</f>
        <v>0</v>
      </c>
      <c r="J372" s="144"/>
    </row>
    <row r="373" spans="2:10" ht="18.75" x14ac:dyDescent="0.35">
      <c r="B373" s="9">
        <v>353</v>
      </c>
      <c r="C373" s="68" t="s">
        <v>731</v>
      </c>
      <c r="D373" s="47" t="s">
        <v>732</v>
      </c>
      <c r="E373" s="61" t="s">
        <v>700</v>
      </c>
      <c r="F373" s="48" t="s">
        <v>733</v>
      </c>
      <c r="G373" s="87">
        <v>4125</v>
      </c>
      <c r="H373" s="226"/>
      <c r="I373" s="195">
        <f t="shared" si="12"/>
        <v>0</v>
      </c>
      <c r="J373" s="144"/>
    </row>
    <row r="374" spans="2:10" x14ac:dyDescent="0.25">
      <c r="B374" s="9">
        <v>354</v>
      </c>
      <c r="C374" s="68" t="s">
        <v>734</v>
      </c>
      <c r="D374" s="47" t="s">
        <v>735</v>
      </c>
      <c r="E374" s="61" t="s">
        <v>700</v>
      </c>
      <c r="F374" s="48" t="s">
        <v>475</v>
      </c>
      <c r="G374" s="91">
        <v>1031</v>
      </c>
      <c r="H374" s="226"/>
      <c r="I374" s="195">
        <f t="shared" si="12"/>
        <v>0</v>
      </c>
      <c r="J374" s="144"/>
    </row>
    <row r="375" spans="2:10" x14ac:dyDescent="0.25">
      <c r="B375" s="9">
        <v>355</v>
      </c>
      <c r="C375" s="68" t="s">
        <v>736</v>
      </c>
      <c r="D375" s="47" t="s">
        <v>737</v>
      </c>
      <c r="E375" s="61" t="s">
        <v>700</v>
      </c>
      <c r="F375" s="48" t="s">
        <v>733</v>
      </c>
      <c r="G375" s="93">
        <v>1317</v>
      </c>
      <c r="H375" s="226"/>
      <c r="I375" s="195">
        <f t="shared" si="12"/>
        <v>0</v>
      </c>
      <c r="J375" s="144"/>
    </row>
    <row r="376" spans="2:10" x14ac:dyDescent="0.25">
      <c r="B376" s="9">
        <v>356</v>
      </c>
      <c r="C376" s="68" t="s">
        <v>722</v>
      </c>
      <c r="D376" s="47" t="s">
        <v>723</v>
      </c>
      <c r="E376" s="61" t="s">
        <v>700</v>
      </c>
      <c r="F376" s="48" t="s">
        <v>231</v>
      </c>
      <c r="G376" s="93">
        <v>1615</v>
      </c>
      <c r="H376" s="226"/>
      <c r="I376" s="195">
        <f t="shared" si="12"/>
        <v>0</v>
      </c>
      <c r="J376" s="144"/>
    </row>
    <row r="377" spans="2:10" x14ac:dyDescent="0.25">
      <c r="B377" s="9">
        <v>357</v>
      </c>
      <c r="C377" s="68" t="s">
        <v>738</v>
      </c>
      <c r="D377" s="47" t="s">
        <v>739</v>
      </c>
      <c r="E377" s="61" t="s">
        <v>700</v>
      </c>
      <c r="F377" s="48" t="s">
        <v>740</v>
      </c>
      <c r="G377" s="93">
        <v>1220</v>
      </c>
      <c r="H377" s="226"/>
      <c r="I377" s="195">
        <f t="shared" si="12"/>
        <v>0</v>
      </c>
      <c r="J377" s="144"/>
    </row>
    <row r="378" spans="2:10" x14ac:dyDescent="0.25">
      <c r="B378" s="9">
        <v>358</v>
      </c>
      <c r="C378" s="68" t="s">
        <v>724</v>
      </c>
      <c r="D378" s="47" t="s">
        <v>725</v>
      </c>
      <c r="E378" s="61" t="s">
        <v>700</v>
      </c>
      <c r="F378" s="48" t="s">
        <v>207</v>
      </c>
      <c r="G378" s="93">
        <v>30</v>
      </c>
      <c r="H378" s="226"/>
      <c r="I378" s="195">
        <f t="shared" si="12"/>
        <v>0</v>
      </c>
      <c r="J378" s="144"/>
    </row>
    <row r="379" spans="2:10" x14ac:dyDescent="0.25">
      <c r="B379" s="9">
        <v>359</v>
      </c>
      <c r="C379" s="68" t="s">
        <v>726</v>
      </c>
      <c r="D379" s="47" t="s">
        <v>727</v>
      </c>
      <c r="E379" s="61" t="s">
        <v>700</v>
      </c>
      <c r="F379" s="48" t="s">
        <v>207</v>
      </c>
      <c r="G379" s="93">
        <v>21</v>
      </c>
      <c r="H379" s="226"/>
      <c r="I379" s="195">
        <f t="shared" si="12"/>
        <v>0</v>
      </c>
      <c r="J379" s="144"/>
    </row>
    <row r="380" spans="2:10" x14ac:dyDescent="0.25">
      <c r="B380" s="9">
        <v>360</v>
      </c>
      <c r="C380" s="68" t="s">
        <v>741</v>
      </c>
      <c r="D380" s="47" t="s">
        <v>742</v>
      </c>
      <c r="E380" s="61" t="s">
        <v>700</v>
      </c>
      <c r="F380" s="48" t="s">
        <v>743</v>
      </c>
      <c r="G380" s="93">
        <v>5893</v>
      </c>
      <c r="H380" s="226"/>
      <c r="I380" s="195">
        <f t="shared" si="12"/>
        <v>0</v>
      </c>
      <c r="J380" s="144"/>
    </row>
    <row r="381" spans="2:10" x14ac:dyDescent="0.25">
      <c r="B381" s="9">
        <v>361</v>
      </c>
      <c r="C381" s="68" t="s">
        <v>744</v>
      </c>
      <c r="D381" s="47" t="s">
        <v>745</v>
      </c>
      <c r="E381" s="61" t="s">
        <v>700</v>
      </c>
      <c r="F381" s="48" t="s">
        <v>743</v>
      </c>
      <c r="G381" s="93">
        <v>4315</v>
      </c>
      <c r="H381" s="226"/>
      <c r="I381" s="195">
        <f t="shared" si="12"/>
        <v>0</v>
      </c>
      <c r="J381" s="144"/>
    </row>
    <row r="382" spans="2:10" x14ac:dyDescent="0.25">
      <c r="B382" s="9">
        <v>362</v>
      </c>
      <c r="C382" s="68" t="s">
        <v>706</v>
      </c>
      <c r="D382" s="47" t="s">
        <v>707</v>
      </c>
      <c r="E382" s="61" t="s">
        <v>700</v>
      </c>
      <c r="F382" s="48" t="s">
        <v>2</v>
      </c>
      <c r="G382" s="93">
        <v>6940</v>
      </c>
      <c r="H382" s="226"/>
      <c r="I382" s="195">
        <f t="shared" si="12"/>
        <v>0</v>
      </c>
      <c r="J382" s="144"/>
    </row>
    <row r="383" spans="2:10" x14ac:dyDescent="0.25">
      <c r="B383" s="9">
        <v>363</v>
      </c>
      <c r="C383" s="68" t="s">
        <v>704</v>
      </c>
      <c r="D383" s="47" t="s">
        <v>705</v>
      </c>
      <c r="E383" s="61" t="s">
        <v>700</v>
      </c>
      <c r="F383" s="48" t="s">
        <v>2</v>
      </c>
      <c r="G383" s="93">
        <v>8525</v>
      </c>
      <c r="H383" s="226"/>
      <c r="I383" s="195">
        <f t="shared" si="12"/>
        <v>0</v>
      </c>
      <c r="J383" s="144"/>
    </row>
    <row r="384" spans="2:10" ht="31.5" x14ac:dyDescent="0.25">
      <c r="B384" s="9">
        <v>364</v>
      </c>
      <c r="C384" s="68" t="s">
        <v>728</v>
      </c>
      <c r="D384" s="47" t="s">
        <v>729</v>
      </c>
      <c r="E384" s="61" t="s">
        <v>700</v>
      </c>
      <c r="F384" s="48" t="s">
        <v>730</v>
      </c>
      <c r="G384" s="93">
        <v>2830</v>
      </c>
      <c r="H384" s="226"/>
      <c r="I384" s="195">
        <f t="shared" si="12"/>
        <v>0</v>
      </c>
      <c r="J384" s="144"/>
    </row>
    <row r="385" spans="2:10" x14ac:dyDescent="0.25">
      <c r="B385" s="9">
        <v>365</v>
      </c>
      <c r="C385" s="68" t="s">
        <v>712</v>
      </c>
      <c r="D385" s="47" t="s">
        <v>713</v>
      </c>
      <c r="E385" s="61" t="s">
        <v>700</v>
      </c>
      <c r="F385" s="48" t="s">
        <v>2</v>
      </c>
      <c r="G385" s="93">
        <v>2600</v>
      </c>
      <c r="H385" s="226"/>
      <c r="I385" s="195">
        <f t="shared" si="12"/>
        <v>0</v>
      </c>
      <c r="J385" s="144"/>
    </row>
    <row r="386" spans="2:10" x14ac:dyDescent="0.25">
      <c r="B386" s="9">
        <v>366</v>
      </c>
      <c r="C386" s="68" t="s">
        <v>716</v>
      </c>
      <c r="D386" s="47" t="s">
        <v>717</v>
      </c>
      <c r="E386" s="61" t="s">
        <v>700</v>
      </c>
      <c r="F386" s="48" t="s">
        <v>2</v>
      </c>
      <c r="G386" s="93">
        <v>4200</v>
      </c>
      <c r="H386" s="226"/>
      <c r="I386" s="195">
        <f t="shared" si="12"/>
        <v>0</v>
      </c>
      <c r="J386" s="144"/>
    </row>
    <row r="387" spans="2:10" x14ac:dyDescent="0.25">
      <c r="B387" s="9">
        <v>367</v>
      </c>
      <c r="C387" s="68" t="s">
        <v>710</v>
      </c>
      <c r="D387" s="47" t="s">
        <v>711</v>
      </c>
      <c r="E387" s="61" t="s">
        <v>700</v>
      </c>
      <c r="F387" s="48" t="s">
        <v>2</v>
      </c>
      <c r="G387" s="93">
        <v>4135</v>
      </c>
      <c r="H387" s="226"/>
      <c r="I387" s="195">
        <f t="shared" si="12"/>
        <v>0</v>
      </c>
      <c r="J387" s="144"/>
    </row>
    <row r="388" spans="2:10" x14ac:dyDescent="0.25">
      <c r="B388" s="9">
        <v>368</v>
      </c>
      <c r="C388" s="68" t="s">
        <v>708</v>
      </c>
      <c r="D388" s="47" t="s">
        <v>709</v>
      </c>
      <c r="E388" s="61" t="s">
        <v>700</v>
      </c>
      <c r="F388" s="48" t="s">
        <v>2</v>
      </c>
      <c r="G388" s="93">
        <v>6895</v>
      </c>
      <c r="H388" s="226"/>
      <c r="I388" s="195">
        <f t="shared" si="12"/>
        <v>0</v>
      </c>
      <c r="J388" s="144"/>
    </row>
    <row r="389" spans="2:10" x14ac:dyDescent="0.25">
      <c r="B389" s="9">
        <v>369</v>
      </c>
      <c r="C389" s="68" t="s">
        <v>714</v>
      </c>
      <c r="D389" s="47" t="s">
        <v>715</v>
      </c>
      <c r="E389" s="61" t="s">
        <v>700</v>
      </c>
      <c r="F389" s="48" t="s">
        <v>2</v>
      </c>
      <c r="G389" s="93">
        <v>3775</v>
      </c>
      <c r="H389" s="226"/>
      <c r="I389" s="195">
        <f t="shared" si="12"/>
        <v>0</v>
      </c>
      <c r="J389" s="144"/>
    </row>
    <row r="390" spans="2:10" ht="16.5" thickBot="1" x14ac:dyDescent="0.3">
      <c r="B390" s="9">
        <v>370</v>
      </c>
      <c r="C390" s="97" t="s">
        <v>718</v>
      </c>
      <c r="D390" s="98" t="s">
        <v>719</v>
      </c>
      <c r="E390" s="62" t="s">
        <v>700</v>
      </c>
      <c r="F390" s="99" t="s">
        <v>2</v>
      </c>
      <c r="G390" s="94">
        <v>7845</v>
      </c>
      <c r="H390" s="237"/>
      <c r="I390" s="205">
        <f t="shared" si="12"/>
        <v>0</v>
      </c>
      <c r="J390" s="144"/>
    </row>
    <row r="391" spans="2:10" x14ac:dyDescent="0.25">
      <c r="B391" s="9"/>
      <c r="C391" s="181"/>
      <c r="D391" s="185"/>
      <c r="E391" s="264" t="s">
        <v>916</v>
      </c>
      <c r="F391" s="264"/>
      <c r="G391" s="264"/>
      <c r="H391" s="264"/>
      <c r="I391" s="206">
        <f>SUM(I371:I390)</f>
        <v>0</v>
      </c>
      <c r="J391" s="144"/>
    </row>
    <row r="392" spans="2:10" ht="16.5" thickBot="1" x14ac:dyDescent="0.3">
      <c r="B392" s="9"/>
      <c r="C392" s="181"/>
      <c r="D392" s="185"/>
      <c r="E392" s="180"/>
      <c r="F392" s="186"/>
      <c r="G392" s="184"/>
      <c r="H392" s="238"/>
      <c r="I392" s="207"/>
      <c r="J392" s="144"/>
    </row>
    <row r="393" spans="2:10" s="130" customFormat="1" ht="16.5" x14ac:dyDescent="0.25">
      <c r="B393" s="95"/>
      <c r="C393" s="251" t="s">
        <v>746</v>
      </c>
      <c r="D393" s="252"/>
      <c r="E393" s="123"/>
      <c r="F393" s="123"/>
      <c r="G393" s="123"/>
      <c r="H393" s="239"/>
      <c r="I393" s="124"/>
      <c r="J393" s="157"/>
    </row>
    <row r="394" spans="2:10" x14ac:dyDescent="0.25">
      <c r="B394" s="9">
        <v>371</v>
      </c>
      <c r="C394" s="65" t="s">
        <v>757</v>
      </c>
      <c r="D394" s="42" t="s">
        <v>758</v>
      </c>
      <c r="E394" s="61" t="s">
        <v>746</v>
      </c>
      <c r="F394" s="43" t="s">
        <v>756</v>
      </c>
      <c r="G394" s="87">
        <v>702</v>
      </c>
      <c r="H394" s="226"/>
      <c r="I394" s="195">
        <f t="shared" ref="I394:I407" si="13">G394*H394</f>
        <v>0</v>
      </c>
      <c r="J394" s="144"/>
    </row>
    <row r="395" spans="2:10" x14ac:dyDescent="0.25">
      <c r="B395" s="9">
        <v>372</v>
      </c>
      <c r="C395" s="100" t="s">
        <v>754</v>
      </c>
      <c r="D395" s="42" t="s">
        <v>755</v>
      </c>
      <c r="E395" s="61" t="s">
        <v>746</v>
      </c>
      <c r="F395" s="114" t="s">
        <v>756</v>
      </c>
      <c r="G395" s="87">
        <v>615</v>
      </c>
      <c r="H395" s="226"/>
      <c r="I395" s="195">
        <f t="shared" si="13"/>
        <v>0</v>
      </c>
      <c r="J395" s="144"/>
    </row>
    <row r="396" spans="2:10" x14ac:dyDescent="0.25">
      <c r="B396" s="9">
        <v>373</v>
      </c>
      <c r="C396" s="65" t="s">
        <v>759</v>
      </c>
      <c r="D396" s="42" t="s">
        <v>760</v>
      </c>
      <c r="E396" s="61" t="s">
        <v>746</v>
      </c>
      <c r="F396" s="43" t="s">
        <v>761</v>
      </c>
      <c r="G396" s="87">
        <v>281</v>
      </c>
      <c r="H396" s="226"/>
      <c r="I396" s="195">
        <f t="shared" si="13"/>
        <v>0</v>
      </c>
      <c r="J396" s="144"/>
    </row>
    <row r="397" spans="2:10" x14ac:dyDescent="0.25">
      <c r="B397" s="9">
        <v>374</v>
      </c>
      <c r="C397" s="65" t="s">
        <v>762</v>
      </c>
      <c r="D397" s="42" t="s">
        <v>763</v>
      </c>
      <c r="E397" s="61" t="s">
        <v>746</v>
      </c>
      <c r="F397" s="43" t="s">
        <v>761</v>
      </c>
      <c r="G397" s="87">
        <v>281</v>
      </c>
      <c r="H397" s="226"/>
      <c r="I397" s="195">
        <f t="shared" si="13"/>
        <v>0</v>
      </c>
      <c r="J397" s="144"/>
    </row>
    <row r="398" spans="2:10" ht="31.5" x14ac:dyDescent="0.25">
      <c r="B398" s="9">
        <v>375</v>
      </c>
      <c r="C398" s="65" t="s">
        <v>751</v>
      </c>
      <c r="D398" s="42" t="s">
        <v>752</v>
      </c>
      <c r="E398" s="61" t="s">
        <v>746</v>
      </c>
      <c r="F398" s="50" t="s">
        <v>753</v>
      </c>
      <c r="G398" s="87">
        <v>3055</v>
      </c>
      <c r="H398" s="226"/>
      <c r="I398" s="195">
        <f t="shared" si="13"/>
        <v>0</v>
      </c>
      <c r="J398" s="144"/>
    </row>
    <row r="399" spans="2:10" x14ac:dyDescent="0.25">
      <c r="B399" s="9">
        <v>376</v>
      </c>
      <c r="C399" s="65" t="s">
        <v>747</v>
      </c>
      <c r="D399" s="42" t="s">
        <v>748</v>
      </c>
      <c r="E399" s="61" t="s">
        <v>746</v>
      </c>
      <c r="F399" s="43" t="s">
        <v>207</v>
      </c>
      <c r="G399" s="87">
        <v>1421</v>
      </c>
      <c r="H399" s="226"/>
      <c r="I399" s="195">
        <f t="shared" si="13"/>
        <v>0</v>
      </c>
      <c r="J399" s="144"/>
    </row>
    <row r="400" spans="2:10" x14ac:dyDescent="0.25">
      <c r="B400" s="9">
        <v>214</v>
      </c>
      <c r="C400" s="72" t="s">
        <v>234</v>
      </c>
      <c r="D400" s="39" t="s">
        <v>814</v>
      </c>
      <c r="E400" s="61" t="s">
        <v>746</v>
      </c>
      <c r="F400" s="35">
        <v>100</v>
      </c>
      <c r="G400" s="88">
        <v>477</v>
      </c>
      <c r="H400" s="226"/>
      <c r="I400" s="128">
        <f>G400*H400</f>
        <v>0</v>
      </c>
      <c r="J400" s="144"/>
    </row>
    <row r="401" spans="2:10" x14ac:dyDescent="0.25">
      <c r="B401" s="9">
        <v>215</v>
      </c>
      <c r="C401" s="72" t="s">
        <v>235</v>
      </c>
      <c r="D401" s="39" t="s">
        <v>815</v>
      </c>
      <c r="E401" s="61" t="s">
        <v>746</v>
      </c>
      <c r="F401" s="35">
        <v>100</v>
      </c>
      <c r="G401" s="88">
        <v>460</v>
      </c>
      <c r="H401" s="226"/>
      <c r="I401" s="128">
        <f>G401*H401</f>
        <v>0</v>
      </c>
      <c r="J401" s="144"/>
    </row>
    <row r="402" spans="2:10" x14ac:dyDescent="0.25">
      <c r="B402" s="9">
        <v>377</v>
      </c>
      <c r="C402" s="65" t="s">
        <v>768</v>
      </c>
      <c r="D402" s="42" t="s">
        <v>769</v>
      </c>
      <c r="E402" s="61" t="s">
        <v>746</v>
      </c>
      <c r="F402" s="50" t="s">
        <v>770</v>
      </c>
      <c r="G402" s="87">
        <v>947</v>
      </c>
      <c r="H402" s="226"/>
      <c r="I402" s="195">
        <f t="shared" si="13"/>
        <v>0</v>
      </c>
      <c r="J402" s="144"/>
    </row>
    <row r="403" spans="2:10" x14ac:dyDescent="0.25">
      <c r="B403" s="9">
        <v>378</v>
      </c>
      <c r="C403" s="65" t="s">
        <v>764</v>
      </c>
      <c r="D403" s="42" t="s">
        <v>765</v>
      </c>
      <c r="E403" s="61" t="s">
        <v>746</v>
      </c>
      <c r="F403" s="43" t="s">
        <v>761</v>
      </c>
      <c r="G403" s="87">
        <v>982</v>
      </c>
      <c r="H403" s="226"/>
      <c r="I403" s="195">
        <f t="shared" si="13"/>
        <v>0</v>
      </c>
      <c r="J403" s="144"/>
    </row>
    <row r="404" spans="2:10" x14ac:dyDescent="0.25">
      <c r="B404" s="9">
        <v>379</v>
      </c>
      <c r="C404" s="65" t="s">
        <v>766</v>
      </c>
      <c r="D404" s="42" t="s">
        <v>767</v>
      </c>
      <c r="E404" s="61" t="s">
        <v>746</v>
      </c>
      <c r="F404" s="43" t="s">
        <v>761</v>
      </c>
      <c r="G404" s="87">
        <v>912</v>
      </c>
      <c r="H404" s="226"/>
      <c r="I404" s="195">
        <f t="shared" si="13"/>
        <v>0</v>
      </c>
      <c r="J404" s="144"/>
    </row>
    <row r="405" spans="2:10" x14ac:dyDescent="0.25">
      <c r="B405" s="9">
        <v>380</v>
      </c>
      <c r="C405" s="65" t="s">
        <v>771</v>
      </c>
      <c r="D405" s="42" t="s">
        <v>772</v>
      </c>
      <c r="E405" s="61" t="s">
        <v>746</v>
      </c>
      <c r="F405" s="43" t="s">
        <v>773</v>
      </c>
      <c r="G405" s="87">
        <v>30805</v>
      </c>
      <c r="H405" s="226"/>
      <c r="I405" s="195">
        <f t="shared" si="13"/>
        <v>0</v>
      </c>
      <c r="J405" s="144"/>
    </row>
    <row r="406" spans="2:10" x14ac:dyDescent="0.25">
      <c r="B406" s="9">
        <v>381</v>
      </c>
      <c r="C406" s="67" t="s">
        <v>749</v>
      </c>
      <c r="D406" s="19" t="s">
        <v>750</v>
      </c>
      <c r="E406" s="61" t="s">
        <v>746</v>
      </c>
      <c r="F406" s="117" t="s">
        <v>2</v>
      </c>
      <c r="G406" s="89">
        <v>3500</v>
      </c>
      <c r="H406" s="226"/>
      <c r="I406" s="195">
        <f t="shared" si="13"/>
        <v>0</v>
      </c>
      <c r="J406" s="144"/>
    </row>
    <row r="407" spans="2:10" ht="16.5" thickBot="1" x14ac:dyDescent="0.3">
      <c r="B407" s="9">
        <v>382</v>
      </c>
      <c r="C407" s="76" t="s">
        <v>774</v>
      </c>
      <c r="D407" s="59" t="s">
        <v>775</v>
      </c>
      <c r="E407" s="62" t="s">
        <v>746</v>
      </c>
      <c r="F407" s="60" t="s">
        <v>776</v>
      </c>
      <c r="G407" s="94">
        <v>3364</v>
      </c>
      <c r="H407" s="226"/>
      <c r="I407" s="195">
        <f t="shared" si="13"/>
        <v>0</v>
      </c>
      <c r="J407" s="144"/>
    </row>
    <row r="408" spans="2:10" x14ac:dyDescent="0.25">
      <c r="B408" s="139"/>
      <c r="C408" s="208"/>
      <c r="D408" s="209"/>
      <c r="E408" s="265" t="s">
        <v>780</v>
      </c>
      <c r="F408" s="265"/>
      <c r="G408" s="265"/>
      <c r="H408" s="265"/>
      <c r="I408" s="213">
        <f>SUM(I394:I407)</f>
        <v>0</v>
      </c>
      <c r="J408" s="144"/>
    </row>
    <row r="409" spans="2:10" x14ac:dyDescent="0.25">
      <c r="B409" s="139"/>
      <c r="C409" s="208"/>
      <c r="D409" s="209"/>
      <c r="E409" s="209"/>
      <c r="F409" s="209"/>
      <c r="G409" s="209"/>
      <c r="H409" s="240"/>
      <c r="I409" s="209"/>
      <c r="J409" s="144"/>
    </row>
    <row r="410" spans="2:10" ht="21" x14ac:dyDescent="0.35">
      <c r="B410" s="139"/>
      <c r="C410" s="208"/>
      <c r="D410" s="209"/>
      <c r="E410" s="209"/>
      <c r="F410" s="266" t="s">
        <v>778</v>
      </c>
      <c r="G410" s="266"/>
      <c r="H410" s="266"/>
      <c r="I410" s="214">
        <f>I408+I391+I368+I194</f>
        <v>0</v>
      </c>
      <c r="J410" s="144"/>
    </row>
    <row r="411" spans="2:10" x14ac:dyDescent="0.25">
      <c r="B411" s="139"/>
      <c r="C411" s="208"/>
      <c r="D411" s="209"/>
      <c r="E411" s="209"/>
      <c r="F411" s="209"/>
      <c r="G411" s="209"/>
      <c r="H411" s="240"/>
      <c r="I411" s="209"/>
      <c r="J411" s="144"/>
    </row>
    <row r="412" spans="2:10" x14ac:dyDescent="0.25">
      <c r="B412" s="139"/>
      <c r="C412" s="208"/>
      <c r="D412" s="209"/>
      <c r="E412" s="209"/>
      <c r="F412" s="209"/>
      <c r="G412" s="209"/>
      <c r="H412" s="240"/>
      <c r="I412" s="209"/>
      <c r="J412" s="144"/>
    </row>
    <row r="413" spans="2:10" ht="16.5" thickBot="1" x14ac:dyDescent="0.3">
      <c r="B413" s="139"/>
      <c r="C413" s="210"/>
      <c r="D413" s="211"/>
      <c r="E413" s="209"/>
      <c r="F413" s="209"/>
      <c r="G413" s="209"/>
      <c r="H413" s="240"/>
      <c r="I413" s="209"/>
      <c r="J413" s="144"/>
    </row>
    <row r="414" spans="2:10" ht="16.5" x14ac:dyDescent="0.3">
      <c r="B414" s="139"/>
      <c r="C414" s="140"/>
      <c r="D414" s="215" t="s">
        <v>901</v>
      </c>
      <c r="E414" s="141"/>
      <c r="F414" s="141"/>
      <c r="G414" s="141"/>
      <c r="H414" s="241"/>
      <c r="I414" s="141"/>
      <c r="J414" s="144"/>
    </row>
    <row r="415" spans="2:10" x14ac:dyDescent="0.25">
      <c r="B415" s="139"/>
      <c r="C415" s="140"/>
      <c r="D415" s="141"/>
      <c r="E415" s="141"/>
      <c r="F415" s="141"/>
      <c r="G415" s="141"/>
      <c r="H415" s="241"/>
      <c r="I415" s="141"/>
      <c r="J415" s="144"/>
    </row>
    <row r="416" spans="2:10" ht="16.5" thickBot="1" x14ac:dyDescent="0.3">
      <c r="B416" s="139"/>
      <c r="C416" s="169"/>
      <c r="D416" s="169"/>
      <c r="E416" s="141"/>
      <c r="F416" s="141"/>
      <c r="G416" s="141"/>
      <c r="H416" s="241"/>
      <c r="I416" s="141"/>
      <c r="J416" s="144"/>
    </row>
    <row r="417" spans="2:10" ht="16.5" thickBot="1" x14ac:dyDescent="0.3">
      <c r="B417" s="139"/>
      <c r="C417" s="77" t="s">
        <v>798</v>
      </c>
      <c r="D417" s="127" t="s">
        <v>851</v>
      </c>
      <c r="E417" s="78" t="s">
        <v>420</v>
      </c>
      <c r="F417" s="79">
        <v>1000</v>
      </c>
      <c r="G417" s="80" t="s">
        <v>384</v>
      </c>
      <c r="H417" s="242"/>
      <c r="I417" s="81"/>
      <c r="J417" s="144"/>
    </row>
    <row r="418" spans="2:10" x14ac:dyDescent="0.25">
      <c r="B418" s="139"/>
      <c r="C418" s="82" t="s">
        <v>799</v>
      </c>
      <c r="D418" s="2" t="s">
        <v>850</v>
      </c>
      <c r="E418" s="3" t="s">
        <v>420</v>
      </c>
      <c r="F418" s="4">
        <v>4800</v>
      </c>
      <c r="G418" s="1" t="s">
        <v>384</v>
      </c>
      <c r="H418" s="242"/>
      <c r="I418" s="83"/>
      <c r="J418" s="144"/>
    </row>
    <row r="419" spans="2:10" ht="31.5" x14ac:dyDescent="0.25">
      <c r="B419" s="139"/>
      <c r="C419" s="82" t="s">
        <v>385</v>
      </c>
      <c r="D419" s="5" t="s">
        <v>386</v>
      </c>
      <c r="E419" s="3" t="s">
        <v>420</v>
      </c>
      <c r="F419" s="6" t="s">
        <v>387</v>
      </c>
      <c r="G419" s="1" t="s">
        <v>384</v>
      </c>
      <c r="H419" s="243"/>
      <c r="I419" s="83"/>
      <c r="J419" s="144"/>
    </row>
    <row r="420" spans="2:10" x14ac:dyDescent="0.25">
      <c r="B420" s="139"/>
      <c r="C420" s="82" t="s">
        <v>388</v>
      </c>
      <c r="D420" s="5" t="s">
        <v>389</v>
      </c>
      <c r="E420" s="3" t="s">
        <v>420</v>
      </c>
      <c r="F420" s="6" t="s">
        <v>390</v>
      </c>
      <c r="G420" s="1" t="s">
        <v>384</v>
      </c>
      <c r="H420" s="243"/>
      <c r="I420" s="83"/>
      <c r="J420" s="144"/>
    </row>
    <row r="421" spans="2:10" x14ac:dyDescent="0.25">
      <c r="B421" s="139"/>
      <c r="C421" s="82" t="s">
        <v>391</v>
      </c>
      <c r="D421" s="2" t="s">
        <v>392</v>
      </c>
      <c r="E421" s="3" t="s">
        <v>420</v>
      </c>
      <c r="F421" s="4" t="s">
        <v>393</v>
      </c>
      <c r="G421" s="1" t="s">
        <v>384</v>
      </c>
      <c r="H421" s="243"/>
      <c r="I421" s="83"/>
      <c r="J421" s="144"/>
    </row>
    <row r="422" spans="2:10" x14ac:dyDescent="0.25">
      <c r="B422" s="139"/>
      <c r="C422" s="82" t="s">
        <v>394</v>
      </c>
      <c r="D422" s="2" t="s">
        <v>395</v>
      </c>
      <c r="E422" s="3" t="s">
        <v>420</v>
      </c>
      <c r="F422" s="4" t="s">
        <v>396</v>
      </c>
      <c r="G422" s="1" t="s">
        <v>384</v>
      </c>
      <c r="H422" s="243"/>
      <c r="I422" s="83"/>
      <c r="J422" s="144"/>
    </row>
    <row r="423" spans="2:10" x14ac:dyDescent="0.25">
      <c r="B423" s="139"/>
      <c r="C423" s="82" t="s">
        <v>397</v>
      </c>
      <c r="D423" s="5" t="s">
        <v>398</v>
      </c>
      <c r="E423" s="3" t="s">
        <v>420</v>
      </c>
      <c r="F423" s="4" t="s">
        <v>399</v>
      </c>
      <c r="G423" s="1" t="s">
        <v>384</v>
      </c>
      <c r="H423" s="243"/>
      <c r="I423" s="83"/>
      <c r="J423" s="144"/>
    </row>
    <row r="424" spans="2:10" x14ac:dyDescent="0.25">
      <c r="B424" s="139"/>
      <c r="C424" s="82" t="s">
        <v>400</v>
      </c>
      <c r="D424" s="2" t="s">
        <v>401</v>
      </c>
      <c r="E424" s="3" t="s">
        <v>420</v>
      </c>
      <c r="F424" s="4" t="s">
        <v>402</v>
      </c>
      <c r="G424" s="1" t="s">
        <v>384</v>
      </c>
      <c r="H424" s="243"/>
      <c r="I424" s="83"/>
      <c r="J424" s="144"/>
    </row>
    <row r="425" spans="2:10" x14ac:dyDescent="0.25">
      <c r="B425" s="139"/>
      <c r="C425" s="82" t="s">
        <v>403</v>
      </c>
      <c r="D425" s="2" t="s">
        <v>404</v>
      </c>
      <c r="E425" s="3" t="s">
        <v>420</v>
      </c>
      <c r="F425" s="4">
        <v>10</v>
      </c>
      <c r="G425" s="1" t="s">
        <v>384</v>
      </c>
      <c r="H425" s="243"/>
      <c r="I425" s="83"/>
      <c r="J425" s="144"/>
    </row>
    <row r="426" spans="2:10" x14ac:dyDescent="0.25">
      <c r="B426" s="139"/>
      <c r="C426" s="82" t="s">
        <v>405</v>
      </c>
      <c r="D426" s="2" t="s">
        <v>406</v>
      </c>
      <c r="E426" s="7" t="s">
        <v>407</v>
      </c>
      <c r="F426" s="4" t="s">
        <v>408</v>
      </c>
      <c r="G426" s="1" t="s">
        <v>384</v>
      </c>
      <c r="H426" s="243"/>
      <c r="I426" s="83"/>
      <c r="J426" s="144"/>
    </row>
    <row r="427" spans="2:10" x14ac:dyDescent="0.25">
      <c r="B427" s="139"/>
      <c r="C427" s="82" t="s">
        <v>409</v>
      </c>
      <c r="D427" s="2" t="s">
        <v>410</v>
      </c>
      <c r="E427" s="7" t="s">
        <v>407</v>
      </c>
      <c r="F427" s="4" t="s">
        <v>411</v>
      </c>
      <c r="G427" s="1" t="s">
        <v>384</v>
      </c>
      <c r="H427" s="243"/>
      <c r="I427" s="83"/>
      <c r="J427" s="144"/>
    </row>
    <row r="428" spans="2:10" x14ac:dyDescent="0.25">
      <c r="B428" s="139"/>
      <c r="C428" s="82" t="s">
        <v>412</v>
      </c>
      <c r="D428" s="2" t="s">
        <v>413</v>
      </c>
      <c r="E428" s="7" t="s">
        <v>407</v>
      </c>
      <c r="F428" s="4" t="s">
        <v>414</v>
      </c>
      <c r="G428" s="1" t="s">
        <v>384</v>
      </c>
      <c r="H428" s="243"/>
      <c r="I428" s="83"/>
      <c r="J428" s="144"/>
    </row>
    <row r="429" spans="2:10" x14ac:dyDescent="0.25">
      <c r="B429" s="139"/>
      <c r="C429" s="82" t="s">
        <v>415</v>
      </c>
      <c r="D429" s="2" t="s">
        <v>416</v>
      </c>
      <c r="E429" s="7" t="s">
        <v>407</v>
      </c>
      <c r="F429" s="4" t="s">
        <v>417</v>
      </c>
      <c r="G429" s="1" t="s">
        <v>384</v>
      </c>
      <c r="H429" s="243"/>
      <c r="I429" s="83"/>
      <c r="J429" s="144"/>
    </row>
    <row r="430" spans="2:10" x14ac:dyDescent="0.25">
      <c r="B430" s="139"/>
      <c r="C430" s="82" t="s">
        <v>101</v>
      </c>
      <c r="D430" s="2" t="s">
        <v>418</v>
      </c>
      <c r="E430" s="7" t="s">
        <v>407</v>
      </c>
      <c r="F430" s="8" t="s">
        <v>419</v>
      </c>
      <c r="G430" s="1" t="s">
        <v>384</v>
      </c>
      <c r="H430" s="243"/>
      <c r="I430" s="83"/>
      <c r="J430" s="144"/>
    </row>
    <row r="431" spans="2:10" x14ac:dyDescent="0.25">
      <c r="B431" s="139"/>
      <c r="C431" s="84" t="s">
        <v>806</v>
      </c>
      <c r="D431" s="1" t="s">
        <v>421</v>
      </c>
      <c r="E431" s="7" t="s">
        <v>407</v>
      </c>
      <c r="F431" s="170" t="s">
        <v>422</v>
      </c>
      <c r="G431" s="1" t="s">
        <v>384</v>
      </c>
      <c r="H431" s="244"/>
      <c r="I431" s="171"/>
      <c r="J431" s="144"/>
    </row>
    <row r="432" spans="2:10" ht="16.5" thickBot="1" x14ac:dyDescent="0.3">
      <c r="B432" s="139"/>
      <c r="C432" s="172"/>
      <c r="D432" s="168"/>
      <c r="E432" s="168"/>
      <c r="F432" s="168"/>
      <c r="G432" s="173"/>
      <c r="H432" s="245"/>
      <c r="I432" s="174"/>
      <c r="J432" s="144"/>
    </row>
    <row r="433" spans="2:10" s="130" customFormat="1" x14ac:dyDescent="0.25">
      <c r="B433" s="216"/>
      <c r="C433" s="140"/>
      <c r="D433" s="140"/>
      <c r="E433" s="140"/>
      <c r="F433" s="140"/>
      <c r="G433" s="142"/>
      <c r="H433" s="246"/>
      <c r="I433" s="143"/>
      <c r="J433" s="157"/>
    </row>
    <row r="434" spans="2:10" s="130" customFormat="1" ht="16.5" thickBot="1" x14ac:dyDescent="0.3">
      <c r="B434" s="217"/>
      <c r="C434" s="218"/>
      <c r="D434" s="218"/>
      <c r="E434" s="218"/>
      <c r="F434" s="218"/>
      <c r="G434" s="219"/>
      <c r="H434" s="247"/>
      <c r="I434" s="220"/>
      <c r="J434" s="221"/>
    </row>
    <row r="435" spans="2:10" s="130" customFormat="1" x14ac:dyDescent="0.25">
      <c r="G435" s="131"/>
      <c r="H435" s="248"/>
      <c r="I435" s="132"/>
    </row>
    <row r="436" spans="2:10" s="130" customFormat="1" x14ac:dyDescent="0.25">
      <c r="G436" s="131"/>
      <c r="H436" s="248"/>
      <c r="I436" s="132"/>
    </row>
    <row r="437" spans="2:10" s="130" customFormat="1" x14ac:dyDescent="0.25">
      <c r="G437" s="131"/>
      <c r="H437" s="248"/>
      <c r="I437" s="132"/>
    </row>
    <row r="438" spans="2:10" s="130" customFormat="1" x14ac:dyDescent="0.25">
      <c r="G438" s="131"/>
      <c r="H438" s="248"/>
      <c r="I438" s="132"/>
    </row>
    <row r="439" spans="2:10" s="130" customFormat="1" x14ac:dyDescent="0.25">
      <c r="G439" s="131"/>
      <c r="H439" s="248"/>
      <c r="I439" s="132"/>
    </row>
    <row r="440" spans="2:10" s="130" customFormat="1" x14ac:dyDescent="0.25">
      <c r="G440" s="131"/>
      <c r="H440" s="248"/>
      <c r="I440" s="132"/>
    </row>
    <row r="441" spans="2:10" s="130" customFormat="1" x14ac:dyDescent="0.25">
      <c r="G441" s="131"/>
      <c r="H441" s="248"/>
      <c r="I441" s="132"/>
    </row>
    <row r="442" spans="2:10" s="130" customFormat="1" x14ac:dyDescent="0.25">
      <c r="G442" s="131"/>
      <c r="H442" s="248"/>
      <c r="I442" s="132"/>
    </row>
    <row r="443" spans="2:10" s="130" customFormat="1" x14ac:dyDescent="0.25">
      <c r="G443" s="131"/>
      <c r="H443" s="248"/>
      <c r="I443" s="132"/>
    </row>
    <row r="444" spans="2:10" s="130" customFormat="1" x14ac:dyDescent="0.25">
      <c r="G444" s="131"/>
      <c r="H444" s="248"/>
      <c r="I444" s="132"/>
    </row>
    <row r="445" spans="2:10" s="130" customFormat="1" x14ac:dyDescent="0.25">
      <c r="G445" s="131"/>
      <c r="H445" s="248"/>
      <c r="I445" s="132"/>
    </row>
    <row r="446" spans="2:10" s="130" customFormat="1" x14ac:dyDescent="0.25">
      <c r="G446" s="131"/>
      <c r="H446" s="248"/>
      <c r="I446" s="132"/>
    </row>
    <row r="447" spans="2:10" s="130" customFormat="1" x14ac:dyDescent="0.25">
      <c r="G447" s="131"/>
      <c r="H447" s="248"/>
      <c r="I447" s="132"/>
    </row>
    <row r="448" spans="2:10" s="130" customFormat="1" x14ac:dyDescent="0.25">
      <c r="G448" s="131"/>
      <c r="H448" s="248"/>
      <c r="I448" s="132"/>
    </row>
    <row r="449" spans="7:9" s="130" customFormat="1" x14ac:dyDescent="0.25">
      <c r="G449" s="131"/>
      <c r="H449" s="248"/>
      <c r="I449" s="132"/>
    </row>
    <row r="450" spans="7:9" s="130" customFormat="1" x14ac:dyDescent="0.25">
      <c r="G450" s="131"/>
      <c r="H450" s="248"/>
      <c r="I450" s="132"/>
    </row>
    <row r="451" spans="7:9" s="130" customFormat="1" x14ac:dyDescent="0.25">
      <c r="G451" s="131"/>
      <c r="H451" s="248"/>
      <c r="I451" s="132"/>
    </row>
    <row r="452" spans="7:9" s="130" customFormat="1" x14ac:dyDescent="0.25">
      <c r="G452" s="131"/>
      <c r="H452" s="248"/>
      <c r="I452" s="132"/>
    </row>
    <row r="453" spans="7:9" s="130" customFormat="1" x14ac:dyDescent="0.25">
      <c r="G453" s="131"/>
      <c r="H453" s="248"/>
      <c r="I453" s="132"/>
    </row>
    <row r="454" spans="7:9" s="130" customFormat="1" x14ac:dyDescent="0.25">
      <c r="G454" s="131"/>
      <c r="H454" s="248"/>
      <c r="I454" s="132"/>
    </row>
    <row r="455" spans="7:9" s="130" customFormat="1" x14ac:dyDescent="0.25">
      <c r="G455" s="131"/>
      <c r="H455" s="248"/>
      <c r="I455" s="132"/>
    </row>
    <row r="456" spans="7:9" s="130" customFormat="1" x14ac:dyDescent="0.25">
      <c r="G456" s="131"/>
      <c r="H456" s="248"/>
      <c r="I456" s="132"/>
    </row>
    <row r="457" spans="7:9" s="130" customFormat="1" x14ac:dyDescent="0.25">
      <c r="G457" s="131"/>
      <c r="H457" s="248"/>
      <c r="I457" s="132"/>
    </row>
    <row r="458" spans="7:9" s="130" customFormat="1" x14ac:dyDescent="0.25">
      <c r="G458" s="131"/>
      <c r="H458" s="248"/>
      <c r="I458" s="132"/>
    </row>
    <row r="459" spans="7:9" s="130" customFormat="1" x14ac:dyDescent="0.25">
      <c r="G459" s="131"/>
      <c r="H459" s="248"/>
      <c r="I459" s="132"/>
    </row>
    <row r="460" spans="7:9" s="130" customFormat="1" x14ac:dyDescent="0.25">
      <c r="G460" s="131"/>
      <c r="H460" s="248"/>
      <c r="I460" s="132"/>
    </row>
    <row r="461" spans="7:9" s="130" customFormat="1" x14ac:dyDescent="0.25">
      <c r="G461" s="131"/>
      <c r="H461" s="248"/>
      <c r="I461" s="132"/>
    </row>
    <row r="462" spans="7:9" s="130" customFormat="1" x14ac:dyDescent="0.25">
      <c r="G462" s="131"/>
      <c r="H462" s="248"/>
      <c r="I462" s="132"/>
    </row>
    <row r="463" spans="7:9" s="130" customFormat="1" x14ac:dyDescent="0.25">
      <c r="G463" s="131"/>
      <c r="H463" s="248"/>
      <c r="I463" s="132"/>
    </row>
    <row r="464" spans="7:9" s="130" customFormat="1" x14ac:dyDescent="0.25">
      <c r="G464" s="131"/>
      <c r="H464" s="248"/>
      <c r="I464" s="132"/>
    </row>
    <row r="465" spans="7:9" s="130" customFormat="1" x14ac:dyDescent="0.25">
      <c r="G465" s="131"/>
      <c r="H465" s="248"/>
      <c r="I465" s="132"/>
    </row>
    <row r="466" spans="7:9" s="130" customFormat="1" x14ac:dyDescent="0.25">
      <c r="G466" s="131"/>
      <c r="H466" s="248"/>
      <c r="I466" s="132"/>
    </row>
    <row r="467" spans="7:9" s="130" customFormat="1" x14ac:dyDescent="0.25">
      <c r="G467" s="131"/>
      <c r="H467" s="248"/>
      <c r="I467" s="132"/>
    </row>
    <row r="468" spans="7:9" s="130" customFormat="1" x14ac:dyDescent="0.25">
      <c r="G468" s="131"/>
      <c r="H468" s="248"/>
      <c r="I468" s="132"/>
    </row>
    <row r="469" spans="7:9" s="130" customFormat="1" x14ac:dyDescent="0.25">
      <c r="G469" s="131"/>
      <c r="H469" s="248"/>
      <c r="I469" s="132"/>
    </row>
    <row r="470" spans="7:9" s="130" customFormat="1" x14ac:dyDescent="0.25">
      <c r="G470" s="131"/>
      <c r="H470" s="248"/>
      <c r="I470" s="132"/>
    </row>
    <row r="471" spans="7:9" s="130" customFormat="1" x14ac:dyDescent="0.25">
      <c r="G471" s="131"/>
      <c r="H471" s="248"/>
      <c r="I471" s="132"/>
    </row>
    <row r="472" spans="7:9" s="130" customFormat="1" x14ac:dyDescent="0.25">
      <c r="G472" s="131"/>
      <c r="H472" s="248"/>
      <c r="I472" s="132"/>
    </row>
    <row r="473" spans="7:9" s="130" customFormat="1" x14ac:dyDescent="0.25">
      <c r="G473" s="131"/>
      <c r="H473" s="248"/>
      <c r="I473" s="132"/>
    </row>
    <row r="474" spans="7:9" s="130" customFormat="1" x14ac:dyDescent="0.25">
      <c r="G474" s="131"/>
      <c r="H474" s="248"/>
      <c r="I474" s="132"/>
    </row>
    <row r="475" spans="7:9" s="130" customFormat="1" x14ac:dyDescent="0.25">
      <c r="G475" s="131"/>
      <c r="H475" s="248"/>
      <c r="I475" s="132"/>
    </row>
    <row r="476" spans="7:9" s="130" customFormat="1" x14ac:dyDescent="0.25">
      <c r="G476" s="131"/>
      <c r="H476" s="248"/>
      <c r="I476" s="132"/>
    </row>
    <row r="477" spans="7:9" s="130" customFormat="1" x14ac:dyDescent="0.25">
      <c r="G477" s="131"/>
      <c r="H477" s="248"/>
      <c r="I477" s="132"/>
    </row>
    <row r="478" spans="7:9" s="130" customFormat="1" x14ac:dyDescent="0.25">
      <c r="G478" s="131"/>
      <c r="H478" s="248"/>
      <c r="I478" s="132"/>
    </row>
    <row r="479" spans="7:9" s="130" customFormat="1" x14ac:dyDescent="0.25">
      <c r="G479" s="131"/>
      <c r="H479" s="248"/>
      <c r="I479" s="132"/>
    </row>
    <row r="480" spans="7:9" s="130" customFormat="1" x14ac:dyDescent="0.25">
      <c r="G480" s="131"/>
      <c r="H480" s="248"/>
      <c r="I480" s="132"/>
    </row>
    <row r="481" spans="7:9" s="130" customFormat="1" x14ac:dyDescent="0.25">
      <c r="G481" s="131"/>
      <c r="H481" s="248"/>
      <c r="I481" s="132"/>
    </row>
    <row r="482" spans="7:9" s="130" customFormat="1" x14ac:dyDescent="0.25">
      <c r="G482" s="131"/>
      <c r="H482" s="248"/>
      <c r="I482" s="132"/>
    </row>
    <row r="483" spans="7:9" s="130" customFormat="1" x14ac:dyDescent="0.25">
      <c r="G483" s="131"/>
      <c r="H483" s="248"/>
      <c r="I483" s="132"/>
    </row>
    <row r="484" spans="7:9" s="130" customFormat="1" x14ac:dyDescent="0.25">
      <c r="G484" s="131"/>
      <c r="H484" s="248"/>
      <c r="I484" s="132"/>
    </row>
    <row r="485" spans="7:9" s="130" customFormat="1" x14ac:dyDescent="0.25">
      <c r="G485" s="131"/>
      <c r="H485" s="248"/>
      <c r="I485" s="132"/>
    </row>
    <row r="486" spans="7:9" s="130" customFormat="1" x14ac:dyDescent="0.25">
      <c r="G486" s="131"/>
      <c r="H486" s="248"/>
      <c r="I486" s="132"/>
    </row>
    <row r="487" spans="7:9" s="130" customFormat="1" x14ac:dyDescent="0.25">
      <c r="G487" s="131"/>
      <c r="H487" s="248"/>
      <c r="I487" s="132"/>
    </row>
    <row r="488" spans="7:9" s="130" customFormat="1" x14ac:dyDescent="0.25">
      <c r="G488" s="131"/>
      <c r="H488" s="248"/>
      <c r="I488" s="132"/>
    </row>
    <row r="489" spans="7:9" s="130" customFormat="1" x14ac:dyDescent="0.25">
      <c r="G489" s="131"/>
      <c r="H489" s="248"/>
      <c r="I489" s="132"/>
    </row>
    <row r="490" spans="7:9" s="130" customFormat="1" x14ac:dyDescent="0.25">
      <c r="G490" s="131"/>
      <c r="H490" s="248"/>
      <c r="I490" s="132"/>
    </row>
    <row r="491" spans="7:9" s="130" customFormat="1" x14ac:dyDescent="0.25">
      <c r="G491" s="131"/>
      <c r="H491" s="248"/>
      <c r="I491" s="132"/>
    </row>
    <row r="492" spans="7:9" s="130" customFormat="1" x14ac:dyDescent="0.25">
      <c r="G492" s="131"/>
      <c r="H492" s="248"/>
      <c r="I492" s="132"/>
    </row>
    <row r="493" spans="7:9" s="130" customFormat="1" x14ac:dyDescent="0.25">
      <c r="G493" s="131"/>
      <c r="H493" s="248"/>
      <c r="I493" s="132"/>
    </row>
    <row r="494" spans="7:9" s="130" customFormat="1" x14ac:dyDescent="0.25">
      <c r="G494" s="131"/>
      <c r="H494" s="248"/>
      <c r="I494" s="132"/>
    </row>
    <row r="495" spans="7:9" s="130" customFormat="1" x14ac:dyDescent="0.25">
      <c r="G495" s="131"/>
      <c r="H495" s="248"/>
      <c r="I495" s="132"/>
    </row>
    <row r="496" spans="7:9" s="130" customFormat="1" x14ac:dyDescent="0.25">
      <c r="G496" s="131"/>
      <c r="H496" s="248"/>
      <c r="I496" s="132"/>
    </row>
    <row r="497" spans="7:9" s="130" customFormat="1" x14ac:dyDescent="0.25">
      <c r="G497" s="131"/>
      <c r="H497" s="248"/>
      <c r="I497" s="132"/>
    </row>
    <row r="498" spans="7:9" s="130" customFormat="1" x14ac:dyDescent="0.25">
      <c r="G498" s="131"/>
      <c r="H498" s="248"/>
      <c r="I498" s="132"/>
    </row>
    <row r="499" spans="7:9" s="130" customFormat="1" x14ac:dyDescent="0.25">
      <c r="G499" s="131"/>
      <c r="H499" s="248"/>
      <c r="I499" s="132"/>
    </row>
    <row r="500" spans="7:9" s="130" customFormat="1" x14ac:dyDescent="0.25">
      <c r="G500" s="131"/>
      <c r="H500" s="248"/>
      <c r="I500" s="132"/>
    </row>
    <row r="501" spans="7:9" s="130" customFormat="1" x14ac:dyDescent="0.25">
      <c r="G501" s="131"/>
      <c r="H501" s="248"/>
      <c r="I501" s="132"/>
    </row>
    <row r="502" spans="7:9" s="130" customFormat="1" x14ac:dyDescent="0.25">
      <c r="G502" s="131"/>
      <c r="H502" s="248"/>
      <c r="I502" s="132"/>
    </row>
    <row r="503" spans="7:9" s="130" customFormat="1" x14ac:dyDescent="0.25">
      <c r="G503" s="131"/>
      <c r="H503" s="248"/>
      <c r="I503" s="132"/>
    </row>
    <row r="504" spans="7:9" s="130" customFormat="1" x14ac:dyDescent="0.25">
      <c r="G504" s="131"/>
      <c r="H504" s="248"/>
      <c r="I504" s="132"/>
    </row>
    <row r="505" spans="7:9" s="130" customFormat="1" x14ac:dyDescent="0.25">
      <c r="G505" s="131"/>
      <c r="H505" s="248"/>
      <c r="I505" s="132"/>
    </row>
    <row r="506" spans="7:9" s="130" customFormat="1" x14ac:dyDescent="0.25">
      <c r="G506" s="131"/>
      <c r="H506" s="248"/>
      <c r="I506" s="132"/>
    </row>
    <row r="507" spans="7:9" s="130" customFormat="1" x14ac:dyDescent="0.25">
      <c r="G507" s="131"/>
      <c r="H507" s="248"/>
      <c r="I507" s="132"/>
    </row>
    <row r="508" spans="7:9" s="130" customFormat="1" x14ac:dyDescent="0.25">
      <c r="G508" s="131"/>
      <c r="H508" s="248"/>
      <c r="I508" s="132"/>
    </row>
    <row r="509" spans="7:9" s="130" customFormat="1" x14ac:dyDescent="0.25">
      <c r="G509" s="131"/>
      <c r="H509" s="248"/>
      <c r="I509" s="132"/>
    </row>
    <row r="510" spans="7:9" s="130" customFormat="1" x14ac:dyDescent="0.25">
      <c r="G510" s="131"/>
      <c r="H510" s="248"/>
      <c r="I510" s="132"/>
    </row>
    <row r="511" spans="7:9" s="130" customFormat="1" x14ac:dyDescent="0.25">
      <c r="G511" s="131"/>
      <c r="H511" s="248"/>
      <c r="I511" s="132"/>
    </row>
    <row r="512" spans="7:9" s="130" customFormat="1" x14ac:dyDescent="0.25">
      <c r="G512" s="131"/>
      <c r="H512" s="248"/>
      <c r="I512" s="132"/>
    </row>
    <row r="513" spans="7:9" s="130" customFormat="1" x14ac:dyDescent="0.25">
      <c r="G513" s="131"/>
      <c r="H513" s="248"/>
      <c r="I513" s="132"/>
    </row>
    <row r="514" spans="7:9" s="130" customFormat="1" x14ac:dyDescent="0.25">
      <c r="G514" s="131"/>
      <c r="H514" s="248"/>
      <c r="I514" s="132"/>
    </row>
    <row r="515" spans="7:9" s="130" customFormat="1" x14ac:dyDescent="0.25">
      <c r="G515" s="131"/>
      <c r="H515" s="248"/>
      <c r="I515" s="132"/>
    </row>
    <row r="516" spans="7:9" s="130" customFormat="1" x14ac:dyDescent="0.25">
      <c r="G516" s="131"/>
      <c r="H516" s="248"/>
      <c r="I516" s="132"/>
    </row>
    <row r="517" spans="7:9" s="130" customFormat="1" x14ac:dyDescent="0.25">
      <c r="G517" s="131"/>
      <c r="H517" s="248"/>
      <c r="I517" s="132"/>
    </row>
    <row r="518" spans="7:9" s="130" customFormat="1" x14ac:dyDescent="0.25">
      <c r="G518" s="131"/>
      <c r="H518" s="248"/>
      <c r="I518" s="132"/>
    </row>
    <row r="519" spans="7:9" s="130" customFormat="1" x14ac:dyDescent="0.25">
      <c r="G519" s="131"/>
      <c r="H519" s="248"/>
      <c r="I519" s="132"/>
    </row>
    <row r="520" spans="7:9" s="130" customFormat="1" x14ac:dyDescent="0.25">
      <c r="G520" s="131"/>
      <c r="H520" s="248"/>
      <c r="I520" s="132"/>
    </row>
    <row r="521" spans="7:9" s="130" customFormat="1" x14ac:dyDescent="0.25">
      <c r="G521" s="131"/>
      <c r="H521" s="248"/>
      <c r="I521" s="132"/>
    </row>
    <row r="522" spans="7:9" s="130" customFormat="1" x14ac:dyDescent="0.25">
      <c r="G522" s="131"/>
      <c r="H522" s="248"/>
      <c r="I522" s="132"/>
    </row>
    <row r="523" spans="7:9" s="130" customFormat="1" x14ac:dyDescent="0.25">
      <c r="G523" s="131"/>
      <c r="H523" s="248"/>
      <c r="I523" s="132"/>
    </row>
    <row r="524" spans="7:9" s="130" customFormat="1" x14ac:dyDescent="0.25">
      <c r="G524" s="131"/>
      <c r="H524" s="248"/>
      <c r="I524" s="132"/>
    </row>
    <row r="525" spans="7:9" s="130" customFormat="1" x14ac:dyDescent="0.25">
      <c r="G525" s="131"/>
      <c r="H525" s="248"/>
      <c r="I525" s="132"/>
    </row>
    <row r="526" spans="7:9" s="130" customFormat="1" x14ac:dyDescent="0.25">
      <c r="G526" s="131"/>
      <c r="H526" s="248"/>
      <c r="I526" s="132"/>
    </row>
    <row r="527" spans="7:9" s="130" customFormat="1" x14ac:dyDescent="0.25">
      <c r="G527" s="131"/>
      <c r="H527" s="248"/>
      <c r="I527" s="132"/>
    </row>
    <row r="528" spans="7:9" s="130" customFormat="1" x14ac:dyDescent="0.25">
      <c r="G528" s="131"/>
      <c r="H528" s="248"/>
      <c r="I528" s="132"/>
    </row>
    <row r="529" spans="7:9" s="130" customFormat="1" x14ac:dyDescent="0.25">
      <c r="G529" s="131"/>
      <c r="H529" s="248"/>
      <c r="I529" s="132"/>
    </row>
    <row r="530" spans="7:9" s="130" customFormat="1" x14ac:dyDescent="0.25">
      <c r="G530" s="131"/>
      <c r="H530" s="248"/>
      <c r="I530" s="132"/>
    </row>
    <row r="531" spans="7:9" s="130" customFormat="1" x14ac:dyDescent="0.25">
      <c r="G531" s="131"/>
      <c r="H531" s="248"/>
      <c r="I531" s="132"/>
    </row>
    <row r="532" spans="7:9" s="130" customFormat="1" x14ac:dyDescent="0.25">
      <c r="G532" s="131"/>
      <c r="H532" s="248"/>
      <c r="I532" s="132"/>
    </row>
    <row r="533" spans="7:9" s="130" customFormat="1" x14ac:dyDescent="0.25">
      <c r="G533" s="131"/>
      <c r="H533" s="248"/>
      <c r="I533" s="132"/>
    </row>
    <row r="534" spans="7:9" s="130" customFormat="1" x14ac:dyDescent="0.25">
      <c r="G534" s="131"/>
      <c r="H534" s="248"/>
      <c r="I534" s="132"/>
    </row>
    <row r="535" spans="7:9" s="130" customFormat="1" x14ac:dyDescent="0.25">
      <c r="G535" s="131"/>
      <c r="H535" s="248"/>
      <c r="I535" s="132"/>
    </row>
    <row r="536" spans="7:9" s="130" customFormat="1" x14ac:dyDescent="0.25">
      <c r="G536" s="131"/>
      <c r="H536" s="248"/>
      <c r="I536" s="132"/>
    </row>
    <row r="537" spans="7:9" s="130" customFormat="1" x14ac:dyDescent="0.25">
      <c r="G537" s="131"/>
      <c r="H537" s="248"/>
      <c r="I537" s="132"/>
    </row>
    <row r="538" spans="7:9" s="130" customFormat="1" x14ac:dyDescent="0.25">
      <c r="G538" s="131"/>
      <c r="H538" s="248"/>
      <c r="I538" s="132"/>
    </row>
    <row r="539" spans="7:9" s="130" customFormat="1" x14ac:dyDescent="0.25">
      <c r="G539" s="131"/>
      <c r="H539" s="248"/>
      <c r="I539" s="132"/>
    </row>
    <row r="540" spans="7:9" s="130" customFormat="1" x14ac:dyDescent="0.25">
      <c r="G540" s="131"/>
      <c r="H540" s="248"/>
      <c r="I540" s="132"/>
    </row>
    <row r="541" spans="7:9" s="130" customFormat="1" x14ac:dyDescent="0.25">
      <c r="G541" s="131"/>
      <c r="H541" s="248"/>
      <c r="I541" s="132"/>
    </row>
    <row r="542" spans="7:9" s="130" customFormat="1" x14ac:dyDescent="0.25">
      <c r="G542" s="131"/>
      <c r="H542" s="248"/>
      <c r="I542" s="132"/>
    </row>
    <row r="543" spans="7:9" s="130" customFormat="1" x14ac:dyDescent="0.25">
      <c r="G543" s="131"/>
      <c r="H543" s="248"/>
      <c r="I543" s="132"/>
    </row>
    <row r="544" spans="7:9" s="130" customFormat="1" x14ac:dyDescent="0.25">
      <c r="G544" s="131"/>
      <c r="H544" s="248"/>
      <c r="I544" s="132"/>
    </row>
    <row r="545" spans="7:9" s="130" customFormat="1" x14ac:dyDescent="0.25">
      <c r="G545" s="131"/>
      <c r="H545" s="248"/>
      <c r="I545" s="132"/>
    </row>
    <row r="546" spans="7:9" s="130" customFormat="1" x14ac:dyDescent="0.25">
      <c r="G546" s="131"/>
      <c r="H546" s="248"/>
      <c r="I546" s="132"/>
    </row>
    <row r="547" spans="7:9" s="130" customFormat="1" x14ac:dyDescent="0.25">
      <c r="G547" s="131"/>
      <c r="H547" s="248"/>
      <c r="I547" s="132"/>
    </row>
    <row r="548" spans="7:9" s="130" customFormat="1" x14ac:dyDescent="0.25">
      <c r="G548" s="131"/>
      <c r="H548" s="248"/>
      <c r="I548" s="132"/>
    </row>
    <row r="549" spans="7:9" s="130" customFormat="1" x14ac:dyDescent="0.25">
      <c r="G549" s="131"/>
      <c r="H549" s="248"/>
      <c r="I549" s="132"/>
    </row>
    <row r="550" spans="7:9" s="130" customFormat="1" x14ac:dyDescent="0.25">
      <c r="G550" s="131"/>
      <c r="H550" s="248"/>
      <c r="I550" s="132"/>
    </row>
    <row r="551" spans="7:9" s="130" customFormat="1" x14ac:dyDescent="0.25">
      <c r="G551" s="131"/>
      <c r="H551" s="248"/>
      <c r="I551" s="132"/>
    </row>
    <row r="552" spans="7:9" s="130" customFormat="1" x14ac:dyDescent="0.25">
      <c r="G552" s="131"/>
      <c r="H552" s="248"/>
      <c r="I552" s="132"/>
    </row>
    <row r="553" spans="7:9" s="130" customFormat="1" x14ac:dyDescent="0.25">
      <c r="G553" s="131"/>
      <c r="H553" s="248"/>
      <c r="I553" s="132"/>
    </row>
    <row r="554" spans="7:9" s="130" customFormat="1" x14ac:dyDescent="0.25">
      <c r="G554" s="131"/>
      <c r="H554" s="248"/>
      <c r="I554" s="132"/>
    </row>
    <row r="555" spans="7:9" s="130" customFormat="1" x14ac:dyDescent="0.25">
      <c r="G555" s="131"/>
      <c r="H555" s="248"/>
      <c r="I555" s="132"/>
    </row>
    <row r="556" spans="7:9" s="130" customFormat="1" x14ac:dyDescent="0.25">
      <c r="G556" s="131"/>
      <c r="H556" s="248"/>
      <c r="I556" s="132"/>
    </row>
    <row r="557" spans="7:9" s="130" customFormat="1" x14ac:dyDescent="0.25">
      <c r="G557" s="131"/>
      <c r="H557" s="248"/>
      <c r="I557" s="132"/>
    </row>
    <row r="558" spans="7:9" s="130" customFormat="1" x14ac:dyDescent="0.25">
      <c r="G558" s="131"/>
      <c r="H558" s="248"/>
      <c r="I558" s="132"/>
    </row>
    <row r="559" spans="7:9" s="130" customFormat="1" x14ac:dyDescent="0.25">
      <c r="G559" s="131"/>
      <c r="H559" s="248"/>
      <c r="I559" s="132"/>
    </row>
    <row r="560" spans="7:9" s="130" customFormat="1" x14ac:dyDescent="0.25">
      <c r="G560" s="131"/>
      <c r="H560" s="248"/>
      <c r="I560" s="132"/>
    </row>
    <row r="561" spans="7:9" s="130" customFormat="1" x14ac:dyDescent="0.25">
      <c r="G561" s="131"/>
      <c r="H561" s="248"/>
      <c r="I561" s="132"/>
    </row>
    <row r="562" spans="7:9" s="130" customFormat="1" x14ac:dyDescent="0.25">
      <c r="G562" s="131"/>
      <c r="H562" s="248"/>
      <c r="I562" s="132"/>
    </row>
    <row r="563" spans="7:9" s="130" customFormat="1" x14ac:dyDescent="0.25">
      <c r="G563" s="131"/>
      <c r="H563" s="248"/>
      <c r="I563" s="132"/>
    </row>
    <row r="564" spans="7:9" s="130" customFormat="1" x14ac:dyDescent="0.25">
      <c r="G564" s="131"/>
      <c r="H564" s="248"/>
      <c r="I564" s="132"/>
    </row>
    <row r="565" spans="7:9" s="130" customFormat="1" x14ac:dyDescent="0.25">
      <c r="G565" s="131"/>
      <c r="H565" s="248"/>
      <c r="I565" s="132"/>
    </row>
    <row r="566" spans="7:9" s="130" customFormat="1" x14ac:dyDescent="0.25">
      <c r="G566" s="131"/>
      <c r="H566" s="248"/>
      <c r="I566" s="132"/>
    </row>
    <row r="567" spans="7:9" s="130" customFormat="1" x14ac:dyDescent="0.25">
      <c r="G567" s="131"/>
      <c r="H567" s="248"/>
      <c r="I567" s="132"/>
    </row>
    <row r="568" spans="7:9" s="130" customFormat="1" x14ac:dyDescent="0.25">
      <c r="G568" s="131"/>
      <c r="H568" s="248"/>
      <c r="I568" s="132"/>
    </row>
    <row r="569" spans="7:9" s="130" customFormat="1" x14ac:dyDescent="0.25">
      <c r="G569" s="131"/>
      <c r="H569" s="248"/>
      <c r="I569" s="132"/>
    </row>
    <row r="570" spans="7:9" s="130" customFormat="1" x14ac:dyDescent="0.25">
      <c r="G570" s="131"/>
      <c r="H570" s="248"/>
      <c r="I570" s="132"/>
    </row>
    <row r="571" spans="7:9" s="130" customFormat="1" x14ac:dyDescent="0.25">
      <c r="G571" s="131"/>
      <c r="H571" s="248"/>
      <c r="I571" s="132"/>
    </row>
    <row r="572" spans="7:9" s="130" customFormat="1" x14ac:dyDescent="0.25">
      <c r="G572" s="131"/>
      <c r="H572" s="248"/>
      <c r="I572" s="132"/>
    </row>
    <row r="573" spans="7:9" s="130" customFormat="1" x14ac:dyDescent="0.25">
      <c r="G573" s="131"/>
      <c r="H573" s="248"/>
      <c r="I573" s="132"/>
    </row>
    <row r="574" spans="7:9" s="130" customFormat="1" x14ac:dyDescent="0.25">
      <c r="G574" s="131"/>
      <c r="H574" s="248"/>
      <c r="I574" s="132"/>
    </row>
    <row r="575" spans="7:9" s="130" customFormat="1" x14ac:dyDescent="0.25">
      <c r="G575" s="131"/>
      <c r="H575" s="248"/>
      <c r="I575" s="132"/>
    </row>
    <row r="576" spans="7:9" s="130" customFormat="1" x14ac:dyDescent="0.25">
      <c r="G576" s="131"/>
      <c r="H576" s="248"/>
      <c r="I576" s="132"/>
    </row>
    <row r="577" spans="7:9" s="130" customFormat="1" x14ac:dyDescent="0.25">
      <c r="G577" s="131"/>
      <c r="H577" s="248"/>
      <c r="I577" s="132"/>
    </row>
    <row r="578" spans="7:9" s="130" customFormat="1" x14ac:dyDescent="0.25">
      <c r="G578" s="131"/>
      <c r="H578" s="248"/>
      <c r="I578" s="132"/>
    </row>
    <row r="579" spans="7:9" s="130" customFormat="1" x14ac:dyDescent="0.25">
      <c r="G579" s="131"/>
      <c r="H579" s="248"/>
      <c r="I579" s="132"/>
    </row>
    <row r="580" spans="7:9" s="130" customFormat="1" x14ac:dyDescent="0.25">
      <c r="G580" s="131"/>
      <c r="H580" s="248"/>
      <c r="I580" s="132"/>
    </row>
    <row r="581" spans="7:9" s="130" customFormat="1" x14ac:dyDescent="0.25">
      <c r="G581" s="131"/>
      <c r="H581" s="248"/>
      <c r="I581" s="132"/>
    </row>
    <row r="582" spans="7:9" s="130" customFormat="1" x14ac:dyDescent="0.25">
      <c r="G582" s="131"/>
      <c r="H582" s="248"/>
      <c r="I582" s="132"/>
    </row>
    <row r="583" spans="7:9" s="130" customFormat="1" x14ac:dyDescent="0.25">
      <c r="G583" s="131"/>
      <c r="H583" s="248"/>
      <c r="I583" s="132"/>
    </row>
    <row r="584" spans="7:9" s="130" customFormat="1" x14ac:dyDescent="0.25">
      <c r="G584" s="131"/>
      <c r="H584" s="248"/>
      <c r="I584" s="132"/>
    </row>
    <row r="585" spans="7:9" s="130" customFormat="1" x14ac:dyDescent="0.25">
      <c r="G585" s="131"/>
      <c r="H585" s="248"/>
      <c r="I585" s="132"/>
    </row>
    <row r="586" spans="7:9" s="130" customFormat="1" x14ac:dyDescent="0.25">
      <c r="G586" s="131"/>
      <c r="H586" s="248"/>
      <c r="I586" s="132"/>
    </row>
    <row r="587" spans="7:9" s="130" customFormat="1" x14ac:dyDescent="0.25">
      <c r="G587" s="131"/>
      <c r="H587" s="248"/>
      <c r="I587" s="132"/>
    </row>
    <row r="588" spans="7:9" s="130" customFormat="1" x14ac:dyDescent="0.25">
      <c r="G588" s="131"/>
      <c r="H588" s="248"/>
      <c r="I588" s="132"/>
    </row>
    <row r="589" spans="7:9" s="130" customFormat="1" x14ac:dyDescent="0.25">
      <c r="G589" s="131"/>
      <c r="H589" s="248"/>
      <c r="I589" s="132"/>
    </row>
    <row r="590" spans="7:9" s="130" customFormat="1" x14ac:dyDescent="0.25">
      <c r="G590" s="131"/>
      <c r="H590" s="248"/>
      <c r="I590" s="132"/>
    </row>
    <row r="591" spans="7:9" s="130" customFormat="1" x14ac:dyDescent="0.25">
      <c r="G591" s="131"/>
      <c r="H591" s="248"/>
      <c r="I591" s="132"/>
    </row>
    <row r="592" spans="7:9" s="130" customFormat="1" x14ac:dyDescent="0.25">
      <c r="G592" s="131"/>
      <c r="H592" s="248"/>
      <c r="I592" s="132"/>
    </row>
    <row r="593" spans="7:9" s="130" customFormat="1" x14ac:dyDescent="0.25">
      <c r="G593" s="131"/>
      <c r="H593" s="248"/>
      <c r="I593" s="132"/>
    </row>
    <row r="594" spans="7:9" s="130" customFormat="1" x14ac:dyDescent="0.25">
      <c r="G594" s="131"/>
      <c r="H594" s="248"/>
      <c r="I594" s="132"/>
    </row>
    <row r="595" spans="7:9" s="130" customFormat="1" x14ac:dyDescent="0.25">
      <c r="G595" s="131"/>
      <c r="H595" s="248"/>
      <c r="I595" s="132"/>
    </row>
    <row r="596" spans="7:9" s="130" customFormat="1" x14ac:dyDescent="0.25">
      <c r="G596" s="131"/>
      <c r="H596" s="248"/>
      <c r="I596" s="132"/>
    </row>
    <row r="597" spans="7:9" s="130" customFormat="1" x14ac:dyDescent="0.25">
      <c r="G597" s="131"/>
      <c r="H597" s="248"/>
      <c r="I597" s="132"/>
    </row>
    <row r="598" spans="7:9" s="130" customFormat="1" x14ac:dyDescent="0.25">
      <c r="G598" s="131"/>
      <c r="H598" s="248"/>
      <c r="I598" s="132"/>
    </row>
    <row r="599" spans="7:9" s="130" customFormat="1" x14ac:dyDescent="0.25">
      <c r="G599" s="131"/>
      <c r="H599" s="248"/>
      <c r="I599" s="132"/>
    </row>
    <row r="600" spans="7:9" s="130" customFormat="1" x14ac:dyDescent="0.25">
      <c r="G600" s="131"/>
      <c r="H600" s="248"/>
      <c r="I600" s="132"/>
    </row>
    <row r="601" spans="7:9" s="130" customFormat="1" x14ac:dyDescent="0.25">
      <c r="G601" s="131"/>
      <c r="H601" s="248"/>
      <c r="I601" s="132"/>
    </row>
    <row r="602" spans="7:9" s="130" customFormat="1" x14ac:dyDescent="0.25">
      <c r="G602" s="131"/>
      <c r="H602" s="248"/>
      <c r="I602" s="132"/>
    </row>
    <row r="603" spans="7:9" s="130" customFormat="1" x14ac:dyDescent="0.25">
      <c r="G603" s="131"/>
      <c r="H603" s="248"/>
      <c r="I603" s="132"/>
    </row>
    <row r="604" spans="7:9" s="130" customFormat="1" x14ac:dyDescent="0.25">
      <c r="G604" s="131"/>
      <c r="H604" s="248"/>
      <c r="I604" s="132"/>
    </row>
    <row r="605" spans="7:9" s="130" customFormat="1" x14ac:dyDescent="0.25">
      <c r="G605" s="131"/>
      <c r="H605" s="248"/>
      <c r="I605" s="132"/>
    </row>
    <row r="606" spans="7:9" s="130" customFormat="1" x14ac:dyDescent="0.25">
      <c r="G606" s="131"/>
      <c r="H606" s="248"/>
      <c r="I606" s="132"/>
    </row>
    <row r="607" spans="7:9" s="130" customFormat="1" x14ac:dyDescent="0.25">
      <c r="G607" s="131"/>
      <c r="H607" s="248"/>
      <c r="I607" s="132"/>
    </row>
    <row r="608" spans="7:9" s="130" customFormat="1" x14ac:dyDescent="0.25">
      <c r="G608" s="131"/>
      <c r="H608" s="248"/>
      <c r="I608" s="132"/>
    </row>
    <row r="609" spans="7:9" s="130" customFormat="1" x14ac:dyDescent="0.25">
      <c r="G609" s="131"/>
      <c r="H609" s="248"/>
      <c r="I609" s="132"/>
    </row>
    <row r="610" spans="7:9" s="130" customFormat="1" x14ac:dyDescent="0.25">
      <c r="G610" s="131"/>
      <c r="H610" s="248"/>
      <c r="I610" s="132"/>
    </row>
    <row r="611" spans="7:9" s="130" customFormat="1" x14ac:dyDescent="0.25">
      <c r="G611" s="131"/>
      <c r="H611" s="248"/>
      <c r="I611" s="132"/>
    </row>
    <row r="612" spans="7:9" s="130" customFormat="1" x14ac:dyDescent="0.25">
      <c r="G612" s="131"/>
      <c r="H612" s="248"/>
      <c r="I612" s="132"/>
    </row>
    <row r="613" spans="7:9" s="130" customFormat="1" x14ac:dyDescent="0.25">
      <c r="G613" s="131"/>
      <c r="H613" s="248"/>
      <c r="I613" s="132"/>
    </row>
    <row r="614" spans="7:9" s="130" customFormat="1" x14ac:dyDescent="0.25">
      <c r="G614" s="131"/>
      <c r="H614" s="248"/>
      <c r="I614" s="132"/>
    </row>
    <row r="615" spans="7:9" s="130" customFormat="1" x14ac:dyDescent="0.25">
      <c r="G615" s="131"/>
      <c r="H615" s="248"/>
      <c r="I615" s="132"/>
    </row>
    <row r="616" spans="7:9" s="130" customFormat="1" x14ac:dyDescent="0.25">
      <c r="G616" s="131"/>
      <c r="H616" s="248"/>
      <c r="I616" s="132"/>
    </row>
    <row r="617" spans="7:9" s="130" customFormat="1" x14ac:dyDescent="0.25">
      <c r="G617" s="131"/>
      <c r="H617" s="248"/>
      <c r="I617" s="132"/>
    </row>
    <row r="618" spans="7:9" s="130" customFormat="1" x14ac:dyDescent="0.25">
      <c r="G618" s="131"/>
      <c r="H618" s="248"/>
      <c r="I618" s="132"/>
    </row>
    <row r="619" spans="7:9" s="130" customFormat="1" x14ac:dyDescent="0.25">
      <c r="G619" s="131"/>
      <c r="H619" s="248"/>
      <c r="I619" s="132"/>
    </row>
    <row r="620" spans="7:9" s="130" customFormat="1" x14ac:dyDescent="0.25">
      <c r="G620" s="131"/>
      <c r="H620" s="248"/>
      <c r="I620" s="132"/>
    </row>
    <row r="621" spans="7:9" s="130" customFormat="1" x14ac:dyDescent="0.25">
      <c r="G621" s="131"/>
      <c r="H621" s="248"/>
      <c r="I621" s="132"/>
    </row>
    <row r="622" spans="7:9" s="130" customFormat="1" x14ac:dyDescent="0.25">
      <c r="G622" s="131"/>
      <c r="H622" s="248"/>
      <c r="I622" s="132"/>
    </row>
    <row r="623" spans="7:9" s="130" customFormat="1" x14ac:dyDescent="0.25">
      <c r="G623" s="131"/>
      <c r="H623" s="248"/>
      <c r="I623" s="132"/>
    </row>
    <row r="624" spans="7:9" s="130" customFormat="1" x14ac:dyDescent="0.25">
      <c r="G624" s="131"/>
      <c r="H624" s="248"/>
      <c r="I624" s="132"/>
    </row>
    <row r="625" spans="7:9" s="130" customFormat="1" x14ac:dyDescent="0.25">
      <c r="G625" s="131"/>
      <c r="H625" s="248"/>
      <c r="I625" s="132"/>
    </row>
    <row r="626" spans="7:9" s="130" customFormat="1" x14ac:dyDescent="0.25">
      <c r="G626" s="131"/>
      <c r="H626" s="248"/>
      <c r="I626" s="132"/>
    </row>
    <row r="627" spans="7:9" s="130" customFormat="1" x14ac:dyDescent="0.25">
      <c r="G627" s="131"/>
      <c r="H627" s="248"/>
      <c r="I627" s="132"/>
    </row>
    <row r="628" spans="7:9" s="130" customFormat="1" x14ac:dyDescent="0.25">
      <c r="G628" s="131"/>
      <c r="H628" s="248"/>
      <c r="I628" s="132"/>
    </row>
    <row r="629" spans="7:9" s="130" customFormat="1" x14ac:dyDescent="0.25">
      <c r="G629" s="131"/>
      <c r="H629" s="248"/>
      <c r="I629" s="132"/>
    </row>
    <row r="630" spans="7:9" s="130" customFormat="1" x14ac:dyDescent="0.25">
      <c r="G630" s="131"/>
      <c r="H630" s="248"/>
      <c r="I630" s="132"/>
    </row>
    <row r="631" spans="7:9" s="130" customFormat="1" x14ac:dyDescent="0.25">
      <c r="G631" s="131"/>
      <c r="H631" s="248"/>
      <c r="I631" s="132"/>
    </row>
    <row r="632" spans="7:9" s="130" customFormat="1" x14ac:dyDescent="0.25">
      <c r="G632" s="131"/>
      <c r="H632" s="248"/>
      <c r="I632" s="132"/>
    </row>
    <row r="633" spans="7:9" s="130" customFormat="1" x14ac:dyDescent="0.25">
      <c r="G633" s="131"/>
      <c r="H633" s="248"/>
      <c r="I633" s="132"/>
    </row>
    <row r="634" spans="7:9" s="130" customFormat="1" x14ac:dyDescent="0.25">
      <c r="G634" s="131"/>
      <c r="H634" s="248"/>
      <c r="I634" s="132"/>
    </row>
    <row r="635" spans="7:9" s="130" customFormat="1" x14ac:dyDescent="0.25">
      <c r="G635" s="131"/>
      <c r="H635" s="248"/>
      <c r="I635" s="132"/>
    </row>
    <row r="636" spans="7:9" s="130" customFormat="1" x14ac:dyDescent="0.25">
      <c r="G636" s="131"/>
      <c r="H636" s="248"/>
      <c r="I636" s="132"/>
    </row>
    <row r="637" spans="7:9" s="130" customFormat="1" x14ac:dyDescent="0.25">
      <c r="G637" s="131"/>
      <c r="H637" s="248"/>
      <c r="I637" s="132"/>
    </row>
    <row r="638" spans="7:9" s="130" customFormat="1" x14ac:dyDescent="0.25">
      <c r="G638" s="131"/>
      <c r="H638" s="248"/>
      <c r="I638" s="132"/>
    </row>
    <row r="639" spans="7:9" s="130" customFormat="1" x14ac:dyDescent="0.25">
      <c r="G639" s="131"/>
      <c r="H639" s="248"/>
      <c r="I639" s="132"/>
    </row>
    <row r="640" spans="7:9" s="130" customFormat="1" x14ac:dyDescent="0.25">
      <c r="G640" s="131"/>
      <c r="H640" s="248"/>
      <c r="I640" s="132"/>
    </row>
    <row r="641" spans="7:9" s="130" customFormat="1" x14ac:dyDescent="0.25">
      <c r="G641" s="131"/>
      <c r="H641" s="248"/>
      <c r="I641" s="132"/>
    </row>
    <row r="642" spans="7:9" s="130" customFormat="1" x14ac:dyDescent="0.25">
      <c r="G642" s="131"/>
      <c r="H642" s="248"/>
      <c r="I642" s="132"/>
    </row>
    <row r="643" spans="7:9" s="130" customFormat="1" x14ac:dyDescent="0.25">
      <c r="G643" s="131"/>
      <c r="H643" s="248"/>
      <c r="I643" s="132"/>
    </row>
    <row r="644" spans="7:9" s="130" customFormat="1" x14ac:dyDescent="0.25">
      <c r="G644" s="131"/>
      <c r="H644" s="248"/>
      <c r="I644" s="132"/>
    </row>
    <row r="645" spans="7:9" s="130" customFormat="1" x14ac:dyDescent="0.25">
      <c r="G645" s="131"/>
      <c r="H645" s="248"/>
      <c r="I645" s="132"/>
    </row>
    <row r="646" spans="7:9" s="130" customFormat="1" x14ac:dyDescent="0.25">
      <c r="G646" s="131"/>
      <c r="H646" s="248"/>
      <c r="I646" s="132"/>
    </row>
    <row r="647" spans="7:9" s="130" customFormat="1" x14ac:dyDescent="0.25">
      <c r="G647" s="131"/>
      <c r="H647" s="248"/>
      <c r="I647" s="132"/>
    </row>
    <row r="648" spans="7:9" s="130" customFormat="1" x14ac:dyDescent="0.25">
      <c r="G648" s="131"/>
      <c r="H648" s="248"/>
      <c r="I648" s="132"/>
    </row>
    <row r="649" spans="7:9" s="130" customFormat="1" x14ac:dyDescent="0.25">
      <c r="G649" s="131"/>
      <c r="H649" s="248"/>
      <c r="I649" s="132"/>
    </row>
    <row r="650" spans="7:9" s="130" customFormat="1" x14ac:dyDescent="0.25">
      <c r="G650" s="131"/>
      <c r="H650" s="248"/>
      <c r="I650" s="132"/>
    </row>
    <row r="651" spans="7:9" s="130" customFormat="1" x14ac:dyDescent="0.25">
      <c r="G651" s="131"/>
      <c r="H651" s="248"/>
      <c r="I651" s="132"/>
    </row>
    <row r="652" spans="7:9" s="130" customFormat="1" x14ac:dyDescent="0.25">
      <c r="G652" s="131"/>
      <c r="H652" s="248"/>
      <c r="I652" s="132"/>
    </row>
    <row r="653" spans="7:9" s="130" customFormat="1" x14ac:dyDescent="0.25">
      <c r="G653" s="131"/>
      <c r="H653" s="248"/>
      <c r="I653" s="132"/>
    </row>
    <row r="654" spans="7:9" s="130" customFormat="1" x14ac:dyDescent="0.25">
      <c r="G654" s="131"/>
      <c r="H654" s="248"/>
      <c r="I654" s="132"/>
    </row>
    <row r="655" spans="7:9" s="130" customFormat="1" x14ac:dyDescent="0.25">
      <c r="G655" s="131"/>
      <c r="H655" s="248"/>
      <c r="I655" s="132"/>
    </row>
    <row r="656" spans="7:9" s="130" customFormat="1" x14ac:dyDescent="0.25">
      <c r="G656" s="131"/>
      <c r="H656" s="248"/>
      <c r="I656" s="132"/>
    </row>
    <row r="657" spans="7:9" s="130" customFormat="1" x14ac:dyDescent="0.25">
      <c r="G657" s="131"/>
      <c r="H657" s="248"/>
      <c r="I657" s="132"/>
    </row>
    <row r="658" spans="7:9" s="130" customFormat="1" x14ac:dyDescent="0.25">
      <c r="G658" s="131"/>
      <c r="H658" s="248"/>
      <c r="I658" s="132"/>
    </row>
    <row r="659" spans="7:9" s="130" customFormat="1" x14ac:dyDescent="0.25">
      <c r="G659" s="131"/>
      <c r="H659" s="248"/>
      <c r="I659" s="132"/>
    </row>
    <row r="660" spans="7:9" s="130" customFormat="1" x14ac:dyDescent="0.25">
      <c r="G660" s="131"/>
      <c r="H660" s="248"/>
      <c r="I660" s="132"/>
    </row>
    <row r="661" spans="7:9" s="130" customFormat="1" x14ac:dyDescent="0.25">
      <c r="G661" s="131"/>
      <c r="H661" s="248"/>
      <c r="I661" s="132"/>
    </row>
    <row r="662" spans="7:9" s="130" customFormat="1" x14ac:dyDescent="0.25">
      <c r="G662" s="131"/>
      <c r="H662" s="248"/>
      <c r="I662" s="132"/>
    </row>
    <row r="663" spans="7:9" s="130" customFormat="1" x14ac:dyDescent="0.25">
      <c r="G663" s="131"/>
      <c r="H663" s="248"/>
      <c r="I663" s="132"/>
    </row>
    <row r="664" spans="7:9" s="130" customFormat="1" x14ac:dyDescent="0.25">
      <c r="G664" s="131"/>
      <c r="H664" s="248"/>
      <c r="I664" s="132"/>
    </row>
    <row r="665" spans="7:9" s="130" customFormat="1" x14ac:dyDescent="0.25">
      <c r="G665" s="131"/>
      <c r="H665" s="248"/>
      <c r="I665" s="132"/>
    </row>
    <row r="666" spans="7:9" s="130" customFormat="1" x14ac:dyDescent="0.25">
      <c r="G666" s="131"/>
      <c r="H666" s="248"/>
      <c r="I666" s="132"/>
    </row>
    <row r="667" spans="7:9" s="130" customFormat="1" x14ac:dyDescent="0.25">
      <c r="G667" s="131"/>
      <c r="H667" s="248"/>
      <c r="I667" s="132"/>
    </row>
    <row r="668" spans="7:9" s="130" customFormat="1" x14ac:dyDescent="0.25">
      <c r="G668" s="131"/>
      <c r="H668" s="248"/>
      <c r="I668" s="132"/>
    </row>
    <row r="669" spans="7:9" s="130" customFormat="1" x14ac:dyDescent="0.25">
      <c r="G669" s="131"/>
      <c r="H669" s="248"/>
      <c r="I669" s="132"/>
    </row>
    <row r="670" spans="7:9" s="130" customFormat="1" x14ac:dyDescent="0.25">
      <c r="G670" s="131"/>
      <c r="H670" s="248"/>
      <c r="I670" s="132"/>
    </row>
    <row r="671" spans="7:9" s="130" customFormat="1" x14ac:dyDescent="0.25">
      <c r="G671" s="131"/>
      <c r="H671" s="248"/>
      <c r="I671" s="132"/>
    </row>
    <row r="672" spans="7:9" s="130" customFormat="1" x14ac:dyDescent="0.25">
      <c r="G672" s="131"/>
      <c r="H672" s="248"/>
      <c r="I672" s="132"/>
    </row>
    <row r="673" spans="7:9" s="130" customFormat="1" x14ac:dyDescent="0.25">
      <c r="G673" s="131"/>
      <c r="H673" s="248"/>
      <c r="I673" s="132"/>
    </row>
    <row r="674" spans="7:9" s="130" customFormat="1" x14ac:dyDescent="0.25">
      <c r="G674" s="131"/>
      <c r="H674" s="248"/>
      <c r="I674" s="132"/>
    </row>
    <row r="675" spans="7:9" s="130" customFormat="1" x14ac:dyDescent="0.25">
      <c r="G675" s="131"/>
      <c r="H675" s="248"/>
      <c r="I675" s="132"/>
    </row>
    <row r="676" spans="7:9" s="130" customFormat="1" x14ac:dyDescent="0.25">
      <c r="G676" s="131"/>
      <c r="H676" s="248"/>
      <c r="I676" s="132"/>
    </row>
    <row r="677" spans="7:9" s="130" customFormat="1" x14ac:dyDescent="0.25">
      <c r="G677" s="131"/>
      <c r="H677" s="248"/>
      <c r="I677" s="132"/>
    </row>
    <row r="678" spans="7:9" s="130" customFormat="1" x14ac:dyDescent="0.25">
      <c r="G678" s="131"/>
      <c r="H678" s="248"/>
      <c r="I678" s="132"/>
    </row>
    <row r="679" spans="7:9" s="130" customFormat="1" x14ac:dyDescent="0.25">
      <c r="G679" s="131"/>
      <c r="H679" s="248"/>
      <c r="I679" s="132"/>
    </row>
    <row r="680" spans="7:9" s="130" customFormat="1" x14ac:dyDescent="0.25">
      <c r="G680" s="131"/>
      <c r="H680" s="248"/>
      <c r="I680" s="132"/>
    </row>
    <row r="681" spans="7:9" s="130" customFormat="1" x14ac:dyDescent="0.25">
      <c r="G681" s="131"/>
      <c r="H681" s="248"/>
      <c r="I681" s="132"/>
    </row>
    <row r="682" spans="7:9" s="130" customFormat="1" x14ac:dyDescent="0.25">
      <c r="G682" s="131"/>
      <c r="H682" s="248"/>
      <c r="I682" s="132"/>
    </row>
    <row r="683" spans="7:9" s="130" customFormat="1" x14ac:dyDescent="0.25">
      <c r="G683" s="131"/>
      <c r="H683" s="248"/>
      <c r="I683" s="132"/>
    </row>
    <row r="684" spans="7:9" s="130" customFormat="1" x14ac:dyDescent="0.25">
      <c r="G684" s="131"/>
      <c r="H684" s="248"/>
      <c r="I684" s="132"/>
    </row>
    <row r="685" spans="7:9" s="130" customFormat="1" x14ac:dyDescent="0.25">
      <c r="G685" s="131"/>
      <c r="H685" s="248"/>
      <c r="I685" s="132"/>
    </row>
    <row r="686" spans="7:9" s="130" customFormat="1" x14ac:dyDescent="0.25">
      <c r="G686" s="131"/>
      <c r="H686" s="248"/>
      <c r="I686" s="132"/>
    </row>
    <row r="687" spans="7:9" s="130" customFormat="1" x14ac:dyDescent="0.25">
      <c r="G687" s="131"/>
      <c r="H687" s="248"/>
      <c r="I687" s="132"/>
    </row>
    <row r="688" spans="7:9" s="130" customFormat="1" x14ac:dyDescent="0.25">
      <c r="G688" s="131"/>
      <c r="H688" s="248"/>
      <c r="I688" s="132"/>
    </row>
    <row r="689" spans="7:9" s="130" customFormat="1" x14ac:dyDescent="0.25">
      <c r="G689" s="131"/>
      <c r="H689" s="248"/>
      <c r="I689" s="132"/>
    </row>
    <row r="690" spans="7:9" s="130" customFormat="1" x14ac:dyDescent="0.25">
      <c r="G690" s="131"/>
      <c r="H690" s="248"/>
      <c r="I690" s="132"/>
    </row>
    <row r="691" spans="7:9" s="130" customFormat="1" x14ac:dyDescent="0.25">
      <c r="G691" s="131"/>
      <c r="H691" s="248"/>
      <c r="I691" s="132"/>
    </row>
    <row r="692" spans="7:9" s="130" customFormat="1" x14ac:dyDescent="0.25">
      <c r="G692" s="131"/>
      <c r="H692" s="248"/>
      <c r="I692" s="132"/>
    </row>
    <row r="693" spans="7:9" s="130" customFormat="1" x14ac:dyDescent="0.25">
      <c r="G693" s="131"/>
      <c r="H693" s="248"/>
      <c r="I693" s="132"/>
    </row>
    <row r="694" spans="7:9" s="130" customFormat="1" x14ac:dyDescent="0.25">
      <c r="G694" s="131"/>
      <c r="H694" s="248"/>
      <c r="I694" s="132"/>
    </row>
    <row r="695" spans="7:9" s="130" customFormat="1" x14ac:dyDescent="0.25">
      <c r="G695" s="131"/>
      <c r="H695" s="248"/>
      <c r="I695" s="132"/>
    </row>
    <row r="696" spans="7:9" s="130" customFormat="1" x14ac:dyDescent="0.25">
      <c r="G696" s="131"/>
      <c r="H696" s="248"/>
      <c r="I696" s="132"/>
    </row>
    <row r="697" spans="7:9" s="130" customFormat="1" x14ac:dyDescent="0.25">
      <c r="G697" s="131"/>
      <c r="H697" s="248"/>
      <c r="I697" s="132"/>
    </row>
    <row r="698" spans="7:9" s="130" customFormat="1" x14ac:dyDescent="0.25">
      <c r="G698" s="131"/>
      <c r="H698" s="248"/>
      <c r="I698" s="132"/>
    </row>
    <row r="699" spans="7:9" s="130" customFormat="1" x14ac:dyDescent="0.25">
      <c r="G699" s="131"/>
      <c r="H699" s="248"/>
      <c r="I699" s="132"/>
    </row>
    <row r="700" spans="7:9" s="130" customFormat="1" x14ac:dyDescent="0.25">
      <c r="G700" s="131"/>
      <c r="H700" s="248"/>
      <c r="I700" s="132"/>
    </row>
    <row r="701" spans="7:9" s="130" customFormat="1" x14ac:dyDescent="0.25">
      <c r="G701" s="131"/>
      <c r="H701" s="248"/>
      <c r="I701" s="132"/>
    </row>
    <row r="702" spans="7:9" s="130" customFormat="1" x14ac:dyDescent="0.25">
      <c r="G702" s="131"/>
      <c r="H702" s="248"/>
      <c r="I702" s="132"/>
    </row>
    <row r="703" spans="7:9" s="130" customFormat="1" x14ac:dyDescent="0.25">
      <c r="G703" s="131"/>
      <c r="H703" s="248"/>
      <c r="I703" s="132"/>
    </row>
    <row r="704" spans="7:9" s="130" customFormat="1" x14ac:dyDescent="0.25">
      <c r="G704" s="131"/>
      <c r="H704" s="248"/>
      <c r="I704" s="132"/>
    </row>
    <row r="705" spans="7:9" s="130" customFormat="1" x14ac:dyDescent="0.25">
      <c r="G705" s="131"/>
      <c r="H705" s="248"/>
      <c r="I705" s="132"/>
    </row>
    <row r="706" spans="7:9" s="130" customFormat="1" x14ac:dyDescent="0.25">
      <c r="G706" s="131"/>
      <c r="H706" s="248"/>
      <c r="I706" s="132"/>
    </row>
    <row r="707" spans="7:9" s="130" customFormat="1" x14ac:dyDescent="0.25">
      <c r="G707" s="131"/>
      <c r="H707" s="248"/>
      <c r="I707" s="132"/>
    </row>
    <row r="708" spans="7:9" s="130" customFormat="1" x14ac:dyDescent="0.25">
      <c r="G708" s="131"/>
      <c r="H708" s="248"/>
      <c r="I708" s="132"/>
    </row>
    <row r="709" spans="7:9" s="130" customFormat="1" x14ac:dyDescent="0.25">
      <c r="G709" s="131"/>
      <c r="H709" s="248"/>
      <c r="I709" s="132"/>
    </row>
    <row r="710" spans="7:9" s="130" customFormat="1" x14ac:dyDescent="0.25">
      <c r="G710" s="131"/>
      <c r="H710" s="248"/>
      <c r="I710" s="132"/>
    </row>
    <row r="711" spans="7:9" s="130" customFormat="1" x14ac:dyDescent="0.25">
      <c r="G711" s="131"/>
      <c r="H711" s="248"/>
      <c r="I711" s="132"/>
    </row>
    <row r="712" spans="7:9" s="130" customFormat="1" x14ac:dyDescent="0.25">
      <c r="G712" s="131"/>
      <c r="H712" s="248"/>
      <c r="I712" s="132"/>
    </row>
    <row r="713" spans="7:9" s="130" customFormat="1" x14ac:dyDescent="0.25">
      <c r="G713" s="131"/>
      <c r="H713" s="248"/>
      <c r="I713" s="132"/>
    </row>
    <row r="714" spans="7:9" s="130" customFormat="1" x14ac:dyDescent="0.25">
      <c r="G714" s="131"/>
      <c r="H714" s="248"/>
      <c r="I714" s="132"/>
    </row>
    <row r="715" spans="7:9" s="130" customFormat="1" x14ac:dyDescent="0.25">
      <c r="G715" s="131"/>
      <c r="H715" s="248"/>
      <c r="I715" s="132"/>
    </row>
    <row r="716" spans="7:9" s="130" customFormat="1" x14ac:dyDescent="0.25">
      <c r="G716" s="131"/>
      <c r="H716" s="248"/>
      <c r="I716" s="132"/>
    </row>
    <row r="717" spans="7:9" s="130" customFormat="1" x14ac:dyDescent="0.25">
      <c r="G717" s="131"/>
      <c r="H717" s="248"/>
      <c r="I717" s="132"/>
    </row>
    <row r="718" spans="7:9" s="130" customFormat="1" x14ac:dyDescent="0.25">
      <c r="G718" s="131"/>
      <c r="H718" s="248"/>
      <c r="I718" s="132"/>
    </row>
    <row r="719" spans="7:9" s="130" customFormat="1" x14ac:dyDescent="0.25">
      <c r="G719" s="131"/>
      <c r="H719" s="248"/>
      <c r="I719" s="132"/>
    </row>
    <row r="720" spans="7:9" s="130" customFormat="1" x14ac:dyDescent="0.25">
      <c r="G720" s="131"/>
      <c r="H720" s="248"/>
      <c r="I720" s="132"/>
    </row>
    <row r="721" spans="7:9" s="130" customFormat="1" x14ac:dyDescent="0.25">
      <c r="G721" s="131"/>
      <c r="H721" s="248"/>
      <c r="I721" s="132"/>
    </row>
    <row r="722" spans="7:9" s="130" customFormat="1" x14ac:dyDescent="0.25">
      <c r="G722" s="131"/>
      <c r="H722" s="248"/>
      <c r="I722" s="132"/>
    </row>
    <row r="723" spans="7:9" s="130" customFormat="1" x14ac:dyDescent="0.25">
      <c r="G723" s="131"/>
      <c r="H723" s="248"/>
      <c r="I723" s="132"/>
    </row>
    <row r="724" spans="7:9" s="130" customFormat="1" x14ac:dyDescent="0.25">
      <c r="G724" s="131"/>
      <c r="H724" s="248"/>
      <c r="I724" s="132"/>
    </row>
    <row r="725" spans="7:9" s="130" customFormat="1" x14ac:dyDescent="0.25">
      <c r="G725" s="131"/>
      <c r="H725" s="248"/>
      <c r="I725" s="132"/>
    </row>
    <row r="726" spans="7:9" s="130" customFormat="1" x14ac:dyDescent="0.25">
      <c r="G726" s="131"/>
      <c r="H726" s="248"/>
      <c r="I726" s="132"/>
    </row>
    <row r="727" spans="7:9" s="130" customFormat="1" x14ac:dyDescent="0.25">
      <c r="G727" s="131"/>
      <c r="H727" s="248"/>
      <c r="I727" s="132"/>
    </row>
    <row r="728" spans="7:9" s="130" customFormat="1" x14ac:dyDescent="0.25">
      <c r="G728" s="131"/>
      <c r="H728" s="248"/>
      <c r="I728" s="132"/>
    </row>
    <row r="729" spans="7:9" s="130" customFormat="1" x14ac:dyDescent="0.25">
      <c r="G729" s="131"/>
      <c r="H729" s="248"/>
      <c r="I729" s="132"/>
    </row>
    <row r="730" spans="7:9" s="130" customFormat="1" x14ac:dyDescent="0.25">
      <c r="G730" s="131"/>
      <c r="H730" s="248"/>
      <c r="I730" s="132"/>
    </row>
    <row r="731" spans="7:9" s="130" customFormat="1" x14ac:dyDescent="0.25">
      <c r="G731" s="131"/>
      <c r="H731" s="248"/>
      <c r="I731" s="132"/>
    </row>
    <row r="732" spans="7:9" s="130" customFormat="1" x14ac:dyDescent="0.25">
      <c r="G732" s="131"/>
      <c r="H732" s="248"/>
      <c r="I732" s="132"/>
    </row>
    <row r="733" spans="7:9" s="130" customFormat="1" x14ac:dyDescent="0.25">
      <c r="G733" s="131"/>
      <c r="H733" s="248"/>
      <c r="I733" s="132"/>
    </row>
    <row r="734" spans="7:9" s="130" customFormat="1" x14ac:dyDescent="0.25">
      <c r="G734" s="131"/>
      <c r="H734" s="248"/>
      <c r="I734" s="132"/>
    </row>
    <row r="735" spans="7:9" s="130" customFormat="1" x14ac:dyDescent="0.25">
      <c r="G735" s="131"/>
      <c r="H735" s="248"/>
      <c r="I735" s="132"/>
    </row>
    <row r="736" spans="7:9" s="130" customFormat="1" x14ac:dyDescent="0.25">
      <c r="G736" s="131"/>
      <c r="H736" s="248"/>
      <c r="I736" s="132"/>
    </row>
    <row r="737" spans="7:9" s="130" customFormat="1" x14ac:dyDescent="0.25">
      <c r="G737" s="131"/>
      <c r="H737" s="248"/>
      <c r="I737" s="132"/>
    </row>
    <row r="738" spans="7:9" s="130" customFormat="1" x14ac:dyDescent="0.25">
      <c r="G738" s="131"/>
      <c r="H738" s="248"/>
      <c r="I738" s="132"/>
    </row>
    <row r="739" spans="7:9" s="130" customFormat="1" x14ac:dyDescent="0.25">
      <c r="G739" s="131"/>
      <c r="H739" s="248"/>
      <c r="I739" s="132"/>
    </row>
    <row r="740" spans="7:9" s="130" customFormat="1" x14ac:dyDescent="0.25">
      <c r="G740" s="131"/>
      <c r="H740" s="248"/>
      <c r="I740" s="132"/>
    </row>
    <row r="741" spans="7:9" s="130" customFormat="1" x14ac:dyDescent="0.25">
      <c r="G741" s="131"/>
      <c r="H741" s="248"/>
      <c r="I741" s="132"/>
    </row>
    <row r="742" spans="7:9" s="130" customFormat="1" x14ac:dyDescent="0.25">
      <c r="G742" s="131"/>
      <c r="H742" s="248"/>
      <c r="I742" s="132"/>
    </row>
    <row r="743" spans="7:9" s="130" customFormat="1" x14ac:dyDescent="0.25">
      <c r="G743" s="131"/>
      <c r="H743" s="248"/>
      <c r="I743" s="132"/>
    </row>
    <row r="744" spans="7:9" s="130" customFormat="1" x14ac:dyDescent="0.25">
      <c r="G744" s="131"/>
      <c r="H744" s="248"/>
      <c r="I744" s="132"/>
    </row>
    <row r="745" spans="7:9" s="130" customFormat="1" x14ac:dyDescent="0.25">
      <c r="G745" s="131"/>
      <c r="H745" s="248"/>
      <c r="I745" s="132"/>
    </row>
    <row r="746" spans="7:9" s="130" customFormat="1" x14ac:dyDescent="0.25">
      <c r="G746" s="131"/>
      <c r="H746" s="248"/>
      <c r="I746" s="132"/>
    </row>
    <row r="747" spans="7:9" s="130" customFormat="1" x14ac:dyDescent="0.25">
      <c r="G747" s="131"/>
      <c r="H747" s="248"/>
      <c r="I747" s="132"/>
    </row>
    <row r="748" spans="7:9" s="130" customFormat="1" x14ac:dyDescent="0.25">
      <c r="G748" s="131"/>
      <c r="H748" s="248"/>
      <c r="I748" s="132"/>
    </row>
    <row r="749" spans="7:9" s="130" customFormat="1" x14ac:dyDescent="0.25">
      <c r="G749" s="131"/>
      <c r="H749" s="248"/>
      <c r="I749" s="132"/>
    </row>
    <row r="750" spans="7:9" s="130" customFormat="1" x14ac:dyDescent="0.25">
      <c r="G750" s="131"/>
      <c r="H750" s="248"/>
      <c r="I750" s="132"/>
    </row>
    <row r="751" spans="7:9" s="130" customFormat="1" x14ac:dyDescent="0.25">
      <c r="G751" s="131"/>
      <c r="H751" s="248"/>
      <c r="I751" s="132"/>
    </row>
    <row r="752" spans="7:9" s="130" customFormat="1" x14ac:dyDescent="0.25">
      <c r="G752" s="131"/>
      <c r="H752" s="248"/>
      <c r="I752" s="132"/>
    </row>
    <row r="753" spans="7:9" s="130" customFormat="1" x14ac:dyDescent="0.25">
      <c r="G753" s="131"/>
      <c r="H753" s="248"/>
      <c r="I753" s="132"/>
    </row>
    <row r="754" spans="7:9" s="130" customFormat="1" x14ac:dyDescent="0.25">
      <c r="G754" s="131"/>
      <c r="H754" s="248"/>
      <c r="I754" s="132"/>
    </row>
    <row r="755" spans="7:9" s="130" customFormat="1" x14ac:dyDescent="0.25">
      <c r="G755" s="131"/>
      <c r="H755" s="248"/>
      <c r="I755" s="132"/>
    </row>
    <row r="756" spans="7:9" s="130" customFormat="1" x14ac:dyDescent="0.25">
      <c r="G756" s="131"/>
      <c r="H756" s="248"/>
      <c r="I756" s="132"/>
    </row>
    <row r="757" spans="7:9" s="130" customFormat="1" x14ac:dyDescent="0.25">
      <c r="G757" s="131"/>
      <c r="H757" s="248"/>
      <c r="I757" s="132"/>
    </row>
    <row r="758" spans="7:9" s="130" customFormat="1" x14ac:dyDescent="0.25">
      <c r="G758" s="131"/>
      <c r="H758" s="248"/>
      <c r="I758" s="132"/>
    </row>
    <row r="759" spans="7:9" s="130" customFormat="1" x14ac:dyDescent="0.25">
      <c r="G759" s="131"/>
      <c r="H759" s="248"/>
      <c r="I759" s="132"/>
    </row>
    <row r="760" spans="7:9" s="130" customFormat="1" x14ac:dyDescent="0.25">
      <c r="G760" s="131"/>
      <c r="H760" s="248"/>
      <c r="I760" s="132"/>
    </row>
    <row r="761" spans="7:9" s="130" customFormat="1" x14ac:dyDescent="0.25">
      <c r="G761" s="131"/>
      <c r="H761" s="248"/>
      <c r="I761" s="132"/>
    </row>
    <row r="762" spans="7:9" s="130" customFormat="1" x14ac:dyDescent="0.25">
      <c r="G762" s="131"/>
      <c r="H762" s="248"/>
      <c r="I762" s="132"/>
    </row>
    <row r="763" spans="7:9" s="130" customFormat="1" x14ac:dyDescent="0.25">
      <c r="G763" s="131"/>
      <c r="H763" s="248"/>
      <c r="I763" s="132"/>
    </row>
    <row r="764" spans="7:9" s="130" customFormat="1" x14ac:dyDescent="0.25">
      <c r="G764" s="131"/>
      <c r="H764" s="248"/>
      <c r="I764" s="132"/>
    </row>
    <row r="765" spans="7:9" s="130" customFormat="1" x14ac:dyDescent="0.25">
      <c r="G765" s="131"/>
      <c r="H765" s="248"/>
      <c r="I765" s="132"/>
    </row>
    <row r="766" spans="7:9" s="130" customFormat="1" x14ac:dyDescent="0.25">
      <c r="G766" s="131"/>
      <c r="H766" s="248"/>
      <c r="I766" s="132"/>
    </row>
    <row r="767" spans="7:9" s="130" customFormat="1" x14ac:dyDescent="0.25">
      <c r="G767" s="131"/>
      <c r="H767" s="248"/>
      <c r="I767" s="132"/>
    </row>
    <row r="768" spans="7:9" s="130" customFormat="1" x14ac:dyDescent="0.25">
      <c r="G768" s="131"/>
      <c r="H768" s="248"/>
      <c r="I768" s="132"/>
    </row>
    <row r="769" spans="7:9" s="130" customFormat="1" x14ac:dyDescent="0.25">
      <c r="G769" s="131"/>
      <c r="H769" s="248"/>
      <c r="I769" s="132"/>
    </row>
    <row r="770" spans="7:9" s="130" customFormat="1" x14ac:dyDescent="0.25">
      <c r="G770" s="131"/>
      <c r="H770" s="248"/>
      <c r="I770" s="132"/>
    </row>
    <row r="771" spans="7:9" s="130" customFormat="1" x14ac:dyDescent="0.25">
      <c r="G771" s="131"/>
      <c r="H771" s="248"/>
      <c r="I771" s="132"/>
    </row>
    <row r="772" spans="7:9" s="130" customFormat="1" x14ac:dyDescent="0.25">
      <c r="G772" s="131"/>
      <c r="H772" s="248"/>
      <c r="I772" s="132"/>
    </row>
    <row r="773" spans="7:9" s="130" customFormat="1" x14ac:dyDescent="0.25">
      <c r="G773" s="131"/>
      <c r="H773" s="248"/>
      <c r="I773" s="132"/>
    </row>
    <row r="774" spans="7:9" s="130" customFormat="1" x14ac:dyDescent="0.25">
      <c r="G774" s="131"/>
      <c r="H774" s="248"/>
      <c r="I774" s="132"/>
    </row>
    <row r="775" spans="7:9" s="130" customFormat="1" x14ac:dyDescent="0.25">
      <c r="G775" s="131"/>
      <c r="H775" s="248"/>
      <c r="I775" s="132"/>
    </row>
    <row r="776" spans="7:9" s="130" customFormat="1" x14ac:dyDescent="0.25">
      <c r="G776" s="131"/>
      <c r="H776" s="248"/>
      <c r="I776" s="132"/>
    </row>
    <row r="777" spans="7:9" s="130" customFormat="1" x14ac:dyDescent="0.25">
      <c r="G777" s="131"/>
      <c r="H777" s="248"/>
      <c r="I777" s="132"/>
    </row>
    <row r="778" spans="7:9" s="130" customFormat="1" x14ac:dyDescent="0.25">
      <c r="G778" s="131"/>
      <c r="H778" s="248"/>
      <c r="I778" s="132"/>
    </row>
    <row r="779" spans="7:9" s="130" customFormat="1" x14ac:dyDescent="0.25">
      <c r="G779" s="131"/>
      <c r="H779" s="248"/>
      <c r="I779" s="132"/>
    </row>
    <row r="780" spans="7:9" s="130" customFormat="1" x14ac:dyDescent="0.25">
      <c r="G780" s="131"/>
      <c r="H780" s="248"/>
      <c r="I780" s="132"/>
    </row>
    <row r="781" spans="7:9" s="130" customFormat="1" x14ac:dyDescent="0.25">
      <c r="G781" s="131"/>
      <c r="H781" s="248"/>
      <c r="I781" s="132"/>
    </row>
    <row r="782" spans="7:9" s="130" customFormat="1" x14ac:dyDescent="0.25">
      <c r="G782" s="131"/>
      <c r="H782" s="248"/>
      <c r="I782" s="132"/>
    </row>
    <row r="783" spans="7:9" s="130" customFormat="1" x14ac:dyDescent="0.25">
      <c r="G783" s="131"/>
      <c r="H783" s="248"/>
      <c r="I783" s="132"/>
    </row>
    <row r="784" spans="7:9" s="130" customFormat="1" x14ac:dyDescent="0.25">
      <c r="G784" s="131"/>
      <c r="H784" s="248"/>
      <c r="I784" s="132"/>
    </row>
    <row r="785" spans="7:9" s="130" customFormat="1" x14ac:dyDescent="0.25">
      <c r="G785" s="131"/>
      <c r="H785" s="248"/>
      <c r="I785" s="132"/>
    </row>
    <row r="786" spans="7:9" s="130" customFormat="1" x14ac:dyDescent="0.25">
      <c r="G786" s="131"/>
      <c r="H786" s="248"/>
      <c r="I786" s="132"/>
    </row>
    <row r="787" spans="7:9" s="130" customFormat="1" x14ac:dyDescent="0.25">
      <c r="G787" s="131"/>
      <c r="H787" s="248"/>
      <c r="I787" s="132"/>
    </row>
    <row r="788" spans="7:9" s="130" customFormat="1" x14ac:dyDescent="0.25">
      <c r="G788" s="131"/>
      <c r="H788" s="248"/>
      <c r="I788" s="132"/>
    </row>
    <row r="789" spans="7:9" s="130" customFormat="1" x14ac:dyDescent="0.25">
      <c r="G789" s="131"/>
      <c r="H789" s="248"/>
      <c r="I789" s="132"/>
    </row>
    <row r="790" spans="7:9" s="130" customFormat="1" x14ac:dyDescent="0.25">
      <c r="G790" s="131"/>
      <c r="H790" s="248"/>
      <c r="I790" s="132"/>
    </row>
    <row r="791" spans="7:9" s="130" customFormat="1" x14ac:dyDescent="0.25">
      <c r="G791" s="131"/>
      <c r="H791" s="248"/>
      <c r="I791" s="132"/>
    </row>
    <row r="792" spans="7:9" s="130" customFormat="1" x14ac:dyDescent="0.25">
      <c r="G792" s="131"/>
      <c r="H792" s="248"/>
      <c r="I792" s="132"/>
    </row>
    <row r="793" spans="7:9" s="130" customFormat="1" x14ac:dyDescent="0.25">
      <c r="G793" s="131"/>
      <c r="H793" s="248"/>
      <c r="I793" s="132"/>
    </row>
    <row r="794" spans="7:9" s="130" customFormat="1" x14ac:dyDescent="0.25">
      <c r="G794" s="131"/>
      <c r="H794" s="248"/>
      <c r="I794" s="132"/>
    </row>
    <row r="795" spans="7:9" s="130" customFormat="1" x14ac:dyDescent="0.25">
      <c r="G795" s="131"/>
      <c r="H795" s="248"/>
      <c r="I795" s="132"/>
    </row>
    <row r="796" spans="7:9" s="130" customFormat="1" x14ac:dyDescent="0.25">
      <c r="G796" s="131"/>
      <c r="H796" s="248"/>
      <c r="I796" s="132"/>
    </row>
    <row r="797" spans="7:9" s="130" customFormat="1" x14ac:dyDescent="0.25">
      <c r="G797" s="131"/>
      <c r="H797" s="248"/>
      <c r="I797" s="132"/>
    </row>
    <row r="798" spans="7:9" s="130" customFormat="1" x14ac:dyDescent="0.25">
      <c r="G798" s="131"/>
      <c r="H798" s="248"/>
      <c r="I798" s="132"/>
    </row>
    <row r="799" spans="7:9" s="130" customFormat="1" x14ac:dyDescent="0.25">
      <c r="G799" s="131"/>
      <c r="H799" s="248"/>
      <c r="I799" s="132"/>
    </row>
    <row r="800" spans="7:9" s="130" customFormat="1" x14ac:dyDescent="0.25">
      <c r="G800" s="131"/>
      <c r="H800" s="248"/>
      <c r="I800" s="132"/>
    </row>
    <row r="801" spans="7:9" s="130" customFormat="1" x14ac:dyDescent="0.25">
      <c r="G801" s="131"/>
      <c r="H801" s="248"/>
      <c r="I801" s="132"/>
    </row>
    <row r="802" spans="7:9" s="130" customFormat="1" x14ac:dyDescent="0.25">
      <c r="G802" s="131"/>
      <c r="H802" s="248"/>
      <c r="I802" s="132"/>
    </row>
    <row r="803" spans="7:9" s="130" customFormat="1" x14ac:dyDescent="0.25">
      <c r="G803" s="131"/>
      <c r="H803" s="248"/>
      <c r="I803" s="132"/>
    </row>
    <row r="804" spans="7:9" s="130" customFormat="1" x14ac:dyDescent="0.25">
      <c r="G804" s="131"/>
      <c r="H804" s="248"/>
      <c r="I804" s="132"/>
    </row>
    <row r="805" spans="7:9" s="130" customFormat="1" x14ac:dyDescent="0.25">
      <c r="G805" s="131"/>
      <c r="H805" s="248"/>
      <c r="I805" s="132"/>
    </row>
    <row r="806" spans="7:9" s="130" customFormat="1" x14ac:dyDescent="0.25">
      <c r="G806" s="131"/>
      <c r="H806" s="248"/>
      <c r="I806" s="132"/>
    </row>
    <row r="807" spans="7:9" s="130" customFormat="1" x14ac:dyDescent="0.25">
      <c r="G807" s="131"/>
      <c r="H807" s="248"/>
      <c r="I807" s="132"/>
    </row>
  </sheetData>
  <sheetProtection password="9F39" sheet="1" autoFilter="0"/>
  <mergeCells count="17">
    <mergeCell ref="E408:H408"/>
    <mergeCell ref="F410:H410"/>
    <mergeCell ref="H8:I8"/>
    <mergeCell ref="C4:C8"/>
    <mergeCell ref="H4:I4"/>
    <mergeCell ref="H5:I5"/>
    <mergeCell ref="H6:I6"/>
    <mergeCell ref="H7:I7"/>
    <mergeCell ref="E368:H368"/>
    <mergeCell ref="C196:D196"/>
    <mergeCell ref="C370:D370"/>
    <mergeCell ref="C393:D393"/>
    <mergeCell ref="D13:H13"/>
    <mergeCell ref="D11:H12"/>
    <mergeCell ref="C15:I15"/>
    <mergeCell ref="E194:H194"/>
    <mergeCell ref="E391:H391"/>
  </mergeCells>
  <dataValidations disablePrompts="1" count="1">
    <dataValidation type="custom" allowBlank="1" showInputMessage="1" showErrorMessage="1" sqref="C180">
      <formula1>"enter="""""</formula1>
    </dataValidation>
  </dataValidations>
  <hyperlinks>
    <hyperlink ref="E8" r:id="rId1"/>
  </hyperlinks>
  <pageMargins left="0.25" right="0.25" top="0.75" bottom="0.75" header="0.3" footer="0.3"/>
  <pageSetup paperSize="9" scale="47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Mitto</cp:lastModifiedBy>
  <cp:lastPrinted>2014-03-17T12:03:35Z</cp:lastPrinted>
  <dcterms:created xsi:type="dcterms:W3CDTF">2014-02-25T18:44:57Z</dcterms:created>
  <dcterms:modified xsi:type="dcterms:W3CDTF">2015-03-25T11:29:22Z</dcterms:modified>
</cp:coreProperties>
</file>