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cuments\GitRipository\DSCQS\"/>
    </mc:Choice>
  </mc:AlternateContent>
  <bookViews>
    <workbookView xWindow="0" yWindow="0" windowWidth="10665" windowHeight="11295"/>
  </bookViews>
  <sheets>
    <sheet name="各質問に対する結果" sheetId="1" r:id="rId1"/>
    <sheet name="全画像の結果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21" i="1" l="1"/>
  <c r="G20" i="1" l="1"/>
  <c r="AI21" i="1" l="1"/>
  <c r="AH21" i="1"/>
  <c r="V21" i="1"/>
  <c r="K21" i="1"/>
  <c r="J21" i="1"/>
  <c r="AA21" i="1" l="1"/>
  <c r="AB21" i="1"/>
  <c r="AC21" i="1"/>
  <c r="AD21" i="1"/>
  <c r="AE21" i="1"/>
  <c r="AF21" i="1"/>
  <c r="AG21" i="1"/>
  <c r="Z21" i="1"/>
  <c r="O21" i="1"/>
  <c r="P21" i="1"/>
  <c r="Q21" i="1"/>
  <c r="R21" i="1"/>
  <c r="S21" i="1"/>
  <c r="T21" i="1"/>
  <c r="U21" i="1"/>
  <c r="N21" i="1"/>
  <c r="C21" i="1"/>
  <c r="D21" i="1"/>
  <c r="E21" i="1"/>
  <c r="F21" i="1"/>
  <c r="G21" i="1"/>
  <c r="H21" i="1"/>
  <c r="I21" i="1"/>
  <c r="B21" i="1"/>
  <c r="AA20" i="1"/>
  <c r="AB20" i="1"/>
  <c r="AC20" i="1"/>
  <c r="AD20" i="1"/>
  <c r="AE20" i="1"/>
  <c r="AF20" i="1"/>
  <c r="AG20" i="1"/>
  <c r="Z20" i="1"/>
  <c r="O20" i="1"/>
  <c r="P20" i="1"/>
  <c r="Q20" i="1"/>
  <c r="R20" i="1"/>
  <c r="S20" i="1"/>
  <c r="T20" i="1"/>
  <c r="U20" i="1"/>
  <c r="N20" i="1"/>
  <c r="C20" i="1"/>
  <c r="D20" i="1"/>
  <c r="E20" i="1"/>
  <c r="F20" i="1"/>
  <c r="H20" i="1"/>
  <c r="I20" i="1"/>
  <c r="B20" i="1"/>
  <c r="AH20" i="1" l="1"/>
  <c r="W20" i="1"/>
  <c r="AI20" i="1"/>
  <c r="V20" i="1"/>
  <c r="K20" i="1"/>
  <c r="J20" i="1"/>
</calcChain>
</file>

<file path=xl/sharedStrings.xml><?xml version="1.0" encoding="utf-8"?>
<sst xmlns="http://schemas.openxmlformats.org/spreadsheetml/2006/main" count="105" uniqueCount="30">
  <si>
    <t>被験者</t>
    <rPh sb="0" eb="3">
      <t>ヒケンシャ</t>
    </rPh>
    <phoneticPr fontId="1"/>
  </si>
  <si>
    <t>A</t>
    <phoneticPr fontId="1"/>
  </si>
  <si>
    <t>B</t>
    <phoneticPr fontId="1"/>
  </si>
  <si>
    <t>Q1</t>
    <phoneticPr fontId="1"/>
  </si>
  <si>
    <t>画像1</t>
    <rPh sb="0" eb="2">
      <t>ガゾウ</t>
    </rPh>
    <phoneticPr fontId="1"/>
  </si>
  <si>
    <t>画像2</t>
    <rPh sb="0" eb="2">
      <t>ガゾウ</t>
    </rPh>
    <phoneticPr fontId="1"/>
  </si>
  <si>
    <t>画像3</t>
    <rPh sb="0" eb="2">
      <t>ガゾウ</t>
    </rPh>
    <phoneticPr fontId="1"/>
  </si>
  <si>
    <t>画像4</t>
    <rPh sb="0" eb="2">
      <t>ガゾウ</t>
    </rPh>
    <phoneticPr fontId="1"/>
  </si>
  <si>
    <t>Q2</t>
    <phoneticPr fontId="1"/>
  </si>
  <si>
    <t>Q3</t>
    <phoneticPr fontId="1"/>
  </si>
  <si>
    <t>平均</t>
    <rPh sb="0" eb="2">
      <t>ヘイキン</t>
    </rPh>
    <phoneticPr fontId="1"/>
  </si>
  <si>
    <t>標準偏差</t>
    <rPh sb="0" eb="2">
      <t>ヒョウジュン</t>
    </rPh>
    <rPh sb="2" eb="4">
      <t>ヘンサ</t>
    </rPh>
    <phoneticPr fontId="1"/>
  </si>
  <si>
    <t>全画像</t>
    <rPh sb="0" eb="1">
      <t>ゼン</t>
    </rPh>
    <rPh sb="1" eb="3">
      <t>ガゾウ</t>
    </rPh>
    <phoneticPr fontId="1"/>
  </si>
  <si>
    <t>A</t>
    <phoneticPr fontId="1"/>
  </si>
  <si>
    <t>B</t>
    <phoneticPr fontId="1"/>
  </si>
  <si>
    <t>t-検定: 分散が等しくないと仮定した２標本による検定</t>
  </si>
  <si>
    <t>変数 1</t>
  </si>
  <si>
    <t>変数 2</t>
  </si>
  <si>
    <t>平均</t>
  </si>
  <si>
    <t>分散</t>
  </si>
  <si>
    <t>観測数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</si>
  <si>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</si>
  <si>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</si>
  <si>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</si>
  <si>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</si>
  <si>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</si>
  <si>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</si>
  <si>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</si>
  <si>
    <t>Q2</t>
    <phoneticPr fontId="1"/>
  </si>
  <si>
    <t>Q1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</si>
</sst>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.000000_ 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4" xfId="0" applyBorder="1">
      <alignment vertical="center"/>
    </xf>
    <xf numFmtId="176" fontId="0" fillId="0" borderId="7" xfId="0" applyNumberForma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>
      <alignment vertical="center"/>
    </xf>
    <xf numFmtId="0" fontId="2" fillId="0" borderId="22" xfId="0" applyFon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29" xfId="0" applyNumberForma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4" xfId="0" applyBorder="1">
      <alignment vertical="center"/>
    </xf>
    <xf numFmtId="176" fontId="0" fillId="0" borderId="31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32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6" fontId="0" fillId="0" borderId="34" xfId="0" applyNumberFormat="1" applyBorder="1" applyAlignment="1">
      <alignment horizontal="center" vertical="center"/>
    </xf>
    <xf numFmtId="176" fontId="2" fillId="0" borderId="24" xfId="0" applyNumberFormat="1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0" fillId="0" borderId="36" xfId="0" applyBorder="1">
      <alignment vertical="center"/>
    </xf>
    <xf numFmtId="0" fontId="0" fillId="0" borderId="10" xfId="0" applyBorder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18" xfId="0" applyBorder="1">
      <alignment vertical="center"/>
    </xf>
    <xf numFmtId="0" fontId="0" fillId="0" borderId="3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40" xfId="0" applyFill="1" applyBorder="1" applyAlignment="1">
      <alignment vertical="center"/>
    </xf>
    <xf numFmtId="0" fontId="0" fillId="0" borderId="41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0" xfId="0" applyBorder="1">
      <alignment vertical="center"/>
    </xf>
    <xf numFmtId="177" fontId="0" fillId="0" borderId="0" xfId="0" applyNumberForma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51B-43CE-A103-E5B402B4D55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51B-43CE-A103-E5B402B4D55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51B-43CE-A103-E5B402B4D55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51B-43CE-A103-E5B402B4D55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51B-43CE-A103-E5B402B4D559}"/>
              </c:ext>
            </c:extLst>
          </c:dPt>
          <c:errBars>
            <c:errBarType val="both"/>
            <c:errValType val="cust"/>
            <c:noEndCap val="0"/>
            <c:plus>
              <c:numRef>
                <c:f>各質問に対する結果!$B$21:$K$21</c:f>
                <c:numCache>
                  <c:formatCode>General</c:formatCode>
                  <c:ptCount val="10"/>
                  <c:pt idx="0">
                    <c:v>15.075567228888183</c:v>
                  </c:pt>
                  <c:pt idx="1">
                    <c:v>12.613124477737815</c:v>
                  </c:pt>
                  <c:pt idx="2">
                    <c:v>11.677484162422843</c:v>
                  </c:pt>
                  <c:pt idx="3">
                    <c:v>7.5377836144440913</c:v>
                  </c:pt>
                  <c:pt idx="4">
                    <c:v>23.596995186213476</c:v>
                  </c:pt>
                  <c:pt idx="5">
                    <c:v>20.780235364840834</c:v>
                  </c:pt>
                  <c:pt idx="6">
                    <c:v>25</c:v>
                  </c:pt>
                  <c:pt idx="7">
                    <c:v>21.846572437632574</c:v>
                  </c:pt>
                  <c:pt idx="8">
                    <c:v>22.371018608300755</c:v>
                  </c:pt>
                  <c:pt idx="9">
                    <c:v>17.049858486761838</c:v>
                  </c:pt>
                </c:numCache>
              </c:numRef>
            </c:plus>
            <c:minus>
              <c:numRef>
                <c:f>各質問に対する結果!$B$21:$K$21</c:f>
                <c:numCache>
                  <c:formatCode>General</c:formatCode>
                  <c:ptCount val="10"/>
                  <c:pt idx="0">
                    <c:v>15.075567228888183</c:v>
                  </c:pt>
                  <c:pt idx="1">
                    <c:v>12.613124477737815</c:v>
                  </c:pt>
                  <c:pt idx="2">
                    <c:v>11.677484162422843</c:v>
                  </c:pt>
                  <c:pt idx="3">
                    <c:v>7.5377836144440913</c:v>
                  </c:pt>
                  <c:pt idx="4">
                    <c:v>23.596995186213476</c:v>
                  </c:pt>
                  <c:pt idx="5">
                    <c:v>20.780235364840834</c:v>
                  </c:pt>
                  <c:pt idx="6">
                    <c:v>25</c:v>
                  </c:pt>
                  <c:pt idx="7">
                    <c:v>21.846572437632574</c:v>
                  </c:pt>
                  <c:pt idx="8">
                    <c:v>22.371018608300755</c:v>
                  </c:pt>
                  <c:pt idx="9">
                    <c:v>17.049858486761838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各質問に対する結果!$B$2:$K$3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A</c:v>
                  </c:pt>
                  <c:pt idx="3">
                    <c:v>B</c:v>
                  </c:pt>
                  <c:pt idx="4">
                    <c:v>A</c:v>
                  </c:pt>
                  <c:pt idx="5">
                    <c:v>B</c:v>
                  </c:pt>
                  <c:pt idx="6">
                    <c:v>A</c:v>
                  </c:pt>
                  <c:pt idx="7">
                    <c:v>B</c:v>
                  </c:pt>
                  <c:pt idx="8">
                    <c:v>A</c:v>
                  </c:pt>
                  <c:pt idx="9">
                    <c:v>B</c:v>
                  </c:pt>
                </c:lvl>
                <c:lvl>
                  <c:pt idx="0">
                    <c:v>画像1</c:v>
                  </c:pt>
                  <c:pt idx="2">
                    <c:v>画像2</c:v>
                  </c:pt>
                  <c:pt idx="4">
                    <c:v>画像3</c:v>
                  </c:pt>
                  <c:pt idx="6">
                    <c:v>画像4</c:v>
                  </c:pt>
                  <c:pt idx="8">
                    <c:v>全画像</c:v>
                  </c:pt>
                </c:lvl>
              </c:multiLvlStrCache>
            </c:multiLvlStrRef>
          </c:cat>
          <c:val>
            <c:numRef>
              <c:f>各質問に対する結果!$B$20:$K$20</c:f>
              <c:numCache>
                <c:formatCode>0.000_ </c:formatCode>
                <c:ptCount val="10"/>
                <c:pt idx="0">
                  <c:v>20.454545454545453</c:v>
                </c:pt>
                <c:pt idx="1">
                  <c:v>84.090909090909093</c:v>
                </c:pt>
                <c:pt idx="2">
                  <c:v>18.181818181818183</c:v>
                </c:pt>
                <c:pt idx="3">
                  <c:v>72.727272727272734</c:v>
                </c:pt>
                <c:pt idx="4">
                  <c:v>47.727272727272727</c:v>
                </c:pt>
                <c:pt idx="5">
                  <c:v>72.727272727272734</c:v>
                </c:pt>
                <c:pt idx="6">
                  <c:v>25</c:v>
                </c:pt>
                <c:pt idx="7">
                  <c:v>70.454545454545453</c:v>
                </c:pt>
                <c:pt idx="8">
                  <c:v>27.840909090909093</c:v>
                </c:pt>
                <c:pt idx="9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951B-43CE-A103-E5B402B4D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301528"/>
        <c:axId val="542301920"/>
      </c:barChart>
      <c:catAx>
        <c:axId val="54230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2301920"/>
        <c:crosses val="autoZero"/>
        <c:auto val="1"/>
        <c:lblAlgn val="ctr"/>
        <c:lblOffset val="100"/>
        <c:noMultiLvlLbl val="0"/>
      </c:catAx>
      <c:valAx>
        <c:axId val="542301920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23015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D1C-416F-9864-3E6D7831854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D1C-416F-9864-3E6D7831854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D1C-416F-9864-3E6D7831854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D1C-416F-9864-3E6D7831854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D1C-416F-9864-3E6D78318547}"/>
              </c:ext>
            </c:extLst>
          </c:dPt>
          <c:errBars>
            <c:errBarType val="both"/>
            <c:errValType val="cust"/>
            <c:noEndCap val="0"/>
            <c:plus>
              <c:numRef>
                <c:f>各質問に対する結果!$N$21:$W$21</c:f>
                <c:numCache>
                  <c:formatCode>General</c:formatCode>
                  <c:ptCount val="10"/>
                  <c:pt idx="0">
                    <c:v>24.541245430351069</c:v>
                  </c:pt>
                  <c:pt idx="1">
                    <c:v>16.854996561581046</c:v>
                  </c:pt>
                  <c:pt idx="2">
                    <c:v>22.61335084333227</c:v>
                  </c:pt>
                  <c:pt idx="3">
                    <c:v>18.768929838238705</c:v>
                  </c:pt>
                  <c:pt idx="4">
                    <c:v>20.780235364840841</c:v>
                  </c:pt>
                  <c:pt idx="5">
                    <c:v>16.854996561581046</c:v>
                  </c:pt>
                  <c:pt idx="6">
                    <c:v>26.967994498529684</c:v>
                  </c:pt>
                  <c:pt idx="7">
                    <c:v>26.967994498529684</c:v>
                  </c:pt>
                  <c:pt idx="8">
                    <c:v>24.894067320103471</c:v>
                  </c:pt>
                  <c:pt idx="9">
                    <c:v>22.311875031961353</c:v>
                  </c:pt>
                </c:numCache>
              </c:numRef>
            </c:plus>
            <c:minus>
              <c:numRef>
                <c:f>各質問に対する結果!$N$21:$W$21</c:f>
                <c:numCache>
                  <c:formatCode>General</c:formatCode>
                  <c:ptCount val="10"/>
                  <c:pt idx="0">
                    <c:v>24.541245430351069</c:v>
                  </c:pt>
                  <c:pt idx="1">
                    <c:v>16.854996561581046</c:v>
                  </c:pt>
                  <c:pt idx="2">
                    <c:v>22.61335084333227</c:v>
                  </c:pt>
                  <c:pt idx="3">
                    <c:v>18.768929838238705</c:v>
                  </c:pt>
                  <c:pt idx="4">
                    <c:v>20.780235364840841</c:v>
                  </c:pt>
                  <c:pt idx="5">
                    <c:v>16.854996561581046</c:v>
                  </c:pt>
                  <c:pt idx="6">
                    <c:v>26.967994498529684</c:v>
                  </c:pt>
                  <c:pt idx="7">
                    <c:v>26.967994498529684</c:v>
                  </c:pt>
                  <c:pt idx="8">
                    <c:v>24.894067320103471</c:v>
                  </c:pt>
                  <c:pt idx="9">
                    <c:v>22.311875031961353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各質問に対する結果!$N$2:$W$3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A</c:v>
                  </c:pt>
                  <c:pt idx="3">
                    <c:v>B</c:v>
                  </c:pt>
                  <c:pt idx="4">
                    <c:v>A</c:v>
                  </c:pt>
                  <c:pt idx="5">
                    <c:v>B</c:v>
                  </c:pt>
                  <c:pt idx="6">
                    <c:v>A</c:v>
                  </c:pt>
                  <c:pt idx="7">
                    <c:v>B</c:v>
                  </c:pt>
                  <c:pt idx="8">
                    <c:v>A</c:v>
                  </c:pt>
                  <c:pt idx="9">
                    <c:v>B</c:v>
                  </c:pt>
                </c:lvl>
                <c:lvl>
                  <c:pt idx="0">
                    <c:v>画像1</c:v>
                  </c:pt>
                  <c:pt idx="2">
                    <c:v>画像2</c:v>
                  </c:pt>
                  <c:pt idx="4">
                    <c:v>画像3</c:v>
                  </c:pt>
                  <c:pt idx="6">
                    <c:v>画像4</c:v>
                  </c:pt>
                  <c:pt idx="8">
                    <c:v>全画像</c:v>
                  </c:pt>
                </c:lvl>
              </c:multiLvlStrCache>
            </c:multiLvlStrRef>
          </c:cat>
          <c:val>
            <c:numRef>
              <c:f>各質問に対する結果!$N$20:$W$20</c:f>
              <c:numCache>
                <c:formatCode>0.000_ </c:formatCode>
                <c:ptCount val="10"/>
                <c:pt idx="0">
                  <c:v>29.545454545454547</c:v>
                </c:pt>
                <c:pt idx="1">
                  <c:v>84.090909090909093</c:v>
                </c:pt>
                <c:pt idx="2">
                  <c:v>31.818181818181817</c:v>
                </c:pt>
                <c:pt idx="3">
                  <c:v>70.454545454545453</c:v>
                </c:pt>
                <c:pt idx="4">
                  <c:v>52.272727272727273</c:v>
                </c:pt>
                <c:pt idx="5">
                  <c:v>65.909090909090907</c:v>
                </c:pt>
                <c:pt idx="6">
                  <c:v>45.454545454545453</c:v>
                </c:pt>
                <c:pt idx="7">
                  <c:v>54.545454545454547</c:v>
                </c:pt>
                <c:pt idx="8">
                  <c:v>39.772727272727266</c:v>
                </c:pt>
                <c:pt idx="9">
                  <c:v>68.75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ED1C-416F-9864-3E6D78318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302704"/>
        <c:axId val="542303488"/>
      </c:barChart>
      <c:catAx>
        <c:axId val="5423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2303488"/>
        <c:crosses val="autoZero"/>
        <c:auto val="1"/>
        <c:lblAlgn val="ctr"/>
        <c:lblOffset val="100"/>
        <c:noMultiLvlLbl val="0"/>
      </c:catAx>
      <c:valAx>
        <c:axId val="542303488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230270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83-4666-92F3-F2925D279CD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83-4666-92F3-F2925D279CD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C83-4666-92F3-F2925D279CD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C83-4666-92F3-F2925D279CD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C83-4666-92F3-F2925D279CD1}"/>
              </c:ext>
            </c:extLst>
          </c:dPt>
          <c:errBars>
            <c:errBarType val="both"/>
            <c:errValType val="cust"/>
            <c:noEndCap val="0"/>
            <c:plus>
              <c:numRef>
                <c:f>各質問に対する結果!$Z$21:$AI$21</c:f>
                <c:numCache>
                  <c:formatCode>General</c:formatCode>
                  <c:ptCount val="10"/>
                  <c:pt idx="0">
                    <c:v>25.226248955475651</c:v>
                  </c:pt>
                  <c:pt idx="1">
                    <c:v>15.075567228888204</c:v>
                  </c:pt>
                  <c:pt idx="2">
                    <c:v>20.50498830661811</c:v>
                  </c:pt>
                  <c:pt idx="3">
                    <c:v>15.811388300841896</c:v>
                  </c:pt>
                  <c:pt idx="4">
                    <c:v>19.656134827672403</c:v>
                  </c:pt>
                  <c:pt idx="5">
                    <c:v>17.188791273808221</c:v>
                  </c:pt>
                  <c:pt idx="6">
                    <c:v>28.001623329566257</c:v>
                  </c:pt>
                  <c:pt idx="7">
                    <c:v>30.338993810845896</c:v>
                  </c:pt>
                  <c:pt idx="8">
                    <c:v>24.674144867596649</c:v>
                  </c:pt>
                  <c:pt idx="9">
                    <c:v>21.281300787628815</c:v>
                  </c:pt>
                </c:numCache>
              </c:numRef>
            </c:plus>
            <c:minus>
              <c:numRef>
                <c:f>各質問に対する結果!$Z$21:$AI$21</c:f>
                <c:numCache>
                  <c:formatCode>General</c:formatCode>
                  <c:ptCount val="10"/>
                  <c:pt idx="0">
                    <c:v>25.226248955475651</c:v>
                  </c:pt>
                  <c:pt idx="1">
                    <c:v>15.075567228888204</c:v>
                  </c:pt>
                  <c:pt idx="2">
                    <c:v>20.50498830661811</c:v>
                  </c:pt>
                  <c:pt idx="3">
                    <c:v>15.811388300841896</c:v>
                  </c:pt>
                  <c:pt idx="4">
                    <c:v>19.656134827672403</c:v>
                  </c:pt>
                  <c:pt idx="5">
                    <c:v>17.188791273808221</c:v>
                  </c:pt>
                  <c:pt idx="6">
                    <c:v>28.001623329566257</c:v>
                  </c:pt>
                  <c:pt idx="7">
                    <c:v>30.338993810845896</c:v>
                  </c:pt>
                  <c:pt idx="8">
                    <c:v>24.674144867596649</c:v>
                  </c:pt>
                  <c:pt idx="9">
                    <c:v>21.281300787628815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各質問に対する結果!$Z$2:$AI$3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A</c:v>
                  </c:pt>
                  <c:pt idx="3">
                    <c:v>B</c:v>
                  </c:pt>
                  <c:pt idx="4">
                    <c:v>A</c:v>
                  </c:pt>
                  <c:pt idx="5">
                    <c:v>B</c:v>
                  </c:pt>
                  <c:pt idx="6">
                    <c:v>A</c:v>
                  </c:pt>
                  <c:pt idx="7">
                    <c:v>B</c:v>
                  </c:pt>
                  <c:pt idx="8">
                    <c:v>A</c:v>
                  </c:pt>
                  <c:pt idx="9">
                    <c:v>B</c:v>
                  </c:pt>
                </c:lvl>
                <c:lvl>
                  <c:pt idx="0">
                    <c:v>画像1</c:v>
                  </c:pt>
                  <c:pt idx="2">
                    <c:v>画像2</c:v>
                  </c:pt>
                  <c:pt idx="4">
                    <c:v>画像3</c:v>
                  </c:pt>
                  <c:pt idx="6">
                    <c:v>画像4</c:v>
                  </c:pt>
                  <c:pt idx="8">
                    <c:v>全画像</c:v>
                  </c:pt>
                </c:lvl>
              </c:multiLvlStrCache>
            </c:multiLvlStrRef>
          </c:cat>
          <c:val>
            <c:numRef>
              <c:f>各質問に対する結果!$Z$20:$AI$20</c:f>
              <c:numCache>
                <c:formatCode>0.000_ </c:formatCode>
                <c:ptCount val="10"/>
                <c:pt idx="0">
                  <c:v>31.818181818181817</c:v>
                </c:pt>
                <c:pt idx="1">
                  <c:v>79.545454545454547</c:v>
                </c:pt>
                <c:pt idx="2">
                  <c:v>36.363636363636367</c:v>
                </c:pt>
                <c:pt idx="3">
                  <c:v>75</c:v>
                </c:pt>
                <c:pt idx="4">
                  <c:v>56.81818181818182</c:v>
                </c:pt>
                <c:pt idx="5">
                  <c:v>63.636363636363633</c:v>
                </c:pt>
                <c:pt idx="6">
                  <c:v>40.909090909090907</c:v>
                </c:pt>
                <c:pt idx="7">
                  <c:v>61.363636363636367</c:v>
                </c:pt>
                <c:pt idx="8">
                  <c:v>41.477272727272727</c:v>
                </c:pt>
                <c:pt idx="9">
                  <c:v>69.88636363636364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C83-4666-92F3-F2925D279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660376"/>
        <c:axId val="540661552"/>
      </c:barChart>
      <c:catAx>
        <c:axId val="54066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661552"/>
        <c:crosses val="autoZero"/>
        <c:auto val="1"/>
        <c:lblAlgn val="ctr"/>
        <c:lblOffset val="100"/>
        <c:noMultiLvlLbl val="0"/>
      </c:catAx>
      <c:valAx>
        <c:axId val="540661552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6603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全画像の結果!$A$5:$F$5</c:f>
                <c:numCache>
                  <c:formatCode>General</c:formatCode>
                  <c:ptCount val="6"/>
                  <c:pt idx="0">
                    <c:v>22.371018608300755</c:v>
                  </c:pt>
                  <c:pt idx="1">
                    <c:v>17.049858486761838</c:v>
                  </c:pt>
                  <c:pt idx="2">
                    <c:v>24.894067320103471</c:v>
                  </c:pt>
                  <c:pt idx="3">
                    <c:v>22.311875031961353</c:v>
                  </c:pt>
                  <c:pt idx="4">
                    <c:v>24.674144867596649</c:v>
                  </c:pt>
                  <c:pt idx="5">
                    <c:v>21.281300787628815</c:v>
                  </c:pt>
                </c:numCache>
              </c:numRef>
            </c:plus>
            <c:minus>
              <c:numRef>
                <c:f>全画像の結果!$A$5:$F$5</c:f>
                <c:numCache>
                  <c:formatCode>General</c:formatCode>
                  <c:ptCount val="6"/>
                  <c:pt idx="0">
                    <c:v>22.371018608300755</c:v>
                  </c:pt>
                  <c:pt idx="1">
                    <c:v>17.049858486761838</c:v>
                  </c:pt>
                  <c:pt idx="2">
                    <c:v>24.894067320103471</c:v>
                  </c:pt>
                  <c:pt idx="3">
                    <c:v>22.311875031961353</c:v>
                  </c:pt>
                  <c:pt idx="4">
                    <c:v>24.674144867596649</c:v>
                  </c:pt>
                  <c:pt idx="5">
                    <c:v>21.281300787628815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全画像の結果!$A$2:$F$3</c:f>
              <c:multiLvlStrCache>
                <c:ptCount val="6"/>
                <c:lvl>
                  <c:pt idx="0">
                    <c:v>A</c:v>
                  </c:pt>
                  <c:pt idx="1">
                    <c:v>B</c:v>
                  </c:pt>
                  <c:pt idx="2">
                    <c:v>A</c:v>
                  </c:pt>
                  <c:pt idx="3">
                    <c:v>B</c:v>
                  </c:pt>
                  <c:pt idx="4">
                    <c:v>A</c:v>
                  </c:pt>
                  <c:pt idx="5">
                    <c:v>B</c:v>
                  </c:pt>
                </c:lvl>
                <c:lvl>
                  <c:pt idx="0">
                    <c:v>Q1</c:v>
                  </c:pt>
                  <c:pt idx="2">
                    <c:v>Q2</c:v>
                  </c:pt>
                  <c:pt idx="4">
                    <c:v>Q3</c:v>
                  </c:pt>
                </c:lvl>
              </c:multiLvlStrCache>
            </c:multiLvlStrRef>
          </c:cat>
          <c:val>
            <c:numRef>
              <c:f>全画像の結果!$A$4:$F$4</c:f>
              <c:numCache>
                <c:formatCode>0.000_ </c:formatCode>
                <c:ptCount val="6"/>
                <c:pt idx="0">
                  <c:v>27.840909090909093</c:v>
                </c:pt>
                <c:pt idx="1">
                  <c:v>75</c:v>
                </c:pt>
                <c:pt idx="2">
                  <c:v>39.772727272727266</c:v>
                </c:pt>
                <c:pt idx="3">
                  <c:v>68.75</c:v>
                </c:pt>
                <c:pt idx="4">
                  <c:v>41.477272727272727</c:v>
                </c:pt>
                <c:pt idx="5">
                  <c:v>69.88636363636364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658808"/>
        <c:axId val="540649792"/>
      </c:barChart>
      <c:catAx>
        <c:axId val="54065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649792"/>
        <c:crosses val="autoZero"/>
        <c:auto val="1"/>
        <c:lblAlgn val="ctr"/>
        <c:lblOffset val="100"/>
        <c:noMultiLvlLbl val="0"/>
      </c:catAx>
      <c:valAx>
        <c:axId val="5406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658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22412</xdr:colOff>
      <xdr:row>22</xdr:row>
      <xdr:rowOff>29136</xdr:rowOff>
    </xdr:from>
    <xdr:to>
      <xdr:col>10</xdr:col>
      <xdr:colOff>526676</xdr:colOff>
      <xdr:row>43</xdr:row>
      <xdr:rowOff>89647</xdr:rowOff>
    </xdr:to>
    <xdr:graphicFrame macro="">
      <xdr:nvGraphicFramePr>
        <xdr:cNvPr id="8" name="グラフ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571498</xdr:colOff>
      <xdr:row>22</xdr:row>
      <xdr:rowOff>29133</xdr:rowOff>
    </xdr:from>
    <xdr:to>
      <xdr:col>23</xdr:col>
      <xdr:colOff>56029</xdr:colOff>
      <xdr:row>44</xdr:row>
      <xdr:rowOff>11205</xdr:rowOff>
    </xdr:to>
    <xdr:graphicFrame macro="">
      <xdr:nvGraphicFramePr>
        <xdr:cNvPr id="9" name="グラフ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22410</xdr:colOff>
      <xdr:row>21</xdr:row>
      <xdr:rowOff>118783</xdr:rowOff>
    </xdr:from>
    <xdr:to>
      <xdr:col>35</xdr:col>
      <xdr:colOff>11205</xdr:colOff>
      <xdr:row>44</xdr:row>
      <xdr:rowOff>78441</xdr:rowOff>
    </xdr:to>
    <xdr:graphicFrame macro="">
      <xdr:nvGraphicFramePr>
        <xdr:cNvPr id="10" name="グラフ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12</xdr:row>
      <xdr:rowOff>14653</xdr:rowOff>
    </xdr:from>
    <xdr:to>
      <xdr:col>14</xdr:col>
      <xdr:colOff>29307</xdr:colOff>
      <xdr:row>28</xdr:row>
      <xdr:rowOff>91584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tabSelected="1" topLeftCell="A10" zoomScale="85" zoomScaleNormal="85" workbookViewId="0">
      <selection activeCell="X26" sqref="X26"/>
    </sheetView>
  </sheetViews>
  <sheetFormatPr defaultRowHeight="13.5" x14ac:dyDescent="0.15"/>
  <cols>
    <col min="1" max="1" width="9.75" style="1" bestFit="1" customWidth="1"/>
    <col min="2" max="5" width="7.5" style="1" customWidth="1"/>
    <col min="6" max="6" width="15" style="1" bestFit="1" customWidth="1"/>
    <col min="7" max="8" width="7.5" style="1" bestFit="1" customWidth="1"/>
    <col min="9" max="9" width="12.75" style="1" bestFit="1" customWidth="1"/>
    <col min="10" max="10" width="7.75" bestFit="1" customWidth="1"/>
    <col min="11" max="11" width="7.5" bestFit="1" customWidth="1"/>
    <col min="12" max="12" width="7.5" customWidth="1"/>
    <col min="13" max="13" width="9.75" bestFit="1" customWidth="1"/>
    <col min="14" max="14" width="7.5" customWidth="1"/>
    <col min="15" max="16" width="7.5" bestFit="1" customWidth="1"/>
    <col min="17" max="17" width="7.5" customWidth="1"/>
    <col min="18" max="23" width="7.5" bestFit="1" customWidth="1"/>
    <col min="24" max="24" width="7.5" customWidth="1"/>
    <col min="25" max="25" width="9.75" bestFit="1" customWidth="1"/>
    <col min="26" max="28" width="7.5" customWidth="1"/>
    <col min="29" max="33" width="7.5" bestFit="1" customWidth="1"/>
    <col min="34" max="34" width="7.75" bestFit="1" customWidth="1"/>
    <col min="35" max="35" width="7.5" bestFit="1" customWidth="1"/>
  </cols>
  <sheetData>
    <row r="1" spans="1:35" s="3" customFormat="1" ht="14.25" thickBot="1" x14ac:dyDescent="0.2">
      <c r="A1" s="67"/>
      <c r="B1" s="75" t="s">
        <v>3</v>
      </c>
      <c r="C1" s="76"/>
      <c r="D1" s="76"/>
      <c r="E1" s="76"/>
      <c r="F1" s="76"/>
      <c r="G1" s="76"/>
      <c r="H1" s="76"/>
      <c r="I1" s="76"/>
      <c r="J1" s="56"/>
      <c r="K1" s="57"/>
      <c r="M1" s="22"/>
      <c r="N1" s="44" t="s">
        <v>8</v>
      </c>
      <c r="O1" s="44"/>
      <c r="P1" s="44"/>
      <c r="Q1" s="44"/>
      <c r="R1" s="44"/>
      <c r="S1" s="44"/>
      <c r="T1" s="44"/>
      <c r="U1" s="45"/>
      <c r="V1" s="56"/>
      <c r="W1" s="57"/>
      <c r="Y1" s="22"/>
      <c r="Z1" s="44" t="s">
        <v>9</v>
      </c>
      <c r="AA1" s="44"/>
      <c r="AB1" s="44"/>
      <c r="AC1" s="44"/>
      <c r="AD1" s="44"/>
      <c r="AE1" s="44"/>
      <c r="AF1" s="44"/>
      <c r="AG1" s="45"/>
      <c r="AH1" s="56"/>
      <c r="AI1" s="57"/>
    </row>
    <row r="2" spans="1:35" s="3" customFormat="1" x14ac:dyDescent="0.15">
      <c r="A2" s="23"/>
      <c r="B2" s="73" t="s">
        <v>4</v>
      </c>
      <c r="C2" s="74"/>
      <c r="D2" s="74" t="s">
        <v>5</v>
      </c>
      <c r="E2" s="74"/>
      <c r="F2" s="74" t="s">
        <v>6</v>
      </c>
      <c r="G2" s="74"/>
      <c r="H2" s="74" t="s">
        <v>7</v>
      </c>
      <c r="I2" s="74"/>
      <c r="J2" s="77" t="s">
        <v>12</v>
      </c>
      <c r="K2" s="78"/>
      <c r="M2" s="23"/>
      <c r="N2" s="79" t="s">
        <v>4</v>
      </c>
      <c r="O2" s="78"/>
      <c r="P2" s="79" t="s">
        <v>5</v>
      </c>
      <c r="Q2" s="78"/>
      <c r="R2" s="79" t="s">
        <v>6</v>
      </c>
      <c r="S2" s="78"/>
      <c r="T2" s="79" t="s">
        <v>7</v>
      </c>
      <c r="U2" s="78"/>
      <c r="V2" s="79" t="s">
        <v>12</v>
      </c>
      <c r="W2" s="78"/>
      <c r="Y2" s="23"/>
      <c r="Z2" s="79" t="s">
        <v>4</v>
      </c>
      <c r="AA2" s="78"/>
      <c r="AB2" s="79" t="s">
        <v>5</v>
      </c>
      <c r="AC2" s="78"/>
      <c r="AD2" s="79" t="s">
        <v>6</v>
      </c>
      <c r="AE2" s="78"/>
      <c r="AF2" s="79" t="s">
        <v>7</v>
      </c>
      <c r="AG2" s="78"/>
      <c r="AH2" s="79" t="s">
        <v>12</v>
      </c>
      <c r="AI2" s="78"/>
    </row>
    <row r="3" spans="1:35" ht="14.25" thickBot="1" x14ac:dyDescent="0.2">
      <c r="A3" s="35" t="s">
        <v>0</v>
      </c>
      <c r="B3" s="13" t="s">
        <v>1</v>
      </c>
      <c r="C3" s="38" t="s">
        <v>2</v>
      </c>
      <c r="D3" s="38" t="s">
        <v>1</v>
      </c>
      <c r="E3" s="38" t="s">
        <v>2</v>
      </c>
      <c r="F3" s="38" t="s">
        <v>1</v>
      </c>
      <c r="G3" s="38" t="s">
        <v>2</v>
      </c>
      <c r="H3" s="38" t="s">
        <v>1</v>
      </c>
      <c r="I3" s="38" t="s">
        <v>2</v>
      </c>
      <c r="J3" s="66" t="s">
        <v>13</v>
      </c>
      <c r="K3" s="61" t="s">
        <v>14</v>
      </c>
      <c r="M3" s="35" t="s">
        <v>0</v>
      </c>
      <c r="N3" s="13" t="s">
        <v>1</v>
      </c>
      <c r="O3" s="12" t="s">
        <v>2</v>
      </c>
      <c r="P3" s="7" t="s">
        <v>1</v>
      </c>
      <c r="Q3" s="8" t="s">
        <v>2</v>
      </c>
      <c r="R3" s="7" t="s">
        <v>1</v>
      </c>
      <c r="S3" s="8" t="s">
        <v>2</v>
      </c>
      <c r="T3" s="13" t="s">
        <v>1</v>
      </c>
      <c r="U3" s="8" t="s">
        <v>2</v>
      </c>
      <c r="V3" s="60" t="s">
        <v>13</v>
      </c>
      <c r="W3" s="61" t="s">
        <v>14</v>
      </c>
      <c r="Y3" s="35" t="s">
        <v>0</v>
      </c>
      <c r="Z3" s="13" t="s">
        <v>1</v>
      </c>
      <c r="AA3" s="12" t="s">
        <v>2</v>
      </c>
      <c r="AB3" s="7" t="s">
        <v>1</v>
      </c>
      <c r="AC3" s="8" t="s">
        <v>2</v>
      </c>
      <c r="AD3" s="7" t="s">
        <v>1</v>
      </c>
      <c r="AE3" s="8" t="s">
        <v>2</v>
      </c>
      <c r="AF3" s="13" t="s">
        <v>1</v>
      </c>
      <c r="AG3" s="8" t="s">
        <v>2</v>
      </c>
      <c r="AH3" s="60" t="s">
        <v>13</v>
      </c>
      <c r="AI3" s="61" t="s">
        <v>14</v>
      </c>
    </row>
    <row r="4" spans="1:35" x14ac:dyDescent="0.15">
      <c r="A4" s="31">
        <v>1</v>
      </c>
      <c r="B4" s="32">
        <v>25</v>
      </c>
      <c r="C4" s="65">
        <v>75</v>
      </c>
      <c r="D4" s="65">
        <v>25</v>
      </c>
      <c r="E4" s="65">
        <v>75</v>
      </c>
      <c r="F4" s="65">
        <v>75</v>
      </c>
      <c r="G4" s="65">
        <v>100</v>
      </c>
      <c r="H4" s="65">
        <v>25</v>
      </c>
      <c r="I4" s="65">
        <v>75</v>
      </c>
      <c r="J4" s="58"/>
      <c r="K4" s="59"/>
      <c r="M4" s="31">
        <v>1</v>
      </c>
      <c r="N4" s="32">
        <v>25</v>
      </c>
      <c r="O4" s="33">
        <v>75</v>
      </c>
      <c r="P4" s="34">
        <v>50</v>
      </c>
      <c r="Q4" s="10">
        <v>75</v>
      </c>
      <c r="R4" s="34">
        <v>75</v>
      </c>
      <c r="S4" s="10">
        <v>75</v>
      </c>
      <c r="T4" s="32">
        <v>25</v>
      </c>
      <c r="U4" s="10">
        <v>75</v>
      </c>
      <c r="V4" s="58"/>
      <c r="W4" s="59"/>
      <c r="Y4" s="31">
        <v>1</v>
      </c>
      <c r="Z4" s="32">
        <v>50</v>
      </c>
      <c r="AA4" s="33">
        <v>75</v>
      </c>
      <c r="AB4" s="34">
        <v>50</v>
      </c>
      <c r="AC4" s="10">
        <v>100</v>
      </c>
      <c r="AD4" s="34">
        <v>75</v>
      </c>
      <c r="AE4" s="10">
        <v>75</v>
      </c>
      <c r="AF4" s="32">
        <v>50</v>
      </c>
      <c r="AG4" s="10">
        <v>75</v>
      </c>
      <c r="AH4" s="58"/>
      <c r="AI4" s="59"/>
    </row>
    <row r="5" spans="1:35" x14ac:dyDescent="0.15">
      <c r="A5" s="24">
        <v>2</v>
      </c>
      <c r="B5" s="9">
        <v>25</v>
      </c>
      <c r="C5" s="36">
        <v>75</v>
      </c>
      <c r="D5" s="36">
        <v>25</v>
      </c>
      <c r="E5" s="36">
        <v>75</v>
      </c>
      <c r="F5" s="36">
        <v>75</v>
      </c>
      <c r="G5" s="36">
        <v>50</v>
      </c>
      <c r="H5" s="36">
        <v>25</v>
      </c>
      <c r="I5" s="36">
        <v>75</v>
      </c>
      <c r="J5" s="39"/>
      <c r="K5" s="48"/>
      <c r="M5" s="24">
        <v>2</v>
      </c>
      <c r="N5" s="9">
        <v>25</v>
      </c>
      <c r="O5" s="11">
        <v>75</v>
      </c>
      <c r="P5" s="4">
        <v>25</v>
      </c>
      <c r="Q5" s="5">
        <v>75</v>
      </c>
      <c r="R5" s="4">
        <v>75</v>
      </c>
      <c r="S5" s="5">
        <v>50</v>
      </c>
      <c r="T5" s="9">
        <v>75</v>
      </c>
      <c r="U5" s="5">
        <v>50</v>
      </c>
      <c r="V5" s="39"/>
      <c r="W5" s="48"/>
      <c r="Y5" s="24">
        <v>2</v>
      </c>
      <c r="Z5" s="9">
        <v>25</v>
      </c>
      <c r="AA5" s="11">
        <v>75</v>
      </c>
      <c r="AB5" s="4">
        <v>25</v>
      </c>
      <c r="AC5" s="5">
        <v>75</v>
      </c>
      <c r="AD5" s="4">
        <v>75</v>
      </c>
      <c r="AE5" s="5">
        <v>50</v>
      </c>
      <c r="AF5" s="9">
        <v>25</v>
      </c>
      <c r="AG5" s="5">
        <v>75</v>
      </c>
      <c r="AH5" s="39"/>
      <c r="AI5" s="48"/>
    </row>
    <row r="6" spans="1:35" x14ac:dyDescent="0.15">
      <c r="A6" s="24">
        <v>3</v>
      </c>
      <c r="B6" s="9">
        <v>25</v>
      </c>
      <c r="C6" s="36">
        <v>100</v>
      </c>
      <c r="D6" s="36">
        <v>25</v>
      </c>
      <c r="E6" s="36">
        <v>75</v>
      </c>
      <c r="F6" s="36">
        <v>50</v>
      </c>
      <c r="G6" s="36">
        <v>50</v>
      </c>
      <c r="H6" s="36">
        <v>75</v>
      </c>
      <c r="I6" s="36">
        <v>100</v>
      </c>
      <c r="J6" s="39"/>
      <c r="K6" s="48"/>
      <c r="M6" s="24">
        <v>3</v>
      </c>
      <c r="N6" s="9">
        <v>25</v>
      </c>
      <c r="O6" s="11">
        <v>100</v>
      </c>
      <c r="P6" s="4">
        <v>50</v>
      </c>
      <c r="Q6" s="5">
        <v>100</v>
      </c>
      <c r="R6" s="4">
        <v>25</v>
      </c>
      <c r="S6" s="5">
        <v>75</v>
      </c>
      <c r="T6" s="9">
        <v>75</v>
      </c>
      <c r="U6" s="5">
        <v>50</v>
      </c>
      <c r="V6" s="39"/>
      <c r="W6" s="48"/>
      <c r="Y6" s="24">
        <v>3</v>
      </c>
      <c r="Z6" s="9">
        <v>50</v>
      </c>
      <c r="AA6" s="11">
        <v>75</v>
      </c>
      <c r="AB6" s="4">
        <v>50</v>
      </c>
      <c r="AC6" s="5">
        <v>100</v>
      </c>
      <c r="AD6" s="4">
        <v>75</v>
      </c>
      <c r="AE6" s="5">
        <v>50</v>
      </c>
      <c r="AF6" s="9">
        <v>50</v>
      </c>
      <c r="AG6" s="5">
        <v>100</v>
      </c>
      <c r="AH6" s="39"/>
      <c r="AI6" s="48"/>
    </row>
    <row r="7" spans="1:35" x14ac:dyDescent="0.15">
      <c r="A7" s="24">
        <v>4</v>
      </c>
      <c r="B7" s="9">
        <v>50</v>
      </c>
      <c r="C7" s="36">
        <v>75</v>
      </c>
      <c r="D7" s="36">
        <v>25</v>
      </c>
      <c r="E7" s="36">
        <v>75</v>
      </c>
      <c r="F7" s="36">
        <v>50</v>
      </c>
      <c r="G7" s="36">
        <v>75</v>
      </c>
      <c r="H7" s="36">
        <v>50</v>
      </c>
      <c r="I7" s="36">
        <v>25</v>
      </c>
      <c r="J7" s="39"/>
      <c r="K7" s="48"/>
      <c r="M7" s="24">
        <v>4</v>
      </c>
      <c r="N7" s="9">
        <v>75</v>
      </c>
      <c r="O7" s="11">
        <v>100</v>
      </c>
      <c r="P7" s="4">
        <v>25</v>
      </c>
      <c r="Q7" s="5">
        <v>75</v>
      </c>
      <c r="R7" s="4">
        <v>50</v>
      </c>
      <c r="S7" s="5">
        <v>100</v>
      </c>
      <c r="T7" s="9">
        <v>50</v>
      </c>
      <c r="U7" s="5">
        <v>50</v>
      </c>
      <c r="V7" s="39"/>
      <c r="W7" s="48"/>
      <c r="Y7" s="24">
        <v>4</v>
      </c>
      <c r="Z7" s="9">
        <v>50</v>
      </c>
      <c r="AA7" s="11">
        <v>75</v>
      </c>
      <c r="AB7" s="4">
        <v>50</v>
      </c>
      <c r="AC7" s="5">
        <v>75</v>
      </c>
      <c r="AD7" s="4">
        <v>50</v>
      </c>
      <c r="AE7" s="5">
        <v>100</v>
      </c>
      <c r="AF7" s="9">
        <v>50</v>
      </c>
      <c r="AG7" s="5">
        <v>25</v>
      </c>
      <c r="AH7" s="39"/>
      <c r="AI7" s="48"/>
    </row>
    <row r="8" spans="1:35" x14ac:dyDescent="0.15">
      <c r="A8" s="24">
        <v>5</v>
      </c>
      <c r="B8" s="9">
        <v>25</v>
      </c>
      <c r="C8" s="36">
        <v>75</v>
      </c>
      <c r="D8" s="36">
        <v>0</v>
      </c>
      <c r="E8" s="36">
        <v>75</v>
      </c>
      <c r="F8" s="36">
        <v>25</v>
      </c>
      <c r="G8" s="36">
        <v>100</v>
      </c>
      <c r="H8" s="36">
        <v>0</v>
      </c>
      <c r="I8" s="36">
        <v>75</v>
      </c>
      <c r="J8" s="39"/>
      <c r="K8" s="48"/>
      <c r="M8" s="24">
        <v>5</v>
      </c>
      <c r="N8" s="9">
        <v>75</v>
      </c>
      <c r="O8" s="11">
        <v>50</v>
      </c>
      <c r="P8" s="4">
        <v>75</v>
      </c>
      <c r="Q8" s="5">
        <v>75</v>
      </c>
      <c r="R8" s="4">
        <v>75</v>
      </c>
      <c r="S8" s="5">
        <v>50</v>
      </c>
      <c r="T8" s="9">
        <v>25</v>
      </c>
      <c r="U8" s="5">
        <v>75</v>
      </c>
      <c r="V8" s="39"/>
      <c r="W8" s="48"/>
      <c r="Y8" s="24">
        <v>5</v>
      </c>
      <c r="Z8" s="9">
        <v>75</v>
      </c>
      <c r="AA8" s="11">
        <v>50</v>
      </c>
      <c r="AB8" s="4">
        <v>75</v>
      </c>
      <c r="AC8" s="5">
        <v>75</v>
      </c>
      <c r="AD8" s="4">
        <v>50</v>
      </c>
      <c r="AE8" s="4">
        <v>50</v>
      </c>
      <c r="AF8" s="9">
        <v>25</v>
      </c>
      <c r="AG8" s="5">
        <v>100</v>
      </c>
      <c r="AH8" s="39"/>
      <c r="AI8" s="48"/>
    </row>
    <row r="9" spans="1:35" x14ac:dyDescent="0.15">
      <c r="A9" s="24">
        <v>6</v>
      </c>
      <c r="B9" s="9">
        <v>0</v>
      </c>
      <c r="C9" s="36">
        <v>100</v>
      </c>
      <c r="D9" s="36">
        <v>25</v>
      </c>
      <c r="E9" s="36">
        <v>75</v>
      </c>
      <c r="F9" s="36">
        <v>25</v>
      </c>
      <c r="G9" s="36">
        <v>75</v>
      </c>
      <c r="H9" s="36">
        <v>50</v>
      </c>
      <c r="I9" s="36">
        <v>50</v>
      </c>
      <c r="J9" s="39"/>
      <c r="K9" s="48"/>
      <c r="M9" s="24">
        <v>6</v>
      </c>
      <c r="N9" s="9">
        <v>25</v>
      </c>
      <c r="O9" s="11">
        <v>75</v>
      </c>
      <c r="P9" s="4">
        <v>0</v>
      </c>
      <c r="Q9" s="5">
        <v>100</v>
      </c>
      <c r="R9" s="4">
        <v>50</v>
      </c>
      <c r="S9" s="5">
        <v>50</v>
      </c>
      <c r="T9" s="9">
        <v>100</v>
      </c>
      <c r="U9" s="5">
        <v>0</v>
      </c>
      <c r="V9" s="39"/>
      <c r="W9" s="48"/>
      <c r="Y9" s="24">
        <v>6</v>
      </c>
      <c r="Z9" s="9">
        <v>0</v>
      </c>
      <c r="AA9" s="11">
        <v>100</v>
      </c>
      <c r="AB9" s="4">
        <v>25</v>
      </c>
      <c r="AC9" s="5">
        <v>75</v>
      </c>
      <c r="AD9" s="4">
        <v>25</v>
      </c>
      <c r="AE9" s="5">
        <v>75</v>
      </c>
      <c r="AF9" s="9">
        <v>100</v>
      </c>
      <c r="AG9" s="5">
        <v>0</v>
      </c>
      <c r="AH9" s="39"/>
      <c r="AI9" s="48"/>
    </row>
    <row r="10" spans="1:35" x14ac:dyDescent="0.15">
      <c r="A10" s="24">
        <v>7</v>
      </c>
      <c r="B10" s="9">
        <v>25</v>
      </c>
      <c r="C10" s="36">
        <v>100</v>
      </c>
      <c r="D10" s="36">
        <v>0</v>
      </c>
      <c r="E10" s="36">
        <v>75</v>
      </c>
      <c r="F10" s="36">
        <v>75</v>
      </c>
      <c r="G10" s="36">
        <v>100</v>
      </c>
      <c r="H10" s="36">
        <v>0</v>
      </c>
      <c r="I10" s="36">
        <v>100</v>
      </c>
      <c r="J10" s="39"/>
      <c r="K10" s="48"/>
      <c r="M10" s="24">
        <v>7</v>
      </c>
      <c r="N10" s="9">
        <v>25</v>
      </c>
      <c r="O10" s="11">
        <v>100</v>
      </c>
      <c r="P10" s="4">
        <v>25</v>
      </c>
      <c r="Q10" s="5">
        <v>75</v>
      </c>
      <c r="R10" s="4">
        <v>75</v>
      </c>
      <c r="S10" s="5">
        <v>50</v>
      </c>
      <c r="T10" s="9">
        <v>25</v>
      </c>
      <c r="U10" s="5">
        <v>100</v>
      </c>
      <c r="V10" s="39"/>
      <c r="W10" s="48"/>
      <c r="Y10" s="24">
        <v>7</v>
      </c>
      <c r="Z10" s="9">
        <v>25</v>
      </c>
      <c r="AA10" s="11">
        <v>100</v>
      </c>
      <c r="AB10" s="4">
        <v>25</v>
      </c>
      <c r="AC10" s="5">
        <v>75</v>
      </c>
      <c r="AD10" s="4">
        <v>75</v>
      </c>
      <c r="AE10" s="5">
        <v>50</v>
      </c>
      <c r="AF10" s="9">
        <v>25</v>
      </c>
      <c r="AG10" s="5">
        <v>75</v>
      </c>
      <c r="AH10" s="39"/>
      <c r="AI10" s="48"/>
    </row>
    <row r="11" spans="1:35" x14ac:dyDescent="0.15">
      <c r="A11" s="24">
        <v>8</v>
      </c>
      <c r="B11" s="9">
        <v>0</v>
      </c>
      <c r="C11" s="36">
        <v>75</v>
      </c>
      <c r="D11" s="36">
        <v>25</v>
      </c>
      <c r="E11" s="36">
        <v>75</v>
      </c>
      <c r="F11" s="36">
        <v>25</v>
      </c>
      <c r="G11" s="36">
        <v>75</v>
      </c>
      <c r="H11" s="36">
        <v>25</v>
      </c>
      <c r="I11" s="36">
        <v>75</v>
      </c>
      <c r="J11" s="39"/>
      <c r="K11" s="48"/>
      <c r="M11" s="24">
        <v>8</v>
      </c>
      <c r="N11" s="9">
        <v>0</v>
      </c>
      <c r="O11" s="11">
        <v>75</v>
      </c>
      <c r="P11" s="4">
        <v>50</v>
      </c>
      <c r="Q11" s="5">
        <v>50</v>
      </c>
      <c r="R11" s="4">
        <v>50</v>
      </c>
      <c r="S11" s="5">
        <v>75</v>
      </c>
      <c r="T11" s="9">
        <v>50</v>
      </c>
      <c r="U11" s="5">
        <v>50</v>
      </c>
      <c r="V11" s="39"/>
      <c r="W11" s="48"/>
      <c r="Y11" s="24">
        <v>8</v>
      </c>
      <c r="Z11" s="9">
        <v>0</v>
      </c>
      <c r="AA11" s="11">
        <v>75</v>
      </c>
      <c r="AB11" s="4">
        <v>50</v>
      </c>
      <c r="AC11" s="5">
        <v>50</v>
      </c>
      <c r="AD11" s="4">
        <v>50</v>
      </c>
      <c r="AE11" s="5">
        <v>50</v>
      </c>
      <c r="AF11" s="9">
        <v>75</v>
      </c>
      <c r="AG11" s="5">
        <v>50</v>
      </c>
      <c r="AH11" s="39"/>
      <c r="AI11" s="48"/>
    </row>
    <row r="12" spans="1:35" x14ac:dyDescent="0.15">
      <c r="A12" s="24">
        <v>9</v>
      </c>
      <c r="B12" s="9">
        <v>25</v>
      </c>
      <c r="C12" s="36">
        <v>75</v>
      </c>
      <c r="D12" s="36">
        <v>25</v>
      </c>
      <c r="E12" s="36">
        <v>75</v>
      </c>
      <c r="F12" s="36">
        <v>25</v>
      </c>
      <c r="G12" s="36">
        <v>50</v>
      </c>
      <c r="H12" s="36">
        <v>0</v>
      </c>
      <c r="I12" s="36">
        <v>75</v>
      </c>
      <c r="J12" s="39"/>
      <c r="K12" s="48"/>
      <c r="M12" s="24">
        <v>9</v>
      </c>
      <c r="N12" s="9">
        <v>25</v>
      </c>
      <c r="O12" s="11">
        <v>100</v>
      </c>
      <c r="P12" s="4">
        <v>25</v>
      </c>
      <c r="Q12" s="5">
        <v>50</v>
      </c>
      <c r="R12" s="4">
        <v>25</v>
      </c>
      <c r="S12" s="5">
        <v>75</v>
      </c>
      <c r="T12" s="9">
        <v>25</v>
      </c>
      <c r="U12" s="5">
        <v>75</v>
      </c>
      <c r="V12" s="39"/>
      <c r="W12" s="48"/>
      <c r="Y12" s="24">
        <v>9</v>
      </c>
      <c r="Z12" s="9">
        <v>25</v>
      </c>
      <c r="AA12" s="11">
        <v>100</v>
      </c>
      <c r="AB12" s="4">
        <v>0</v>
      </c>
      <c r="AC12" s="5">
        <v>75</v>
      </c>
      <c r="AD12" s="4">
        <v>25</v>
      </c>
      <c r="AE12" s="5">
        <v>50</v>
      </c>
      <c r="AF12" s="9">
        <v>0</v>
      </c>
      <c r="AG12" s="5">
        <v>50</v>
      </c>
      <c r="AH12" s="39"/>
      <c r="AI12" s="48"/>
    </row>
    <row r="13" spans="1:35" x14ac:dyDescent="0.15">
      <c r="A13" s="24">
        <v>10</v>
      </c>
      <c r="B13" s="9">
        <v>0</v>
      </c>
      <c r="C13" s="36">
        <v>100</v>
      </c>
      <c r="D13" s="36">
        <v>0</v>
      </c>
      <c r="E13" s="36">
        <v>75</v>
      </c>
      <c r="F13" s="36">
        <v>25</v>
      </c>
      <c r="G13" s="36">
        <v>50</v>
      </c>
      <c r="H13" s="36">
        <v>0</v>
      </c>
      <c r="I13" s="36">
        <v>50</v>
      </c>
      <c r="J13" s="39"/>
      <c r="K13" s="48"/>
      <c r="M13" s="24">
        <v>10</v>
      </c>
      <c r="N13" s="9">
        <v>0</v>
      </c>
      <c r="O13" s="11">
        <v>100</v>
      </c>
      <c r="P13" s="4">
        <v>0</v>
      </c>
      <c r="Q13" s="5">
        <v>50</v>
      </c>
      <c r="R13" s="4">
        <v>25</v>
      </c>
      <c r="S13" s="5">
        <v>50</v>
      </c>
      <c r="T13" s="9">
        <v>25</v>
      </c>
      <c r="U13" s="5">
        <v>25</v>
      </c>
      <c r="V13" s="39"/>
      <c r="W13" s="48"/>
      <c r="Y13" s="24">
        <v>10</v>
      </c>
      <c r="Z13" s="9">
        <v>0</v>
      </c>
      <c r="AA13" s="11">
        <v>75</v>
      </c>
      <c r="AB13" s="4">
        <v>25</v>
      </c>
      <c r="AC13" s="5">
        <v>75</v>
      </c>
      <c r="AD13" s="4">
        <v>75</v>
      </c>
      <c r="AE13" s="5">
        <v>75</v>
      </c>
      <c r="AF13" s="9">
        <v>25</v>
      </c>
      <c r="AG13" s="5">
        <v>75</v>
      </c>
      <c r="AH13" s="39"/>
      <c r="AI13" s="48"/>
    </row>
    <row r="14" spans="1:35" x14ac:dyDescent="0.15">
      <c r="A14" s="24">
        <v>11</v>
      </c>
      <c r="B14" s="9">
        <v>25</v>
      </c>
      <c r="C14" s="36">
        <v>75</v>
      </c>
      <c r="D14" s="36">
        <v>25</v>
      </c>
      <c r="E14" s="36">
        <v>50</v>
      </c>
      <c r="F14" s="36">
        <v>75</v>
      </c>
      <c r="G14" s="36">
        <v>75</v>
      </c>
      <c r="H14" s="36">
        <v>25</v>
      </c>
      <c r="I14" s="36">
        <v>75</v>
      </c>
      <c r="J14" s="39"/>
      <c r="K14" s="48"/>
      <c r="M14" s="24">
        <v>11</v>
      </c>
      <c r="N14" s="9">
        <v>25</v>
      </c>
      <c r="O14" s="11">
        <v>75</v>
      </c>
      <c r="P14" s="4">
        <v>25</v>
      </c>
      <c r="Q14" s="5">
        <v>50</v>
      </c>
      <c r="R14" s="4">
        <v>50</v>
      </c>
      <c r="S14" s="5">
        <v>75</v>
      </c>
      <c r="T14" s="9">
        <v>25</v>
      </c>
      <c r="U14" s="5">
        <v>50</v>
      </c>
      <c r="V14" s="39"/>
      <c r="W14" s="48"/>
      <c r="Y14" s="24">
        <v>11</v>
      </c>
      <c r="Z14" s="9">
        <v>50</v>
      </c>
      <c r="AA14" s="11">
        <v>75</v>
      </c>
      <c r="AB14" s="4">
        <v>25</v>
      </c>
      <c r="AC14" s="5">
        <v>50</v>
      </c>
      <c r="AD14" s="4">
        <v>50</v>
      </c>
      <c r="AE14" s="5">
        <v>75</v>
      </c>
      <c r="AF14" s="9">
        <v>25</v>
      </c>
      <c r="AG14" s="5">
        <v>50</v>
      </c>
      <c r="AH14" s="39"/>
      <c r="AI14" s="48"/>
    </row>
    <row r="15" spans="1:35" x14ac:dyDescent="0.15">
      <c r="A15" s="24">
        <v>12</v>
      </c>
      <c r="B15" s="9"/>
      <c r="C15" s="36"/>
      <c r="D15" s="36"/>
      <c r="E15" s="36"/>
      <c r="F15" s="36"/>
      <c r="G15" s="36"/>
      <c r="H15" s="36"/>
      <c r="I15" s="36"/>
      <c r="J15" s="39"/>
      <c r="K15" s="48"/>
      <c r="M15" s="24">
        <v>12</v>
      </c>
      <c r="N15" s="9"/>
      <c r="O15" s="11"/>
      <c r="P15" s="4"/>
      <c r="Q15" s="5"/>
      <c r="R15" s="4"/>
      <c r="S15" s="5"/>
      <c r="T15" s="9"/>
      <c r="U15" s="5"/>
      <c r="V15" s="39"/>
      <c r="W15" s="48"/>
      <c r="Y15" s="24">
        <v>12</v>
      </c>
      <c r="Z15" s="9"/>
      <c r="AA15" s="11"/>
      <c r="AB15" s="4"/>
      <c r="AC15" s="5"/>
      <c r="AD15" s="4"/>
      <c r="AE15" s="5"/>
      <c r="AF15" s="9"/>
      <c r="AG15" s="5"/>
      <c r="AH15" s="39"/>
      <c r="AI15" s="48"/>
    </row>
    <row r="16" spans="1:35" x14ac:dyDescent="0.15">
      <c r="A16" s="24">
        <v>13</v>
      </c>
      <c r="B16" s="9"/>
      <c r="C16" s="36"/>
      <c r="D16" s="36"/>
      <c r="E16" s="36"/>
      <c r="F16" s="36"/>
      <c r="G16" s="36"/>
      <c r="H16" s="36"/>
      <c r="I16" s="36"/>
      <c r="J16" s="39"/>
      <c r="K16" s="48"/>
      <c r="M16" s="24">
        <v>13</v>
      </c>
      <c r="N16" s="9"/>
      <c r="O16" s="11"/>
      <c r="P16" s="4"/>
      <c r="Q16" s="5"/>
      <c r="R16" s="4"/>
      <c r="S16" s="5"/>
      <c r="T16" s="9"/>
      <c r="U16" s="5"/>
      <c r="V16" s="39"/>
      <c r="W16" s="48"/>
      <c r="Y16" s="24">
        <v>13</v>
      </c>
      <c r="Z16" s="9"/>
      <c r="AA16" s="11"/>
      <c r="AB16" s="4"/>
      <c r="AC16" s="5"/>
      <c r="AD16" s="4"/>
      <c r="AE16" s="5"/>
      <c r="AF16" s="9"/>
      <c r="AG16" s="5"/>
      <c r="AH16" s="39"/>
      <c r="AI16" s="48"/>
    </row>
    <row r="17" spans="1:35" x14ac:dyDescent="0.15">
      <c r="A17" s="24">
        <v>14</v>
      </c>
      <c r="B17" s="9"/>
      <c r="C17" s="36"/>
      <c r="D17" s="36"/>
      <c r="E17" s="36"/>
      <c r="F17" s="36"/>
      <c r="G17" s="36"/>
      <c r="H17" s="36"/>
      <c r="I17" s="36"/>
      <c r="J17" s="39"/>
      <c r="K17" s="48"/>
      <c r="M17" s="24">
        <v>14</v>
      </c>
      <c r="N17" s="9"/>
      <c r="O17" s="11"/>
      <c r="P17" s="4"/>
      <c r="Q17" s="5"/>
      <c r="R17" s="4"/>
      <c r="S17" s="5"/>
      <c r="T17" s="9"/>
      <c r="U17" s="5"/>
      <c r="V17" s="39"/>
      <c r="W17" s="48"/>
      <c r="Y17" s="24">
        <v>14</v>
      </c>
      <c r="Z17" s="9"/>
      <c r="AA17" s="11"/>
      <c r="AB17" s="4"/>
      <c r="AC17" s="5"/>
      <c r="AD17" s="4"/>
      <c r="AE17" s="5"/>
      <c r="AF17" s="9"/>
      <c r="AG17" s="5"/>
      <c r="AH17" s="39"/>
      <c r="AI17" s="48"/>
    </row>
    <row r="18" spans="1:35" ht="14.25" thickBot="1" x14ac:dyDescent="0.2">
      <c r="A18" s="35">
        <v>15</v>
      </c>
      <c r="B18" s="17"/>
      <c r="C18" s="64"/>
      <c r="D18" s="64"/>
      <c r="E18" s="64"/>
      <c r="F18" s="64"/>
      <c r="G18" s="64"/>
      <c r="H18" s="64"/>
      <c r="I18" s="64"/>
      <c r="J18" s="62"/>
      <c r="K18" s="63"/>
      <c r="M18" s="25">
        <v>15</v>
      </c>
      <c r="N18" s="17"/>
      <c r="O18" s="15"/>
      <c r="P18" s="14"/>
      <c r="Q18" s="16"/>
      <c r="R18" s="14"/>
      <c r="S18" s="16"/>
      <c r="T18" s="17"/>
      <c r="U18" s="16"/>
      <c r="V18" s="62"/>
      <c r="W18" s="63"/>
      <c r="Y18" s="25">
        <v>15</v>
      </c>
      <c r="Z18" s="17"/>
      <c r="AA18" s="15"/>
      <c r="AB18" s="14"/>
      <c r="AC18" s="16"/>
      <c r="AD18" s="14"/>
      <c r="AE18" s="16"/>
      <c r="AF18" s="17"/>
      <c r="AG18" s="16"/>
      <c r="AH18" s="62"/>
      <c r="AI18" s="63"/>
    </row>
    <row r="19" spans="1:35" x14ac:dyDescent="0.15">
      <c r="A19" s="69"/>
      <c r="B19" s="68"/>
      <c r="C19" s="37"/>
      <c r="D19" s="37"/>
      <c r="E19" s="37"/>
      <c r="F19" s="37"/>
      <c r="G19" s="37"/>
      <c r="H19" s="37"/>
      <c r="I19" s="37"/>
      <c r="J19" s="40"/>
      <c r="K19" s="19"/>
      <c r="M19" s="26"/>
      <c r="N19" s="18"/>
      <c r="O19" s="19"/>
      <c r="P19" s="18"/>
      <c r="Q19" s="19"/>
      <c r="R19" s="20"/>
      <c r="S19" s="30"/>
      <c r="T19" s="18"/>
      <c r="U19" s="19"/>
      <c r="V19" s="18"/>
      <c r="W19" s="19"/>
      <c r="Y19" s="26"/>
      <c r="Z19" s="18"/>
      <c r="AA19" s="19"/>
      <c r="AB19" s="18"/>
      <c r="AC19" s="19"/>
      <c r="AD19" s="20"/>
      <c r="AE19" s="30"/>
      <c r="AF19" s="18"/>
      <c r="AG19" s="19"/>
      <c r="AH19" s="18"/>
      <c r="AI19" s="19"/>
    </row>
    <row r="20" spans="1:35" x14ac:dyDescent="0.15">
      <c r="A20" s="27" t="s">
        <v>10</v>
      </c>
      <c r="B20" s="21">
        <f>AVERAGE(B4:B18)</f>
        <v>20.454545454545453</v>
      </c>
      <c r="C20" s="43">
        <f t="shared" ref="C20:I20" si="0">AVERAGE(C4:C18)</f>
        <v>84.090909090909093</v>
      </c>
      <c r="D20" s="43">
        <f t="shared" si="0"/>
        <v>18.181818181818183</v>
      </c>
      <c r="E20" s="43">
        <f t="shared" si="0"/>
        <v>72.727272727272734</v>
      </c>
      <c r="F20" s="43">
        <f t="shared" si="0"/>
        <v>47.727272727272727</v>
      </c>
      <c r="G20" s="43">
        <f>AVERAGE(G4:G18)</f>
        <v>72.727272727272734</v>
      </c>
      <c r="H20" s="43">
        <f t="shared" si="0"/>
        <v>25</v>
      </c>
      <c r="I20" s="43">
        <f t="shared" si="0"/>
        <v>70.454545454545453</v>
      </c>
      <c r="J20" s="43">
        <f>AVERAGE(B20,D20, F20, H20)</f>
        <v>27.840909090909093</v>
      </c>
      <c r="K20" s="6">
        <f>AVERAGE(C20, E20, G20, I20)</f>
        <v>75</v>
      </c>
      <c r="M20" s="27" t="s">
        <v>10</v>
      </c>
      <c r="N20" s="29">
        <f t="shared" ref="N20:U20" si="1">AVERAGE(N4:N18)</f>
        <v>29.545454545454547</v>
      </c>
      <c r="O20" s="6">
        <f t="shared" si="1"/>
        <v>84.090909090909093</v>
      </c>
      <c r="P20" s="29">
        <f t="shared" si="1"/>
        <v>31.818181818181817</v>
      </c>
      <c r="Q20" s="6">
        <f t="shared" si="1"/>
        <v>70.454545454545453</v>
      </c>
      <c r="R20" s="21">
        <f t="shared" si="1"/>
        <v>52.272727272727273</v>
      </c>
      <c r="S20" s="28">
        <f t="shared" si="1"/>
        <v>65.909090909090907</v>
      </c>
      <c r="T20" s="29">
        <f t="shared" si="1"/>
        <v>45.454545454545453</v>
      </c>
      <c r="U20" s="6">
        <f t="shared" si="1"/>
        <v>54.545454545454547</v>
      </c>
      <c r="V20" s="29">
        <f>AVERAGE(N20,P20, R20, T20)</f>
        <v>39.772727272727266</v>
      </c>
      <c r="W20" s="6">
        <f>AVERAGE(O20, Q20, S20, U20)</f>
        <v>68.75</v>
      </c>
      <c r="Y20" s="27" t="s">
        <v>10</v>
      </c>
      <c r="Z20" s="29">
        <f t="shared" ref="Z20:AG20" si="2">AVERAGE(Z4:Z18)</f>
        <v>31.818181818181817</v>
      </c>
      <c r="AA20" s="6">
        <f t="shared" si="2"/>
        <v>79.545454545454547</v>
      </c>
      <c r="AB20" s="29">
        <f t="shared" si="2"/>
        <v>36.363636363636367</v>
      </c>
      <c r="AC20" s="6">
        <f t="shared" si="2"/>
        <v>75</v>
      </c>
      <c r="AD20" s="21">
        <f t="shared" si="2"/>
        <v>56.81818181818182</v>
      </c>
      <c r="AE20" s="28">
        <f t="shared" si="2"/>
        <v>63.636363636363633</v>
      </c>
      <c r="AF20" s="29">
        <f t="shared" si="2"/>
        <v>40.909090909090907</v>
      </c>
      <c r="AG20" s="6">
        <f t="shared" si="2"/>
        <v>61.363636363636367</v>
      </c>
      <c r="AH20" s="29">
        <f>AVERAGE(Z20,AB20, AD20, AF20)</f>
        <v>41.477272727272727</v>
      </c>
      <c r="AI20" s="6">
        <f>AVERAGE(AA20, AC20, AE20, AG20)</f>
        <v>69.88636363636364</v>
      </c>
    </row>
    <row r="21" spans="1:35" s="2" customFormat="1" ht="14.25" thickBot="1" x14ac:dyDescent="0.2">
      <c r="A21" s="55" t="s">
        <v>11</v>
      </c>
      <c r="B21" s="53">
        <f>_xlfn.STDEV.S(B4:B18)</f>
        <v>15.075567228888183</v>
      </c>
      <c r="C21" s="49">
        <f t="shared" ref="C21:I21" si="3">_xlfn.STDEV.S(C4:C18)</f>
        <v>12.613124477737815</v>
      </c>
      <c r="D21" s="49">
        <f t="shared" si="3"/>
        <v>11.677484162422843</v>
      </c>
      <c r="E21" s="49">
        <f t="shared" si="3"/>
        <v>7.5377836144440913</v>
      </c>
      <c r="F21" s="49">
        <f t="shared" si="3"/>
        <v>23.596995186213476</v>
      </c>
      <c r="G21" s="49">
        <f t="shared" si="3"/>
        <v>20.780235364840834</v>
      </c>
      <c r="H21" s="49">
        <f t="shared" si="3"/>
        <v>25</v>
      </c>
      <c r="I21" s="49">
        <f t="shared" si="3"/>
        <v>21.846572437632574</v>
      </c>
      <c r="J21" s="49">
        <f>_xlfn.STDEV.S(B4:B18,D4:D18,F4:F18,H4:H18)</f>
        <v>22.371018608300755</v>
      </c>
      <c r="K21" s="50">
        <f>_xlfn.STDEV.S(C4:C18,E4:E18,G4:G18,I4:I18)</f>
        <v>17.049858486761838</v>
      </c>
      <c r="M21" s="55" t="s">
        <v>11</v>
      </c>
      <c r="N21" s="51">
        <f t="shared" ref="N21:U21" si="4">_xlfn.STDEV.S(N4:N18)</f>
        <v>24.541245430351069</v>
      </c>
      <c r="O21" s="52">
        <f t="shared" si="4"/>
        <v>16.854996561581046</v>
      </c>
      <c r="P21" s="51">
        <f t="shared" si="4"/>
        <v>22.61335084333227</v>
      </c>
      <c r="Q21" s="52">
        <f t="shared" si="4"/>
        <v>18.768929838238705</v>
      </c>
      <c r="R21" s="53">
        <f t="shared" si="4"/>
        <v>20.780235364840841</v>
      </c>
      <c r="S21" s="54">
        <f t="shared" si="4"/>
        <v>16.854996561581046</v>
      </c>
      <c r="T21" s="51">
        <f t="shared" si="4"/>
        <v>26.967994498529684</v>
      </c>
      <c r="U21" s="52">
        <f t="shared" si="4"/>
        <v>26.967994498529684</v>
      </c>
      <c r="V21" s="51">
        <f>_xlfn.STDEV.S(N4:N18,P4:P18,R4:R18,T4:T18)</f>
        <v>24.894067320103471</v>
      </c>
      <c r="W21" s="50">
        <f>_xlfn.STDEV.S(O4:O18,Q4:Q18,S4:S18,U4:U18)</f>
        <v>22.311875031961353</v>
      </c>
      <c r="Y21" s="55" t="s">
        <v>11</v>
      </c>
      <c r="Z21" s="51">
        <f t="shared" ref="Z21:AG21" si="5">_xlfn.STDEV.S(Z4:Z18)</f>
        <v>25.226248955475651</v>
      </c>
      <c r="AA21" s="52">
        <f t="shared" si="5"/>
        <v>15.075567228888204</v>
      </c>
      <c r="AB21" s="51">
        <f t="shared" si="5"/>
        <v>20.50498830661811</v>
      </c>
      <c r="AC21" s="52">
        <f t="shared" si="5"/>
        <v>15.811388300841896</v>
      </c>
      <c r="AD21" s="53">
        <f t="shared" si="5"/>
        <v>19.656134827672403</v>
      </c>
      <c r="AE21" s="54">
        <f t="shared" si="5"/>
        <v>17.188791273808221</v>
      </c>
      <c r="AF21" s="51">
        <f t="shared" si="5"/>
        <v>28.001623329566257</v>
      </c>
      <c r="AG21" s="52">
        <f t="shared" si="5"/>
        <v>30.338993810845896</v>
      </c>
      <c r="AH21" s="51">
        <f>_xlfn.STDEV.S(Z4:Z18,AB4:AB18,AD4:AD18,AF4:AF18)</f>
        <v>24.674144867596649</v>
      </c>
      <c r="AI21" s="50">
        <f>_xlfn.STDEV.S(AA4:AA18,AC4:AC18,AE4:AE18,AG4:AG18)</f>
        <v>21.281300787628815</v>
      </c>
    </row>
    <row r="22" spans="1:35" x14ac:dyDescent="0.15">
      <c r="A22" s="46"/>
      <c r="B22" s="41"/>
      <c r="C22" s="41"/>
      <c r="D22" s="41"/>
      <c r="E22" s="41"/>
      <c r="F22" s="41"/>
      <c r="M22" s="46"/>
      <c r="N22" s="42"/>
      <c r="O22" s="42"/>
      <c r="Y22" s="46"/>
      <c r="Z22" s="42"/>
      <c r="AA22" s="42"/>
    </row>
    <row r="23" spans="1:35" x14ac:dyDescent="0.15">
      <c r="A23" s="46"/>
      <c r="B23" s="41"/>
      <c r="C23" s="41"/>
      <c r="D23" s="41"/>
      <c r="E23" s="47"/>
      <c r="F23" s="47"/>
      <c r="M23" s="46"/>
      <c r="N23" s="41"/>
      <c r="O23" s="41"/>
      <c r="Y23" s="46"/>
      <c r="Z23" s="41"/>
      <c r="AA23" s="41"/>
    </row>
    <row r="24" spans="1:35" x14ac:dyDescent="0.15">
      <c r="A24" s="41"/>
      <c r="B24" s="41"/>
      <c r="C24" s="41"/>
      <c r="D24" s="41"/>
      <c r="E24" s="41"/>
      <c r="F24" s="41"/>
    </row>
    <row r="32" spans="1:35" x14ac:dyDescent="0.15">
      <c r="X32">
        <v>0</v>
      </c>
    </row>
    <row r="45" spans="1:33" x14ac:dyDescent="0.15">
      <c r="A45" s="41"/>
      <c r="B45" s="32">
        <v>25</v>
      </c>
      <c r="C45" s="65">
        <v>75</v>
      </c>
      <c r="D45" s="41"/>
      <c r="E45" t="s">
        <v>15</v>
      </c>
      <c r="F45"/>
      <c r="G45"/>
      <c r="H45" s="41"/>
      <c r="I45" s="41"/>
      <c r="J45" s="80"/>
      <c r="K45" s="80"/>
      <c r="L45" s="80"/>
      <c r="M45" s="80"/>
      <c r="N45" s="32">
        <v>25</v>
      </c>
      <c r="O45" s="33">
        <v>75</v>
      </c>
      <c r="P45" s="80"/>
      <c r="Q45" t="s">
        <v>15</v>
      </c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</row>
    <row r="46" spans="1:33" ht="14.25" thickBot="1" x14ac:dyDescent="0.2">
      <c r="A46" s="80"/>
      <c r="B46" s="9">
        <v>25</v>
      </c>
      <c r="C46" s="36">
        <v>75</v>
      </c>
      <c r="D46" s="41"/>
      <c r="E46"/>
      <c r="F46"/>
      <c r="G46"/>
      <c r="H46" s="41"/>
      <c r="I46" s="41"/>
      <c r="J46" s="80"/>
      <c r="K46" s="80"/>
      <c r="L46" s="80"/>
      <c r="M46" s="80"/>
      <c r="N46" s="9">
        <v>25</v>
      </c>
      <c r="O46" s="11">
        <v>75</v>
      </c>
      <c r="P46" s="80"/>
      <c r="T46" s="80"/>
      <c r="U46" s="80"/>
      <c r="V46" s="80"/>
      <c r="W46" s="80"/>
      <c r="X46" s="80"/>
      <c r="Y46" s="80"/>
      <c r="Z46" s="32">
        <v>50</v>
      </c>
      <c r="AA46" s="33">
        <v>75</v>
      </c>
      <c r="AB46" s="80"/>
      <c r="AC46" t="s">
        <v>15</v>
      </c>
      <c r="AF46" s="80"/>
      <c r="AG46" s="80"/>
    </row>
    <row r="47" spans="1:33" ht="14.25" thickBot="1" x14ac:dyDescent="0.2">
      <c r="A47" s="80"/>
      <c r="B47" s="9">
        <v>25</v>
      </c>
      <c r="C47" s="36">
        <v>100</v>
      </c>
      <c r="D47" s="41"/>
      <c r="E47" s="72"/>
      <c r="F47" s="72" t="s">
        <v>16</v>
      </c>
      <c r="G47" s="72" t="s">
        <v>17</v>
      </c>
      <c r="H47" s="41"/>
      <c r="I47" s="41"/>
      <c r="J47" s="80"/>
      <c r="K47" s="80"/>
      <c r="L47" s="80"/>
      <c r="M47" s="80"/>
      <c r="N47" s="9">
        <v>25</v>
      </c>
      <c r="O47" s="11">
        <v>100</v>
      </c>
      <c r="P47" s="80"/>
      <c r="Q47" s="72"/>
      <c r="R47" s="72" t="s">
        <v>16</v>
      </c>
      <c r="S47" s="72" t="s">
        <v>17</v>
      </c>
      <c r="T47" s="80"/>
      <c r="U47" s="80"/>
      <c r="V47" s="80"/>
      <c r="W47" s="80"/>
      <c r="X47" s="80"/>
      <c r="Y47" s="80"/>
      <c r="Z47" s="9">
        <v>25</v>
      </c>
      <c r="AA47" s="11">
        <v>75</v>
      </c>
      <c r="AB47" s="80"/>
      <c r="AF47" s="80"/>
      <c r="AG47" s="80"/>
    </row>
    <row r="48" spans="1:33" x14ac:dyDescent="0.15">
      <c r="A48" s="80"/>
      <c r="B48" s="9">
        <v>50</v>
      </c>
      <c r="C48" s="36">
        <v>75</v>
      </c>
      <c r="D48" s="41"/>
      <c r="E48" s="70" t="s">
        <v>18</v>
      </c>
      <c r="F48" s="70">
        <v>27.84090909090909</v>
      </c>
      <c r="G48" s="70">
        <v>75</v>
      </c>
      <c r="H48" s="41"/>
      <c r="I48" s="81"/>
      <c r="J48" s="80"/>
      <c r="K48" s="80"/>
      <c r="L48" s="80"/>
      <c r="M48" s="80"/>
      <c r="N48" s="9">
        <v>75</v>
      </c>
      <c r="O48" s="11">
        <v>100</v>
      </c>
      <c r="P48" s="80"/>
      <c r="Q48" s="70" t="s">
        <v>18</v>
      </c>
      <c r="R48" s="70">
        <v>39.772727272727273</v>
      </c>
      <c r="S48" s="70">
        <v>68.75</v>
      </c>
      <c r="T48" s="80"/>
      <c r="U48" s="80"/>
      <c r="V48" s="80"/>
      <c r="W48" s="80"/>
      <c r="X48" s="80"/>
      <c r="Y48" s="80"/>
      <c r="Z48" s="9">
        <v>50</v>
      </c>
      <c r="AA48" s="11">
        <v>75</v>
      </c>
      <c r="AB48" s="80"/>
      <c r="AC48" s="72"/>
      <c r="AD48" s="72" t="s">
        <v>16</v>
      </c>
      <c r="AE48" s="72" t="s">
        <v>17</v>
      </c>
      <c r="AF48" s="80"/>
      <c r="AG48" s="80"/>
    </row>
    <row r="49" spans="1:33" x14ac:dyDescent="0.15">
      <c r="A49" s="80"/>
      <c r="B49" s="9">
        <v>25</v>
      </c>
      <c r="C49" s="36">
        <v>75</v>
      </c>
      <c r="D49" s="41"/>
      <c r="E49" s="70" t="s">
        <v>19</v>
      </c>
      <c r="F49" s="70">
        <v>500.46247357293862</v>
      </c>
      <c r="G49" s="70">
        <v>290.69767441860466</v>
      </c>
      <c r="H49" s="41"/>
      <c r="I49" s="41"/>
      <c r="J49" s="80"/>
      <c r="K49" s="80"/>
      <c r="L49" s="80"/>
      <c r="M49" s="80"/>
      <c r="N49" s="9">
        <v>75</v>
      </c>
      <c r="O49" s="11">
        <v>50</v>
      </c>
      <c r="P49" s="80"/>
      <c r="Q49" s="70" t="s">
        <v>19</v>
      </c>
      <c r="R49" s="70">
        <v>619.71458773784366</v>
      </c>
      <c r="S49" s="70">
        <v>497.81976744186045</v>
      </c>
      <c r="T49" s="80"/>
      <c r="U49" s="80"/>
      <c r="V49" s="80"/>
      <c r="W49" s="80"/>
      <c r="X49" s="80"/>
      <c r="Y49" s="80"/>
      <c r="Z49" s="9">
        <v>50</v>
      </c>
      <c r="AA49" s="11">
        <v>75</v>
      </c>
      <c r="AB49" s="80"/>
      <c r="AC49" s="70" t="s">
        <v>18</v>
      </c>
      <c r="AD49" s="70">
        <v>41.477272727272727</v>
      </c>
      <c r="AE49" s="70">
        <v>69.88636363636364</v>
      </c>
      <c r="AF49" s="80"/>
      <c r="AG49" s="80"/>
    </row>
    <row r="50" spans="1:33" x14ac:dyDescent="0.15">
      <c r="A50" s="80"/>
      <c r="B50" s="9">
        <v>0</v>
      </c>
      <c r="C50" s="36">
        <v>100</v>
      </c>
      <c r="D50" s="41"/>
      <c r="E50" s="70" t="s">
        <v>20</v>
      </c>
      <c r="F50" s="70">
        <v>44</v>
      </c>
      <c r="G50" s="70">
        <v>44</v>
      </c>
      <c r="H50" s="41"/>
      <c r="I50" s="41"/>
      <c r="J50" s="80"/>
      <c r="K50" s="80"/>
      <c r="L50" s="80"/>
      <c r="M50" s="80"/>
      <c r="N50" s="9">
        <v>25</v>
      </c>
      <c r="O50" s="11">
        <v>75</v>
      </c>
      <c r="P50" s="80"/>
      <c r="Q50" s="70" t="s">
        <v>20</v>
      </c>
      <c r="R50" s="70">
        <v>44</v>
      </c>
      <c r="S50" s="70">
        <v>44</v>
      </c>
      <c r="T50" s="80"/>
      <c r="U50" s="80"/>
      <c r="V50" s="80"/>
      <c r="W50" s="80"/>
      <c r="X50" s="80"/>
      <c r="Y50" s="80"/>
      <c r="Z50" s="9">
        <v>75</v>
      </c>
      <c r="AA50" s="11">
        <v>50</v>
      </c>
      <c r="AB50" s="80"/>
      <c r="AC50" s="70" t="s">
        <v>19</v>
      </c>
      <c r="AD50" s="70">
        <v>608.81342494714602</v>
      </c>
      <c r="AE50" s="70">
        <v>452.8937632135308</v>
      </c>
      <c r="AF50" s="80"/>
      <c r="AG50" s="80"/>
    </row>
    <row r="51" spans="1:33" x14ac:dyDescent="0.15">
      <c r="A51" s="80"/>
      <c r="B51" s="9">
        <v>25</v>
      </c>
      <c r="C51" s="36">
        <v>100</v>
      </c>
      <c r="D51" s="41"/>
      <c r="E51" s="70" t="s">
        <v>21</v>
      </c>
      <c r="F51" s="70">
        <v>0</v>
      </c>
      <c r="G51" s="70"/>
      <c r="H51" s="41"/>
      <c r="I51" s="41"/>
      <c r="J51" s="80"/>
      <c r="K51" s="80"/>
      <c r="L51" s="80"/>
      <c r="M51" s="80"/>
      <c r="N51" s="9">
        <v>25</v>
      </c>
      <c r="O51" s="11">
        <v>100</v>
      </c>
      <c r="P51" s="80"/>
      <c r="Q51" s="70" t="s">
        <v>21</v>
      </c>
      <c r="R51" s="70">
        <v>0</v>
      </c>
      <c r="S51" s="70"/>
      <c r="T51" s="80"/>
      <c r="U51" s="80"/>
      <c r="V51" s="80"/>
      <c r="W51" s="80"/>
      <c r="X51" s="80"/>
      <c r="Y51" s="80"/>
      <c r="Z51" s="9">
        <v>0</v>
      </c>
      <c r="AA51" s="11">
        <v>100</v>
      </c>
      <c r="AB51" s="80"/>
      <c r="AC51" s="70" t="s">
        <v>20</v>
      </c>
      <c r="AD51" s="70">
        <v>44</v>
      </c>
      <c r="AE51" s="70">
        <v>44</v>
      </c>
      <c r="AF51" s="80"/>
      <c r="AG51" s="80"/>
    </row>
    <row r="52" spans="1:33" x14ac:dyDescent="0.15">
      <c r="A52" s="80"/>
      <c r="B52" s="9">
        <v>0</v>
      </c>
      <c r="C52" s="36">
        <v>75</v>
      </c>
      <c r="D52" s="41"/>
      <c r="E52" s="70" t="s">
        <v>22</v>
      </c>
      <c r="F52" s="70">
        <v>80</v>
      </c>
      <c r="G52" s="70"/>
      <c r="H52" s="41"/>
      <c r="I52" s="41"/>
      <c r="J52" s="80"/>
      <c r="K52" s="80"/>
      <c r="L52" s="80"/>
      <c r="M52" s="80"/>
      <c r="N52" s="9">
        <v>0</v>
      </c>
      <c r="O52" s="11">
        <v>75</v>
      </c>
      <c r="P52" s="80"/>
      <c r="Q52" s="70" t="s">
        <v>22</v>
      </c>
      <c r="R52" s="70">
        <v>85</v>
      </c>
      <c r="S52" s="70"/>
      <c r="T52" s="80"/>
      <c r="U52" s="80"/>
      <c r="V52" s="80"/>
      <c r="W52" s="80"/>
      <c r="X52" s="80"/>
      <c r="Y52" s="80"/>
      <c r="Z52" s="9">
        <v>25</v>
      </c>
      <c r="AA52" s="11">
        <v>100</v>
      </c>
      <c r="AB52" s="80"/>
      <c r="AC52" s="70" t="s">
        <v>21</v>
      </c>
      <c r="AD52" s="70">
        <v>0</v>
      </c>
      <c r="AE52" s="70"/>
      <c r="AF52" s="80"/>
      <c r="AG52" s="80"/>
    </row>
    <row r="53" spans="1:33" x14ac:dyDescent="0.15">
      <c r="A53" s="80"/>
      <c r="B53" s="9">
        <v>25</v>
      </c>
      <c r="C53" s="36">
        <v>75</v>
      </c>
      <c r="D53" s="41"/>
      <c r="E53" s="70" t="s">
        <v>23</v>
      </c>
      <c r="F53" s="70">
        <v>-11.121402563955751</v>
      </c>
      <c r="G53" s="70"/>
      <c r="H53" s="41"/>
      <c r="I53" s="41"/>
      <c r="J53" s="80"/>
      <c r="K53" s="80"/>
      <c r="L53" s="80"/>
      <c r="M53" s="80"/>
      <c r="N53" s="9">
        <v>25</v>
      </c>
      <c r="O53" s="11">
        <v>100</v>
      </c>
      <c r="P53" s="80"/>
      <c r="Q53" s="70" t="s">
        <v>23</v>
      </c>
      <c r="R53" s="70">
        <v>-5.7498088235642824</v>
      </c>
      <c r="S53" s="70"/>
      <c r="T53" s="80"/>
      <c r="U53" s="80"/>
      <c r="V53" s="80"/>
      <c r="W53" s="80"/>
      <c r="X53" s="80"/>
      <c r="Y53" s="80"/>
      <c r="Z53" s="9">
        <v>0</v>
      </c>
      <c r="AA53" s="11">
        <v>75</v>
      </c>
      <c r="AB53" s="80"/>
      <c r="AC53" s="70" t="s">
        <v>22</v>
      </c>
      <c r="AD53" s="70">
        <v>84</v>
      </c>
      <c r="AE53" s="70"/>
      <c r="AF53" s="80"/>
      <c r="AG53" s="80"/>
    </row>
    <row r="54" spans="1:33" x14ac:dyDescent="0.15">
      <c r="A54" s="80"/>
      <c r="B54" s="9">
        <v>0</v>
      </c>
      <c r="C54" s="36">
        <v>100</v>
      </c>
      <c r="D54" s="41"/>
      <c r="E54" s="70" t="s">
        <v>24</v>
      </c>
      <c r="F54" s="70">
        <v>3.2972589466332082E-18</v>
      </c>
      <c r="G54" s="70"/>
      <c r="H54" s="41"/>
      <c r="I54" s="41"/>
      <c r="J54" s="80"/>
      <c r="K54" s="80"/>
      <c r="L54" s="80"/>
      <c r="M54" s="80"/>
      <c r="N54" s="9">
        <v>0</v>
      </c>
      <c r="O54" s="11">
        <v>100</v>
      </c>
      <c r="P54" s="80"/>
      <c r="Q54" s="70" t="s">
        <v>24</v>
      </c>
      <c r="R54" s="70">
        <v>6.8421325638617131E-8</v>
      </c>
      <c r="S54" s="70"/>
      <c r="T54" s="80"/>
      <c r="U54" s="80"/>
      <c r="V54" s="80"/>
      <c r="W54" s="80"/>
      <c r="X54" s="80"/>
      <c r="Y54" s="80"/>
      <c r="Z54" s="9">
        <v>25</v>
      </c>
      <c r="AA54" s="11">
        <v>100</v>
      </c>
      <c r="AB54" s="80"/>
      <c r="AC54" s="70" t="s">
        <v>23</v>
      </c>
      <c r="AD54" s="70">
        <v>-5.7833742355329658</v>
      </c>
      <c r="AE54" s="70"/>
      <c r="AF54" s="80"/>
      <c r="AG54" s="80"/>
    </row>
    <row r="55" spans="1:33" x14ac:dyDescent="0.15">
      <c r="A55" s="80"/>
      <c r="B55" s="9">
        <v>25</v>
      </c>
      <c r="C55" s="36">
        <v>75</v>
      </c>
      <c r="D55" s="41"/>
      <c r="E55" s="70" t="s">
        <v>25</v>
      </c>
      <c r="F55" s="70">
        <v>1.6641245785896708</v>
      </c>
      <c r="G55" s="70"/>
      <c r="H55" s="41"/>
      <c r="I55" s="41"/>
      <c r="J55" s="80"/>
      <c r="K55" s="80"/>
      <c r="L55" s="80"/>
      <c r="M55" s="80"/>
      <c r="N55" s="9">
        <v>25</v>
      </c>
      <c r="O55" s="11">
        <v>75</v>
      </c>
      <c r="P55" s="80"/>
      <c r="Q55" s="70" t="s">
        <v>25</v>
      </c>
      <c r="R55" s="70">
        <v>1.6629784997019019</v>
      </c>
      <c r="S55" s="70"/>
      <c r="T55" s="80"/>
      <c r="U55" s="80"/>
      <c r="V55" s="80"/>
      <c r="W55" s="80"/>
      <c r="X55" s="80"/>
      <c r="Y55" s="80"/>
      <c r="Z55" s="9">
        <v>0</v>
      </c>
      <c r="AA55" s="11">
        <v>75</v>
      </c>
      <c r="AB55" s="80"/>
      <c r="AC55" s="70" t="s">
        <v>24</v>
      </c>
      <c r="AD55" s="70">
        <v>6.0902731028001668E-8</v>
      </c>
      <c r="AE55" s="70"/>
      <c r="AF55" s="80"/>
      <c r="AG55" s="80"/>
    </row>
    <row r="56" spans="1:33" x14ac:dyDescent="0.15">
      <c r="A56" s="80"/>
      <c r="B56" s="65">
        <v>25</v>
      </c>
      <c r="C56" s="65">
        <v>75</v>
      </c>
      <c r="D56" s="41"/>
      <c r="E56" s="70" t="s">
        <v>26</v>
      </c>
      <c r="F56" s="70">
        <v>6.5945178932664165E-18</v>
      </c>
      <c r="G56" s="70"/>
      <c r="H56" s="41"/>
      <c r="I56" s="41"/>
      <c r="J56" s="80"/>
      <c r="K56" s="80"/>
      <c r="L56" s="80"/>
      <c r="M56" s="80"/>
      <c r="N56" s="34">
        <v>50</v>
      </c>
      <c r="O56" s="10">
        <v>75</v>
      </c>
      <c r="P56" s="80"/>
      <c r="Q56" s="70" t="s">
        <v>26</v>
      </c>
      <c r="R56" s="70">
        <v>1.3684265127723426E-7</v>
      </c>
      <c r="S56" s="70"/>
      <c r="T56" s="80"/>
      <c r="U56" s="80"/>
      <c r="V56" s="80"/>
      <c r="W56" s="80"/>
      <c r="X56" s="80"/>
      <c r="Y56" s="80"/>
      <c r="Z56" s="9">
        <v>50</v>
      </c>
      <c r="AA56" s="11">
        <v>75</v>
      </c>
      <c r="AB56" s="80"/>
      <c r="AC56" s="70" t="s">
        <v>25</v>
      </c>
      <c r="AD56" s="70">
        <v>1.6631966790489103</v>
      </c>
      <c r="AE56" s="70"/>
      <c r="AF56" s="80"/>
      <c r="AG56" s="80"/>
    </row>
    <row r="57" spans="1:33" ht="14.25" thickBot="1" x14ac:dyDescent="0.2">
      <c r="A57" s="80"/>
      <c r="B57" s="36">
        <v>25</v>
      </c>
      <c r="C57" s="36">
        <v>75</v>
      </c>
      <c r="D57" s="41"/>
      <c r="E57" s="71" t="s">
        <v>27</v>
      </c>
      <c r="F57" s="71">
        <v>1.9900634212544475</v>
      </c>
      <c r="G57" s="71"/>
      <c r="H57" s="41"/>
      <c r="I57" s="41"/>
      <c r="J57" s="80"/>
      <c r="K57" s="80"/>
      <c r="L57" s="80"/>
      <c r="M57" s="80"/>
      <c r="N57" s="4">
        <v>25</v>
      </c>
      <c r="O57" s="5">
        <v>75</v>
      </c>
      <c r="P57" s="80"/>
      <c r="Q57" s="71" t="s">
        <v>27</v>
      </c>
      <c r="R57" s="71">
        <v>1.9882679074772251</v>
      </c>
      <c r="S57" s="71"/>
      <c r="T57" s="80"/>
      <c r="U57" s="80"/>
      <c r="V57" s="80"/>
      <c r="W57" s="80"/>
      <c r="X57" s="80"/>
      <c r="Y57" s="80"/>
      <c r="Z57" s="34">
        <v>50</v>
      </c>
      <c r="AA57" s="10">
        <v>100</v>
      </c>
      <c r="AB57" s="80"/>
      <c r="AC57" s="70" t="s">
        <v>26</v>
      </c>
      <c r="AD57" s="70">
        <v>1.2180546205600334E-7</v>
      </c>
      <c r="AE57" s="70"/>
      <c r="AF57" s="80"/>
      <c r="AG57" s="80"/>
    </row>
    <row r="58" spans="1:33" ht="14.25" thickBot="1" x14ac:dyDescent="0.2">
      <c r="A58" s="80"/>
      <c r="B58" s="36">
        <v>25</v>
      </c>
      <c r="C58" s="36">
        <v>75</v>
      </c>
      <c r="D58" s="41"/>
      <c r="E58" s="80"/>
      <c r="F58" s="80"/>
      <c r="G58" s="80"/>
      <c r="H58" s="41"/>
      <c r="I58" s="41"/>
      <c r="J58" s="80"/>
      <c r="K58" s="80"/>
      <c r="L58" s="80"/>
      <c r="M58" s="80"/>
      <c r="N58" s="4">
        <v>50</v>
      </c>
      <c r="O58" s="5">
        <v>100</v>
      </c>
      <c r="P58" s="80"/>
      <c r="Q58" s="70"/>
      <c r="R58" s="70"/>
      <c r="S58" s="70"/>
      <c r="T58" s="80"/>
      <c r="U58" s="80"/>
      <c r="V58" s="80"/>
      <c r="W58" s="80"/>
      <c r="X58" s="80"/>
      <c r="Y58" s="80"/>
      <c r="Z58" s="4">
        <v>25</v>
      </c>
      <c r="AA58" s="5">
        <v>75</v>
      </c>
      <c r="AB58" s="80"/>
      <c r="AC58" s="71" t="s">
        <v>27</v>
      </c>
      <c r="AD58" s="71">
        <v>1.9886096669757098</v>
      </c>
      <c r="AE58" s="71"/>
      <c r="AF58" s="80"/>
      <c r="AG58" s="80"/>
    </row>
    <row r="59" spans="1:33" x14ac:dyDescent="0.15">
      <c r="A59" s="80"/>
      <c r="B59" s="36">
        <v>25</v>
      </c>
      <c r="C59" s="36">
        <v>75</v>
      </c>
      <c r="D59" s="41"/>
      <c r="E59" s="41"/>
      <c r="F59" s="41"/>
      <c r="G59" s="41"/>
      <c r="H59" s="41"/>
      <c r="I59" s="41"/>
      <c r="J59" s="80"/>
      <c r="K59" s="80"/>
      <c r="L59" s="80"/>
      <c r="M59" s="80"/>
      <c r="N59" s="4">
        <v>25</v>
      </c>
      <c r="O59" s="5">
        <v>75</v>
      </c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4">
        <v>50</v>
      </c>
      <c r="AA59" s="5">
        <v>100</v>
      </c>
      <c r="AB59" s="80"/>
      <c r="AC59" s="80"/>
      <c r="AD59" s="80"/>
      <c r="AE59" s="80"/>
      <c r="AF59" s="80"/>
      <c r="AG59" s="80"/>
    </row>
    <row r="60" spans="1:33" x14ac:dyDescent="0.15">
      <c r="A60" s="41"/>
      <c r="B60" s="36">
        <v>0</v>
      </c>
      <c r="C60" s="36">
        <v>75</v>
      </c>
      <c r="D60" s="41"/>
      <c r="E60" s="41"/>
      <c r="F60" s="41"/>
      <c r="G60" s="41"/>
      <c r="H60" s="41"/>
      <c r="I60" s="41"/>
      <c r="J60" s="80"/>
      <c r="K60" s="80"/>
      <c r="L60" s="80"/>
      <c r="M60" s="80"/>
      <c r="N60" s="4">
        <v>75</v>
      </c>
      <c r="O60" s="5">
        <v>75</v>
      </c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4">
        <v>50</v>
      </c>
      <c r="AA60" s="5">
        <v>75</v>
      </c>
      <c r="AB60" s="80"/>
      <c r="AC60" s="80"/>
      <c r="AD60" s="80"/>
      <c r="AE60" s="80"/>
      <c r="AF60" s="80"/>
      <c r="AG60" s="80"/>
    </row>
    <row r="61" spans="1:33" x14ac:dyDescent="0.15">
      <c r="A61" s="41"/>
      <c r="B61" s="36">
        <v>25</v>
      </c>
      <c r="C61" s="36">
        <v>75</v>
      </c>
      <c r="D61" s="41"/>
      <c r="E61" s="41"/>
      <c r="F61" s="41"/>
      <c r="G61" s="41"/>
      <c r="H61" s="41"/>
      <c r="I61" s="41"/>
      <c r="J61" s="80"/>
      <c r="K61" s="80"/>
      <c r="L61" s="80"/>
      <c r="M61" s="80"/>
      <c r="N61" s="4">
        <v>0</v>
      </c>
      <c r="O61" s="5">
        <v>100</v>
      </c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4">
        <v>75</v>
      </c>
      <c r="AA61" s="5">
        <v>75</v>
      </c>
      <c r="AB61" s="80"/>
      <c r="AC61" s="80"/>
      <c r="AD61" s="80"/>
      <c r="AE61" s="80"/>
      <c r="AF61" s="80"/>
      <c r="AG61" s="80"/>
    </row>
    <row r="62" spans="1:33" x14ac:dyDescent="0.15">
      <c r="A62" s="41"/>
      <c r="B62" s="36">
        <v>0</v>
      </c>
      <c r="C62" s="36">
        <v>75</v>
      </c>
      <c r="D62" s="41"/>
      <c r="E62" s="41"/>
      <c r="F62" s="41"/>
      <c r="G62" s="41"/>
      <c r="H62" s="41"/>
      <c r="I62" s="41"/>
      <c r="J62" s="80"/>
      <c r="K62" s="80"/>
      <c r="L62" s="80"/>
      <c r="M62" s="80"/>
      <c r="N62" s="4">
        <v>25</v>
      </c>
      <c r="O62" s="5">
        <v>75</v>
      </c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4">
        <v>25</v>
      </c>
      <c r="AA62" s="5">
        <v>75</v>
      </c>
      <c r="AB62" s="80"/>
      <c r="AC62" s="80"/>
      <c r="AD62" s="80"/>
      <c r="AE62" s="80"/>
      <c r="AF62" s="80"/>
      <c r="AG62" s="80"/>
    </row>
    <row r="63" spans="1:33" x14ac:dyDescent="0.15">
      <c r="A63" s="41"/>
      <c r="B63" s="36">
        <v>25</v>
      </c>
      <c r="C63" s="36">
        <v>75</v>
      </c>
      <c r="D63" s="41"/>
      <c r="E63" s="41"/>
      <c r="F63" s="41"/>
      <c r="G63" s="41"/>
      <c r="H63" s="41"/>
      <c r="I63" s="41"/>
      <c r="J63" s="80"/>
      <c r="K63" s="80"/>
      <c r="L63" s="80"/>
      <c r="M63" s="80"/>
      <c r="N63" s="4">
        <v>50</v>
      </c>
      <c r="O63" s="5">
        <v>50</v>
      </c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4">
        <v>25</v>
      </c>
      <c r="AA63" s="5">
        <v>75</v>
      </c>
      <c r="AB63" s="80"/>
      <c r="AC63" s="80"/>
      <c r="AD63" s="80"/>
      <c r="AE63" s="80"/>
      <c r="AF63" s="80"/>
      <c r="AG63" s="80"/>
    </row>
    <row r="64" spans="1:33" x14ac:dyDescent="0.15">
      <c r="A64" s="41"/>
      <c r="B64" s="36">
        <v>25</v>
      </c>
      <c r="C64" s="36">
        <v>75</v>
      </c>
      <c r="D64" s="41"/>
      <c r="E64" s="41"/>
      <c r="F64" s="41"/>
      <c r="G64" s="41"/>
      <c r="H64" s="41"/>
      <c r="I64" s="41"/>
      <c r="J64" s="80"/>
      <c r="K64" s="80"/>
      <c r="L64" s="80"/>
      <c r="M64" s="80"/>
      <c r="N64" s="4">
        <v>25</v>
      </c>
      <c r="O64" s="5">
        <v>50</v>
      </c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4">
        <v>50</v>
      </c>
      <c r="AA64" s="5">
        <v>50</v>
      </c>
      <c r="AB64" s="80"/>
      <c r="AC64" s="80"/>
      <c r="AD64" s="80"/>
      <c r="AE64" s="80"/>
      <c r="AF64" s="80"/>
      <c r="AG64" s="80"/>
    </row>
    <row r="65" spans="1:33" x14ac:dyDescent="0.15">
      <c r="A65" s="41"/>
      <c r="B65" s="36">
        <v>0</v>
      </c>
      <c r="C65" s="36">
        <v>75</v>
      </c>
      <c r="D65" s="41"/>
      <c r="E65" s="41"/>
      <c r="F65" s="41"/>
      <c r="G65" s="41"/>
      <c r="H65" s="41"/>
      <c r="I65" s="41"/>
      <c r="J65" s="80"/>
      <c r="K65" s="80"/>
      <c r="L65" s="80"/>
      <c r="M65" s="80"/>
      <c r="N65" s="4">
        <v>0</v>
      </c>
      <c r="O65" s="5">
        <v>50</v>
      </c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4">
        <v>0</v>
      </c>
      <c r="AA65" s="5">
        <v>75</v>
      </c>
      <c r="AB65" s="80"/>
      <c r="AC65" s="80"/>
      <c r="AD65" s="80"/>
      <c r="AE65" s="80"/>
      <c r="AF65" s="80"/>
      <c r="AG65" s="80"/>
    </row>
    <row r="66" spans="1:33" x14ac:dyDescent="0.15">
      <c r="A66" s="41"/>
      <c r="B66" s="36">
        <v>25</v>
      </c>
      <c r="C66" s="36">
        <v>50</v>
      </c>
      <c r="D66" s="41"/>
      <c r="E66" s="41"/>
      <c r="F66" s="41"/>
      <c r="G66" s="41"/>
      <c r="H66" s="41"/>
      <c r="I66" s="41"/>
      <c r="J66" s="80"/>
      <c r="K66" s="80"/>
      <c r="L66" s="80"/>
      <c r="M66" s="80"/>
      <c r="N66" s="4">
        <v>25</v>
      </c>
      <c r="O66" s="5">
        <v>50</v>
      </c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4">
        <v>25</v>
      </c>
      <c r="AA66" s="5">
        <v>75</v>
      </c>
      <c r="AB66" s="80"/>
      <c r="AC66" s="80"/>
      <c r="AD66" s="80"/>
      <c r="AE66" s="80"/>
      <c r="AF66" s="80"/>
      <c r="AG66" s="80"/>
    </row>
    <row r="67" spans="1:33" x14ac:dyDescent="0.15">
      <c r="A67" s="41"/>
      <c r="B67" s="65">
        <v>75</v>
      </c>
      <c r="C67" s="65">
        <v>100</v>
      </c>
      <c r="D67" s="41"/>
      <c r="E67" s="41"/>
      <c r="F67" s="41"/>
      <c r="G67" s="41"/>
      <c r="H67" s="41"/>
      <c r="I67" s="41"/>
      <c r="J67" s="80"/>
      <c r="K67" s="80"/>
      <c r="L67" s="80"/>
      <c r="M67" s="80"/>
      <c r="N67" s="34">
        <v>75</v>
      </c>
      <c r="O67" s="10">
        <v>75</v>
      </c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4">
        <v>25</v>
      </c>
      <c r="AA67" s="5">
        <v>50</v>
      </c>
      <c r="AB67" s="80"/>
      <c r="AC67" s="80"/>
      <c r="AD67" s="80"/>
      <c r="AE67" s="80"/>
      <c r="AF67" s="80"/>
      <c r="AG67" s="80"/>
    </row>
    <row r="68" spans="1:33" x14ac:dyDescent="0.15">
      <c r="A68" s="41"/>
      <c r="B68" s="36">
        <v>75</v>
      </c>
      <c r="C68" s="36">
        <v>50</v>
      </c>
      <c r="D68" s="41"/>
      <c r="E68" s="41"/>
      <c r="F68" s="41"/>
      <c r="G68" s="41"/>
      <c r="H68" s="41"/>
      <c r="I68" s="41"/>
      <c r="J68" s="80"/>
      <c r="K68" s="80"/>
      <c r="L68" s="80"/>
      <c r="M68" s="80"/>
      <c r="N68" s="4">
        <v>75</v>
      </c>
      <c r="O68" s="5">
        <v>50</v>
      </c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34">
        <v>75</v>
      </c>
      <c r="AA68" s="10">
        <v>75</v>
      </c>
      <c r="AB68" s="80"/>
      <c r="AC68" s="80"/>
      <c r="AD68" s="80"/>
      <c r="AE68" s="80"/>
      <c r="AF68" s="80"/>
      <c r="AG68" s="80"/>
    </row>
    <row r="69" spans="1:33" x14ac:dyDescent="0.15">
      <c r="B69" s="36">
        <v>50</v>
      </c>
      <c r="C69" s="36">
        <v>50</v>
      </c>
      <c r="N69" s="4">
        <v>25</v>
      </c>
      <c r="O69" s="5">
        <v>75</v>
      </c>
      <c r="Z69" s="4">
        <v>75</v>
      </c>
      <c r="AA69" s="5">
        <v>50</v>
      </c>
    </row>
    <row r="70" spans="1:33" x14ac:dyDescent="0.15">
      <c r="B70" s="36">
        <v>50</v>
      </c>
      <c r="C70" s="36">
        <v>75</v>
      </c>
      <c r="N70" s="4">
        <v>50</v>
      </c>
      <c r="O70" s="5">
        <v>100</v>
      </c>
      <c r="Z70" s="4">
        <v>75</v>
      </c>
      <c r="AA70" s="5">
        <v>50</v>
      </c>
    </row>
    <row r="71" spans="1:33" x14ac:dyDescent="0.15">
      <c r="B71" s="36">
        <v>25</v>
      </c>
      <c r="C71" s="36">
        <v>100</v>
      </c>
      <c r="N71" s="4">
        <v>75</v>
      </c>
      <c r="O71" s="5">
        <v>50</v>
      </c>
      <c r="Z71" s="4">
        <v>50</v>
      </c>
      <c r="AA71" s="5">
        <v>100</v>
      </c>
    </row>
    <row r="72" spans="1:33" x14ac:dyDescent="0.15">
      <c r="B72" s="36">
        <v>25</v>
      </c>
      <c r="C72" s="36">
        <v>75</v>
      </c>
      <c r="N72" s="4">
        <v>50</v>
      </c>
      <c r="O72" s="5">
        <v>50</v>
      </c>
      <c r="Z72" s="4">
        <v>50</v>
      </c>
      <c r="AA72" s="4">
        <v>50</v>
      </c>
    </row>
    <row r="73" spans="1:33" x14ac:dyDescent="0.15">
      <c r="B73" s="36">
        <v>75</v>
      </c>
      <c r="C73" s="36">
        <v>100</v>
      </c>
      <c r="N73" s="4">
        <v>75</v>
      </c>
      <c r="O73" s="5">
        <v>50</v>
      </c>
      <c r="Z73" s="4">
        <v>25</v>
      </c>
      <c r="AA73" s="5">
        <v>75</v>
      </c>
    </row>
    <row r="74" spans="1:33" x14ac:dyDescent="0.15">
      <c r="B74" s="36">
        <v>25</v>
      </c>
      <c r="C74" s="36">
        <v>75</v>
      </c>
      <c r="N74" s="4">
        <v>50</v>
      </c>
      <c r="O74" s="5">
        <v>75</v>
      </c>
      <c r="Z74" s="4">
        <v>75</v>
      </c>
      <c r="AA74" s="5">
        <v>50</v>
      </c>
    </row>
    <row r="75" spans="1:33" x14ac:dyDescent="0.15">
      <c r="B75" s="36">
        <v>25</v>
      </c>
      <c r="C75" s="36">
        <v>50</v>
      </c>
      <c r="N75" s="4">
        <v>25</v>
      </c>
      <c r="O75" s="5">
        <v>75</v>
      </c>
      <c r="Z75" s="4">
        <v>50</v>
      </c>
      <c r="AA75" s="5">
        <v>50</v>
      </c>
    </row>
    <row r="76" spans="1:33" x14ac:dyDescent="0.15">
      <c r="B76" s="36">
        <v>25</v>
      </c>
      <c r="C76" s="36">
        <v>50</v>
      </c>
      <c r="N76" s="4">
        <v>25</v>
      </c>
      <c r="O76" s="5">
        <v>50</v>
      </c>
      <c r="Z76" s="4">
        <v>25</v>
      </c>
      <c r="AA76" s="5">
        <v>50</v>
      </c>
    </row>
    <row r="77" spans="1:33" x14ac:dyDescent="0.15">
      <c r="B77" s="36">
        <v>75</v>
      </c>
      <c r="C77" s="36">
        <v>75</v>
      </c>
      <c r="N77" s="4">
        <v>50</v>
      </c>
      <c r="O77" s="5">
        <v>75</v>
      </c>
      <c r="Z77" s="4">
        <v>75</v>
      </c>
      <c r="AA77" s="5">
        <v>75</v>
      </c>
    </row>
    <row r="78" spans="1:33" x14ac:dyDescent="0.15">
      <c r="B78" s="65">
        <v>25</v>
      </c>
      <c r="C78" s="65">
        <v>75</v>
      </c>
      <c r="N78" s="32">
        <v>25</v>
      </c>
      <c r="O78" s="10">
        <v>75</v>
      </c>
      <c r="Z78" s="4">
        <v>50</v>
      </c>
      <c r="AA78" s="5">
        <v>75</v>
      </c>
    </row>
    <row r="79" spans="1:33" x14ac:dyDescent="0.15">
      <c r="B79" s="36">
        <v>25</v>
      </c>
      <c r="C79" s="36">
        <v>75</v>
      </c>
      <c r="N79" s="9">
        <v>75</v>
      </c>
      <c r="O79" s="5">
        <v>50</v>
      </c>
      <c r="Z79" s="32">
        <v>50</v>
      </c>
      <c r="AA79" s="10">
        <v>75</v>
      </c>
    </row>
    <row r="80" spans="1:33" x14ac:dyDescent="0.15">
      <c r="B80" s="36">
        <v>75</v>
      </c>
      <c r="C80" s="36">
        <v>100</v>
      </c>
      <c r="N80" s="9">
        <v>75</v>
      </c>
      <c r="O80" s="5">
        <v>50</v>
      </c>
      <c r="Z80" s="9">
        <v>25</v>
      </c>
      <c r="AA80" s="5">
        <v>75</v>
      </c>
    </row>
    <row r="81" spans="2:27" x14ac:dyDescent="0.15">
      <c r="B81" s="36">
        <v>50</v>
      </c>
      <c r="C81" s="36">
        <v>25</v>
      </c>
      <c r="N81" s="9">
        <v>50</v>
      </c>
      <c r="O81" s="5">
        <v>50</v>
      </c>
      <c r="Z81" s="9">
        <v>50</v>
      </c>
      <c r="AA81" s="5">
        <v>100</v>
      </c>
    </row>
    <row r="82" spans="2:27" x14ac:dyDescent="0.15">
      <c r="B82" s="36">
        <v>0</v>
      </c>
      <c r="C82" s="36">
        <v>75</v>
      </c>
      <c r="N82" s="9">
        <v>25</v>
      </c>
      <c r="O82" s="5">
        <v>75</v>
      </c>
      <c r="Z82" s="9">
        <v>50</v>
      </c>
      <c r="AA82" s="5">
        <v>25</v>
      </c>
    </row>
    <row r="83" spans="2:27" x14ac:dyDescent="0.15">
      <c r="B83" s="36">
        <v>50</v>
      </c>
      <c r="C83" s="36">
        <v>50</v>
      </c>
      <c r="N83" s="9">
        <v>100</v>
      </c>
      <c r="O83" s="5">
        <v>0</v>
      </c>
      <c r="Z83" s="9">
        <v>25</v>
      </c>
      <c r="AA83" s="5">
        <v>100</v>
      </c>
    </row>
    <row r="84" spans="2:27" x14ac:dyDescent="0.15">
      <c r="B84" s="36">
        <v>0</v>
      </c>
      <c r="C84" s="36">
        <v>100</v>
      </c>
      <c r="N84" s="9">
        <v>25</v>
      </c>
      <c r="O84" s="5">
        <v>100</v>
      </c>
      <c r="Z84" s="9">
        <v>100</v>
      </c>
      <c r="AA84" s="5">
        <v>0</v>
      </c>
    </row>
    <row r="85" spans="2:27" x14ac:dyDescent="0.15">
      <c r="B85" s="36">
        <v>25</v>
      </c>
      <c r="C85" s="36">
        <v>75</v>
      </c>
      <c r="N85" s="9">
        <v>50</v>
      </c>
      <c r="O85" s="5">
        <v>50</v>
      </c>
      <c r="Z85" s="9">
        <v>25</v>
      </c>
      <c r="AA85" s="5">
        <v>75</v>
      </c>
    </row>
    <row r="86" spans="2:27" x14ac:dyDescent="0.15">
      <c r="B86" s="36">
        <v>0</v>
      </c>
      <c r="C86" s="36">
        <v>75</v>
      </c>
      <c r="N86" s="9">
        <v>25</v>
      </c>
      <c r="O86" s="5">
        <v>75</v>
      </c>
      <c r="Z86" s="9">
        <v>75</v>
      </c>
      <c r="AA86" s="5">
        <v>50</v>
      </c>
    </row>
    <row r="87" spans="2:27" x14ac:dyDescent="0.15">
      <c r="B87" s="36">
        <v>0</v>
      </c>
      <c r="C87" s="36">
        <v>50</v>
      </c>
      <c r="N87" s="9">
        <v>25</v>
      </c>
      <c r="O87" s="5">
        <v>25</v>
      </c>
      <c r="Z87" s="9">
        <v>0</v>
      </c>
      <c r="AA87" s="5">
        <v>50</v>
      </c>
    </row>
    <row r="88" spans="2:27" x14ac:dyDescent="0.15">
      <c r="B88" s="36">
        <v>25</v>
      </c>
      <c r="C88" s="36">
        <v>75</v>
      </c>
      <c r="N88" s="9">
        <v>25</v>
      </c>
      <c r="O88" s="5">
        <v>50</v>
      </c>
      <c r="Z88" s="9">
        <v>25</v>
      </c>
      <c r="AA88" s="5">
        <v>75</v>
      </c>
    </row>
    <row r="89" spans="2:27" x14ac:dyDescent="0.15">
      <c r="Z89" s="9">
        <v>25</v>
      </c>
      <c r="AA89" s="5">
        <v>50</v>
      </c>
    </row>
  </sheetData>
  <mergeCells count="16">
    <mergeCell ref="J2:K2"/>
    <mergeCell ref="T2:U2"/>
    <mergeCell ref="AH2:AI2"/>
    <mergeCell ref="AF2:AG2"/>
    <mergeCell ref="AD2:AE2"/>
    <mergeCell ref="N2:O2"/>
    <mergeCell ref="P2:Q2"/>
    <mergeCell ref="R2:S2"/>
    <mergeCell ref="V2:W2"/>
    <mergeCell ref="Z2:AA2"/>
    <mergeCell ref="AB2:AC2"/>
    <mergeCell ref="B2:C2"/>
    <mergeCell ref="D2:E2"/>
    <mergeCell ref="F2:G2"/>
    <mergeCell ref="H2:I2"/>
    <mergeCell ref="B1:I1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zoomScaleNormal="100" workbookViewId="0">
      <selection activeCell="O5" sqref="O5"/>
    </sheetView>
  </sheetViews>
  <sheetFormatPr defaultRowHeight="13.5" x14ac:dyDescent="0.15"/>
  <sheetData>
    <row r="2" spans="1:7" ht="14.25" thickBot="1" x14ac:dyDescent="0.2">
      <c r="A2" s="82" t="s">
        <v>29</v>
      </c>
      <c r="B2" s="82"/>
      <c r="C2" s="82" t="s">
        <v>28</v>
      </c>
      <c r="D2" s="82"/>
      <c r="E2" s="82" t="s">
        <v>9</v>
      </c>
      <c r="F2" s="82"/>
    </row>
    <row r="3" spans="1:7" ht="14.25" thickBot="1" x14ac:dyDescent="0.2">
      <c r="A3" s="66" t="s">
        <v>13</v>
      </c>
      <c r="B3" s="61" t="s">
        <v>14</v>
      </c>
      <c r="C3" s="60" t="s">
        <v>13</v>
      </c>
      <c r="D3" s="61" t="s">
        <v>14</v>
      </c>
      <c r="E3" s="60" t="s">
        <v>13</v>
      </c>
      <c r="F3" s="61" t="s">
        <v>14</v>
      </c>
    </row>
    <row r="4" spans="1:7" x14ac:dyDescent="0.15">
      <c r="A4" s="43">
        <v>27.840909090909093</v>
      </c>
      <c r="B4" s="6">
        <v>75</v>
      </c>
      <c r="C4" s="29">
        <v>39.772727272727266</v>
      </c>
      <c r="D4" s="6">
        <v>68.75</v>
      </c>
      <c r="E4" s="29">
        <v>41.477272727272727</v>
      </c>
      <c r="F4" s="6">
        <v>69.88636363636364</v>
      </c>
    </row>
    <row r="5" spans="1:7" ht="14.25" thickBot="1" x14ac:dyDescent="0.2">
      <c r="A5" s="49">
        <v>22.371018608300755</v>
      </c>
      <c r="B5" s="50">
        <v>17.049858486761838</v>
      </c>
      <c r="C5" s="51">
        <v>24.894067320103471</v>
      </c>
      <c r="D5" s="50">
        <v>22.311875031961353</v>
      </c>
      <c r="E5" s="51">
        <v>24.674144867596649</v>
      </c>
      <c r="F5" s="50">
        <v>21.281300787628815</v>
      </c>
    </row>
    <row r="6" spans="1:7" x14ac:dyDescent="0.15">
      <c r="A6" s="39"/>
      <c r="B6" s="48"/>
      <c r="C6" s="39"/>
      <c r="D6" s="48"/>
      <c r="E6" s="39"/>
      <c r="F6" s="48"/>
    </row>
    <row r="7" spans="1:7" x14ac:dyDescent="0.15">
      <c r="A7" s="62"/>
      <c r="B7" s="63"/>
      <c r="C7" s="62"/>
      <c r="D7" s="63"/>
      <c r="E7" s="62"/>
      <c r="F7" s="63"/>
    </row>
    <row r="8" spans="1:7" x14ac:dyDescent="0.15">
      <c r="A8" s="80"/>
      <c r="B8" s="80"/>
      <c r="C8" s="80"/>
      <c r="D8" s="80"/>
      <c r="E8" s="80"/>
      <c r="F8" s="80"/>
      <c r="G8" s="80"/>
    </row>
    <row r="9" spans="1:7" x14ac:dyDescent="0.15">
      <c r="A9" s="80"/>
      <c r="B9" s="80"/>
      <c r="C9" s="80"/>
      <c r="D9" s="80"/>
      <c r="E9" s="80"/>
      <c r="F9" s="80"/>
      <c r="G9" s="80"/>
    </row>
    <row r="10" spans="1:7" x14ac:dyDescent="0.15">
      <c r="A10" s="80"/>
      <c r="B10" s="80"/>
      <c r="C10" s="80"/>
      <c r="D10" s="80"/>
      <c r="E10" s="80"/>
      <c r="F10" s="80"/>
      <c r="G10" s="80"/>
    </row>
    <row r="11" spans="1:7" x14ac:dyDescent="0.15">
      <c r="A11" s="80"/>
      <c r="B11" s="80"/>
      <c r="C11" s="80"/>
      <c r="D11" s="80"/>
      <c r="E11" s="80"/>
      <c r="F11" s="80"/>
      <c r="G11" s="80"/>
    </row>
    <row r="12" spans="1:7" x14ac:dyDescent="0.15">
      <c r="A12" s="80"/>
      <c r="B12" s="80"/>
      <c r="C12" s="80"/>
      <c r="D12" s="80"/>
      <c r="E12" s="80"/>
      <c r="F12" s="80"/>
      <c r="G12" s="80"/>
    </row>
    <row r="13" spans="1:7" x14ac:dyDescent="0.15">
      <c r="A13" s="80"/>
      <c r="B13" s="80"/>
      <c r="C13" s="80"/>
      <c r="D13" s="80"/>
      <c r="E13" s="80"/>
      <c r="F13" s="80"/>
      <c r="G13" s="80"/>
    </row>
    <row r="14" spans="1:7" x14ac:dyDescent="0.15">
      <c r="A14" s="80"/>
      <c r="B14" s="80"/>
      <c r="C14" s="80"/>
      <c r="D14" s="80"/>
      <c r="E14" s="80"/>
      <c r="F14" s="80"/>
      <c r="G14" s="80"/>
    </row>
    <row r="15" spans="1:7" x14ac:dyDescent="0.15">
      <c r="A15" s="80"/>
      <c r="B15" s="80"/>
      <c r="C15" s="80"/>
      <c r="D15" s="80"/>
      <c r="E15" s="80"/>
      <c r="F15" s="80"/>
      <c r="G15" s="80"/>
    </row>
    <row r="16" spans="1:7" x14ac:dyDescent="0.15">
      <c r="A16" s="80"/>
      <c r="B16" s="80"/>
      <c r="C16" s="80"/>
      <c r="D16" s="80"/>
      <c r="E16" s="80"/>
      <c r="F16" s="80"/>
      <c r="G16" s="80"/>
    </row>
    <row r="17" spans="1:7" x14ac:dyDescent="0.15">
      <c r="A17" s="80"/>
      <c r="B17" s="80"/>
      <c r="C17" s="80"/>
      <c r="D17" s="80"/>
      <c r="E17" s="80"/>
      <c r="F17" s="80"/>
      <c r="G17" s="80"/>
    </row>
    <row r="18" spans="1:7" x14ac:dyDescent="0.15">
      <c r="A18" s="80"/>
      <c r="B18" s="80"/>
      <c r="C18" s="80"/>
      <c r="D18" s="80"/>
      <c r="E18" s="80"/>
      <c r="F18" s="80"/>
      <c r="G18" s="80"/>
    </row>
    <row r="19" spans="1:7" x14ac:dyDescent="0.15">
      <c r="A19" s="80"/>
      <c r="B19" s="80"/>
      <c r="C19" s="80"/>
      <c r="D19" s="80"/>
      <c r="E19" s="80"/>
      <c r="F19" s="80"/>
      <c r="G19" s="80"/>
    </row>
    <row r="20" spans="1:7" x14ac:dyDescent="0.15">
      <c r="A20" s="80"/>
      <c r="B20" s="80"/>
      <c r="C20" s="80"/>
      <c r="D20" s="80"/>
      <c r="E20" s="80"/>
      <c r="F20" s="80"/>
      <c r="G20" s="80"/>
    </row>
  </sheetData>
  <mergeCells count="3">
    <mergeCell ref="A2:B2"/>
    <mergeCell ref="C2:D2"/>
    <mergeCell ref="E2:F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各質問に対する結果</vt:lpstr>
      <vt:lpstr>全画像の結果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舘山北斗</dc:creator>
  <cp:lastModifiedBy>舘山北斗</cp:lastModifiedBy>
  <dcterms:created xsi:type="dcterms:W3CDTF">2019-02-11T07:53:26Z</dcterms:created>
  <dcterms:modified xsi:type="dcterms:W3CDTF">2019-02-12T11:21:39Z</dcterms:modified>
</cp:coreProperties>
</file>