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A:\ドキュメント\Labo\LocalRipository\DSCQS\"/>
    </mc:Choice>
  </mc:AlternateContent>
  <xr:revisionPtr revIDLastSave="0" documentId="13_ncr:1_{D991DDE6-54C6-46C9-AE90-31D1A7069A60}" xr6:coauthVersionLast="36" xr6:coauthVersionMax="36" xr10:uidLastSave="{00000000-0000-0000-0000-000000000000}"/>
  <bookViews>
    <workbookView xWindow="0" yWindow="0" windowWidth="10665" windowHeight="11295" xr2:uid="{00000000-000D-0000-FFFF-FFFF00000000}"/>
  </bookViews>
  <sheets>
    <sheet name="Q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AI21" i="1" l="1"/>
  <c r="AH21" i="1"/>
  <c r="W21" i="1"/>
  <c r="V21" i="1"/>
  <c r="K21" i="1"/>
  <c r="J21" i="1"/>
  <c r="AA21" i="1" l="1"/>
  <c r="AB21" i="1"/>
  <c r="AC21" i="1"/>
  <c r="AD21" i="1"/>
  <c r="AE21" i="1"/>
  <c r="AF21" i="1"/>
  <c r="AG21" i="1"/>
  <c r="Z21" i="1"/>
  <c r="O21" i="1"/>
  <c r="P21" i="1"/>
  <c r="Q21" i="1"/>
  <c r="R21" i="1"/>
  <c r="S21" i="1"/>
  <c r="T21" i="1"/>
  <c r="U21" i="1"/>
  <c r="N21" i="1"/>
  <c r="C21" i="1"/>
  <c r="D21" i="1"/>
  <c r="E21" i="1"/>
  <c r="F21" i="1"/>
  <c r="G21" i="1"/>
  <c r="H21" i="1"/>
  <c r="I21" i="1"/>
  <c r="B21" i="1"/>
  <c r="AA20" i="1"/>
  <c r="AB20" i="1"/>
  <c r="AC20" i="1"/>
  <c r="AD20" i="1"/>
  <c r="AE20" i="1"/>
  <c r="AF20" i="1"/>
  <c r="AG20" i="1"/>
  <c r="Z20" i="1"/>
  <c r="AH20" i="1" s="1"/>
  <c r="O20" i="1"/>
  <c r="P20" i="1"/>
  <c r="Q20" i="1"/>
  <c r="R20" i="1"/>
  <c r="S20" i="1"/>
  <c r="T20" i="1"/>
  <c r="U20" i="1"/>
  <c r="N20" i="1"/>
  <c r="C20" i="1"/>
  <c r="D20" i="1"/>
  <c r="E20" i="1"/>
  <c r="F20" i="1"/>
  <c r="H20" i="1"/>
  <c r="I20" i="1"/>
  <c r="B20" i="1"/>
  <c r="W20" i="1" l="1"/>
  <c r="AI20" i="1"/>
  <c r="V20" i="1"/>
  <c r="K20" i="1"/>
  <c r="J20" i="1"/>
</calcChain>
</file>

<file path=xl/sharedStrings.xml><?xml version="1.0" encoding="utf-8"?>
<sst xmlns="http://schemas.openxmlformats.org/spreadsheetml/2006/main" count="96" uniqueCount="28">
  <si>
    <t>被験者</t>
    <rPh sb="0" eb="3">
      <t>ヒケンシャ</t>
    </rPh>
    <phoneticPr fontId="1"/>
  </si>
  <si>
    <t>A</t>
    <phoneticPr fontId="1"/>
  </si>
  <si>
    <t>B</t>
    <phoneticPr fontId="1"/>
  </si>
  <si>
    <t>Q1</t>
    <phoneticPr fontId="1"/>
  </si>
  <si>
    <t>画像1</t>
    <rPh sb="0" eb="2">
      <t>ガゾウ</t>
    </rPh>
    <phoneticPr fontId="1"/>
  </si>
  <si>
    <t>画像2</t>
    <rPh sb="0" eb="2">
      <t>ガゾウ</t>
    </rPh>
    <phoneticPr fontId="1"/>
  </si>
  <si>
    <t>画像3</t>
    <rPh sb="0" eb="2">
      <t>ガゾウ</t>
    </rPh>
    <phoneticPr fontId="1"/>
  </si>
  <si>
    <t>画像4</t>
    <rPh sb="0" eb="2">
      <t>ガゾウ</t>
    </rPh>
    <phoneticPr fontId="1"/>
  </si>
  <si>
    <t>Q2</t>
    <phoneticPr fontId="1"/>
  </si>
  <si>
    <t>Q3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</si>
  <si>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</si>
  <si>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</si>
  <si>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全画像</t>
    <rPh sb="0" eb="1">
      <t>ゼン</t>
    </rPh>
    <rPh sb="1" eb="3">
      <t>ガゾウ</t>
    </rPh>
    <phoneticPr fontId="1"/>
  </si>
  <si>
    <t>A</t>
    <phoneticPr fontId="1"/>
  </si>
  <si>
    <t>B</t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</si>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</sst>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0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4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>
      <alignment vertical="center"/>
    </xf>
    <xf numFmtId="0" fontId="2" fillId="0" borderId="22" xfId="0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4" xfId="0" applyBorder="1">
      <alignment vertical="center"/>
    </xf>
    <xf numFmtId="176" fontId="0" fillId="0" borderId="3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36" xfId="0" applyBorder="1">
      <alignment vertical="center"/>
    </xf>
    <xf numFmtId="0" fontId="0" fillId="0" borderId="10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18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1B-43CE-A103-E5B402B4D5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1B-43CE-A103-E5B402B4D5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1B-43CE-A103-E5B402B4D5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1B-43CE-A103-E5B402B4D5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1B-43CE-A103-E5B402B4D559}"/>
              </c:ext>
            </c:extLst>
          </c:dPt>
          <c:errBars>
            <c:errBarType val="both"/>
            <c:errValType val="cust"/>
            <c:noEndCap val="0"/>
            <c:plus>
              <c:numRef>
                <c:f>'Q1'!$B$21:$K$21</c:f>
                <c:numCache>
                  <c:formatCode>General</c:formatCode>
                  <c:ptCount val="10"/>
                  <c:pt idx="0">
                    <c:v>12.5</c:v>
                  </c:pt>
                  <c:pt idx="1">
                    <c:v>12.5</c:v>
                  </c:pt>
                  <c:pt idx="2">
                    <c:v>0</c:v>
                  </c:pt>
                  <c:pt idx="3">
                    <c:v>0</c:v>
                  </c:pt>
                  <c:pt idx="4">
                    <c:v>14.433756729740644</c:v>
                  </c:pt>
                  <c:pt idx="5">
                    <c:v>23.935677693908453</c:v>
                  </c:pt>
                  <c:pt idx="6">
                    <c:v>23.935677693908453</c:v>
                  </c:pt>
                  <c:pt idx="7">
                    <c:v>31.457643480294792</c:v>
                  </c:pt>
                  <c:pt idx="8">
                    <c:v>20.155644370746373</c:v>
                  </c:pt>
                  <c:pt idx="9">
                    <c:v>19.297560294849017</c:v>
                  </c:pt>
                </c:numCache>
              </c:numRef>
            </c:plus>
            <c:minus>
              <c:numRef>
                <c:f>'Q1'!$B$21:$K$21</c:f>
                <c:numCache>
                  <c:formatCode>General</c:formatCode>
                  <c:ptCount val="10"/>
                  <c:pt idx="0">
                    <c:v>12.5</c:v>
                  </c:pt>
                  <c:pt idx="1">
                    <c:v>12.5</c:v>
                  </c:pt>
                  <c:pt idx="2">
                    <c:v>0</c:v>
                  </c:pt>
                  <c:pt idx="3">
                    <c:v>0</c:v>
                  </c:pt>
                  <c:pt idx="4">
                    <c:v>14.433756729740644</c:v>
                  </c:pt>
                  <c:pt idx="5">
                    <c:v>23.935677693908453</c:v>
                  </c:pt>
                  <c:pt idx="6">
                    <c:v>23.935677693908453</c:v>
                  </c:pt>
                  <c:pt idx="7">
                    <c:v>31.457643480294792</c:v>
                  </c:pt>
                  <c:pt idx="8">
                    <c:v>20.155644370746373</c:v>
                  </c:pt>
                  <c:pt idx="9">
                    <c:v>19.297560294849017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'Q1'!$B$2:$K$3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'Q1'!$B$20:$K$20</c:f>
              <c:numCache>
                <c:formatCode>0.000_ </c:formatCode>
                <c:ptCount val="10"/>
                <c:pt idx="0">
                  <c:v>31.25</c:v>
                </c:pt>
                <c:pt idx="1">
                  <c:v>81.25</c:v>
                </c:pt>
                <c:pt idx="2">
                  <c:v>25</c:v>
                </c:pt>
                <c:pt idx="3">
                  <c:v>75</c:v>
                </c:pt>
                <c:pt idx="4">
                  <c:v>62.5</c:v>
                </c:pt>
                <c:pt idx="5">
                  <c:v>68.75</c:v>
                </c:pt>
                <c:pt idx="6">
                  <c:v>43.75</c:v>
                </c:pt>
                <c:pt idx="7">
                  <c:v>68.75</c:v>
                </c:pt>
                <c:pt idx="8">
                  <c:v>40.625</c:v>
                </c:pt>
                <c:pt idx="9">
                  <c:v>73.4375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1B-43CE-A103-E5B402B4D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011840"/>
        <c:axId val="601012624"/>
      </c:barChart>
      <c:catAx>
        <c:axId val="601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012624"/>
        <c:crosses val="autoZero"/>
        <c:auto val="1"/>
        <c:lblAlgn val="ctr"/>
        <c:lblOffset val="100"/>
        <c:noMultiLvlLbl val="0"/>
      </c:catAx>
      <c:valAx>
        <c:axId val="60101262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0118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1C-416F-9864-3E6D783185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1C-416F-9864-3E6D7831854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1C-416F-9864-3E6D7831854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1C-416F-9864-3E6D783185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1C-416F-9864-3E6D78318547}"/>
              </c:ext>
            </c:extLst>
          </c:dPt>
          <c:errBars>
            <c:errBarType val="both"/>
            <c:errValType val="cust"/>
            <c:noEndCap val="0"/>
            <c:plus>
              <c:numRef>
                <c:f>'Q1'!$N$21:$W$21</c:f>
                <c:numCache>
                  <c:formatCode>General</c:formatCode>
                  <c:ptCount val="10"/>
                  <c:pt idx="0">
                    <c:v>25</c:v>
                  </c:pt>
                  <c:pt idx="1">
                    <c:v>14.433756729740644</c:v>
                  </c:pt>
                  <c:pt idx="2">
                    <c:v>14.433756729740644</c:v>
                  </c:pt>
                  <c:pt idx="3">
                    <c:v>12.5</c:v>
                  </c:pt>
                  <c:pt idx="4">
                    <c:v>23.935677693908453</c:v>
                  </c:pt>
                  <c:pt idx="5">
                    <c:v>20.412414523193153</c:v>
                  </c:pt>
                  <c:pt idx="6">
                    <c:v>23.935677693908453</c:v>
                  </c:pt>
                  <c:pt idx="7">
                    <c:v>12.5</c:v>
                  </c:pt>
                  <c:pt idx="8">
                    <c:v>22.12653007891959</c:v>
                  </c:pt>
                  <c:pt idx="9">
                    <c:v>18.257418583505537</c:v>
                  </c:pt>
                </c:numCache>
              </c:numRef>
            </c:plus>
            <c:minus>
              <c:numRef>
                <c:f>'Q1'!$N$21:$W$21</c:f>
                <c:numCache>
                  <c:formatCode>General</c:formatCode>
                  <c:ptCount val="10"/>
                  <c:pt idx="0">
                    <c:v>25</c:v>
                  </c:pt>
                  <c:pt idx="1">
                    <c:v>14.433756729740644</c:v>
                  </c:pt>
                  <c:pt idx="2">
                    <c:v>14.433756729740644</c:v>
                  </c:pt>
                  <c:pt idx="3">
                    <c:v>12.5</c:v>
                  </c:pt>
                  <c:pt idx="4">
                    <c:v>23.935677693908453</c:v>
                  </c:pt>
                  <c:pt idx="5">
                    <c:v>20.412414523193153</c:v>
                  </c:pt>
                  <c:pt idx="6">
                    <c:v>23.935677693908453</c:v>
                  </c:pt>
                  <c:pt idx="7">
                    <c:v>12.5</c:v>
                  </c:pt>
                  <c:pt idx="8">
                    <c:v>22.12653007891959</c:v>
                  </c:pt>
                  <c:pt idx="9">
                    <c:v>18.257418583505537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'Q1'!$N$2:$W$3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'Q1'!$N$20:$W$20</c:f>
              <c:numCache>
                <c:formatCode>0.000_ </c:formatCode>
                <c:ptCount val="10"/>
                <c:pt idx="0">
                  <c:v>37.5</c:v>
                </c:pt>
                <c:pt idx="1">
                  <c:v>87.5</c:v>
                </c:pt>
                <c:pt idx="2">
                  <c:v>37.5</c:v>
                </c:pt>
                <c:pt idx="3">
                  <c:v>81.25</c:v>
                </c:pt>
                <c:pt idx="4">
                  <c:v>56.25</c:v>
                </c:pt>
                <c:pt idx="5">
                  <c:v>75</c:v>
                </c:pt>
                <c:pt idx="6">
                  <c:v>56.25</c:v>
                </c:pt>
                <c:pt idx="7">
                  <c:v>56.25</c:v>
                </c:pt>
                <c:pt idx="8">
                  <c:v>46.875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1C-416F-9864-3E6D7831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969032"/>
        <c:axId val="592964328"/>
      </c:barChart>
      <c:catAx>
        <c:axId val="5929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964328"/>
        <c:crosses val="autoZero"/>
        <c:auto val="1"/>
        <c:lblAlgn val="ctr"/>
        <c:lblOffset val="100"/>
        <c:noMultiLvlLbl val="0"/>
      </c:catAx>
      <c:valAx>
        <c:axId val="59296432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9690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83-4666-92F3-F2925D279C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83-4666-92F3-F2925D279CD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83-4666-92F3-F2925D279CD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83-4666-92F3-F2925D279CD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C83-4666-92F3-F2925D279CD1}"/>
              </c:ext>
            </c:extLst>
          </c:dPt>
          <c:errBars>
            <c:errBarType val="both"/>
            <c:errValType val="cust"/>
            <c:noEndCap val="0"/>
            <c:plus>
              <c:numRef>
                <c:f>'Q1'!$Z$21:$AI$21</c:f>
                <c:numCache>
                  <c:formatCode>General</c:formatCode>
                  <c:ptCount val="10"/>
                  <c:pt idx="0">
                    <c:v>12.5</c:v>
                  </c:pt>
                  <c:pt idx="1">
                    <c:v>0</c:v>
                  </c:pt>
                  <c:pt idx="2">
                    <c:v>12.5</c:v>
                  </c:pt>
                  <c:pt idx="3">
                    <c:v>14.433756729740644</c:v>
                  </c:pt>
                  <c:pt idx="4">
                    <c:v>12.5</c:v>
                  </c:pt>
                  <c:pt idx="5">
                    <c:v>23.935677693908453</c:v>
                  </c:pt>
                  <c:pt idx="6">
                    <c:v>12.5</c:v>
                  </c:pt>
                  <c:pt idx="7">
                    <c:v>31.457643480294792</c:v>
                  </c:pt>
                  <c:pt idx="8">
                    <c:v>15.811388300841896</c:v>
                  </c:pt>
                  <c:pt idx="9">
                    <c:v>20.412414523193153</c:v>
                  </c:pt>
                </c:numCache>
              </c:numRef>
            </c:plus>
            <c:minus>
              <c:numRef>
                <c:f>'Q1'!$Z$21:$AI$21</c:f>
                <c:numCache>
                  <c:formatCode>General</c:formatCode>
                  <c:ptCount val="10"/>
                  <c:pt idx="0">
                    <c:v>12.5</c:v>
                  </c:pt>
                  <c:pt idx="1">
                    <c:v>0</c:v>
                  </c:pt>
                  <c:pt idx="2">
                    <c:v>12.5</c:v>
                  </c:pt>
                  <c:pt idx="3">
                    <c:v>14.433756729740644</c:v>
                  </c:pt>
                  <c:pt idx="4">
                    <c:v>12.5</c:v>
                  </c:pt>
                  <c:pt idx="5">
                    <c:v>23.935677693908453</c:v>
                  </c:pt>
                  <c:pt idx="6">
                    <c:v>12.5</c:v>
                  </c:pt>
                  <c:pt idx="7">
                    <c:v>31.457643480294792</c:v>
                  </c:pt>
                  <c:pt idx="8">
                    <c:v>15.811388300841896</c:v>
                  </c:pt>
                  <c:pt idx="9">
                    <c:v>20.412414523193153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'Q1'!$Z$2:$AI$3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A</c:v>
                  </c:pt>
                  <c:pt idx="3">
                    <c:v>B</c:v>
                  </c:pt>
                  <c:pt idx="4">
                    <c:v>A</c:v>
                  </c:pt>
                  <c:pt idx="5">
                    <c:v>B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</c:lvl>
                <c:lvl>
                  <c:pt idx="0">
                    <c:v>画像1</c:v>
                  </c:pt>
                  <c:pt idx="2">
                    <c:v>画像2</c:v>
                  </c:pt>
                  <c:pt idx="4">
                    <c:v>画像3</c:v>
                  </c:pt>
                  <c:pt idx="6">
                    <c:v>画像4</c:v>
                  </c:pt>
                  <c:pt idx="8">
                    <c:v>全画像</c:v>
                  </c:pt>
                </c:lvl>
              </c:multiLvlStrCache>
            </c:multiLvlStrRef>
          </c:cat>
          <c:val>
            <c:numRef>
              <c:f>'Q1'!$Z$20:$AI$20</c:f>
              <c:numCache>
                <c:formatCode>0.000_ </c:formatCode>
                <c:ptCount val="10"/>
                <c:pt idx="0">
                  <c:v>43.75</c:v>
                </c:pt>
                <c:pt idx="1">
                  <c:v>75</c:v>
                </c:pt>
                <c:pt idx="2">
                  <c:v>43.75</c:v>
                </c:pt>
                <c:pt idx="3">
                  <c:v>87.5</c:v>
                </c:pt>
                <c:pt idx="4">
                  <c:v>68.75</c:v>
                </c:pt>
                <c:pt idx="5">
                  <c:v>68.75</c:v>
                </c:pt>
                <c:pt idx="6">
                  <c:v>43.75</c:v>
                </c:pt>
                <c:pt idx="7">
                  <c:v>68.75</c:v>
                </c:pt>
                <c:pt idx="8">
                  <c:v>50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83-4666-92F3-F2925D27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09552"/>
        <c:axId val="451010728"/>
      </c:barChart>
      <c:catAx>
        <c:axId val="4510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10728"/>
        <c:crosses val="autoZero"/>
        <c:auto val="1"/>
        <c:lblAlgn val="ctr"/>
        <c:lblOffset val="100"/>
        <c:noMultiLvlLbl val="0"/>
      </c:catAx>
      <c:valAx>
        <c:axId val="45101072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09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22</xdr:row>
      <xdr:rowOff>29136</xdr:rowOff>
    </xdr:from>
    <xdr:to>
      <xdr:col>10</xdr:col>
      <xdr:colOff>526676</xdr:colOff>
      <xdr:row>43</xdr:row>
      <xdr:rowOff>89647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571498</xdr:colOff>
      <xdr:row>22</xdr:row>
      <xdr:rowOff>29133</xdr:rowOff>
    </xdr:from>
    <xdr:to>
      <xdr:col>23</xdr:col>
      <xdr:colOff>56029</xdr:colOff>
      <xdr:row>44</xdr:row>
      <xdr:rowOff>11205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22410</xdr:colOff>
      <xdr:row>21</xdr:row>
      <xdr:rowOff>118783</xdr:rowOff>
    </xdr:from>
    <xdr:to>
      <xdr:col>35</xdr:col>
      <xdr:colOff>11205</xdr:colOff>
      <xdr:row>44</xdr:row>
      <xdr:rowOff>78441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"/>
  <sheetViews>
    <sheetView tabSelected="1" topLeftCell="A16" zoomScale="85" zoomScaleNormal="85" workbookViewId="0">
      <selection activeCell="G49" sqref="G49"/>
    </sheetView>
  </sheetViews>
  <sheetFormatPr defaultRowHeight="13.5" x14ac:dyDescent="0.15"/>
  <cols>
    <col min="1" max="1" width="9.75" style="1" bestFit="1" customWidth="1"/>
    <col min="2" max="5" width="7.5" style="1" customWidth="1"/>
    <col min="6" max="6" width="12.75" style="1" bestFit="1" customWidth="1"/>
    <col min="7" max="8" width="7.5" style="1" bestFit="1" customWidth="1"/>
    <col min="9" max="9" width="12.75" style="1" bestFit="1" customWidth="1"/>
    <col min="10" max="10" width="7.75" bestFit="1" customWidth="1"/>
    <col min="11" max="11" width="7.5" bestFit="1" customWidth="1"/>
    <col min="12" max="12" width="7.5" customWidth="1"/>
    <col min="13" max="13" width="9.75" bestFit="1" customWidth="1"/>
    <col min="14" max="14" width="7.5" customWidth="1"/>
    <col min="15" max="16" width="7.5" bestFit="1" customWidth="1"/>
    <col min="17" max="17" width="7.5" customWidth="1"/>
    <col min="18" max="23" width="7.5" bestFit="1" customWidth="1"/>
    <col min="24" max="24" width="7.5" customWidth="1"/>
    <col min="25" max="25" width="9.75" bestFit="1" customWidth="1"/>
    <col min="26" max="28" width="7.5" customWidth="1"/>
    <col min="29" max="33" width="7.5" bestFit="1" customWidth="1"/>
    <col min="34" max="34" width="7.75" bestFit="1" customWidth="1"/>
    <col min="35" max="35" width="7.5" bestFit="1" customWidth="1"/>
  </cols>
  <sheetData>
    <row r="1" spans="1:35" s="3" customFormat="1" ht="14.25" thickBot="1" x14ac:dyDescent="0.2">
      <c r="A1" s="67"/>
      <c r="B1" s="75" t="s">
        <v>3</v>
      </c>
      <c r="C1" s="76"/>
      <c r="D1" s="76"/>
      <c r="E1" s="76"/>
      <c r="F1" s="76"/>
      <c r="G1" s="76"/>
      <c r="H1" s="76"/>
      <c r="I1" s="76"/>
      <c r="J1" s="56"/>
      <c r="K1" s="57"/>
      <c r="M1" s="22"/>
      <c r="N1" s="44" t="s">
        <v>8</v>
      </c>
      <c r="O1" s="44"/>
      <c r="P1" s="44"/>
      <c r="Q1" s="44"/>
      <c r="R1" s="44"/>
      <c r="S1" s="44"/>
      <c r="T1" s="44"/>
      <c r="U1" s="45"/>
      <c r="V1" s="56"/>
      <c r="W1" s="57"/>
      <c r="Y1" s="22"/>
      <c r="Z1" s="44" t="s">
        <v>9</v>
      </c>
      <c r="AA1" s="44"/>
      <c r="AB1" s="44"/>
      <c r="AC1" s="44"/>
      <c r="AD1" s="44"/>
      <c r="AE1" s="44"/>
      <c r="AF1" s="44"/>
      <c r="AG1" s="45"/>
      <c r="AH1" s="56"/>
      <c r="AI1" s="57"/>
    </row>
    <row r="2" spans="1:35" s="3" customFormat="1" x14ac:dyDescent="0.15">
      <c r="A2" s="23"/>
      <c r="B2" s="73" t="s">
        <v>4</v>
      </c>
      <c r="C2" s="74"/>
      <c r="D2" s="74" t="s">
        <v>5</v>
      </c>
      <c r="E2" s="74"/>
      <c r="F2" s="74" t="s">
        <v>6</v>
      </c>
      <c r="G2" s="74"/>
      <c r="H2" s="74" t="s">
        <v>7</v>
      </c>
      <c r="I2" s="74"/>
      <c r="J2" s="77" t="s">
        <v>12</v>
      </c>
      <c r="K2" s="78"/>
      <c r="M2" s="23"/>
      <c r="N2" s="79" t="s">
        <v>4</v>
      </c>
      <c r="O2" s="78"/>
      <c r="P2" s="79" t="s">
        <v>5</v>
      </c>
      <c r="Q2" s="78"/>
      <c r="R2" s="79" t="s">
        <v>6</v>
      </c>
      <c r="S2" s="78"/>
      <c r="T2" s="79" t="s">
        <v>7</v>
      </c>
      <c r="U2" s="78"/>
      <c r="V2" s="79" t="s">
        <v>12</v>
      </c>
      <c r="W2" s="78"/>
      <c r="Y2" s="23"/>
      <c r="Z2" s="79" t="s">
        <v>4</v>
      </c>
      <c r="AA2" s="78"/>
      <c r="AB2" s="79" t="s">
        <v>5</v>
      </c>
      <c r="AC2" s="78"/>
      <c r="AD2" s="79" t="s">
        <v>6</v>
      </c>
      <c r="AE2" s="78"/>
      <c r="AF2" s="79" t="s">
        <v>7</v>
      </c>
      <c r="AG2" s="78"/>
      <c r="AH2" s="79" t="s">
        <v>12</v>
      </c>
      <c r="AI2" s="78"/>
    </row>
    <row r="3" spans="1:35" ht="14.25" thickBot="1" x14ac:dyDescent="0.2">
      <c r="A3" s="35" t="s">
        <v>0</v>
      </c>
      <c r="B3" s="13" t="s">
        <v>1</v>
      </c>
      <c r="C3" s="38" t="s">
        <v>2</v>
      </c>
      <c r="D3" s="38" t="s">
        <v>1</v>
      </c>
      <c r="E3" s="38" t="s">
        <v>2</v>
      </c>
      <c r="F3" s="38" t="s">
        <v>1</v>
      </c>
      <c r="G3" s="38" t="s">
        <v>2</v>
      </c>
      <c r="H3" s="38" t="s">
        <v>1</v>
      </c>
      <c r="I3" s="38" t="s">
        <v>2</v>
      </c>
      <c r="J3" s="66" t="s">
        <v>13</v>
      </c>
      <c r="K3" s="61" t="s">
        <v>14</v>
      </c>
      <c r="M3" s="35" t="s">
        <v>0</v>
      </c>
      <c r="N3" s="13" t="s">
        <v>1</v>
      </c>
      <c r="O3" s="12" t="s">
        <v>2</v>
      </c>
      <c r="P3" s="7" t="s">
        <v>1</v>
      </c>
      <c r="Q3" s="8" t="s">
        <v>2</v>
      </c>
      <c r="R3" s="7" t="s">
        <v>1</v>
      </c>
      <c r="S3" s="8" t="s">
        <v>2</v>
      </c>
      <c r="T3" s="13" t="s">
        <v>1</v>
      </c>
      <c r="U3" s="8" t="s">
        <v>2</v>
      </c>
      <c r="V3" s="60" t="s">
        <v>13</v>
      </c>
      <c r="W3" s="61" t="s">
        <v>14</v>
      </c>
      <c r="Y3" s="35" t="s">
        <v>0</v>
      </c>
      <c r="Z3" s="13" t="s">
        <v>1</v>
      </c>
      <c r="AA3" s="12" t="s">
        <v>2</v>
      </c>
      <c r="AB3" s="7" t="s">
        <v>1</v>
      </c>
      <c r="AC3" s="8" t="s">
        <v>2</v>
      </c>
      <c r="AD3" s="7" t="s">
        <v>1</v>
      </c>
      <c r="AE3" s="8" t="s">
        <v>2</v>
      </c>
      <c r="AF3" s="13" t="s">
        <v>1</v>
      </c>
      <c r="AG3" s="8" t="s">
        <v>2</v>
      </c>
      <c r="AH3" s="60" t="s">
        <v>13</v>
      </c>
      <c r="AI3" s="61" t="s">
        <v>14</v>
      </c>
    </row>
    <row r="4" spans="1:35" x14ac:dyDescent="0.15">
      <c r="A4" s="31">
        <v>1</v>
      </c>
      <c r="B4" s="32">
        <v>25</v>
      </c>
      <c r="C4" s="65">
        <v>75</v>
      </c>
      <c r="D4" s="65">
        <v>25</v>
      </c>
      <c r="E4" s="65">
        <v>75</v>
      </c>
      <c r="F4" s="65">
        <v>75</v>
      </c>
      <c r="G4" s="65">
        <v>100</v>
      </c>
      <c r="H4" s="65">
        <v>25</v>
      </c>
      <c r="I4" s="65">
        <v>75</v>
      </c>
      <c r="J4" s="58"/>
      <c r="K4" s="59"/>
      <c r="M4" s="31">
        <v>1</v>
      </c>
      <c r="N4" s="32">
        <v>25</v>
      </c>
      <c r="O4" s="33">
        <v>75</v>
      </c>
      <c r="P4" s="34">
        <v>50</v>
      </c>
      <c r="Q4" s="10">
        <v>75</v>
      </c>
      <c r="R4" s="34">
        <v>75</v>
      </c>
      <c r="S4" s="10">
        <v>75</v>
      </c>
      <c r="T4" s="32">
        <v>25</v>
      </c>
      <c r="U4" s="10">
        <v>75</v>
      </c>
      <c r="V4" s="58"/>
      <c r="W4" s="59"/>
      <c r="Y4" s="31">
        <v>1</v>
      </c>
      <c r="Z4" s="32">
        <v>50</v>
      </c>
      <c r="AA4" s="33">
        <v>75</v>
      </c>
      <c r="AB4" s="34">
        <v>50</v>
      </c>
      <c r="AC4" s="10">
        <v>100</v>
      </c>
      <c r="AD4" s="34">
        <v>75</v>
      </c>
      <c r="AE4" s="10">
        <v>75</v>
      </c>
      <c r="AF4" s="32">
        <v>50</v>
      </c>
      <c r="AG4" s="10">
        <v>75</v>
      </c>
      <c r="AH4" s="58"/>
      <c r="AI4" s="59"/>
    </row>
    <row r="5" spans="1:35" x14ac:dyDescent="0.15">
      <c r="A5" s="24">
        <v>2</v>
      </c>
      <c r="B5" s="9">
        <v>25</v>
      </c>
      <c r="C5" s="36">
        <v>75</v>
      </c>
      <c r="D5" s="36">
        <v>25</v>
      </c>
      <c r="E5" s="36">
        <v>75</v>
      </c>
      <c r="F5" s="36">
        <v>75</v>
      </c>
      <c r="G5" s="36">
        <v>50</v>
      </c>
      <c r="H5" s="36">
        <v>25</v>
      </c>
      <c r="I5" s="36">
        <v>75</v>
      </c>
      <c r="J5" s="39"/>
      <c r="K5" s="48"/>
      <c r="M5" s="24">
        <v>2</v>
      </c>
      <c r="N5" s="9">
        <v>25</v>
      </c>
      <c r="O5" s="11">
        <v>75</v>
      </c>
      <c r="P5" s="4">
        <v>25</v>
      </c>
      <c r="Q5" s="5">
        <v>75</v>
      </c>
      <c r="R5" s="4">
        <v>75</v>
      </c>
      <c r="S5" s="5">
        <v>50</v>
      </c>
      <c r="T5" s="9">
        <v>75</v>
      </c>
      <c r="U5" s="5">
        <v>50</v>
      </c>
      <c r="V5" s="39"/>
      <c r="W5" s="48"/>
      <c r="Y5" s="24">
        <v>2</v>
      </c>
      <c r="Z5" s="9">
        <v>25</v>
      </c>
      <c r="AA5" s="11">
        <v>75</v>
      </c>
      <c r="AB5" s="4">
        <v>25</v>
      </c>
      <c r="AC5" s="5">
        <v>75</v>
      </c>
      <c r="AD5" s="4">
        <v>75</v>
      </c>
      <c r="AE5" s="5">
        <v>50</v>
      </c>
      <c r="AF5" s="9">
        <v>25</v>
      </c>
      <c r="AG5" s="5">
        <v>75</v>
      </c>
      <c r="AH5" s="39"/>
      <c r="AI5" s="48"/>
    </row>
    <row r="6" spans="1:35" x14ac:dyDescent="0.15">
      <c r="A6" s="24">
        <v>3</v>
      </c>
      <c r="B6" s="9">
        <v>25</v>
      </c>
      <c r="C6" s="36">
        <v>100</v>
      </c>
      <c r="D6" s="36">
        <v>25</v>
      </c>
      <c r="E6" s="36">
        <v>75</v>
      </c>
      <c r="F6" s="36">
        <v>50</v>
      </c>
      <c r="G6" s="36">
        <v>50</v>
      </c>
      <c r="H6" s="36">
        <v>75</v>
      </c>
      <c r="I6" s="36">
        <v>100</v>
      </c>
      <c r="J6" s="39"/>
      <c r="K6" s="48"/>
      <c r="M6" s="24">
        <v>3</v>
      </c>
      <c r="N6" s="9">
        <v>25</v>
      </c>
      <c r="O6" s="11">
        <v>100</v>
      </c>
      <c r="P6" s="4">
        <v>50</v>
      </c>
      <c r="Q6" s="5">
        <v>100</v>
      </c>
      <c r="R6" s="4">
        <v>25</v>
      </c>
      <c r="S6" s="5">
        <v>75</v>
      </c>
      <c r="T6" s="9">
        <v>75</v>
      </c>
      <c r="U6" s="5">
        <v>50</v>
      </c>
      <c r="V6" s="39"/>
      <c r="W6" s="48"/>
      <c r="Y6" s="24">
        <v>3</v>
      </c>
      <c r="Z6" s="9">
        <v>50</v>
      </c>
      <c r="AA6" s="11">
        <v>75</v>
      </c>
      <c r="AB6" s="4">
        <v>50</v>
      </c>
      <c r="AC6" s="5">
        <v>100</v>
      </c>
      <c r="AD6" s="4">
        <v>75</v>
      </c>
      <c r="AE6" s="5">
        <v>50</v>
      </c>
      <c r="AF6" s="9">
        <v>50</v>
      </c>
      <c r="AG6" s="5">
        <v>100</v>
      </c>
      <c r="AH6" s="39"/>
      <c r="AI6" s="48"/>
    </row>
    <row r="7" spans="1:35" x14ac:dyDescent="0.15">
      <c r="A7" s="24">
        <v>4</v>
      </c>
      <c r="B7" s="9">
        <v>50</v>
      </c>
      <c r="C7" s="36">
        <v>75</v>
      </c>
      <c r="D7" s="36">
        <v>25</v>
      </c>
      <c r="E7" s="36">
        <v>75</v>
      </c>
      <c r="F7" s="36">
        <v>50</v>
      </c>
      <c r="G7" s="36">
        <v>75</v>
      </c>
      <c r="H7" s="36">
        <v>50</v>
      </c>
      <c r="I7" s="36">
        <v>25</v>
      </c>
      <c r="J7" s="39"/>
      <c r="K7" s="48"/>
      <c r="M7" s="24">
        <v>4</v>
      </c>
      <c r="N7" s="9">
        <v>75</v>
      </c>
      <c r="O7" s="11">
        <v>100</v>
      </c>
      <c r="P7" s="4">
        <v>25</v>
      </c>
      <c r="Q7" s="5">
        <v>75</v>
      </c>
      <c r="R7" s="4">
        <v>50</v>
      </c>
      <c r="S7" s="5">
        <v>100</v>
      </c>
      <c r="T7" s="9">
        <v>50</v>
      </c>
      <c r="U7" s="5">
        <v>50</v>
      </c>
      <c r="V7" s="39"/>
      <c r="W7" s="48"/>
      <c r="Y7" s="24">
        <v>4</v>
      </c>
      <c r="Z7" s="9">
        <v>50</v>
      </c>
      <c r="AA7" s="11">
        <v>75</v>
      </c>
      <c r="AB7" s="4">
        <v>50</v>
      </c>
      <c r="AC7" s="5">
        <v>75</v>
      </c>
      <c r="AD7" s="4">
        <v>50</v>
      </c>
      <c r="AE7" s="5">
        <v>100</v>
      </c>
      <c r="AF7" s="9">
        <v>50</v>
      </c>
      <c r="AG7" s="5">
        <v>25</v>
      </c>
      <c r="AH7" s="39"/>
      <c r="AI7" s="48"/>
    </row>
    <row r="8" spans="1:35" x14ac:dyDescent="0.15">
      <c r="A8" s="24">
        <v>5</v>
      </c>
      <c r="B8" s="9"/>
      <c r="C8" s="36"/>
      <c r="D8" s="36"/>
      <c r="E8" s="36"/>
      <c r="F8" s="36"/>
      <c r="G8" s="36"/>
      <c r="H8" s="36"/>
      <c r="I8" s="36"/>
      <c r="J8" s="39"/>
      <c r="K8" s="48"/>
      <c r="M8" s="24">
        <v>5</v>
      </c>
      <c r="N8" s="9"/>
      <c r="O8" s="11"/>
      <c r="P8" s="4"/>
      <c r="Q8" s="5"/>
      <c r="R8" s="4"/>
      <c r="S8" s="5"/>
      <c r="T8" s="9"/>
      <c r="U8" s="5"/>
      <c r="V8" s="39"/>
      <c r="W8" s="48"/>
      <c r="Y8" s="24">
        <v>5</v>
      </c>
      <c r="Z8" s="9"/>
      <c r="AA8" s="11"/>
      <c r="AB8" s="4"/>
      <c r="AC8" s="5"/>
      <c r="AD8" s="4"/>
      <c r="AE8" s="5"/>
      <c r="AF8" s="9"/>
      <c r="AG8" s="5"/>
      <c r="AH8" s="39"/>
      <c r="AI8" s="48"/>
    </row>
    <row r="9" spans="1:35" x14ac:dyDescent="0.15">
      <c r="A9" s="24">
        <v>6</v>
      </c>
      <c r="B9" s="9"/>
      <c r="C9" s="36"/>
      <c r="D9" s="36"/>
      <c r="E9" s="36"/>
      <c r="F9" s="36"/>
      <c r="G9" s="36"/>
      <c r="H9" s="36"/>
      <c r="I9" s="36"/>
      <c r="J9" s="39"/>
      <c r="K9" s="48"/>
      <c r="M9" s="24">
        <v>6</v>
      </c>
      <c r="N9" s="9"/>
      <c r="O9" s="11"/>
      <c r="P9" s="4"/>
      <c r="Q9" s="5"/>
      <c r="R9" s="4"/>
      <c r="S9" s="5"/>
      <c r="T9" s="9"/>
      <c r="U9" s="5"/>
      <c r="V9" s="39"/>
      <c r="W9" s="48"/>
      <c r="Y9" s="24">
        <v>6</v>
      </c>
      <c r="Z9" s="9"/>
      <c r="AA9" s="11"/>
      <c r="AB9" s="4"/>
      <c r="AC9" s="5"/>
      <c r="AD9" s="4"/>
      <c r="AE9" s="5"/>
      <c r="AF9" s="9"/>
      <c r="AG9" s="5"/>
      <c r="AH9" s="39"/>
      <c r="AI9" s="48"/>
    </row>
    <row r="10" spans="1:35" x14ac:dyDescent="0.15">
      <c r="A10" s="24">
        <v>7</v>
      </c>
      <c r="B10" s="9"/>
      <c r="C10" s="36"/>
      <c r="D10" s="36"/>
      <c r="E10" s="36"/>
      <c r="F10" s="36"/>
      <c r="G10" s="36"/>
      <c r="H10" s="36"/>
      <c r="I10" s="36"/>
      <c r="J10" s="39"/>
      <c r="K10" s="48"/>
      <c r="M10" s="24">
        <v>7</v>
      </c>
      <c r="N10" s="9"/>
      <c r="O10" s="11"/>
      <c r="P10" s="4"/>
      <c r="Q10" s="5"/>
      <c r="R10" s="4"/>
      <c r="S10" s="5"/>
      <c r="T10" s="9"/>
      <c r="U10" s="5"/>
      <c r="V10" s="39"/>
      <c r="W10" s="48"/>
      <c r="Y10" s="24">
        <v>7</v>
      </c>
      <c r="Z10" s="9"/>
      <c r="AA10" s="11"/>
      <c r="AB10" s="4"/>
      <c r="AC10" s="5"/>
      <c r="AD10" s="4"/>
      <c r="AE10" s="5"/>
      <c r="AF10" s="9"/>
      <c r="AG10" s="5"/>
      <c r="AH10" s="39"/>
      <c r="AI10" s="48"/>
    </row>
    <row r="11" spans="1:35" x14ac:dyDescent="0.15">
      <c r="A11" s="24">
        <v>8</v>
      </c>
      <c r="B11" s="9"/>
      <c r="C11" s="36"/>
      <c r="D11" s="36"/>
      <c r="E11" s="36"/>
      <c r="F11" s="36"/>
      <c r="G11" s="36"/>
      <c r="H11" s="36"/>
      <c r="I11" s="36"/>
      <c r="J11" s="39"/>
      <c r="K11" s="48"/>
      <c r="M11" s="24">
        <v>8</v>
      </c>
      <c r="N11" s="9"/>
      <c r="O11" s="11"/>
      <c r="P11" s="4"/>
      <c r="Q11" s="5"/>
      <c r="R11" s="4"/>
      <c r="S11" s="5"/>
      <c r="T11" s="9"/>
      <c r="U11" s="5"/>
      <c r="V11" s="39"/>
      <c r="W11" s="48"/>
      <c r="Y11" s="24">
        <v>8</v>
      </c>
      <c r="Z11" s="9"/>
      <c r="AA11" s="11"/>
      <c r="AB11" s="4"/>
      <c r="AC11" s="5"/>
      <c r="AD11" s="4"/>
      <c r="AE11" s="5"/>
      <c r="AF11" s="9"/>
      <c r="AG11" s="5"/>
      <c r="AH11" s="39"/>
      <c r="AI11" s="48"/>
    </row>
    <row r="12" spans="1:35" x14ac:dyDescent="0.15">
      <c r="A12" s="24">
        <v>9</v>
      </c>
      <c r="B12" s="9"/>
      <c r="C12" s="36"/>
      <c r="D12" s="36"/>
      <c r="E12" s="36"/>
      <c r="F12" s="36"/>
      <c r="G12" s="36"/>
      <c r="H12" s="36"/>
      <c r="I12" s="36"/>
      <c r="J12" s="39"/>
      <c r="K12" s="48"/>
      <c r="M12" s="24">
        <v>9</v>
      </c>
      <c r="N12" s="9"/>
      <c r="O12" s="11"/>
      <c r="P12" s="4"/>
      <c r="Q12" s="5"/>
      <c r="R12" s="4"/>
      <c r="S12" s="5"/>
      <c r="T12" s="9"/>
      <c r="U12" s="5"/>
      <c r="V12" s="39"/>
      <c r="W12" s="48"/>
      <c r="Y12" s="24">
        <v>9</v>
      </c>
      <c r="Z12" s="9"/>
      <c r="AA12" s="11"/>
      <c r="AB12" s="4"/>
      <c r="AC12" s="5"/>
      <c r="AD12" s="4"/>
      <c r="AE12" s="5"/>
      <c r="AF12" s="9"/>
      <c r="AG12" s="5"/>
      <c r="AH12" s="39"/>
      <c r="AI12" s="48"/>
    </row>
    <row r="13" spans="1:35" x14ac:dyDescent="0.15">
      <c r="A13" s="24">
        <v>10</v>
      </c>
      <c r="B13" s="9"/>
      <c r="C13" s="36"/>
      <c r="D13" s="36"/>
      <c r="E13" s="36"/>
      <c r="F13" s="36"/>
      <c r="G13" s="36"/>
      <c r="H13" s="36"/>
      <c r="I13" s="36"/>
      <c r="J13" s="39"/>
      <c r="K13" s="48"/>
      <c r="M13" s="24">
        <v>10</v>
      </c>
      <c r="N13" s="9"/>
      <c r="O13" s="11"/>
      <c r="P13" s="4"/>
      <c r="Q13" s="5"/>
      <c r="R13" s="4"/>
      <c r="S13" s="5"/>
      <c r="T13" s="9"/>
      <c r="U13" s="5"/>
      <c r="V13" s="39"/>
      <c r="W13" s="48"/>
      <c r="Y13" s="24">
        <v>10</v>
      </c>
      <c r="Z13" s="9"/>
      <c r="AA13" s="11"/>
      <c r="AB13" s="4"/>
      <c r="AC13" s="5"/>
      <c r="AD13" s="4"/>
      <c r="AE13" s="5"/>
      <c r="AF13" s="9"/>
      <c r="AG13" s="5"/>
      <c r="AH13" s="39"/>
      <c r="AI13" s="48"/>
    </row>
    <row r="14" spans="1:35" x14ac:dyDescent="0.15">
      <c r="A14" s="24">
        <v>11</v>
      </c>
      <c r="B14" s="9"/>
      <c r="C14" s="36"/>
      <c r="D14" s="36"/>
      <c r="E14" s="36"/>
      <c r="F14" s="36"/>
      <c r="G14" s="36"/>
      <c r="H14" s="36"/>
      <c r="I14" s="36"/>
      <c r="J14" s="39"/>
      <c r="K14" s="48"/>
      <c r="M14" s="24">
        <v>11</v>
      </c>
      <c r="N14" s="9"/>
      <c r="O14" s="11"/>
      <c r="P14" s="4"/>
      <c r="Q14" s="5"/>
      <c r="R14" s="4"/>
      <c r="S14" s="5"/>
      <c r="T14" s="9"/>
      <c r="U14" s="5"/>
      <c r="V14" s="39"/>
      <c r="W14" s="48"/>
      <c r="Y14" s="24">
        <v>11</v>
      </c>
      <c r="Z14" s="9"/>
      <c r="AA14" s="11"/>
      <c r="AB14" s="4"/>
      <c r="AC14" s="5"/>
      <c r="AD14" s="4"/>
      <c r="AE14" s="5"/>
      <c r="AF14" s="9"/>
      <c r="AG14" s="5"/>
      <c r="AH14" s="39"/>
      <c r="AI14" s="48"/>
    </row>
    <row r="15" spans="1:35" x14ac:dyDescent="0.15">
      <c r="A15" s="24">
        <v>12</v>
      </c>
      <c r="B15" s="9"/>
      <c r="C15" s="36"/>
      <c r="D15" s="36"/>
      <c r="E15" s="36"/>
      <c r="F15" s="36"/>
      <c r="G15" s="36"/>
      <c r="H15" s="36"/>
      <c r="I15" s="36"/>
      <c r="J15" s="39"/>
      <c r="K15" s="48"/>
      <c r="M15" s="24">
        <v>12</v>
      </c>
      <c r="N15" s="9"/>
      <c r="O15" s="11"/>
      <c r="P15" s="4"/>
      <c r="Q15" s="5"/>
      <c r="R15" s="4"/>
      <c r="S15" s="5"/>
      <c r="T15" s="9"/>
      <c r="U15" s="5"/>
      <c r="V15" s="39"/>
      <c r="W15" s="48"/>
      <c r="Y15" s="24">
        <v>12</v>
      </c>
      <c r="Z15" s="9"/>
      <c r="AA15" s="11"/>
      <c r="AB15" s="4"/>
      <c r="AC15" s="5"/>
      <c r="AD15" s="4"/>
      <c r="AE15" s="5"/>
      <c r="AF15" s="9"/>
      <c r="AG15" s="5"/>
      <c r="AH15" s="39"/>
      <c r="AI15" s="48"/>
    </row>
    <row r="16" spans="1:35" x14ac:dyDescent="0.15">
      <c r="A16" s="24">
        <v>13</v>
      </c>
      <c r="B16" s="9"/>
      <c r="C16" s="36"/>
      <c r="D16" s="36"/>
      <c r="E16" s="36"/>
      <c r="F16" s="36"/>
      <c r="G16" s="36"/>
      <c r="H16" s="36"/>
      <c r="I16" s="36"/>
      <c r="J16" s="39"/>
      <c r="K16" s="48"/>
      <c r="M16" s="24">
        <v>13</v>
      </c>
      <c r="N16" s="9"/>
      <c r="O16" s="11"/>
      <c r="P16" s="4"/>
      <c r="Q16" s="5"/>
      <c r="R16" s="4"/>
      <c r="S16" s="5"/>
      <c r="T16" s="9"/>
      <c r="U16" s="5"/>
      <c r="V16" s="39"/>
      <c r="W16" s="48"/>
      <c r="Y16" s="24">
        <v>13</v>
      </c>
      <c r="Z16" s="9"/>
      <c r="AA16" s="11"/>
      <c r="AB16" s="4"/>
      <c r="AC16" s="5"/>
      <c r="AD16" s="4"/>
      <c r="AE16" s="5"/>
      <c r="AF16" s="9"/>
      <c r="AG16" s="5"/>
      <c r="AH16" s="39"/>
      <c r="AI16" s="48"/>
    </row>
    <row r="17" spans="1:35" x14ac:dyDescent="0.15">
      <c r="A17" s="24">
        <v>14</v>
      </c>
      <c r="B17" s="9"/>
      <c r="C17" s="36"/>
      <c r="D17" s="36"/>
      <c r="E17" s="36"/>
      <c r="F17" s="36"/>
      <c r="G17" s="36"/>
      <c r="H17" s="36"/>
      <c r="I17" s="36"/>
      <c r="J17" s="39"/>
      <c r="K17" s="48"/>
      <c r="M17" s="24">
        <v>14</v>
      </c>
      <c r="N17" s="9"/>
      <c r="O17" s="11"/>
      <c r="P17" s="4"/>
      <c r="Q17" s="5"/>
      <c r="R17" s="4"/>
      <c r="S17" s="5"/>
      <c r="T17" s="9"/>
      <c r="U17" s="5"/>
      <c r="V17" s="39"/>
      <c r="W17" s="48"/>
      <c r="Y17" s="24">
        <v>14</v>
      </c>
      <c r="Z17" s="9"/>
      <c r="AA17" s="11"/>
      <c r="AB17" s="4"/>
      <c r="AC17" s="5"/>
      <c r="AD17" s="4"/>
      <c r="AE17" s="5"/>
      <c r="AF17" s="9"/>
      <c r="AG17" s="5"/>
      <c r="AH17" s="39"/>
      <c r="AI17" s="48"/>
    </row>
    <row r="18" spans="1:35" ht="14.25" thickBot="1" x14ac:dyDescent="0.2">
      <c r="A18" s="35">
        <v>15</v>
      </c>
      <c r="B18" s="17"/>
      <c r="C18" s="64"/>
      <c r="D18" s="64"/>
      <c r="E18" s="64"/>
      <c r="F18" s="64"/>
      <c r="G18" s="64"/>
      <c r="H18" s="64"/>
      <c r="I18" s="64"/>
      <c r="J18" s="62"/>
      <c r="K18" s="63"/>
      <c r="M18" s="25">
        <v>15</v>
      </c>
      <c r="N18" s="17"/>
      <c r="O18" s="15"/>
      <c r="P18" s="14"/>
      <c r="Q18" s="16"/>
      <c r="R18" s="14"/>
      <c r="S18" s="16"/>
      <c r="T18" s="17"/>
      <c r="U18" s="16"/>
      <c r="V18" s="62"/>
      <c r="W18" s="63"/>
      <c r="Y18" s="25">
        <v>15</v>
      </c>
      <c r="Z18" s="17"/>
      <c r="AA18" s="15"/>
      <c r="AB18" s="14"/>
      <c r="AC18" s="16"/>
      <c r="AD18" s="14"/>
      <c r="AE18" s="16"/>
      <c r="AF18" s="17"/>
      <c r="AG18" s="16"/>
      <c r="AH18" s="62"/>
      <c r="AI18" s="63"/>
    </row>
    <row r="19" spans="1:35" x14ac:dyDescent="0.15">
      <c r="A19" s="69"/>
      <c r="B19" s="68"/>
      <c r="C19" s="37"/>
      <c r="D19" s="37"/>
      <c r="E19" s="37"/>
      <c r="F19" s="37"/>
      <c r="G19" s="37"/>
      <c r="H19" s="37"/>
      <c r="I19" s="37"/>
      <c r="J19" s="40"/>
      <c r="K19" s="19"/>
      <c r="M19" s="26"/>
      <c r="N19" s="18"/>
      <c r="O19" s="19"/>
      <c r="P19" s="18"/>
      <c r="Q19" s="19"/>
      <c r="R19" s="20"/>
      <c r="S19" s="30"/>
      <c r="T19" s="18"/>
      <c r="U19" s="19"/>
      <c r="V19" s="18"/>
      <c r="W19" s="19"/>
      <c r="Y19" s="26"/>
      <c r="Z19" s="18"/>
      <c r="AA19" s="19"/>
      <c r="AB19" s="18"/>
      <c r="AC19" s="19"/>
      <c r="AD19" s="20"/>
      <c r="AE19" s="30"/>
      <c r="AF19" s="18"/>
      <c r="AG19" s="19"/>
      <c r="AH19" s="18"/>
      <c r="AI19" s="19"/>
    </row>
    <row r="20" spans="1:35" x14ac:dyDescent="0.15">
      <c r="A20" s="27" t="s">
        <v>10</v>
      </c>
      <c r="B20" s="21">
        <f>AVERAGE(B4:B18)</f>
        <v>31.25</v>
      </c>
      <c r="C20" s="43">
        <f t="shared" ref="C20:I20" si="0">AVERAGE(C4:C18)</f>
        <v>81.25</v>
      </c>
      <c r="D20" s="43">
        <f t="shared" si="0"/>
        <v>25</v>
      </c>
      <c r="E20" s="43">
        <f t="shared" si="0"/>
        <v>75</v>
      </c>
      <c r="F20" s="43">
        <f t="shared" si="0"/>
        <v>62.5</v>
      </c>
      <c r="G20" s="43">
        <f>AVERAGE(G4:G18)</f>
        <v>68.75</v>
      </c>
      <c r="H20" s="43">
        <f t="shared" si="0"/>
        <v>43.75</v>
      </c>
      <c r="I20" s="43">
        <f t="shared" si="0"/>
        <v>68.75</v>
      </c>
      <c r="J20" s="43">
        <f>AVERAGE(B20,D20, F20, H20)</f>
        <v>40.625</v>
      </c>
      <c r="K20" s="6">
        <f>AVERAGE(C20, E20, G20, I20)</f>
        <v>73.4375</v>
      </c>
      <c r="M20" s="27" t="s">
        <v>10</v>
      </c>
      <c r="N20" s="29">
        <f t="shared" ref="N20:U20" si="1">AVERAGE(N4:N18)</f>
        <v>37.5</v>
      </c>
      <c r="O20" s="6">
        <f t="shared" si="1"/>
        <v>87.5</v>
      </c>
      <c r="P20" s="29">
        <f t="shared" si="1"/>
        <v>37.5</v>
      </c>
      <c r="Q20" s="6">
        <f t="shared" si="1"/>
        <v>81.25</v>
      </c>
      <c r="R20" s="21">
        <f t="shared" si="1"/>
        <v>56.25</v>
      </c>
      <c r="S20" s="28">
        <f t="shared" si="1"/>
        <v>75</v>
      </c>
      <c r="T20" s="29">
        <f t="shared" si="1"/>
        <v>56.25</v>
      </c>
      <c r="U20" s="6">
        <f t="shared" si="1"/>
        <v>56.25</v>
      </c>
      <c r="V20" s="29">
        <f>AVERAGE(N20,P20, R20, T20)</f>
        <v>46.875</v>
      </c>
      <c r="W20" s="6">
        <f>AVERAGE(O20, Q20, S20, U20)</f>
        <v>75</v>
      </c>
      <c r="Y20" s="27" t="s">
        <v>10</v>
      </c>
      <c r="Z20" s="29">
        <f t="shared" ref="Z20:AG20" si="2">AVERAGE(Z4:Z18)</f>
        <v>43.75</v>
      </c>
      <c r="AA20" s="6">
        <f t="shared" si="2"/>
        <v>75</v>
      </c>
      <c r="AB20" s="29">
        <f t="shared" si="2"/>
        <v>43.75</v>
      </c>
      <c r="AC20" s="6">
        <f t="shared" si="2"/>
        <v>87.5</v>
      </c>
      <c r="AD20" s="21">
        <f t="shared" si="2"/>
        <v>68.75</v>
      </c>
      <c r="AE20" s="28">
        <f t="shared" si="2"/>
        <v>68.75</v>
      </c>
      <c r="AF20" s="29">
        <f t="shared" si="2"/>
        <v>43.75</v>
      </c>
      <c r="AG20" s="6">
        <f t="shared" si="2"/>
        <v>68.75</v>
      </c>
      <c r="AH20" s="29">
        <f>AVERAGE(Z20,AB20, AD20, AF20)</f>
        <v>50</v>
      </c>
      <c r="AI20" s="6">
        <f>AVERAGE(AA20, AC20, AE20, AG20)</f>
        <v>75</v>
      </c>
    </row>
    <row r="21" spans="1:35" s="2" customFormat="1" ht="14.25" thickBot="1" x14ac:dyDescent="0.2">
      <c r="A21" s="55" t="s">
        <v>11</v>
      </c>
      <c r="B21" s="53">
        <f>_xlfn.STDEV.S(B4:B18)</f>
        <v>12.5</v>
      </c>
      <c r="C21" s="49">
        <f t="shared" ref="C21:I21" si="3">_xlfn.STDEV.S(C4:C18)</f>
        <v>12.5</v>
      </c>
      <c r="D21" s="49">
        <f t="shared" si="3"/>
        <v>0</v>
      </c>
      <c r="E21" s="49">
        <f t="shared" si="3"/>
        <v>0</v>
      </c>
      <c r="F21" s="49">
        <f t="shared" si="3"/>
        <v>14.433756729740644</v>
      </c>
      <c r="G21" s="49">
        <f t="shared" si="3"/>
        <v>23.935677693908453</v>
      </c>
      <c r="H21" s="49">
        <f t="shared" si="3"/>
        <v>23.935677693908453</v>
      </c>
      <c r="I21" s="49">
        <f t="shared" si="3"/>
        <v>31.457643480294792</v>
      </c>
      <c r="J21" s="49">
        <f>_xlfn.STDEV.S(B4:B18,D4:D18,F4:F18,H4:H18)</f>
        <v>20.155644370746373</v>
      </c>
      <c r="K21" s="50">
        <f>_xlfn.STDEV.S(C4:C18,E4:E18,G4:G18,I4:I18)</f>
        <v>19.297560294849017</v>
      </c>
      <c r="M21" s="55" t="s">
        <v>11</v>
      </c>
      <c r="N21" s="51">
        <f t="shared" ref="N21:U21" si="4">_xlfn.STDEV.S(N4:N18)</f>
        <v>25</v>
      </c>
      <c r="O21" s="52">
        <f t="shared" si="4"/>
        <v>14.433756729740644</v>
      </c>
      <c r="P21" s="51">
        <f t="shared" si="4"/>
        <v>14.433756729740644</v>
      </c>
      <c r="Q21" s="52">
        <f t="shared" si="4"/>
        <v>12.5</v>
      </c>
      <c r="R21" s="53">
        <f t="shared" si="4"/>
        <v>23.935677693908453</v>
      </c>
      <c r="S21" s="54">
        <f t="shared" si="4"/>
        <v>20.412414523193153</v>
      </c>
      <c r="T21" s="51">
        <f t="shared" si="4"/>
        <v>23.935677693908453</v>
      </c>
      <c r="U21" s="52">
        <f t="shared" si="4"/>
        <v>12.5</v>
      </c>
      <c r="V21" s="51">
        <f>_xlfn.STDEV.S(N4:N18,P4:P18,R4:R18,T4:T18)</f>
        <v>22.12653007891959</v>
      </c>
      <c r="W21" s="50">
        <f>_xlfn.STDEV.S(O4:O18,Q4:Q18,S4:S18,U4:U18)</f>
        <v>18.257418583505537</v>
      </c>
      <c r="Y21" s="55" t="s">
        <v>11</v>
      </c>
      <c r="Z21" s="51">
        <f t="shared" ref="Z21:AG21" si="5">_xlfn.STDEV.S(Z4:Z18)</f>
        <v>12.5</v>
      </c>
      <c r="AA21" s="52">
        <f t="shared" si="5"/>
        <v>0</v>
      </c>
      <c r="AB21" s="51">
        <f t="shared" si="5"/>
        <v>12.5</v>
      </c>
      <c r="AC21" s="52">
        <f t="shared" si="5"/>
        <v>14.433756729740644</v>
      </c>
      <c r="AD21" s="53">
        <f t="shared" si="5"/>
        <v>12.5</v>
      </c>
      <c r="AE21" s="54">
        <f t="shared" si="5"/>
        <v>23.935677693908453</v>
      </c>
      <c r="AF21" s="51">
        <f t="shared" si="5"/>
        <v>12.5</v>
      </c>
      <c r="AG21" s="52">
        <f t="shared" si="5"/>
        <v>31.457643480294792</v>
      </c>
      <c r="AH21" s="51">
        <f>_xlfn.STDEV.S(Z4:Z18,AB4:AB18,AD4:AD18,AF4:AF18)</f>
        <v>15.811388300841896</v>
      </c>
      <c r="AI21" s="50">
        <f>_xlfn.STDEV.S(AA4:AA18,AC4:AC18,AE4:AE18,AG4:AG18)</f>
        <v>20.412414523193153</v>
      </c>
    </row>
    <row r="22" spans="1:35" x14ac:dyDescent="0.15">
      <c r="A22" s="46"/>
      <c r="B22" s="41"/>
      <c r="C22" s="41"/>
      <c r="D22" s="41"/>
      <c r="E22" s="41"/>
      <c r="F22" s="41"/>
      <c r="M22" s="46"/>
      <c r="N22" s="42"/>
      <c r="O22" s="42"/>
      <c r="Y22" s="46"/>
      <c r="Z22" s="42"/>
      <c r="AA22" s="42"/>
    </row>
    <row r="23" spans="1:35" x14ac:dyDescent="0.15">
      <c r="A23" s="46"/>
      <c r="B23" s="41"/>
      <c r="C23" s="41"/>
      <c r="D23" s="41"/>
      <c r="E23" s="47"/>
      <c r="F23" s="47"/>
      <c r="M23" s="46"/>
      <c r="N23" s="41"/>
      <c r="O23" s="41"/>
      <c r="Y23" s="46"/>
      <c r="Z23" s="41"/>
      <c r="AA23" s="41"/>
    </row>
    <row r="24" spans="1:35" x14ac:dyDescent="0.15">
      <c r="A24" s="41"/>
      <c r="B24" s="41"/>
      <c r="C24" s="41"/>
      <c r="D24" s="41"/>
      <c r="E24" s="41"/>
      <c r="F24" s="41"/>
    </row>
    <row r="46" spans="1:31" x14ac:dyDescent="0.15">
      <c r="A46"/>
      <c r="B46" s="32">
        <v>25</v>
      </c>
      <c r="C46" s="65">
        <v>75</v>
      </c>
      <c r="E46" t="s">
        <v>15</v>
      </c>
      <c r="F46"/>
      <c r="G46"/>
      <c r="N46" s="32">
        <v>25</v>
      </c>
      <c r="O46" s="33">
        <v>75</v>
      </c>
      <c r="Q46" t="s">
        <v>15</v>
      </c>
      <c r="Z46" s="32">
        <v>50</v>
      </c>
      <c r="AA46" s="33">
        <v>75</v>
      </c>
      <c r="AC46" t="s">
        <v>15</v>
      </c>
    </row>
    <row r="47" spans="1:31" ht="14.25" thickBot="1" x14ac:dyDescent="0.2">
      <c r="A47"/>
      <c r="B47" s="9">
        <v>25</v>
      </c>
      <c r="C47" s="36">
        <v>75</v>
      </c>
      <c r="E47"/>
      <c r="F47"/>
      <c r="G47"/>
      <c r="N47" s="9">
        <v>25</v>
      </c>
      <c r="O47" s="11">
        <v>75</v>
      </c>
      <c r="Z47" s="9">
        <v>25</v>
      </c>
      <c r="AA47" s="11">
        <v>75</v>
      </c>
    </row>
    <row r="48" spans="1:31" x14ac:dyDescent="0.15">
      <c r="A48"/>
      <c r="B48" s="9">
        <v>25</v>
      </c>
      <c r="C48" s="36">
        <v>100</v>
      </c>
      <c r="E48" s="72"/>
      <c r="F48" s="72" t="s">
        <v>16</v>
      </c>
      <c r="G48" s="72" t="s">
        <v>17</v>
      </c>
      <c r="I48" s="80"/>
      <c r="N48" s="9">
        <v>25</v>
      </c>
      <c r="O48" s="11">
        <v>100</v>
      </c>
      <c r="Q48" s="72"/>
      <c r="R48" s="72" t="s">
        <v>16</v>
      </c>
      <c r="S48" s="72" t="s">
        <v>17</v>
      </c>
      <c r="Z48" s="9">
        <v>50</v>
      </c>
      <c r="AA48" s="11">
        <v>75</v>
      </c>
      <c r="AC48" s="72"/>
      <c r="AD48" s="72" t="s">
        <v>16</v>
      </c>
      <c r="AE48" s="72" t="s">
        <v>17</v>
      </c>
    </row>
    <row r="49" spans="1:31" x14ac:dyDescent="0.15">
      <c r="A49"/>
      <c r="B49" s="9">
        <v>50</v>
      </c>
      <c r="C49" s="36">
        <v>75</v>
      </c>
      <c r="E49" s="70" t="s">
        <v>18</v>
      </c>
      <c r="F49" s="70">
        <v>40.625</v>
      </c>
      <c r="G49" s="70">
        <v>73.4375</v>
      </c>
      <c r="N49" s="9">
        <v>75</v>
      </c>
      <c r="O49" s="11">
        <v>100</v>
      </c>
      <c r="Q49" s="70" t="s">
        <v>18</v>
      </c>
      <c r="R49" s="70">
        <v>46.875</v>
      </c>
      <c r="S49" s="70">
        <v>75</v>
      </c>
      <c r="Z49" s="9">
        <v>50</v>
      </c>
      <c r="AA49" s="11">
        <v>75</v>
      </c>
      <c r="AC49" s="70" t="s">
        <v>18</v>
      </c>
      <c r="AD49" s="70">
        <v>50</v>
      </c>
      <c r="AE49" s="70">
        <v>75</v>
      </c>
    </row>
    <row r="50" spans="1:31" x14ac:dyDescent="0.15">
      <c r="A50"/>
      <c r="B50" s="65">
        <v>25</v>
      </c>
      <c r="C50" s="65">
        <v>75</v>
      </c>
      <c r="E50" s="70" t="s">
        <v>19</v>
      </c>
      <c r="F50" s="70">
        <v>406.25</v>
      </c>
      <c r="G50" s="70">
        <v>372.39583333333331</v>
      </c>
      <c r="N50" s="34">
        <v>50</v>
      </c>
      <c r="O50" s="10">
        <v>75</v>
      </c>
      <c r="Q50" s="70" t="s">
        <v>19</v>
      </c>
      <c r="R50" s="70">
        <v>489.58333333333331</v>
      </c>
      <c r="S50" s="70">
        <v>333.33333333333331</v>
      </c>
      <c r="Z50" s="34">
        <v>50</v>
      </c>
      <c r="AA50" s="10">
        <v>100</v>
      </c>
      <c r="AC50" s="70" t="s">
        <v>19</v>
      </c>
      <c r="AD50" s="70">
        <v>250</v>
      </c>
      <c r="AE50" s="70">
        <v>416.66666666666669</v>
      </c>
    </row>
    <row r="51" spans="1:31" x14ac:dyDescent="0.15">
      <c r="A51"/>
      <c r="B51" s="36">
        <v>25</v>
      </c>
      <c r="C51" s="36">
        <v>75</v>
      </c>
      <c r="E51" s="70" t="s">
        <v>20</v>
      </c>
      <c r="F51" s="70">
        <v>16</v>
      </c>
      <c r="G51" s="70">
        <v>16</v>
      </c>
      <c r="N51" s="4">
        <v>25</v>
      </c>
      <c r="O51" s="5">
        <v>75</v>
      </c>
      <c r="Q51" s="70" t="s">
        <v>20</v>
      </c>
      <c r="R51" s="70">
        <v>16</v>
      </c>
      <c r="S51" s="70">
        <v>16</v>
      </c>
      <c r="Z51" s="4">
        <v>25</v>
      </c>
      <c r="AA51" s="5">
        <v>75</v>
      </c>
      <c r="AC51" s="70" t="s">
        <v>20</v>
      </c>
      <c r="AD51" s="70">
        <v>16</v>
      </c>
      <c r="AE51" s="70">
        <v>16</v>
      </c>
    </row>
    <row r="52" spans="1:31" x14ac:dyDescent="0.15">
      <c r="A52"/>
      <c r="B52" s="36">
        <v>25</v>
      </c>
      <c r="C52" s="36">
        <v>75</v>
      </c>
      <c r="E52" s="70" t="s">
        <v>21</v>
      </c>
      <c r="F52" s="70">
        <v>0</v>
      </c>
      <c r="G52" s="70"/>
      <c r="N52" s="4">
        <v>50</v>
      </c>
      <c r="O52" s="5">
        <v>100</v>
      </c>
      <c r="Q52" s="70" t="s">
        <v>21</v>
      </c>
      <c r="R52" s="70">
        <v>0</v>
      </c>
      <c r="S52" s="70"/>
      <c r="Z52" s="4">
        <v>50</v>
      </c>
      <c r="AA52" s="5">
        <v>100</v>
      </c>
      <c r="AC52" s="70" t="s">
        <v>21</v>
      </c>
      <c r="AD52" s="70">
        <v>0</v>
      </c>
      <c r="AE52" s="70"/>
    </row>
    <row r="53" spans="1:31" x14ac:dyDescent="0.15">
      <c r="A53"/>
      <c r="B53" s="36">
        <v>25</v>
      </c>
      <c r="C53" s="36">
        <v>75</v>
      </c>
      <c r="E53" s="70" t="s">
        <v>22</v>
      </c>
      <c r="F53" s="70">
        <v>30</v>
      </c>
      <c r="G53" s="70"/>
      <c r="N53" s="4">
        <v>25</v>
      </c>
      <c r="O53" s="5">
        <v>75</v>
      </c>
      <c r="Q53" s="70" t="s">
        <v>22</v>
      </c>
      <c r="R53" s="70">
        <v>29</v>
      </c>
      <c r="S53" s="70"/>
      <c r="Z53" s="4">
        <v>50</v>
      </c>
      <c r="AA53" s="5">
        <v>75</v>
      </c>
      <c r="AC53" s="70" t="s">
        <v>22</v>
      </c>
      <c r="AD53" s="70">
        <v>28</v>
      </c>
      <c r="AE53" s="70"/>
    </row>
    <row r="54" spans="1:31" x14ac:dyDescent="0.15">
      <c r="A54"/>
      <c r="B54" s="65">
        <v>75</v>
      </c>
      <c r="C54" s="65">
        <v>100</v>
      </c>
      <c r="E54" s="70" t="s">
        <v>23</v>
      </c>
      <c r="F54" s="70">
        <v>-4.7035886107734797</v>
      </c>
      <c r="G54" s="70"/>
      <c r="N54" s="34">
        <v>75</v>
      </c>
      <c r="O54" s="10">
        <v>75</v>
      </c>
      <c r="Q54" s="70" t="s">
        <v>23</v>
      </c>
      <c r="R54" s="70">
        <v>-3.9217020329753556</v>
      </c>
      <c r="S54" s="70"/>
      <c r="Z54" s="34">
        <v>75</v>
      </c>
      <c r="AA54" s="10">
        <v>75</v>
      </c>
      <c r="AC54" s="70" t="s">
        <v>23</v>
      </c>
      <c r="AD54" s="70">
        <v>-3.8729833462074166</v>
      </c>
      <c r="AE54" s="70"/>
    </row>
    <row r="55" spans="1:31" x14ac:dyDescent="0.15">
      <c r="A55"/>
      <c r="B55" s="36">
        <v>75</v>
      </c>
      <c r="C55" s="36">
        <v>50</v>
      </c>
      <c r="E55" s="70" t="s">
        <v>24</v>
      </c>
      <c r="F55" s="70">
        <v>2.68685921463242E-5</v>
      </c>
      <c r="G55" s="70"/>
      <c r="N55" s="4">
        <v>75</v>
      </c>
      <c r="O55" s="5">
        <v>50</v>
      </c>
      <c r="Q55" s="70" t="s">
        <v>24</v>
      </c>
      <c r="R55" s="70">
        <v>2.4731831453768594E-4</v>
      </c>
      <c r="S55" s="70"/>
      <c r="Z55" s="4">
        <v>75</v>
      </c>
      <c r="AA55" s="5">
        <v>50</v>
      </c>
      <c r="AC55" s="70" t="s">
        <v>24</v>
      </c>
      <c r="AD55" s="70">
        <v>2.9504649178929893E-4</v>
      </c>
      <c r="AE55" s="70"/>
    </row>
    <row r="56" spans="1:31" x14ac:dyDescent="0.15">
      <c r="A56"/>
      <c r="B56" s="36">
        <v>50</v>
      </c>
      <c r="C56" s="36">
        <v>50</v>
      </c>
      <c r="E56" s="70" t="s">
        <v>25</v>
      </c>
      <c r="F56" s="70">
        <v>1.6972608865939587</v>
      </c>
      <c r="G56" s="70"/>
      <c r="N56" s="4">
        <v>25</v>
      </c>
      <c r="O56" s="5">
        <v>75</v>
      </c>
      <c r="Q56" s="70" t="s">
        <v>25</v>
      </c>
      <c r="R56" s="70">
        <v>1.6991270265334986</v>
      </c>
      <c r="S56" s="70"/>
      <c r="Z56" s="4">
        <v>75</v>
      </c>
      <c r="AA56" s="5">
        <v>50</v>
      </c>
      <c r="AC56" s="70" t="s">
        <v>25</v>
      </c>
      <c r="AD56" s="70">
        <v>1.7011309342659326</v>
      </c>
      <c r="AE56" s="70"/>
    </row>
    <row r="57" spans="1:31" x14ac:dyDescent="0.15">
      <c r="A57"/>
      <c r="B57" s="36">
        <v>50</v>
      </c>
      <c r="C57" s="36">
        <v>75</v>
      </c>
      <c r="E57" s="70" t="s">
        <v>26</v>
      </c>
      <c r="F57" s="70">
        <v>5.3737184292648488E-5</v>
      </c>
      <c r="G57" s="70"/>
      <c r="N57" s="4">
        <v>50</v>
      </c>
      <c r="O57" s="5">
        <v>100</v>
      </c>
      <c r="Q57" s="70" t="s">
        <v>26</v>
      </c>
      <c r="R57" s="70">
        <v>4.9463662907537188E-4</v>
      </c>
      <c r="S57" s="70"/>
      <c r="Z57" s="4">
        <v>50</v>
      </c>
      <c r="AA57" s="5">
        <v>100</v>
      </c>
      <c r="AC57" s="70" t="s">
        <v>26</v>
      </c>
      <c r="AD57" s="70">
        <v>5.9009298357859787E-4</v>
      </c>
      <c r="AE57" s="70"/>
    </row>
    <row r="58" spans="1:31" ht="14.25" thickBot="1" x14ac:dyDescent="0.2">
      <c r="A58"/>
      <c r="B58" s="65">
        <v>25</v>
      </c>
      <c r="C58" s="65">
        <v>75</v>
      </c>
      <c r="E58" s="71" t="s">
        <v>27</v>
      </c>
      <c r="F58" s="71">
        <v>2.0422724563012378</v>
      </c>
      <c r="G58" s="71"/>
      <c r="N58" s="32">
        <v>25</v>
      </c>
      <c r="O58" s="10">
        <v>75</v>
      </c>
      <c r="Q58" s="71" t="s">
        <v>27</v>
      </c>
      <c r="R58" s="71">
        <v>2.0452296421327048</v>
      </c>
      <c r="S58" s="71"/>
      <c r="Z58" s="32">
        <v>50</v>
      </c>
      <c r="AA58" s="10">
        <v>75</v>
      </c>
      <c r="AC58" s="71" t="s">
        <v>27</v>
      </c>
      <c r="AD58" s="71">
        <v>2.0484071417952445</v>
      </c>
      <c r="AE58" s="71"/>
    </row>
    <row r="59" spans="1:31" x14ac:dyDescent="0.15">
      <c r="A59"/>
      <c r="B59" s="36">
        <v>25</v>
      </c>
      <c r="C59" s="36">
        <v>75</v>
      </c>
      <c r="N59" s="9">
        <v>75</v>
      </c>
      <c r="O59" s="5">
        <v>50</v>
      </c>
      <c r="Z59" s="9">
        <v>25</v>
      </c>
      <c r="AA59" s="5">
        <v>75</v>
      </c>
    </row>
    <row r="60" spans="1:31" x14ac:dyDescent="0.15">
      <c r="B60" s="36">
        <v>75</v>
      </c>
      <c r="C60" s="36">
        <v>100</v>
      </c>
      <c r="N60" s="9">
        <v>75</v>
      </c>
      <c r="O60" s="5">
        <v>50</v>
      </c>
      <c r="Z60" s="9">
        <v>50</v>
      </c>
      <c r="AA60" s="5">
        <v>100</v>
      </c>
    </row>
    <row r="61" spans="1:31" x14ac:dyDescent="0.15">
      <c r="B61" s="36">
        <v>50</v>
      </c>
      <c r="C61" s="36">
        <v>25</v>
      </c>
      <c r="N61" s="9">
        <v>50</v>
      </c>
      <c r="O61" s="5">
        <v>50</v>
      </c>
      <c r="Z61" s="9">
        <v>50</v>
      </c>
      <c r="AA61" s="5">
        <v>25</v>
      </c>
    </row>
  </sheetData>
  <mergeCells count="16">
    <mergeCell ref="J2:K2"/>
    <mergeCell ref="T2:U2"/>
    <mergeCell ref="AH2:AI2"/>
    <mergeCell ref="AF2:AG2"/>
    <mergeCell ref="AD2:AE2"/>
    <mergeCell ref="N2:O2"/>
    <mergeCell ref="P2:Q2"/>
    <mergeCell ref="R2:S2"/>
    <mergeCell ref="V2:W2"/>
    <mergeCell ref="Z2:AA2"/>
    <mergeCell ref="AB2:AC2"/>
    <mergeCell ref="B2:C2"/>
    <mergeCell ref="D2:E2"/>
    <mergeCell ref="F2:G2"/>
    <mergeCell ref="H2:I2"/>
    <mergeCell ref="B1:I1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舘山北斗</dc:creator>
  <cp:lastModifiedBy>Collonville</cp:lastModifiedBy>
  <dcterms:created xsi:type="dcterms:W3CDTF">2019-02-11T07:53:26Z</dcterms:created>
  <dcterms:modified xsi:type="dcterms:W3CDTF">2019-02-11T16:22:07Z</dcterms:modified>
</cp:coreProperties>
</file>