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hegsrr\RPr-Chakraborty2020\data\raw\public\"/>
    </mc:Choice>
  </mc:AlternateContent>
  <bookViews>
    <workbookView xWindow="0" yWindow="0" windowWidth="20330" windowHeight="8760"/>
  </bookViews>
  <sheets>
    <sheet name="S1703" sheetId="1" r:id="rId1"/>
    <sheet name="Jay_GE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11" i="1"/>
  <c r="E10" i="1"/>
  <c r="E9" i="1"/>
  <c r="E8" i="1"/>
  <c r="E7" i="1"/>
  <c r="E6" i="1"/>
  <c r="E5" i="1"/>
  <c r="E4" i="1"/>
  <c r="E3" i="1"/>
  <c r="B282" i="1"/>
  <c r="B281" i="1"/>
  <c r="B280" i="1"/>
  <c r="B279" i="1"/>
  <c r="B278" i="1"/>
  <c r="B277" i="1"/>
  <c r="B276" i="1"/>
  <c r="B275" i="1"/>
  <c r="B274" i="1"/>
  <c r="B10" i="1"/>
  <c r="B273" i="1"/>
  <c r="B9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8" i="1"/>
  <c r="B205" i="1"/>
  <c r="B7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6" i="1"/>
  <c r="B137" i="1"/>
  <c r="B5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4" i="1"/>
  <c r="B69" i="1"/>
  <c r="B3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<sst xmlns="http://schemas.openxmlformats.org/spreadsheetml/2006/main" count="616" uniqueCount="616">
  <si>
    <t>GEO_ID</t>
  </si>
  <si>
    <t>id</t>
  </si>
  <si>
    <t>0500000US01001</t>
  </si>
  <si>
    <t>NAME</t>
  </si>
  <si>
    <t>Geographic Area Name</t>
  </si>
  <si>
    <t>Autauga County, Alabama</t>
  </si>
  <si>
    <t>S1703_C01_001E</t>
  </si>
  <si>
    <t>Estimate!!Total!!Population for whom poverty status is determined</t>
  </si>
  <si>
    <t>S1703_C01_001M</t>
  </si>
  <si>
    <t>Margin of Error!!Total MOE!!Population for whom poverty status is determined</t>
  </si>
  <si>
    <t>S1703_C01_002E</t>
  </si>
  <si>
    <t>Estimate!!Total!!Population for whom poverty status is determined!!SEX!!Male</t>
  </si>
  <si>
    <t>S1703_C01_002M</t>
  </si>
  <si>
    <t>Margin of Error!!Total MOE!!Population for whom poverty status is determined!!SEX!!Male</t>
  </si>
  <si>
    <t>S1703_C01_003E</t>
  </si>
  <si>
    <t>Estimate!!Total!!Population for whom poverty status is determined!!SEX!!Female</t>
  </si>
  <si>
    <t>S1703_C01_003M</t>
  </si>
  <si>
    <t>Margin of Error!!Total MOE!!Population for whom poverty status is determined!!SEX!!Female</t>
  </si>
  <si>
    <t>S1703_C01_004E</t>
  </si>
  <si>
    <t>Estimate!!Total!!Population for whom poverty status is determined!!AGE!!Under 18 years</t>
  </si>
  <si>
    <t>S1703_C01_004M</t>
  </si>
  <si>
    <t>Margin of Error!!Total MOE!!Population for whom poverty status is determined!!AGE!!Under 18 years</t>
  </si>
  <si>
    <t>S1703_C01_005E</t>
  </si>
  <si>
    <t>Estimate!!Total!!Population for whom poverty status is determined!!AGE!!Under 18 years!!Related children of householder under 18 years</t>
  </si>
  <si>
    <t>S1703_C01_005M</t>
  </si>
  <si>
    <t>Margin of Error!!Total MOE!!Population for whom poverty status is determined!!AGE!!Under 18 years!!Related children of householder under 18 years</t>
  </si>
  <si>
    <t>S1703_C01_006E</t>
  </si>
  <si>
    <t>Estimate!!Total!!Population for whom poverty status is determined!!AGE!!18 to 64 years</t>
  </si>
  <si>
    <t>S1703_C01_006M</t>
  </si>
  <si>
    <t>Margin of Error!!Total MOE!!Population for whom poverty status is determined!!AGE!!18 to 64 years</t>
  </si>
  <si>
    <t>S1703_C01_007E</t>
  </si>
  <si>
    <t>Estimate!!Total!!Population for whom poverty status is determined!!AGE!!65 years and over</t>
  </si>
  <si>
    <t>S1703_C01_007M</t>
  </si>
  <si>
    <t>Margin of Error!!Total MOE!!Population for whom poverty status is determined!!AGE!!65 years and over</t>
  </si>
  <si>
    <t>S1703_C01_008E</t>
  </si>
  <si>
    <t>Estimate!!Total!!Population for whom poverty status is determined!!RACE AND HISPANIC OR LATINO ORIGIN!!One race</t>
  </si>
  <si>
    <t>S1703_C01_008M</t>
  </si>
  <si>
    <t>Margin of Error!!Total MOE!!Population for whom poverty status is determined!!RACE AND HISPANIC OR LATINO ORIGIN!!One race</t>
  </si>
  <si>
    <t>S1703_C01_009E</t>
  </si>
  <si>
    <t>Estimate!!Total!!Population for whom poverty status is determined!!RACE AND HISPANIC OR LATINO ORIGIN!!One race!!White</t>
  </si>
  <si>
    <t>S1703_C01_009M</t>
  </si>
  <si>
    <t>Margin of Error!!Total MOE!!Population for whom poverty status is determined!!RACE AND HISPANIC OR LATINO ORIGIN!!One race!!White</t>
  </si>
  <si>
    <t>S1703_C01_010E</t>
  </si>
  <si>
    <t>Estimate!!Total!!Population for whom poverty status is determined!!RACE AND HISPANIC OR LATINO ORIGIN!!One race!!Black or African American</t>
  </si>
  <si>
    <t>S1703_C01_010M</t>
  </si>
  <si>
    <t>Margin of Error!!Total MOE!!Population for whom poverty status is determined!!RACE AND HISPANIC OR LATINO ORIGIN!!One race!!Black or African American</t>
  </si>
  <si>
    <t>S1703_C01_011E</t>
  </si>
  <si>
    <t>Estimate!!Total!!Population for whom poverty status is determined!!RACE AND HISPANIC OR LATINO ORIGIN!!One race!!American Indian and Alaska Native</t>
  </si>
  <si>
    <t>S1703_C01_011M</t>
  </si>
  <si>
    <t>Margin of Error!!Total MOE!!Population for whom poverty status is determined!!RACE AND HISPANIC OR LATINO ORIGIN!!One race!!American Indian and Alaska Native</t>
  </si>
  <si>
    <t>S1703_C01_012E</t>
  </si>
  <si>
    <t>Estimate!!Total!!Population for whom poverty status is determined!!RACE AND HISPANIC OR LATINO ORIGIN!!One race!!Asian</t>
  </si>
  <si>
    <t>S1703_C01_012M</t>
  </si>
  <si>
    <t>Margin of Error!!Total MOE!!Population for whom poverty status is determined!!RACE AND HISPANIC OR LATINO ORIGIN!!One race!!Asian</t>
  </si>
  <si>
    <t>S1703_C01_013E</t>
  </si>
  <si>
    <t>Estimate!!Total!!Population for whom poverty status is determined!!RACE AND HISPANIC OR LATINO ORIGIN!!One race!!Native Hawaiian and Other Pacific Islander</t>
  </si>
  <si>
    <t>S1703_C01_013M</t>
  </si>
  <si>
    <t>Margin of Error!!Total MOE!!Population for whom poverty status is determined!!RACE AND HISPANIC OR LATINO ORIGIN!!One race!!Native Hawaiian and Other Pacific Islander</t>
  </si>
  <si>
    <t>S1703_C01_014E</t>
  </si>
  <si>
    <t>Estimate!!Total!!Population for whom poverty status is determined!!RACE AND HISPANIC OR LATINO ORIGIN!!One race!!Some other race</t>
  </si>
  <si>
    <t>S1703_C01_014M</t>
  </si>
  <si>
    <t>Margin of Error!!Total MOE!!Population for whom poverty status is determined!!RACE AND HISPANIC OR LATINO ORIGIN!!One race!!Some other race</t>
  </si>
  <si>
    <t>S1703_C01_015E</t>
  </si>
  <si>
    <t>Estimate!!Total!!Population for whom poverty status is determined!!RACE AND HISPANIC OR LATINO ORIGIN!!Two or more races</t>
  </si>
  <si>
    <t>S1703_C01_015M</t>
  </si>
  <si>
    <t>Margin of Error!!Total MOE!!Population for whom poverty status is determined!!RACE AND HISPANIC OR LATINO ORIGIN!!Two or more races</t>
  </si>
  <si>
    <t>S1703_C01_016E</t>
  </si>
  <si>
    <t>Estimate!!Total!!Population for whom poverty status is determined!!RACE AND HISPANIC OR LATINO ORIGIN!!Hispanic or Latino origin (of any race)</t>
  </si>
  <si>
    <t>S1703_C01_016M</t>
  </si>
  <si>
    <t>Margin of Error!!Total MOE!!Population for whom poverty status is determined!!RACE AND HISPANIC OR LATINO ORIGIN!!Hispanic or Latino origin (of any race)</t>
  </si>
  <si>
    <t>S1703_C01_017E</t>
  </si>
  <si>
    <t>Estimate!!Total!!Population for whom poverty status is determined!!RACE AND HISPANIC OR LATINO ORIGIN!!White alone, not Hispanic or Latino</t>
  </si>
  <si>
    <t>S1703_C01_017M</t>
  </si>
  <si>
    <t>Margin of Error!!Total MOE!!Population for whom poverty status is determined!!RACE AND HISPANIC OR LATINO ORIGIN!!White alone, not Hispanic or Latino</t>
  </si>
  <si>
    <t>S1703_C01_018E</t>
  </si>
  <si>
    <t>Estimate!!Total!!Population for whom poverty status is determined!!LIVING ARRANGEMENT!!In family households</t>
  </si>
  <si>
    <t>S1703_C01_018M</t>
  </si>
  <si>
    <t>Margin of Error!!Total MOE!!Population for whom poverty status is determined!!LIVING ARRANGEMENT!!In family households</t>
  </si>
  <si>
    <t>S1703_C01_019E</t>
  </si>
  <si>
    <t>Estimate!!Total!!Population for whom poverty status is determined!!LIVING ARRANGEMENT!!In family households!!In married-couple family</t>
  </si>
  <si>
    <t>S1703_C01_019M</t>
  </si>
  <si>
    <t>Margin of Error!!Total MOE!!Population for whom poverty status is determined!!LIVING ARRANGEMENT!!In family households!!In married-couple family</t>
  </si>
  <si>
    <t>S1703_C01_020E</t>
  </si>
  <si>
    <t>Estimate!!Total!!Population for whom poverty status is determined!!LIVING ARRANGEMENT!!In family households!!In Female householder, no husband present households</t>
  </si>
  <si>
    <t>S1703_C01_020M</t>
  </si>
  <si>
    <t>Margin of Error!!Total MOE!!Population for whom poverty status is determined!!LIVING ARRANGEMENT!!In family households!!In Female householder, no husband present households</t>
  </si>
  <si>
    <t>S1703_C01_021E</t>
  </si>
  <si>
    <t>Estimate!!Total!!Population for whom poverty status is determined!!LIVING ARRANGEMENT!!In other living arrangements</t>
  </si>
  <si>
    <t>S1703_C01_021M</t>
  </si>
  <si>
    <t>Margin of Error!!Total MOE!!Population for whom poverty status is determined!!LIVING ARRANGEMENT!!In other living arrangements</t>
  </si>
  <si>
    <t>S1703_C01_022E</t>
  </si>
  <si>
    <t>Estimate!!Total!!Population for whom poverty status is determined!!EDUCATIONAL ATTAINMENT!!Population 25 years and over</t>
  </si>
  <si>
    <t>S1703_C01_022M</t>
  </si>
  <si>
    <t>Margin of Error!!Total MOE!!Population for whom poverty status is determined!!EDUCATIONAL ATTAINMENT!!Population 25 years and over</t>
  </si>
  <si>
    <t>S1703_C01_023E</t>
  </si>
  <si>
    <t>Estimate!!Total!!Population for whom poverty status is determined!!EDUCATIONAL ATTAINMENT!!Population 25 years and over!!Less than high school graduate</t>
  </si>
  <si>
    <t>S1703_C01_023M</t>
  </si>
  <si>
    <t>Margin of Error!!Total MOE!!Population for whom poverty status is determined!!EDUCATIONAL ATTAINMENT!!Population 25 years and over!!Less than high school graduate</t>
  </si>
  <si>
    <t>S1703_C01_024E</t>
  </si>
  <si>
    <t>Estimate!!Total!!Population for whom poverty status is determined!!EDUCATIONAL ATTAINMENT!!Population 25 years and over!!High school graduate (includes equivalency)</t>
  </si>
  <si>
    <t>S1703_C01_024M</t>
  </si>
  <si>
    <t>Margin of Error!!Total MOE!!Population for whom poverty status is determined!!EDUCATIONAL ATTAINMENT!!Population 25 years and over!!High school graduate (includes equivalency)</t>
  </si>
  <si>
    <t>S1703_C01_025E</t>
  </si>
  <si>
    <t>Estimate!!Total!!Population for whom poverty status is determined!!EDUCATIONAL ATTAINMENT!!Population 25 years and over!!Some college or associate's degree</t>
  </si>
  <si>
    <t>S1703_C01_025M</t>
  </si>
  <si>
    <t>Margin of Error!!Total MOE!!Population for whom poverty status is determined!!EDUCATIONAL ATTAINMENT!!Population 25 years and over!!Some college or associate's degree</t>
  </si>
  <si>
    <t>S1703_C01_026E</t>
  </si>
  <si>
    <t>Estimate!!Total!!Population for whom poverty status is determined!!EDUCATIONAL ATTAINMENT!!Population 25 years and over!!Bachelor's degree or higher</t>
  </si>
  <si>
    <t>S1703_C01_026M</t>
  </si>
  <si>
    <t>Margin of Error!!Total MOE!!Population for whom poverty status is determined!!EDUCATIONAL ATTAINMENT!!Population 25 years and over!!Bachelor's degree or higher</t>
  </si>
  <si>
    <t>S1703_C01_027E</t>
  </si>
  <si>
    <t>Estimate!!Total!!Population for whom poverty status is determined!!NATIVITY AND CITIZENSHIP STATUS!!Native</t>
  </si>
  <si>
    <t>S1703_C01_027M</t>
  </si>
  <si>
    <t>Margin of Error!!Total MOE!!Population for whom poverty status is determined!!NATIVITY AND CITIZENSHIP STATUS!!Native</t>
  </si>
  <si>
    <t>S1703_C01_028E</t>
  </si>
  <si>
    <t>Estimate!!Total!!Population for whom poverty status is determined!!NATIVITY AND CITIZENSHIP STATUS!!Foreign born</t>
  </si>
  <si>
    <t>S1703_C01_028M</t>
  </si>
  <si>
    <t>Margin of Error!!Total MOE!!Population for whom poverty status is determined!!NATIVITY AND CITIZENSHIP STATUS!!Foreign born</t>
  </si>
  <si>
    <t>S1703_C01_029E</t>
  </si>
  <si>
    <t>Estimate!!Total!!Population for whom poverty status is determined!!NATIVITY AND CITIZENSHIP STATUS!!Foreign born!!Naturalized citizen</t>
  </si>
  <si>
    <t>S1703_C01_029M</t>
  </si>
  <si>
    <t>Margin of Error!!Total MOE!!Population for whom poverty status is determined!!NATIVITY AND CITIZENSHIP STATUS!!Foreign born!!Naturalized citizen</t>
  </si>
  <si>
    <t>S1703_C01_030E</t>
  </si>
  <si>
    <t>Estimate!!Total!!Population for whom poverty status is determined!!DISABILITY STATUS!!With any disability</t>
  </si>
  <si>
    <t>S1703_C01_030M</t>
  </si>
  <si>
    <t>Margin of Error!!Total MOE!!Population for whom poverty status is determined!!DISABILITY STATUS!!With any disability</t>
  </si>
  <si>
    <t>S1703_C01_031E</t>
  </si>
  <si>
    <t>Estimate!!Total!!Population for whom poverty status is determined!!DISABILITY STATUS!!No disability</t>
  </si>
  <si>
    <t>S1703_C01_031M</t>
  </si>
  <si>
    <t>Margin of Error!!Total MOE!!Population for whom poverty status is determined!!DISABILITY STATUS!!No disability</t>
  </si>
  <si>
    <t>S1703_C01_032E</t>
  </si>
  <si>
    <t>Estimate!!Total!!WORK STATUS!!Population 16 to 64 years</t>
  </si>
  <si>
    <t>S1703_C01_032M</t>
  </si>
  <si>
    <t>Margin of Error!!Total MOE!!WORK STATUS!!Population 16 to 64 years</t>
  </si>
  <si>
    <t>S1703_C01_033E</t>
  </si>
  <si>
    <t>Estimate!!Total!!WORK STATUS!!Population 16 to 64 years!!Worked full-time, year-round</t>
  </si>
  <si>
    <t>S1703_C01_033M</t>
  </si>
  <si>
    <t>Margin of Error!!Total MOE!!WORK STATUS!!Population 16 to 64 years!!Worked full-time, year-round</t>
  </si>
  <si>
    <t>S1703_C01_034E</t>
  </si>
  <si>
    <t>Estimate!!Total!!WORK STATUS!!Population 16 to 64 years!!Worked less than full-time, year-round</t>
  </si>
  <si>
    <t>S1703_C01_034M</t>
  </si>
  <si>
    <t>Margin of Error!!Total MOE!!WORK STATUS!!Population 16 to 64 years!!Worked less than full-time, year-round</t>
  </si>
  <si>
    <t>S1703_C01_035E</t>
  </si>
  <si>
    <t>Estimate!!Total!!WORK STATUS!!Population 16 to 64 years!!Did not work</t>
  </si>
  <si>
    <t>S1703_C01_035M</t>
  </si>
  <si>
    <t>Margin of Error!!Total MOE!!WORK STATUS!!Population 16 to 64 years!!Did not work</t>
  </si>
  <si>
    <t>S1703_C02_001E</t>
  </si>
  <si>
    <t>Estimate!!Less than 50 percent of the poverty level!!Population for whom poverty status is determined</t>
  </si>
  <si>
    <t>S1703_C02_001M</t>
  </si>
  <si>
    <t>Margin of Error!!Less than 50 percent of the poverty level MOE!!Population for whom poverty status is determined</t>
  </si>
  <si>
    <t>S1703_C02_002E</t>
  </si>
  <si>
    <t>Estimate!!Less than 50 percent of the poverty level!!Population for whom poverty status is determined!!SEX!!Male</t>
  </si>
  <si>
    <t>S1703_C02_002M</t>
  </si>
  <si>
    <t>Margin of Error!!Less than 50 percent of the poverty level MOE!!Population for whom poverty status is determined!!SEX!!Male</t>
  </si>
  <si>
    <t>S1703_C02_003E</t>
  </si>
  <si>
    <t>Estimate!!Less than 50 percent of the poverty level!!Population for whom poverty status is determined!!SEX!!Female</t>
  </si>
  <si>
    <t>S1703_C02_003M</t>
  </si>
  <si>
    <t>Margin of Error!!Less than 50 percent of the poverty level MOE!!Population for whom poverty status is determined!!SEX!!Female</t>
  </si>
  <si>
    <t>S1703_C02_004E</t>
  </si>
  <si>
    <t>Estimate!!Less than 50 percent of the poverty level!!Population for whom poverty status is determined!!AGE!!Under 18 years</t>
  </si>
  <si>
    <t>S1703_C02_004M</t>
  </si>
  <si>
    <t>Margin of Error!!Less than 50 percent of the poverty level MOE!!Population for whom poverty status is determined!!AGE!!Under 18 years</t>
  </si>
  <si>
    <t>S1703_C02_005E</t>
  </si>
  <si>
    <t>Estimate!!Less than 50 percent of the poverty level!!Population for whom poverty status is determined!!AGE!!Under 18 years!!Related children of householder under 18 years</t>
  </si>
  <si>
    <t>S1703_C02_005M</t>
  </si>
  <si>
    <t>Margin of Error!!Less than 50 percent of the poverty level MOE!!Population for whom poverty status is determined!!AGE!!Under 18 years!!Related children of householder under 18 years</t>
  </si>
  <si>
    <t>S1703_C02_006E</t>
  </si>
  <si>
    <t>Estimate!!Less than 50 percent of the poverty level!!Population for whom poverty status is determined!!AGE!!18 to 64 years</t>
  </si>
  <si>
    <t>S1703_C02_006M</t>
  </si>
  <si>
    <t>Margin of Error!!Less than 50 percent of the poverty level MOE!!Population for whom poverty status is determined!!AGE!!18 to 64 years</t>
  </si>
  <si>
    <t>S1703_C02_007E</t>
  </si>
  <si>
    <t>Estimate!!Less than 50 percent of the poverty level!!Population for whom poverty status is determined!!AGE!!65 years and over</t>
  </si>
  <si>
    <t>S1703_C02_007M</t>
  </si>
  <si>
    <t>Margin of Error!!Less than 50 percent of the poverty level MOE!!Population for whom poverty status is determined!!AGE!!65 years and over</t>
  </si>
  <si>
    <t>S1703_C02_008E</t>
  </si>
  <si>
    <t>Estimate!!Less than 50 percent of the poverty level!!Population for whom poverty status is determined!!RACE AND HISPANIC OR LATINO ORIGIN!!One race</t>
  </si>
  <si>
    <t>S1703_C02_008M</t>
  </si>
  <si>
    <t>Margin of Error!!Less than 50 percent of the poverty level MOE!!Population for whom poverty status is determined!!RACE AND HISPANIC OR LATINO ORIGIN!!One race</t>
  </si>
  <si>
    <t>S1703_C02_009E</t>
  </si>
  <si>
    <t>Estimate!!Less than 50 percent of the poverty level!!Population for whom poverty status is determined!!RACE AND HISPANIC OR LATINO ORIGIN!!One race!!White</t>
  </si>
  <si>
    <t>S1703_C02_009M</t>
  </si>
  <si>
    <t>Margin of Error!!Less than 50 percent of the poverty level MOE!!Population for whom poverty status is determined!!RACE AND HISPANIC OR LATINO ORIGIN!!One race!!White</t>
  </si>
  <si>
    <t>S1703_C02_010E</t>
  </si>
  <si>
    <t>Estimate!!Less than 50 percent of the poverty level!!Population for whom poverty status is determined!!RACE AND HISPANIC OR LATINO ORIGIN!!One race!!Black or African American</t>
  </si>
  <si>
    <t>S1703_C02_010M</t>
  </si>
  <si>
    <t>Margin of Error!!Less than 50 percent of the poverty level MOE!!Population for whom poverty status is determined!!RACE AND HISPANIC OR LATINO ORIGIN!!One race!!Black or African American</t>
  </si>
  <si>
    <t>S1703_C02_011E</t>
  </si>
  <si>
    <t>Estimate!!Less than 50 percent of the poverty level!!Population for whom poverty status is determined!!RACE AND HISPANIC OR LATINO ORIGIN!!One race!!American Indian and Alaska Native</t>
  </si>
  <si>
    <t>S1703_C02_011M</t>
  </si>
  <si>
    <t>Margin of Error!!Less than 50 percent of the poverty level MOE!!Population for whom poverty status is determined!!RACE AND HISPANIC OR LATINO ORIGIN!!One race!!American Indian and Alaska Native</t>
  </si>
  <si>
    <t>S1703_C02_012E</t>
  </si>
  <si>
    <t>Estimate!!Less than 50 percent of the poverty level!!Population for whom poverty status is determined!!RACE AND HISPANIC OR LATINO ORIGIN!!One race!!Asian</t>
  </si>
  <si>
    <t>S1703_C02_012M</t>
  </si>
  <si>
    <t>Margin of Error!!Less than 50 percent of the poverty level MOE!!Population for whom poverty status is determined!!RACE AND HISPANIC OR LATINO ORIGIN!!One race!!Asian</t>
  </si>
  <si>
    <t>S1703_C02_013E</t>
  </si>
  <si>
    <t>Estimate!!Less than 50 percent of the poverty level!!Population for whom poverty status is determined!!RACE AND HISPANIC OR LATINO ORIGIN!!One race!!Native Hawaiian and Other Pacific Islander</t>
  </si>
  <si>
    <t>S1703_C02_013M</t>
  </si>
  <si>
    <t>Margin of Error!!Less than 50 percent of the poverty level MOE!!Population for whom poverty status is determined!!RACE AND HISPANIC OR LATINO ORIGIN!!One race!!Native Hawaiian and Other Pacific Islander</t>
  </si>
  <si>
    <t>S1703_C02_014E</t>
  </si>
  <si>
    <t>Estimate!!Less than 50 percent of the poverty level!!Population for whom poverty status is determined!!RACE AND HISPANIC OR LATINO ORIGIN!!One race!!Some other race</t>
  </si>
  <si>
    <t>S1703_C02_014M</t>
  </si>
  <si>
    <t>Margin of Error!!Less than 50 percent of the poverty level MOE!!Population for whom poverty status is determined!!RACE AND HISPANIC OR LATINO ORIGIN!!One race!!Some other race</t>
  </si>
  <si>
    <t>S1703_C02_015E</t>
  </si>
  <si>
    <t>Estimate!!Less than 50 percent of the poverty level!!Population for whom poverty status is determined!!RACE AND HISPANIC OR LATINO ORIGIN!!Two or more races</t>
  </si>
  <si>
    <t>S1703_C02_015M</t>
  </si>
  <si>
    <t>Margin of Error!!Less than 50 percent of the poverty level MOE!!Population for whom poverty status is determined!!RACE AND HISPANIC OR LATINO ORIGIN!!Two or more races</t>
  </si>
  <si>
    <t>S1703_C02_016E</t>
  </si>
  <si>
    <t>Estimate!!Less than 50 percent of the poverty level!!Population for whom poverty status is determined!!RACE AND HISPANIC OR LATINO ORIGIN!!Hispanic or Latino origin (of any race)</t>
  </si>
  <si>
    <t>S1703_C02_016M</t>
  </si>
  <si>
    <t>Margin of Error!!Less than 50 percent of the poverty level MOE!!Population for whom poverty status is determined!!RACE AND HISPANIC OR LATINO ORIGIN!!Hispanic or Latino origin (of any race)</t>
  </si>
  <si>
    <t>S1703_C02_017E</t>
  </si>
  <si>
    <t>Estimate!!Less than 50 percent of the poverty level!!Population for whom poverty status is determined!!RACE AND HISPANIC OR LATINO ORIGIN!!White alone, not Hispanic or Latino</t>
  </si>
  <si>
    <t>S1703_C02_017M</t>
  </si>
  <si>
    <t>Margin of Error!!Less than 50 percent of the poverty level MOE!!Population for whom poverty status is determined!!RACE AND HISPANIC OR LATINO ORIGIN!!White alone, not Hispanic or Latino</t>
  </si>
  <si>
    <t>S1703_C02_018E</t>
  </si>
  <si>
    <t>Estimate!!Less than 50 percent of the poverty level!!Population for whom poverty status is determined!!LIVING ARRANGEMENT!!In family households</t>
  </si>
  <si>
    <t>S1703_C02_018M</t>
  </si>
  <si>
    <t>Margin of Error!!Less than 50 percent of the poverty level MOE!!Population for whom poverty status is determined!!LIVING ARRANGEMENT!!In family households</t>
  </si>
  <si>
    <t>S1703_C02_019E</t>
  </si>
  <si>
    <t>Estimate!!Less than 50 percent of the poverty level!!Population for whom poverty status is determined!!LIVING ARRANGEMENT!!In family households!!In married-couple family</t>
  </si>
  <si>
    <t>S1703_C02_019M</t>
  </si>
  <si>
    <t>Margin of Error!!Less than 50 percent of the poverty level MOE!!Population for whom poverty status is determined!!LIVING ARRANGEMENT!!In family households!!In married-couple family</t>
  </si>
  <si>
    <t>S1703_C02_020E</t>
  </si>
  <si>
    <t>Estimate!!Less than 50 percent of the poverty level!!Population for whom poverty status is determined!!LIVING ARRANGEMENT!!In family households!!In Female householder, no husband present households</t>
  </si>
  <si>
    <t>S1703_C02_020M</t>
  </si>
  <si>
    <t>Margin of Error!!Less than 50 percent of the poverty level MOE!!Population for whom poverty status is determined!!LIVING ARRANGEMENT!!In family households!!In Female householder, no husband present households</t>
  </si>
  <si>
    <t>S1703_C02_021E</t>
  </si>
  <si>
    <t>Estimate!!Less than 50 percent of the poverty level!!Population for whom poverty status is determined!!LIVING ARRANGEMENT!!In other living arrangements</t>
  </si>
  <si>
    <t>S1703_C02_021M</t>
  </si>
  <si>
    <t>Margin of Error!!Less than 50 percent of the poverty level MOE!!Population for whom poverty status is determined!!LIVING ARRANGEMENT!!In other living arrangements</t>
  </si>
  <si>
    <t>S1703_C02_022E</t>
  </si>
  <si>
    <t>Estimate!!Less than 50 percent of the poverty level!!Population for whom poverty status is determined!!EDUCATIONAL ATTAINMENT!!Population 25 years and over</t>
  </si>
  <si>
    <t>S1703_C02_022M</t>
  </si>
  <si>
    <t>Margin of Error!!Less than 50 percent of the poverty level MOE!!Population for whom poverty status is determined!!EDUCATIONAL ATTAINMENT!!Population 25 years and over</t>
  </si>
  <si>
    <t>S1703_C02_023E</t>
  </si>
  <si>
    <t>Estimate!!Less than 50 percent of the poverty level!!Population for whom poverty status is determined!!EDUCATIONAL ATTAINMENT!!Population 25 years and over!!Less than high school graduate</t>
  </si>
  <si>
    <t>S1703_C02_023M</t>
  </si>
  <si>
    <t>Margin of Error!!Less than 50 percent of the poverty level MOE!!Population for whom poverty status is determined!!EDUCATIONAL ATTAINMENT!!Population 25 years and over!!Less than high school graduate</t>
  </si>
  <si>
    <t>S1703_C02_024E</t>
  </si>
  <si>
    <t>Estimate!!Less than 50 percent of the poverty level!!Population for whom poverty status is determined!!EDUCATIONAL ATTAINMENT!!Population 25 years and over!!High school graduate (includes equivalency)</t>
  </si>
  <si>
    <t>S1703_C02_024M</t>
  </si>
  <si>
    <t>Margin of Error!!Less than 50 percent of the poverty level MOE!!Population for whom poverty status is determined!!EDUCATIONAL ATTAINMENT!!Population 25 years and over!!High school graduate (includes equivalency)</t>
  </si>
  <si>
    <t>S1703_C02_025E</t>
  </si>
  <si>
    <t>Estimate!!Less than 50 percent of the poverty level!!Population for whom poverty status is determined!!EDUCATIONAL ATTAINMENT!!Population 25 years and over!!Some college or associate's degree</t>
  </si>
  <si>
    <t>S1703_C02_025M</t>
  </si>
  <si>
    <t>Margin of Error!!Less than 50 percent of the poverty level MOE!!Population for whom poverty status is determined!!EDUCATIONAL ATTAINMENT!!Population 25 years and over!!Some college or associate's degree</t>
  </si>
  <si>
    <t>S1703_C02_026E</t>
  </si>
  <si>
    <t>Estimate!!Less than 50 percent of the poverty level!!Population for whom poverty status is determined!!EDUCATIONAL ATTAINMENT!!Population 25 years and over!!Bachelor's degree or higher</t>
  </si>
  <si>
    <t>S1703_C02_026M</t>
  </si>
  <si>
    <t>Margin of Error!!Less than 50 percent of the poverty level MOE!!Population for whom poverty status is determined!!EDUCATIONAL ATTAINMENT!!Population 25 years and over!!Bachelor's degree or higher</t>
  </si>
  <si>
    <t>S1703_C02_027E</t>
  </si>
  <si>
    <t>Estimate!!Less than 50 percent of the poverty level!!Population for whom poverty status is determined!!NATIVITY AND CITIZENSHIP STATUS!!Native</t>
  </si>
  <si>
    <t>S1703_C02_027M</t>
  </si>
  <si>
    <t>Margin of Error!!Less than 50 percent of the poverty level MOE!!Population for whom poverty status is determined!!NATIVITY AND CITIZENSHIP STATUS!!Native</t>
  </si>
  <si>
    <t>S1703_C02_028E</t>
  </si>
  <si>
    <t>Estimate!!Less than 50 percent of the poverty level!!Population for whom poverty status is determined!!NATIVITY AND CITIZENSHIP STATUS!!Foreign born</t>
  </si>
  <si>
    <t>S1703_C02_028M</t>
  </si>
  <si>
    <t>Margin of Error!!Less than 50 percent of the poverty level MOE!!Population for whom poverty status is determined!!NATIVITY AND CITIZENSHIP STATUS!!Foreign born</t>
  </si>
  <si>
    <t>S1703_C02_029E</t>
  </si>
  <si>
    <t>Estimate!!Less than 50 percent of the poverty level!!Population for whom poverty status is determined!!NATIVITY AND CITIZENSHIP STATUS!!Foreign born!!Naturalized citizen</t>
  </si>
  <si>
    <t>S1703_C02_029M</t>
  </si>
  <si>
    <t>Margin of Error!!Less than 50 percent of the poverty level MOE!!Population for whom poverty status is determined!!NATIVITY AND CITIZENSHIP STATUS!!Foreign born!!Naturalized citizen</t>
  </si>
  <si>
    <t>S1703_C02_030E</t>
  </si>
  <si>
    <t>Estimate!!Less than 50 percent of the poverty level!!Population for whom poverty status is determined!!DISABILITY STATUS!!With any disability</t>
  </si>
  <si>
    <t>S1703_C02_030M</t>
  </si>
  <si>
    <t>Margin of Error!!Less than 50 percent of the poverty level MOE!!Population for whom poverty status is determined!!DISABILITY STATUS!!With any disability</t>
  </si>
  <si>
    <t>S1703_C02_031E</t>
  </si>
  <si>
    <t>Estimate!!Less than 50 percent of the poverty level!!Population for whom poverty status is determined!!DISABILITY STATUS!!No disability</t>
  </si>
  <si>
    <t>S1703_C02_031M</t>
  </si>
  <si>
    <t>Margin of Error!!Less than 50 percent of the poverty level MOE!!Population for whom poverty status is determined!!DISABILITY STATUS!!No disability</t>
  </si>
  <si>
    <t>S1703_C02_032E</t>
  </si>
  <si>
    <t>Estimate!!Less than 50 percent of the poverty level!!WORK STATUS!!Population 16 to 64 years</t>
  </si>
  <si>
    <t>S1703_C02_032M</t>
  </si>
  <si>
    <t>Margin of Error!!Less than 50 percent of the poverty level MOE!!WORK STATUS!!Population 16 to 64 years</t>
  </si>
  <si>
    <t>S1703_C02_033E</t>
  </si>
  <si>
    <t>Estimate!!Less than 50 percent of the poverty level!!WORK STATUS!!Population 16 to 64 years!!Worked full-time, year-round</t>
  </si>
  <si>
    <t>S1703_C02_033M</t>
  </si>
  <si>
    <t>Margin of Error!!Less than 50 percent of the poverty level MOE!!WORK STATUS!!Population 16 to 64 years!!Worked full-time, year-round</t>
  </si>
  <si>
    <t>S1703_C02_034E</t>
  </si>
  <si>
    <t>Estimate!!Less than 50 percent of the poverty level!!WORK STATUS!!Population 16 to 64 years!!Worked less than full-time, year-round</t>
  </si>
  <si>
    <t>S1703_C02_034M</t>
  </si>
  <si>
    <t>Margin of Error!!Less than 50 percent of the poverty level MOE!!WORK STATUS!!Population 16 to 64 years!!Worked less than full-time, year-round</t>
  </si>
  <si>
    <t>S1703_C02_035E</t>
  </si>
  <si>
    <t>Estimate!!Less than 50 percent of the poverty level!!WORK STATUS!!Population 16 to 64 years!!Did not work</t>
  </si>
  <si>
    <t>S1703_C02_035M</t>
  </si>
  <si>
    <t>Margin of Error!!Less than 50 percent of the poverty level MOE!!WORK STATUS!!Population 16 to 64 years!!Did not work</t>
  </si>
  <si>
    <t>S1703_C03_001E</t>
  </si>
  <si>
    <t>Estimate!!Less than 100 percent of the poverty level!!Population for whom poverty status is determined</t>
  </si>
  <si>
    <t>S1703_C03_001M</t>
  </si>
  <si>
    <t>Margin of Error!!Less than 100 percent of the poverty level MOE!!Population for whom poverty status is determined</t>
  </si>
  <si>
    <t>S1703_C03_002E</t>
  </si>
  <si>
    <t>Estimate!!Less than 100 percent of the poverty level!!Population for whom poverty status is determined!!SEX!!Male</t>
  </si>
  <si>
    <t>S1703_C03_002M</t>
  </si>
  <si>
    <t>Margin of Error!!Less than 100 percent of the poverty level MOE!!Population for whom poverty status is determined!!SEX!!Male</t>
  </si>
  <si>
    <t>S1703_C03_003E</t>
  </si>
  <si>
    <t>Estimate!!Less than 100 percent of the poverty level!!Population for whom poverty status is determined!!SEX!!Female</t>
  </si>
  <si>
    <t>S1703_C03_003M</t>
  </si>
  <si>
    <t>Margin of Error!!Less than 100 percent of the poverty level MOE!!Population for whom poverty status is determined!!SEX!!Female</t>
  </si>
  <si>
    <t>S1703_C03_004E</t>
  </si>
  <si>
    <t>Estimate!!Less than 100 percent of the poverty level!!Population for whom poverty status is determined!!AGE!!Under 18 years</t>
  </si>
  <si>
    <t>S1703_C03_004M</t>
  </si>
  <si>
    <t>Margin of Error!!Less than 100 percent of the poverty level MOE!!Population for whom poverty status is determined!!AGE!!Under 18 years</t>
  </si>
  <si>
    <t>S1703_C03_005E</t>
  </si>
  <si>
    <t>Estimate!!Less than 100 percent of the poverty level!!Population for whom poverty status is determined!!AGE!!Under 18 years!!Related children of householder under 18 years</t>
  </si>
  <si>
    <t>S1703_C03_005M</t>
  </si>
  <si>
    <t>Margin of Error!!Less than 100 percent of the poverty level MOE!!Population for whom poverty status is determined!!AGE!!Under 18 years!!Related children of householder under 18 years</t>
  </si>
  <si>
    <t>S1703_C03_006E</t>
  </si>
  <si>
    <t>Estimate!!Less than 100 percent of the poverty level!!Population for whom poverty status is determined!!AGE!!18 to 64 years</t>
  </si>
  <si>
    <t>S1703_C03_006M</t>
  </si>
  <si>
    <t>Margin of Error!!Less than 100 percent of the poverty level MOE!!Population for whom poverty status is determined!!AGE!!18 to 64 years</t>
  </si>
  <si>
    <t>S1703_C03_007E</t>
  </si>
  <si>
    <t>Estimate!!Less than 100 percent of the poverty level!!Population for whom poverty status is determined!!AGE!!65 years and over</t>
  </si>
  <si>
    <t>S1703_C03_007M</t>
  </si>
  <si>
    <t>Margin of Error!!Less than 100 percent of the poverty level MOE!!Population for whom poverty status is determined!!AGE!!65 years and over</t>
  </si>
  <si>
    <t>S1703_C03_008E</t>
  </si>
  <si>
    <t>Estimate!!Less than 100 percent of the poverty level!!Population for whom poverty status is determined!!RACE AND HISPANIC OR LATINO ORIGIN!!One race</t>
  </si>
  <si>
    <t>S1703_C03_008M</t>
  </si>
  <si>
    <t>Margin of Error!!Less than 100 percent of the poverty level MOE!!Population for whom poverty status is determined!!RACE AND HISPANIC OR LATINO ORIGIN!!One race</t>
  </si>
  <si>
    <t>S1703_C03_009E</t>
  </si>
  <si>
    <t>Estimate!!Less than 100 percent of the poverty level!!Population for whom poverty status is determined!!RACE AND HISPANIC OR LATINO ORIGIN!!One race!!White</t>
  </si>
  <si>
    <t>S1703_C03_009M</t>
  </si>
  <si>
    <t>Margin of Error!!Less than 100 percent of the poverty level MOE!!Population for whom poverty status is determined!!RACE AND HISPANIC OR LATINO ORIGIN!!One race!!White</t>
  </si>
  <si>
    <t>S1703_C03_010E</t>
  </si>
  <si>
    <t>Estimate!!Less than 100 percent of the poverty level!!Population for whom poverty status is determined!!RACE AND HISPANIC OR LATINO ORIGIN!!One race!!Black or African American</t>
  </si>
  <si>
    <t>S1703_C03_010M</t>
  </si>
  <si>
    <t>Margin of Error!!Less than 100 percent of the poverty level MOE!!Population for whom poverty status is determined!!RACE AND HISPANIC OR LATINO ORIGIN!!One race!!Black or African American</t>
  </si>
  <si>
    <t>S1703_C03_011E</t>
  </si>
  <si>
    <t>Estimate!!Less than 100 percent of the poverty level!!Population for whom poverty status is determined!!RACE AND HISPANIC OR LATINO ORIGIN!!One race!!American Indian and Alaska Native</t>
  </si>
  <si>
    <t>S1703_C03_011M</t>
  </si>
  <si>
    <t>Margin of Error!!Less than 100 percent of the poverty level MOE!!Population for whom poverty status is determined!!RACE AND HISPANIC OR LATINO ORIGIN!!One race!!American Indian and Alaska Native</t>
  </si>
  <si>
    <t>S1703_C03_012E</t>
  </si>
  <si>
    <t>Estimate!!Less than 100 percent of the poverty level!!Population for whom poverty status is determined!!RACE AND HISPANIC OR LATINO ORIGIN!!One race!!Asian</t>
  </si>
  <si>
    <t>S1703_C03_012M</t>
  </si>
  <si>
    <t>Margin of Error!!Less than 100 percent of the poverty level MOE!!Population for whom poverty status is determined!!RACE AND HISPANIC OR LATINO ORIGIN!!One race!!Asian</t>
  </si>
  <si>
    <t>S1703_C03_013E</t>
  </si>
  <si>
    <t>Estimate!!Less than 100 percent of the poverty level!!Population for whom poverty status is determined!!RACE AND HISPANIC OR LATINO ORIGIN!!One race!!Native Hawaiian and Other Pacific Islander</t>
  </si>
  <si>
    <t>S1703_C03_013M</t>
  </si>
  <si>
    <t>Margin of Error!!Less than 100 percent of the poverty level MOE!!Population for whom poverty status is determined!!RACE AND HISPANIC OR LATINO ORIGIN!!One race!!Native Hawaiian and Other Pacific Islander</t>
  </si>
  <si>
    <t>S1703_C03_014E</t>
  </si>
  <si>
    <t>Estimate!!Less than 100 percent of the poverty level!!Population for whom poverty status is determined!!RACE AND HISPANIC OR LATINO ORIGIN!!One race!!Some other race</t>
  </si>
  <si>
    <t>S1703_C03_014M</t>
  </si>
  <si>
    <t>Margin of Error!!Less than 100 percent of the poverty level MOE!!Population for whom poverty status is determined!!RACE AND HISPANIC OR LATINO ORIGIN!!One race!!Some other race</t>
  </si>
  <si>
    <t>S1703_C03_015E</t>
  </si>
  <si>
    <t>Estimate!!Less than 100 percent of the poverty level!!Population for whom poverty status is determined!!RACE AND HISPANIC OR LATINO ORIGIN!!Two or more races</t>
  </si>
  <si>
    <t>S1703_C03_015M</t>
  </si>
  <si>
    <t>Margin of Error!!Less than 100 percent of the poverty level MOE!!Population for whom poverty status is determined!!RACE AND HISPANIC OR LATINO ORIGIN!!Two or more races</t>
  </si>
  <si>
    <t>S1703_C03_016E</t>
  </si>
  <si>
    <t>Estimate!!Less than 100 percent of the poverty level!!Population for whom poverty status is determined!!RACE AND HISPANIC OR LATINO ORIGIN!!Hispanic or Latino origin (of any race)</t>
  </si>
  <si>
    <t>S1703_C03_016M</t>
  </si>
  <si>
    <t>Margin of Error!!Less than 100 percent of the poverty level MOE!!Population for whom poverty status is determined!!RACE AND HISPANIC OR LATINO ORIGIN!!Hispanic or Latino origin (of any race)</t>
  </si>
  <si>
    <t>S1703_C03_017E</t>
  </si>
  <si>
    <t>Estimate!!Less than 100 percent of the poverty level!!Population for whom poverty status is determined!!RACE AND HISPANIC OR LATINO ORIGIN!!White alone, not Hispanic or Latino</t>
  </si>
  <si>
    <t>S1703_C03_017M</t>
  </si>
  <si>
    <t>Margin of Error!!Less than 100 percent of the poverty level MOE!!Population for whom poverty status is determined!!RACE AND HISPANIC OR LATINO ORIGIN!!White alone, not Hispanic or Latino</t>
  </si>
  <si>
    <t>S1703_C03_018E</t>
  </si>
  <si>
    <t>Estimate!!Less than 100 percent of the poverty level!!Population for whom poverty status is determined!!LIVING ARRANGEMENT!!In family households</t>
  </si>
  <si>
    <t>S1703_C03_018M</t>
  </si>
  <si>
    <t>Margin of Error!!Less than 100 percent of the poverty level MOE!!Population for whom poverty status is determined!!LIVING ARRANGEMENT!!In family households</t>
  </si>
  <si>
    <t>S1703_C03_019E</t>
  </si>
  <si>
    <t>Estimate!!Less than 100 percent of the poverty level!!Population for whom poverty status is determined!!LIVING ARRANGEMENT!!In family households!!In married-couple family</t>
  </si>
  <si>
    <t>S1703_C03_019M</t>
  </si>
  <si>
    <t>Margin of Error!!Less than 100 percent of the poverty level MOE!!Population for whom poverty status is determined!!LIVING ARRANGEMENT!!In family households!!In married-couple family</t>
  </si>
  <si>
    <t>S1703_C03_020E</t>
  </si>
  <si>
    <t>Estimate!!Less than 100 percent of the poverty level!!Population for whom poverty status is determined!!LIVING ARRANGEMENT!!In family households!!In Female householder, no husband present households</t>
  </si>
  <si>
    <t>S1703_C03_020M</t>
  </si>
  <si>
    <t>Margin of Error!!Less than 100 percent of the poverty level MOE!!Population for whom poverty status is determined!!LIVING ARRANGEMENT!!In family households!!In Female householder, no husband present households</t>
  </si>
  <si>
    <t>S1703_C03_021E</t>
  </si>
  <si>
    <t>Estimate!!Less than 100 percent of the poverty level!!Population for whom poverty status is determined!!LIVING ARRANGEMENT!!In other living arrangements</t>
  </si>
  <si>
    <t>S1703_C03_021M</t>
  </si>
  <si>
    <t>Margin of Error!!Less than 100 percent of the poverty level MOE!!Population for whom poverty status is determined!!LIVING ARRANGEMENT!!In other living arrangements</t>
  </si>
  <si>
    <t>S1703_C03_022E</t>
  </si>
  <si>
    <t>Estimate!!Less than 100 percent of the poverty level!!Population for whom poverty status is determined!!EDUCATIONAL ATTAINMENT!!Population 25 years and over</t>
  </si>
  <si>
    <t>S1703_C03_022M</t>
  </si>
  <si>
    <t>Margin of Error!!Less than 100 percent of the poverty level MOE!!Population for whom poverty status is determined!!EDUCATIONAL ATTAINMENT!!Population 25 years and over</t>
  </si>
  <si>
    <t>S1703_C03_023E</t>
  </si>
  <si>
    <t>Estimate!!Less than 100 percent of the poverty level!!Population for whom poverty status is determined!!EDUCATIONAL ATTAINMENT!!Population 25 years and over!!Less than high school graduate</t>
  </si>
  <si>
    <t>S1703_C03_023M</t>
  </si>
  <si>
    <t>Margin of Error!!Less than 100 percent of the poverty level MOE!!Population for whom poverty status is determined!!EDUCATIONAL ATTAINMENT!!Population 25 years and over!!Less than high school graduate</t>
  </si>
  <si>
    <t>S1703_C03_024E</t>
  </si>
  <si>
    <t>Estimate!!Less than 100 percent of the poverty level!!Population for whom poverty status is determined!!EDUCATIONAL ATTAINMENT!!Population 25 years and over!!High school graduate (includes equivalency)</t>
  </si>
  <si>
    <t>S1703_C03_024M</t>
  </si>
  <si>
    <t>Margin of Error!!Less than 100 percent of the poverty level MOE!!Population for whom poverty status is determined!!EDUCATIONAL ATTAINMENT!!Population 25 years and over!!High school graduate (includes equivalency)</t>
  </si>
  <si>
    <t>S1703_C03_025E</t>
  </si>
  <si>
    <t>Estimate!!Less than 100 percent of the poverty level!!Population for whom poverty status is determined!!EDUCATIONAL ATTAINMENT!!Population 25 years and over!!Some college or associate's degree</t>
  </si>
  <si>
    <t>S1703_C03_025M</t>
  </si>
  <si>
    <t>Margin of Error!!Less than 100 percent of the poverty level MOE!!Population for whom poverty status is determined!!EDUCATIONAL ATTAINMENT!!Population 25 years and over!!Some college or associate's degree</t>
  </si>
  <si>
    <t>S1703_C03_026E</t>
  </si>
  <si>
    <t>Estimate!!Less than 100 percent of the poverty level!!Population for whom poverty status is determined!!EDUCATIONAL ATTAINMENT!!Population 25 years and over!!Bachelor's degree or higher</t>
  </si>
  <si>
    <t>S1703_C03_026M</t>
  </si>
  <si>
    <t>Margin of Error!!Less than 100 percent of the poverty level MOE!!Population for whom poverty status is determined!!EDUCATIONAL ATTAINMENT!!Population 25 years and over!!Bachelor's degree or higher</t>
  </si>
  <si>
    <t>S1703_C03_027E</t>
  </si>
  <si>
    <t>Estimate!!Less than 100 percent of the poverty level!!Population for whom poverty status is determined!!NATIVITY AND CITIZENSHIP STATUS!!Native</t>
  </si>
  <si>
    <t>S1703_C03_027M</t>
  </si>
  <si>
    <t>Margin of Error!!Less than 100 percent of the poverty level MOE!!Population for whom poverty status is determined!!NATIVITY AND CITIZENSHIP STATUS!!Native</t>
  </si>
  <si>
    <t>S1703_C03_028E</t>
  </si>
  <si>
    <t>Estimate!!Less than 100 percent of the poverty level!!Population for whom poverty status is determined!!NATIVITY AND CITIZENSHIP STATUS!!Foreign born</t>
  </si>
  <si>
    <t>S1703_C03_028M</t>
  </si>
  <si>
    <t>Margin of Error!!Less than 100 percent of the poverty level MOE!!Population for whom poverty status is determined!!NATIVITY AND CITIZENSHIP STATUS!!Foreign born</t>
  </si>
  <si>
    <t>S1703_C03_029E</t>
  </si>
  <si>
    <t>Estimate!!Less than 100 percent of the poverty level!!Population for whom poverty status is determined!!NATIVITY AND CITIZENSHIP STATUS!!Foreign born!!Naturalized citizen</t>
  </si>
  <si>
    <t>S1703_C03_029M</t>
  </si>
  <si>
    <t>Margin of Error!!Less than 100 percent of the poverty level MOE!!Population for whom poverty status is determined!!NATIVITY AND CITIZENSHIP STATUS!!Foreign born!!Naturalized citizen</t>
  </si>
  <si>
    <t>S1703_C03_030E</t>
  </si>
  <si>
    <t>Estimate!!Less than 100 percent of the poverty level!!Population for whom poverty status is determined!!DISABILITY STATUS!!With any disability</t>
  </si>
  <si>
    <t>S1703_C03_030M</t>
  </si>
  <si>
    <t>Margin of Error!!Less than 100 percent of the poverty level MOE!!Population for whom poverty status is determined!!DISABILITY STATUS!!With any disability</t>
  </si>
  <si>
    <t>S1703_C03_031E</t>
  </si>
  <si>
    <t>Estimate!!Less than 100 percent of the poverty level!!Population for whom poverty status is determined!!DISABILITY STATUS!!No disability</t>
  </si>
  <si>
    <t>S1703_C03_031M</t>
  </si>
  <si>
    <t>Margin of Error!!Less than 100 percent of the poverty level MOE!!Population for whom poverty status is determined!!DISABILITY STATUS!!No disability</t>
  </si>
  <si>
    <t>S1703_C03_032E</t>
  </si>
  <si>
    <t>Estimate!!Less than 100 percent of the poverty level!!WORK STATUS!!Population 16 to 64 years</t>
  </si>
  <si>
    <t>S1703_C03_032M</t>
  </si>
  <si>
    <t>Margin of Error!!Less than 100 percent of the poverty level MOE!!WORK STATUS!!Population 16 to 64 years</t>
  </si>
  <si>
    <t>S1703_C03_033E</t>
  </si>
  <si>
    <t>Estimate!!Less than 100 percent of the poverty level!!WORK STATUS!!Population 16 to 64 years!!Worked full-time, year-round</t>
  </si>
  <si>
    <t>S1703_C03_033M</t>
  </si>
  <si>
    <t>Margin of Error!!Less than 100 percent of the poverty level MOE!!WORK STATUS!!Population 16 to 64 years!!Worked full-time, year-round</t>
  </si>
  <si>
    <t>S1703_C03_034E</t>
  </si>
  <si>
    <t>Estimate!!Less than 100 percent of the poverty level!!WORK STATUS!!Population 16 to 64 years!!Worked less than full-time, year-round</t>
  </si>
  <si>
    <t>S1703_C03_034M</t>
  </si>
  <si>
    <t>Margin of Error!!Less than 100 percent of the poverty level MOE!!WORK STATUS!!Population 16 to 64 years!!Worked less than full-time, year-round</t>
  </si>
  <si>
    <t>S1703_C03_035E</t>
  </si>
  <si>
    <t>Estimate!!Less than 100 percent of the poverty level!!WORK STATUS!!Population 16 to 64 years!!Did not work</t>
  </si>
  <si>
    <t>S1703_C03_035M</t>
  </si>
  <si>
    <t>Margin of Error!!Less than 100 percent of the poverty level MOE!!WORK STATUS!!Population 16 to 64 years!!Did not work</t>
  </si>
  <si>
    <t>S1703_C04_001E</t>
  </si>
  <si>
    <t>Estimate!!Less than 125 percent of the poverty level!!Population for whom poverty status is determined</t>
  </si>
  <si>
    <t>S1703_C04_001M</t>
  </si>
  <si>
    <t>Margin of Error!!Less than 125 percent of the poverty level MOE!!Population for whom poverty status is determined</t>
  </si>
  <si>
    <t>S1703_C04_002E</t>
  </si>
  <si>
    <t>Estimate!!Less than 125 percent of the poverty level!!Population for whom poverty status is determined!!SEX!!Male</t>
  </si>
  <si>
    <t>S1703_C04_002M</t>
  </si>
  <si>
    <t>Margin of Error!!Less than 125 percent of the poverty level MOE!!Population for whom poverty status is determined!!SEX!!Male</t>
  </si>
  <si>
    <t>S1703_C04_003E</t>
  </si>
  <si>
    <t>Estimate!!Less than 125 percent of the poverty level!!Population for whom poverty status is determined!!SEX!!Female</t>
  </si>
  <si>
    <t>S1703_C04_003M</t>
  </si>
  <si>
    <t>Margin of Error!!Less than 125 percent of the poverty level MOE!!Population for whom poverty status is determined!!SEX!!Female</t>
  </si>
  <si>
    <t>S1703_C04_004E</t>
  </si>
  <si>
    <t>Estimate!!Less than 125 percent of the poverty level!!Population for whom poverty status is determined!!AGE!!Under 18 years</t>
  </si>
  <si>
    <t>S1703_C04_004M</t>
  </si>
  <si>
    <t>Margin of Error!!Less than 125 percent of the poverty level MOE!!Population for whom poverty status is determined!!AGE!!Under 18 years</t>
  </si>
  <si>
    <t>S1703_C04_005E</t>
  </si>
  <si>
    <t>Estimate!!Less than 125 percent of the poverty level!!Population for whom poverty status is determined!!AGE!!Under 18 years!!Related children of householder under 18 years</t>
  </si>
  <si>
    <t>S1703_C04_005M</t>
  </si>
  <si>
    <t>Margin of Error!!Less than 125 percent of the poverty level MOE!!Population for whom poverty status is determined!!AGE!!Under 18 years!!Related children of householder under 18 years</t>
  </si>
  <si>
    <t>S1703_C04_006E</t>
  </si>
  <si>
    <t>Estimate!!Less than 125 percent of the poverty level!!Population for whom poverty status is determined!!AGE!!18 to 64 years</t>
  </si>
  <si>
    <t>S1703_C04_006M</t>
  </si>
  <si>
    <t>Margin of Error!!Less than 125 percent of the poverty level MOE!!Population for whom poverty status is determined!!AGE!!18 to 64 years</t>
  </si>
  <si>
    <t>S1703_C04_007E</t>
  </si>
  <si>
    <t>Estimate!!Less than 125 percent of the poverty level!!Population for whom poverty status is determined!!AGE!!65 years and over</t>
  </si>
  <si>
    <t>S1703_C04_007M</t>
  </si>
  <si>
    <t>Margin of Error!!Less than 125 percent of the poverty level MOE!!Population for whom poverty status is determined!!AGE!!65 years and over</t>
  </si>
  <si>
    <t>S1703_C04_008E</t>
  </si>
  <si>
    <t>Estimate!!Less than 125 percent of the poverty level!!Population for whom poverty status is determined!!RACE AND HISPANIC OR LATINO ORIGIN!!One race</t>
  </si>
  <si>
    <t>S1703_C04_008M</t>
  </si>
  <si>
    <t>Margin of Error!!Less than 125 percent of the poverty level MOE!!Population for whom poverty status is determined!!RACE AND HISPANIC OR LATINO ORIGIN!!One race</t>
  </si>
  <si>
    <t>S1703_C04_009E</t>
  </si>
  <si>
    <t>Estimate!!Less than 125 percent of the poverty level!!Population for whom poverty status is determined!!RACE AND HISPANIC OR LATINO ORIGIN!!One race!!White</t>
  </si>
  <si>
    <t>S1703_C04_009M</t>
  </si>
  <si>
    <t>Margin of Error!!Less than 125 percent of the poverty level MOE!!Population for whom poverty status is determined!!RACE AND HISPANIC OR LATINO ORIGIN!!One race!!White</t>
  </si>
  <si>
    <t>S1703_C04_010E</t>
  </si>
  <si>
    <t>Estimate!!Less than 125 percent of the poverty level!!Population for whom poverty status is determined!!RACE AND HISPANIC OR LATINO ORIGIN!!One race!!Black or African American</t>
  </si>
  <si>
    <t>S1703_C04_010M</t>
  </si>
  <si>
    <t>Margin of Error!!Less than 125 percent of the poverty level MOE!!Population for whom poverty status is determined!!RACE AND HISPANIC OR LATINO ORIGIN!!One race!!Black or African American</t>
  </si>
  <si>
    <t>S1703_C04_011E</t>
  </si>
  <si>
    <t>Estimate!!Less than 125 percent of the poverty level!!Population for whom poverty status is determined!!RACE AND HISPANIC OR LATINO ORIGIN!!One race!!American Indian and Alaska Native</t>
  </si>
  <si>
    <t>S1703_C04_011M</t>
  </si>
  <si>
    <t>Margin of Error!!Less than 125 percent of the poverty level MOE!!Population for whom poverty status is determined!!RACE AND HISPANIC OR LATINO ORIGIN!!One race!!American Indian and Alaska Native</t>
  </si>
  <si>
    <t>S1703_C04_012E</t>
  </si>
  <si>
    <t>Estimate!!Less than 125 percent of the poverty level!!Population for whom poverty status is determined!!RACE AND HISPANIC OR LATINO ORIGIN!!One race!!Asian</t>
  </si>
  <si>
    <t>S1703_C04_012M</t>
  </si>
  <si>
    <t>Margin of Error!!Less than 125 percent of the poverty level MOE!!Population for whom poverty status is determined!!RACE AND HISPANIC OR LATINO ORIGIN!!One race!!Asian</t>
  </si>
  <si>
    <t>S1703_C04_013E</t>
  </si>
  <si>
    <t>Estimate!!Less than 125 percent of the poverty level!!Population for whom poverty status is determined!!RACE AND HISPANIC OR LATINO ORIGIN!!One race!!Native Hawaiian and Other Pacific Islander</t>
  </si>
  <si>
    <t>S1703_C04_013M</t>
  </si>
  <si>
    <t>Margin of Error!!Less than 125 percent of the poverty level MOE!!Population for whom poverty status is determined!!RACE AND HISPANIC OR LATINO ORIGIN!!One race!!Native Hawaiian and Other Pacific Islander</t>
  </si>
  <si>
    <t>S1703_C04_014E</t>
  </si>
  <si>
    <t>Estimate!!Less than 125 percent of the poverty level!!Population for whom poverty status is determined!!RACE AND HISPANIC OR LATINO ORIGIN!!One race!!Some other race</t>
  </si>
  <si>
    <t>S1703_C04_014M</t>
  </si>
  <si>
    <t>Margin of Error!!Less than 125 percent of the poverty level MOE!!Population for whom poverty status is determined!!RACE AND HISPANIC OR LATINO ORIGIN!!One race!!Some other race</t>
  </si>
  <si>
    <t>S1703_C04_015E</t>
  </si>
  <si>
    <t>Estimate!!Less than 125 percent of the poverty level!!Population for whom poverty status is determined!!RACE AND HISPANIC OR LATINO ORIGIN!!Two or more races</t>
  </si>
  <si>
    <t>S1703_C04_015M</t>
  </si>
  <si>
    <t>Margin of Error!!Less than 125 percent of the poverty level MOE!!Population for whom poverty status is determined!!RACE AND HISPANIC OR LATINO ORIGIN!!Two or more races</t>
  </si>
  <si>
    <t>S1703_C04_016E</t>
  </si>
  <si>
    <t>Estimate!!Less than 125 percent of the poverty level!!Population for whom poverty status is determined!!RACE AND HISPANIC OR LATINO ORIGIN!!Hispanic or Latino origin (of any race)</t>
  </si>
  <si>
    <t>S1703_C04_016M</t>
  </si>
  <si>
    <t>Margin of Error!!Less than 125 percent of the poverty level MOE!!Population for whom poverty status is determined!!RACE AND HISPANIC OR LATINO ORIGIN!!Hispanic or Latino origin (of any race)</t>
  </si>
  <si>
    <t>S1703_C04_017E</t>
  </si>
  <si>
    <t>Estimate!!Less than 125 percent of the poverty level!!Population for whom poverty status is determined!!RACE AND HISPANIC OR LATINO ORIGIN!!White alone, not Hispanic or Latino</t>
  </si>
  <si>
    <t>S1703_C04_017M</t>
  </si>
  <si>
    <t>Margin of Error!!Less than 125 percent of the poverty level MOE!!Population for whom poverty status is determined!!RACE AND HISPANIC OR LATINO ORIGIN!!White alone, not Hispanic or Latino</t>
  </si>
  <si>
    <t>S1703_C04_018E</t>
  </si>
  <si>
    <t>Estimate!!Less than 125 percent of the poverty level!!Population for whom poverty status is determined!!LIVING ARRANGEMENT!!In family households</t>
  </si>
  <si>
    <t>S1703_C04_018M</t>
  </si>
  <si>
    <t>Margin of Error!!Less than 125 percent of the poverty level MOE!!Population for whom poverty status is determined!!LIVING ARRANGEMENT!!In family households</t>
  </si>
  <si>
    <t>S1703_C04_019E</t>
  </si>
  <si>
    <t>Estimate!!Less than 125 percent of the poverty level!!Population for whom poverty status is determined!!LIVING ARRANGEMENT!!In family households!!In married-couple family</t>
  </si>
  <si>
    <t>S1703_C04_019M</t>
  </si>
  <si>
    <t>Margin of Error!!Less than 125 percent of the poverty level MOE!!Population for whom poverty status is determined!!LIVING ARRANGEMENT!!In family households!!In married-couple family</t>
  </si>
  <si>
    <t>S1703_C04_020E</t>
  </si>
  <si>
    <t>Estimate!!Less than 125 percent of the poverty level!!Population for whom poverty status is determined!!LIVING ARRANGEMENT!!In family households!!In Female householder, no husband present households</t>
  </si>
  <si>
    <t>S1703_C04_020M</t>
  </si>
  <si>
    <t>Margin of Error!!Less than 125 percent of the poverty level MOE!!Population for whom poverty status is determined!!LIVING ARRANGEMENT!!In family households!!In Female householder, no husband present households</t>
  </si>
  <si>
    <t>S1703_C04_021E</t>
  </si>
  <si>
    <t>Estimate!!Less than 125 percent of the poverty level!!Population for whom poverty status is determined!!LIVING ARRANGEMENT!!In other living arrangements</t>
  </si>
  <si>
    <t>S1703_C04_021M</t>
  </si>
  <si>
    <t>Margin of Error!!Less than 125 percent of the poverty level MOE!!Population for whom poverty status is determined!!LIVING ARRANGEMENT!!In other living arrangements</t>
  </si>
  <si>
    <t>S1703_C04_022E</t>
  </si>
  <si>
    <t>Estimate!!Less than 125 percent of the poverty level!!Population for whom poverty status is determined!!EDUCATIONAL ATTAINMENT!!Population 25 years and over</t>
  </si>
  <si>
    <t>S1703_C04_022M</t>
  </si>
  <si>
    <t>Margin of Error!!Less than 125 percent of the poverty level MOE!!Population for whom poverty status is determined!!EDUCATIONAL ATTAINMENT!!Population 25 years and over</t>
  </si>
  <si>
    <t>S1703_C04_023E</t>
  </si>
  <si>
    <t>Estimate!!Less than 125 percent of the poverty level!!Population for whom poverty status is determined!!EDUCATIONAL ATTAINMENT!!Population 25 years and over!!Less than high school graduate</t>
  </si>
  <si>
    <t>S1703_C04_023M</t>
  </si>
  <si>
    <t>Margin of Error!!Less than 125 percent of the poverty level MOE!!Population for whom poverty status is determined!!EDUCATIONAL ATTAINMENT!!Population 25 years and over!!Less than high school graduate</t>
  </si>
  <si>
    <t>S1703_C04_024E</t>
  </si>
  <si>
    <t>Estimate!!Less than 125 percent of the poverty level!!Population for whom poverty status is determined!!EDUCATIONAL ATTAINMENT!!Population 25 years and over!!High school graduate (includes equivalency)</t>
  </si>
  <si>
    <t>S1703_C04_024M</t>
  </si>
  <si>
    <t>Margin of Error!!Less than 125 percent of the poverty level MOE!!Population for whom poverty status is determined!!EDUCATIONAL ATTAINMENT!!Population 25 years and over!!High school graduate (includes equivalency)</t>
  </si>
  <si>
    <t>S1703_C04_025E</t>
  </si>
  <si>
    <t>Estimate!!Less than 125 percent of the poverty level!!Population for whom poverty status is determined!!EDUCATIONAL ATTAINMENT!!Population 25 years and over!!Some college or associate's degree</t>
  </si>
  <si>
    <t>S1703_C04_025M</t>
  </si>
  <si>
    <t>Margin of Error!!Less than 125 percent of the poverty level MOE!!Population for whom poverty status is determined!!EDUCATIONAL ATTAINMENT!!Population 25 years and over!!Some college or associate's degree</t>
  </si>
  <si>
    <t>S1703_C04_026E</t>
  </si>
  <si>
    <t>Estimate!!Less than 125 percent of the poverty level!!Population for whom poverty status is determined!!EDUCATIONAL ATTAINMENT!!Population 25 years and over!!Bachelor's degree or higher</t>
  </si>
  <si>
    <t>S1703_C04_026M</t>
  </si>
  <si>
    <t>Margin of Error!!Less than 125 percent of the poverty level MOE!!Population for whom poverty status is determined!!EDUCATIONAL ATTAINMENT!!Population 25 years and over!!Bachelor's degree or higher</t>
  </si>
  <si>
    <t>S1703_C04_027E</t>
  </si>
  <si>
    <t>Estimate!!Less than 125 percent of the poverty level!!Population for whom poverty status is determined!!NATIVITY AND CITIZENSHIP STATUS!!Native</t>
  </si>
  <si>
    <t>S1703_C04_027M</t>
  </si>
  <si>
    <t>Margin of Error!!Less than 125 percent of the poverty level MOE!!Population for whom poverty status is determined!!NATIVITY AND CITIZENSHIP STATUS!!Native</t>
  </si>
  <si>
    <t>S1703_C04_028E</t>
  </si>
  <si>
    <t>Estimate!!Less than 125 percent of the poverty level!!Population for whom poverty status is determined!!NATIVITY AND CITIZENSHIP STATUS!!Foreign born</t>
  </si>
  <si>
    <t>S1703_C04_028M</t>
  </si>
  <si>
    <t>Margin of Error!!Less than 125 percent of the poverty level MOE!!Population for whom poverty status is determined!!NATIVITY AND CITIZENSHIP STATUS!!Foreign born</t>
  </si>
  <si>
    <t>S1703_C04_029E</t>
  </si>
  <si>
    <t>Estimate!!Less than 125 percent of the poverty level!!Population for whom poverty status is determined!!NATIVITY AND CITIZENSHIP STATUS!!Foreign born!!Naturalized citizen</t>
  </si>
  <si>
    <t>S1703_C04_029M</t>
  </si>
  <si>
    <t>Margin of Error!!Less than 125 percent of the poverty level MOE!!Population for whom poverty status is determined!!NATIVITY AND CITIZENSHIP STATUS!!Foreign born!!Naturalized citizen</t>
  </si>
  <si>
    <t>S1703_C04_030E</t>
  </si>
  <si>
    <t>Estimate!!Less than 125 percent of the poverty level!!Population for whom poverty status is determined!!DISABILITY STATUS!!With any disability</t>
  </si>
  <si>
    <t>S1703_C04_030M</t>
  </si>
  <si>
    <t>Margin of Error!!Less than 125 percent of the poverty level MOE!!Population for whom poverty status is determined!!DISABILITY STATUS!!With any disability</t>
  </si>
  <si>
    <t>S1703_C04_031E</t>
  </si>
  <si>
    <t>Estimate!!Less than 125 percent of the poverty level!!Population for whom poverty status is determined!!DISABILITY STATUS!!No disability</t>
  </si>
  <si>
    <t>S1703_C04_031M</t>
  </si>
  <si>
    <t>Margin of Error!!Less than 125 percent of the poverty level MOE!!Population for whom poverty status is determined!!DISABILITY STATUS!!No disability</t>
  </si>
  <si>
    <t>S1703_C04_032E</t>
  </si>
  <si>
    <t>Estimate!!Less than 125 percent of the poverty level!!WORK STATUS!!Population 16 to 64 years</t>
  </si>
  <si>
    <t>S1703_C04_032M</t>
  </si>
  <si>
    <t>Margin of Error!!Less than 125 percent of the poverty level MOE!!WORK STATUS!!Population 16 to 64 years</t>
  </si>
  <si>
    <t>S1703_C04_033E</t>
  </si>
  <si>
    <t>Estimate!!Less than 125 percent of the poverty level!!WORK STATUS!!Population 16 to 64 years!!Worked full-time, year-round</t>
  </si>
  <si>
    <t>S1703_C04_033M</t>
  </si>
  <si>
    <t>Margin of Error!!Less than 125 percent of the poverty level MOE!!WORK STATUS!!Population 16 to 64 years!!Worked full-time, year-round</t>
  </si>
  <si>
    <t>S1703_C04_034E</t>
  </si>
  <si>
    <t>Estimate!!Less than 125 percent of the poverty level!!WORK STATUS!!Population 16 to 64 years!!Worked less than full-time, year-round</t>
  </si>
  <si>
    <t>S1703_C04_034M</t>
  </si>
  <si>
    <t>Margin of Error!!Less than 125 percent of the poverty level MOE!!WORK STATUS!!Population 16 to 64 years!!Worked less than full-time, year-round</t>
  </si>
  <si>
    <t>S1703_C04_035E</t>
  </si>
  <si>
    <t>Estimate!!Less than 125 percent of the poverty level!!WORK STATUS!!Population 16 to 64 years!!Did not work</t>
  </si>
  <si>
    <t>S1703_C04_035M</t>
  </si>
  <si>
    <t>Margin of Error!!Less than 125 percent of the poverty level MOE!!WORK STATUS!!Population 16 to 64 years!!Did not work</t>
  </si>
  <si>
    <t>COUNTY_FIPS</t>
  </si>
  <si>
    <t>Countyname</t>
  </si>
  <si>
    <t>Autauga</t>
  </si>
  <si>
    <t>ST_Name</t>
  </si>
  <si>
    <t>Alabama</t>
  </si>
  <si>
    <t>GiZscore</t>
  </si>
  <si>
    <t>GiPvalue</t>
  </si>
  <si>
    <t>Gi_Bin</t>
  </si>
  <si>
    <t>REL_RISK</t>
  </si>
  <si>
    <t>RISK_BIN</t>
  </si>
  <si>
    <t>Total_POP</t>
  </si>
  <si>
    <t>Cases</t>
  </si>
  <si>
    <t>Incidence</t>
  </si>
  <si>
    <t>CivNonPop</t>
  </si>
  <si>
    <t>PerDisable</t>
  </si>
  <si>
    <t>PD_White</t>
  </si>
  <si>
    <t>PD_Black</t>
  </si>
  <si>
    <t>PD_Native</t>
  </si>
  <si>
    <t>PD_Asian</t>
  </si>
  <si>
    <t>PD_OthRac</t>
  </si>
  <si>
    <t>PD_NHwhite</t>
  </si>
  <si>
    <t>PD_Hispani</t>
  </si>
  <si>
    <t>PD_NHoth</t>
  </si>
  <si>
    <t>PDisBpov</t>
  </si>
  <si>
    <t>PDisApov</t>
  </si>
  <si>
    <t>PD_age5to17</t>
  </si>
  <si>
    <t>PDage18to34</t>
  </si>
  <si>
    <t>PDage35to64</t>
  </si>
  <si>
    <t>PDage65to74</t>
  </si>
  <si>
    <t>PDage75</t>
  </si>
  <si>
    <t>PD_Male</t>
  </si>
  <si>
    <t>PD_Female</t>
  </si>
  <si>
    <t>ZPerDisable</t>
  </si>
  <si>
    <t>ZPD_White</t>
  </si>
  <si>
    <t>ZPD_Black</t>
  </si>
  <si>
    <t>ZPD_Native</t>
  </si>
  <si>
    <t>ZPD_Asian</t>
  </si>
  <si>
    <t>ZPD_OthRac</t>
  </si>
  <si>
    <t>ZPD_NHwhite</t>
  </si>
  <si>
    <t>ZPD_Hispani</t>
  </si>
  <si>
    <t>ZPD_NHoth</t>
  </si>
  <si>
    <t>ZPDisBpov</t>
  </si>
  <si>
    <t>ZPDisApov</t>
  </si>
  <si>
    <t>ZPD_age5to17</t>
  </si>
  <si>
    <t>ZPDage18to34</t>
  </si>
  <si>
    <t>ZPDage35to64</t>
  </si>
  <si>
    <t>ZPDage65to74</t>
  </si>
  <si>
    <t>ZPDage75</t>
  </si>
  <si>
    <t>ZPD_Male</t>
  </si>
  <si>
    <t>ZPD_Female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</si>
</sst>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2"/>
  <sheetViews>
    <sheetView tabSelected="1" workbookViewId="0">
      <selection activeCell="J17" sqref="J17"/>
    </sheetView>
  </sheetViews>
  <sheetFormatPr defaultRowHeight="14.5" x14ac:dyDescent="0.35"/>
  <cols>
    <col min="1" max="1" width="16.08984375" customWidth="1"/>
    <col min="2" max="2" width="16.08984375" style="2" customWidth="1"/>
    <col min="3" max="3" width="152.453125" customWidth="1"/>
  </cols>
  <sheetData>
    <row r="1" spans="1:6" x14ac:dyDescent="0.35">
      <c r="A1" t="s">
        <v>0</v>
      </c>
      <c r="C1" t="s">
        <v>1</v>
      </c>
      <c r="D1" t="s">
        <v>2</v>
      </c>
    </row>
    <row r="2" spans="1:6" x14ac:dyDescent="0.35">
      <c r="A2" t="s">
        <v>3</v>
      </c>
      <c r="C2" t="s">
        <v>4</v>
      </c>
      <c r="D2" t="s">
        <v>5</v>
      </c>
    </row>
    <row r="3" spans="1:6" x14ac:dyDescent="0.35">
      <c r="A3" s="1" t="s">
        <v>122</v>
      </c>
      <c r="B3" s="2" t="b">
        <f>AND(RIGHT(A3,1)="E",ISNUMBER(SEARCH("disability",C3)))</f>
        <v>1</v>
      </c>
      <c r="C3" t="s">
        <v>123</v>
      </c>
      <c r="D3">
        <v>10439</v>
      </c>
      <c r="E3">
        <f>D3/D11</f>
        <v>0.19061444353145257</v>
      </c>
    </row>
    <row r="4" spans="1:6" x14ac:dyDescent="0.35">
      <c r="A4" s="1" t="s">
        <v>126</v>
      </c>
      <c r="B4" s="2" t="b">
        <f>AND(RIGHT(A4,1)="E",ISNUMBER(SEARCH("disability",C4)))</f>
        <v>1</v>
      </c>
      <c r="C4" t="s">
        <v>127</v>
      </c>
      <c r="D4">
        <v>43779</v>
      </c>
      <c r="E4">
        <f>D4/D11</f>
        <v>0.79939742536291425</v>
      </c>
    </row>
    <row r="5" spans="1:6" x14ac:dyDescent="0.35">
      <c r="A5" t="s">
        <v>262</v>
      </c>
      <c r="B5" s="2" t="b">
        <f>AND(RIGHT(A5,1)="E",ISNUMBER(SEARCH("disability",C5)))</f>
        <v>1</v>
      </c>
      <c r="C5" t="s">
        <v>263</v>
      </c>
      <c r="D5">
        <v>8.9</v>
      </c>
      <c r="E5">
        <f>D5*E$3</f>
        <v>1.6964685474299279</v>
      </c>
      <c r="F5">
        <f>E5*F$11</f>
        <v>1.7223655200520667</v>
      </c>
    </row>
    <row r="6" spans="1:6" x14ac:dyDescent="0.35">
      <c r="A6" t="s">
        <v>266</v>
      </c>
      <c r="B6" s="2" t="b">
        <f>AND(RIGHT(A6,1)="E",ISNUMBER(SEARCH("disability",C6)))</f>
        <v>1</v>
      </c>
      <c r="C6" t="s">
        <v>267</v>
      </c>
      <c r="D6">
        <v>5.6</v>
      </c>
      <c r="E6">
        <f t="shared" ref="E6:E10" si="0">D6*E$3</f>
        <v>1.0674408837761342</v>
      </c>
      <c r="F6">
        <f t="shared" ref="F6:F10" si="1">E6*F$11</f>
        <v>1.0837356081226486</v>
      </c>
    </row>
    <row r="7" spans="1:6" x14ac:dyDescent="0.35">
      <c r="A7" t="s">
        <v>402</v>
      </c>
      <c r="B7" s="2" t="b">
        <f>AND(RIGHT(A7,1)="E",ISNUMBER(SEARCH("disability",C7)))</f>
        <v>1</v>
      </c>
      <c r="C7" t="s">
        <v>403</v>
      </c>
      <c r="D7">
        <v>26.7</v>
      </c>
      <c r="E7">
        <f t="shared" si="0"/>
        <v>5.0894056422897833</v>
      </c>
      <c r="F7">
        <f t="shared" si="1"/>
        <v>5.1670965601561996</v>
      </c>
    </row>
    <row r="8" spans="1:6" x14ac:dyDescent="0.35">
      <c r="A8" t="s">
        <v>406</v>
      </c>
      <c r="B8" s="2" t="b">
        <f>AND(RIGHT(A8,1)="E",ISNUMBER(SEARCH("disability",C8)))</f>
        <v>1</v>
      </c>
      <c r="C8" t="s">
        <v>407</v>
      </c>
      <c r="D8">
        <v>12.9</v>
      </c>
      <c r="E8">
        <f t="shared" si="0"/>
        <v>2.4589263215557384</v>
      </c>
      <c r="F8">
        <f t="shared" si="1"/>
        <v>2.4964623829968158</v>
      </c>
    </row>
    <row r="9" spans="1:6" x14ac:dyDescent="0.35">
      <c r="A9" t="s">
        <v>542</v>
      </c>
      <c r="B9" s="2" t="b">
        <f>AND(RIGHT(A9,1)="E",ISNUMBER(SEARCH("disability",C9)))</f>
        <v>1</v>
      </c>
      <c r="C9" t="s">
        <v>543</v>
      </c>
      <c r="D9">
        <v>34.299999999999997</v>
      </c>
      <c r="E9">
        <f t="shared" si="0"/>
        <v>6.5380754131288228</v>
      </c>
      <c r="F9">
        <f t="shared" si="1"/>
        <v>6.6378805997512229</v>
      </c>
    </row>
    <row r="10" spans="1:6" x14ac:dyDescent="0.35">
      <c r="A10" t="s">
        <v>546</v>
      </c>
      <c r="B10" s="2" t="b">
        <f>AND(RIGHT(A10,1)="E",ISNUMBER(SEARCH("disability",C10)))</f>
        <v>1</v>
      </c>
      <c r="C10" t="s">
        <v>547</v>
      </c>
      <c r="D10">
        <v>16.3</v>
      </c>
      <c r="E10">
        <f t="shared" si="0"/>
        <v>3.1070154295626771</v>
      </c>
      <c r="F10">
        <f t="shared" si="1"/>
        <v>3.1544447164998526</v>
      </c>
    </row>
    <row r="11" spans="1:6" x14ac:dyDescent="0.35">
      <c r="A11" s="1" t="s">
        <v>6</v>
      </c>
      <c r="B11" s="2" t="b">
        <f>AND(RIGHT(A11,1)="E",ISNUMBER(SEARCH("disability",C11)))</f>
        <v>0</v>
      </c>
      <c r="C11" t="s">
        <v>7</v>
      </c>
      <c r="D11">
        <v>54765</v>
      </c>
      <c r="E11">
        <v>55601</v>
      </c>
      <c r="F11">
        <f>E11/D11</f>
        <v>1.0152652241395053</v>
      </c>
    </row>
    <row r="12" spans="1:6" x14ac:dyDescent="0.35">
      <c r="A12" t="s">
        <v>8</v>
      </c>
      <c r="B12" s="2" t="b">
        <f>AND(RIGHT(A12,1)="E",ISNUMBER(SEARCH("disability",C12)))</f>
        <v>0</v>
      </c>
      <c r="C12" t="s">
        <v>9</v>
      </c>
      <c r="D12">
        <v>147</v>
      </c>
    </row>
    <row r="13" spans="1:6" x14ac:dyDescent="0.35">
      <c r="A13" t="s">
        <v>10</v>
      </c>
      <c r="B13" s="2" t="b">
        <f>AND(RIGHT(A13,1)="E",ISNUMBER(SEARCH("disability",C13)))</f>
        <v>0</v>
      </c>
      <c r="C13" t="s">
        <v>11</v>
      </c>
      <c r="D13">
        <v>26628</v>
      </c>
    </row>
    <row r="14" spans="1:6" x14ac:dyDescent="0.35">
      <c r="A14" t="s">
        <v>12</v>
      </c>
      <c r="B14" s="2" t="b">
        <f>AND(RIGHT(A14,1)="E",ISNUMBER(SEARCH("disability",C14)))</f>
        <v>0</v>
      </c>
      <c r="C14" t="s">
        <v>13</v>
      </c>
      <c r="D14">
        <v>168</v>
      </c>
    </row>
    <row r="15" spans="1:6" x14ac:dyDescent="0.35">
      <c r="A15" t="s">
        <v>14</v>
      </c>
      <c r="B15" s="2" t="b">
        <f>AND(RIGHT(A15,1)="E",ISNUMBER(SEARCH("disability",C15)))</f>
        <v>0</v>
      </c>
      <c r="C15" t="s">
        <v>15</v>
      </c>
      <c r="D15">
        <v>28137</v>
      </c>
    </row>
    <row r="16" spans="1:6" x14ac:dyDescent="0.35">
      <c r="A16" t="s">
        <v>16</v>
      </c>
      <c r="B16" s="2" t="b">
        <f>AND(RIGHT(A16,1)="E",ISNUMBER(SEARCH("disability",C16)))</f>
        <v>0</v>
      </c>
      <c r="C16" t="s">
        <v>17</v>
      </c>
      <c r="D16">
        <v>170</v>
      </c>
    </row>
    <row r="17" spans="1:4" x14ac:dyDescent="0.35">
      <c r="A17" t="s">
        <v>18</v>
      </c>
      <c r="B17" s="2" t="b">
        <f>AND(RIGHT(A17,1)="E",ISNUMBER(SEARCH("disability",C17)))</f>
        <v>0</v>
      </c>
      <c r="C17" t="s">
        <v>19</v>
      </c>
      <c r="D17">
        <v>13310</v>
      </c>
    </row>
    <row r="18" spans="1:4" x14ac:dyDescent="0.35">
      <c r="A18" t="s">
        <v>20</v>
      </c>
      <c r="B18" s="2" t="b">
        <f>AND(RIGHT(A18,1)="E",ISNUMBER(SEARCH("disability",C18)))</f>
        <v>0</v>
      </c>
      <c r="C18" t="s">
        <v>21</v>
      </c>
      <c r="D18">
        <v>60</v>
      </c>
    </row>
    <row r="19" spans="1:4" x14ac:dyDescent="0.35">
      <c r="A19" t="s">
        <v>22</v>
      </c>
      <c r="B19" s="2" t="b">
        <f>AND(RIGHT(A19,1)="E",ISNUMBER(SEARCH("disability",C19)))</f>
        <v>0</v>
      </c>
      <c r="C19" t="s">
        <v>23</v>
      </c>
      <c r="D19">
        <v>13302</v>
      </c>
    </row>
    <row r="20" spans="1:4" x14ac:dyDescent="0.35">
      <c r="A20" t="s">
        <v>24</v>
      </c>
      <c r="B20" s="2" t="b">
        <f>AND(RIGHT(A20,1)="E",ISNUMBER(SEARCH("disability",C20)))</f>
        <v>0</v>
      </c>
      <c r="C20" t="s">
        <v>25</v>
      </c>
      <c r="D20">
        <v>61</v>
      </c>
    </row>
    <row r="21" spans="1:4" x14ac:dyDescent="0.35">
      <c r="A21" t="s">
        <v>26</v>
      </c>
      <c r="B21" s="2" t="b">
        <f>AND(RIGHT(A21,1)="E",ISNUMBER(SEARCH("disability",C21)))</f>
        <v>0</v>
      </c>
      <c r="C21" t="s">
        <v>27</v>
      </c>
      <c r="D21">
        <v>33541</v>
      </c>
    </row>
    <row r="22" spans="1:4" x14ac:dyDescent="0.35">
      <c r="A22" t="s">
        <v>28</v>
      </c>
      <c r="B22" s="2" t="b">
        <f>AND(RIGHT(A22,1)="E",ISNUMBER(SEARCH("disability",C22)))</f>
        <v>0</v>
      </c>
      <c r="C22" t="s">
        <v>29</v>
      </c>
      <c r="D22">
        <v>105</v>
      </c>
    </row>
    <row r="23" spans="1:4" x14ac:dyDescent="0.35">
      <c r="A23" t="s">
        <v>30</v>
      </c>
      <c r="B23" s="2" t="b">
        <f>AND(RIGHT(A23,1)="E",ISNUMBER(SEARCH("disability",C23)))</f>
        <v>0</v>
      </c>
      <c r="C23" t="s">
        <v>31</v>
      </c>
      <c r="D23">
        <v>7914</v>
      </c>
    </row>
    <row r="24" spans="1:4" x14ac:dyDescent="0.35">
      <c r="A24" t="s">
        <v>32</v>
      </c>
      <c r="B24" s="2" t="b">
        <f>AND(RIGHT(A24,1)="E",ISNUMBER(SEARCH("disability",C24)))</f>
        <v>0</v>
      </c>
      <c r="C24" t="s">
        <v>33</v>
      </c>
      <c r="D24">
        <v>152</v>
      </c>
    </row>
    <row r="25" spans="1:4" x14ac:dyDescent="0.35">
      <c r="A25" t="s">
        <v>34</v>
      </c>
      <c r="B25" s="2" t="b">
        <f>AND(RIGHT(A25,1)="E",ISNUMBER(SEARCH("disability",C25)))</f>
        <v>0</v>
      </c>
      <c r="C25" t="s">
        <v>35</v>
      </c>
      <c r="D25">
        <v>53760</v>
      </c>
    </row>
    <row r="26" spans="1:4" x14ac:dyDescent="0.35">
      <c r="A26" t="s">
        <v>36</v>
      </c>
      <c r="B26" s="2" t="b">
        <f>AND(RIGHT(A26,1)="E",ISNUMBER(SEARCH("disability",C26)))</f>
        <v>0</v>
      </c>
      <c r="C26" t="s">
        <v>37</v>
      </c>
      <c r="D26">
        <v>287</v>
      </c>
    </row>
    <row r="27" spans="1:4" x14ac:dyDescent="0.35">
      <c r="A27" t="s">
        <v>38</v>
      </c>
      <c r="B27" s="2" t="b">
        <f>AND(RIGHT(A27,1)="E",ISNUMBER(SEARCH("disability",C27)))</f>
        <v>0</v>
      </c>
      <c r="C27" t="s">
        <v>39</v>
      </c>
      <c r="D27">
        <v>42130</v>
      </c>
    </row>
    <row r="28" spans="1:4" x14ac:dyDescent="0.35">
      <c r="A28" t="s">
        <v>40</v>
      </c>
      <c r="B28" s="2" t="b">
        <f>AND(RIGHT(A28,1)="E",ISNUMBER(SEARCH("disability",C28)))</f>
        <v>0</v>
      </c>
      <c r="C28" t="s">
        <v>41</v>
      </c>
      <c r="D28">
        <v>332</v>
      </c>
    </row>
    <row r="29" spans="1:4" x14ac:dyDescent="0.35">
      <c r="A29" t="s">
        <v>42</v>
      </c>
      <c r="B29" s="2" t="b">
        <f>AND(RIGHT(A29,1)="E",ISNUMBER(SEARCH("disability",C29)))</f>
        <v>0</v>
      </c>
      <c r="C29" t="s">
        <v>43</v>
      </c>
      <c r="D29">
        <v>10471</v>
      </c>
    </row>
    <row r="30" spans="1:4" x14ac:dyDescent="0.35">
      <c r="A30" t="s">
        <v>44</v>
      </c>
      <c r="B30" s="2" t="b">
        <f>AND(RIGHT(A30,1)="E",ISNUMBER(SEARCH("disability",C30)))</f>
        <v>0</v>
      </c>
      <c r="C30" t="s">
        <v>45</v>
      </c>
      <c r="D30">
        <v>235</v>
      </c>
    </row>
    <row r="31" spans="1:4" x14ac:dyDescent="0.35">
      <c r="A31" t="s">
        <v>46</v>
      </c>
      <c r="B31" s="2" t="b">
        <f>AND(RIGHT(A31,1)="E",ISNUMBER(SEARCH("disability",C31)))</f>
        <v>0</v>
      </c>
      <c r="C31" t="s">
        <v>47</v>
      </c>
      <c r="D31">
        <v>150</v>
      </c>
    </row>
    <row r="32" spans="1:4" x14ac:dyDescent="0.35">
      <c r="A32" t="s">
        <v>48</v>
      </c>
      <c r="B32" s="2" t="b">
        <f>AND(RIGHT(A32,1)="E",ISNUMBER(SEARCH("disability",C32)))</f>
        <v>0</v>
      </c>
      <c r="C32" t="s">
        <v>49</v>
      </c>
      <c r="D32">
        <v>68</v>
      </c>
    </row>
    <row r="33" spans="1:4" x14ac:dyDescent="0.35">
      <c r="A33" t="s">
        <v>50</v>
      </c>
      <c r="B33" s="2" t="b">
        <f>AND(RIGHT(A33,1)="E",ISNUMBER(SEARCH("disability",C33)))</f>
        <v>0</v>
      </c>
      <c r="C33" t="s">
        <v>51</v>
      </c>
      <c r="D33">
        <v>568</v>
      </c>
    </row>
    <row r="34" spans="1:4" x14ac:dyDescent="0.35">
      <c r="A34" t="s">
        <v>52</v>
      </c>
      <c r="B34" s="2" t="b">
        <f>AND(RIGHT(A34,1)="E",ISNUMBER(SEARCH("disability",C34)))</f>
        <v>0</v>
      </c>
      <c r="C34" t="s">
        <v>53</v>
      </c>
      <c r="D34">
        <v>166</v>
      </c>
    </row>
    <row r="35" spans="1:4" x14ac:dyDescent="0.35">
      <c r="A35" t="s">
        <v>54</v>
      </c>
      <c r="B35" s="2" t="b">
        <f>AND(RIGHT(A35,1)="E",ISNUMBER(SEARCH("disability",C35)))</f>
        <v>0</v>
      </c>
      <c r="C35" t="s">
        <v>55</v>
      </c>
      <c r="D35">
        <v>32</v>
      </c>
    </row>
    <row r="36" spans="1:4" x14ac:dyDescent="0.35">
      <c r="A36" t="s">
        <v>56</v>
      </c>
      <c r="B36" s="2" t="b">
        <f>AND(RIGHT(A36,1)="E",ISNUMBER(SEARCH("disability",C36)))</f>
        <v>0</v>
      </c>
      <c r="C36" t="s">
        <v>57</v>
      </c>
      <c r="D36">
        <v>36</v>
      </c>
    </row>
    <row r="37" spans="1:4" x14ac:dyDescent="0.35">
      <c r="A37" t="s">
        <v>58</v>
      </c>
      <c r="B37" s="2" t="b">
        <f>AND(RIGHT(A37,1)="E",ISNUMBER(SEARCH("disability",C37)))</f>
        <v>0</v>
      </c>
      <c r="C37" t="s">
        <v>59</v>
      </c>
      <c r="D37">
        <v>409</v>
      </c>
    </row>
    <row r="38" spans="1:4" x14ac:dyDescent="0.35">
      <c r="A38" t="s">
        <v>60</v>
      </c>
      <c r="B38" s="2" t="b">
        <f>AND(RIGHT(A38,1)="E",ISNUMBER(SEARCH("disability",C38)))</f>
        <v>0</v>
      </c>
      <c r="C38" t="s">
        <v>61</v>
      </c>
      <c r="D38">
        <v>348</v>
      </c>
    </row>
    <row r="39" spans="1:4" x14ac:dyDescent="0.35">
      <c r="A39" t="s">
        <v>62</v>
      </c>
      <c r="B39" s="2" t="b">
        <f>AND(RIGHT(A39,1)="E",ISNUMBER(SEARCH("disability",C39)))</f>
        <v>0</v>
      </c>
      <c r="C39" t="s">
        <v>63</v>
      </c>
      <c r="D39">
        <v>1005</v>
      </c>
    </row>
    <row r="40" spans="1:4" x14ac:dyDescent="0.35">
      <c r="A40" t="s">
        <v>64</v>
      </c>
      <c r="B40" s="2" t="b">
        <f>AND(RIGHT(A40,1)="E",ISNUMBER(SEARCH("disability",C40)))</f>
        <v>0</v>
      </c>
      <c r="C40" t="s">
        <v>65</v>
      </c>
      <c r="D40">
        <v>246</v>
      </c>
    </row>
    <row r="41" spans="1:4" x14ac:dyDescent="0.35">
      <c r="A41" t="s">
        <v>66</v>
      </c>
      <c r="B41" s="2" t="b">
        <f>AND(RIGHT(A41,1)="E",ISNUMBER(SEARCH("disability",C41)))</f>
        <v>0</v>
      </c>
      <c r="C41" t="s">
        <v>67</v>
      </c>
      <c r="D41">
        <v>1528</v>
      </c>
    </row>
    <row r="42" spans="1:4" x14ac:dyDescent="0.35">
      <c r="A42" t="s">
        <v>68</v>
      </c>
      <c r="B42" s="2" t="b">
        <f>AND(RIGHT(A42,1)="E",ISNUMBER(SEARCH("disability",C42)))</f>
        <v>0</v>
      </c>
      <c r="C42" t="s">
        <v>69</v>
      </c>
      <c r="D42">
        <v>4</v>
      </c>
    </row>
    <row r="43" spans="1:4" x14ac:dyDescent="0.35">
      <c r="A43" t="s">
        <v>70</v>
      </c>
      <c r="B43" s="2" t="b">
        <f>AND(RIGHT(A43,1)="E",ISNUMBER(SEARCH("disability",C43)))</f>
        <v>0</v>
      </c>
      <c r="C43" t="s">
        <v>71</v>
      </c>
      <c r="D43">
        <v>41105</v>
      </c>
    </row>
    <row r="44" spans="1:4" x14ac:dyDescent="0.35">
      <c r="A44" t="s">
        <v>72</v>
      </c>
      <c r="B44" s="2" t="b">
        <f>AND(RIGHT(A44,1)="E",ISNUMBER(SEARCH("disability",C44)))</f>
        <v>0</v>
      </c>
      <c r="C44" t="s">
        <v>73</v>
      </c>
      <c r="D44">
        <v>160</v>
      </c>
    </row>
    <row r="45" spans="1:4" x14ac:dyDescent="0.35">
      <c r="A45" t="s">
        <v>74</v>
      </c>
      <c r="B45" s="2" t="b">
        <f>AND(RIGHT(A45,1)="E",ISNUMBER(SEARCH("disability",C45)))</f>
        <v>0</v>
      </c>
      <c r="C45" t="s">
        <v>75</v>
      </c>
      <c r="D45">
        <v>47883</v>
      </c>
    </row>
    <row r="46" spans="1:4" x14ac:dyDescent="0.35">
      <c r="A46" t="s">
        <v>76</v>
      </c>
      <c r="B46" s="2" t="b">
        <f>AND(RIGHT(A46,1)="E",ISNUMBER(SEARCH("disability",C46)))</f>
        <v>0</v>
      </c>
      <c r="C46" t="s">
        <v>77</v>
      </c>
      <c r="D46">
        <v>658</v>
      </c>
    </row>
    <row r="47" spans="1:4" x14ac:dyDescent="0.35">
      <c r="A47" t="s">
        <v>78</v>
      </c>
      <c r="B47" s="2" t="b">
        <f>AND(RIGHT(A47,1)="E",ISNUMBER(SEARCH("disability",C47)))</f>
        <v>0</v>
      </c>
      <c r="C47" t="s">
        <v>79</v>
      </c>
      <c r="D47">
        <v>38074</v>
      </c>
    </row>
    <row r="48" spans="1:4" x14ac:dyDescent="0.35">
      <c r="A48" t="s">
        <v>80</v>
      </c>
      <c r="B48" s="2" t="b">
        <f>AND(RIGHT(A48,1)="E",ISNUMBER(SEARCH("disability",C48)))</f>
        <v>0</v>
      </c>
      <c r="C48" t="s">
        <v>81</v>
      </c>
      <c r="D48">
        <v>1311</v>
      </c>
    </row>
    <row r="49" spans="1:4" x14ac:dyDescent="0.35">
      <c r="A49" t="s">
        <v>82</v>
      </c>
      <c r="B49" s="2" t="b">
        <f>AND(RIGHT(A49,1)="E",ISNUMBER(SEARCH("disability",C49)))</f>
        <v>0</v>
      </c>
      <c r="C49" t="s">
        <v>83</v>
      </c>
      <c r="D49">
        <v>7692</v>
      </c>
    </row>
    <row r="50" spans="1:4" x14ac:dyDescent="0.35">
      <c r="A50" t="s">
        <v>84</v>
      </c>
      <c r="B50" s="2" t="b">
        <f>AND(RIGHT(A50,1)="E",ISNUMBER(SEARCH("disability",C50)))</f>
        <v>0</v>
      </c>
      <c r="C50" t="s">
        <v>85</v>
      </c>
      <c r="D50">
        <v>1045</v>
      </c>
    </row>
    <row r="51" spans="1:4" x14ac:dyDescent="0.35">
      <c r="A51" t="s">
        <v>86</v>
      </c>
      <c r="B51" s="2" t="b">
        <f>AND(RIGHT(A51,1)="E",ISNUMBER(SEARCH("disability",C51)))</f>
        <v>0</v>
      </c>
      <c r="C51" t="s">
        <v>87</v>
      </c>
      <c r="D51">
        <v>6882</v>
      </c>
    </row>
    <row r="52" spans="1:4" x14ac:dyDescent="0.35">
      <c r="A52" t="s">
        <v>88</v>
      </c>
      <c r="B52" s="2" t="b">
        <f>AND(RIGHT(A52,1)="E",ISNUMBER(SEARCH("disability",C52)))</f>
        <v>0</v>
      </c>
      <c r="C52" t="s">
        <v>89</v>
      </c>
      <c r="D52">
        <v>659</v>
      </c>
    </row>
    <row r="53" spans="1:4" x14ac:dyDescent="0.35">
      <c r="A53" t="s">
        <v>90</v>
      </c>
      <c r="B53" s="2" t="b">
        <f>AND(RIGHT(A53,1)="E",ISNUMBER(SEARCH("disability",C53)))</f>
        <v>0</v>
      </c>
      <c r="C53" t="s">
        <v>91</v>
      </c>
      <c r="D53">
        <v>36814</v>
      </c>
    </row>
    <row r="54" spans="1:4" x14ac:dyDescent="0.35">
      <c r="A54" t="s">
        <v>92</v>
      </c>
      <c r="B54" s="2" t="b">
        <f>AND(RIGHT(A54,1)="E",ISNUMBER(SEARCH("disability",C54)))</f>
        <v>0</v>
      </c>
      <c r="C54" t="s">
        <v>93</v>
      </c>
      <c r="D54">
        <v>167</v>
      </c>
    </row>
    <row r="55" spans="1:4" x14ac:dyDescent="0.35">
      <c r="A55" t="s">
        <v>94</v>
      </c>
      <c r="B55" s="2" t="b">
        <f>AND(RIGHT(A55,1)="E",ISNUMBER(SEARCH("disability",C55)))</f>
        <v>0</v>
      </c>
      <c r="C55" t="s">
        <v>95</v>
      </c>
      <c r="D55">
        <v>4076</v>
      </c>
    </row>
    <row r="56" spans="1:4" x14ac:dyDescent="0.35">
      <c r="A56" t="s">
        <v>96</v>
      </c>
      <c r="B56" s="2" t="b">
        <f>AND(RIGHT(A56,1)="E",ISNUMBER(SEARCH("disability",C56)))</f>
        <v>0</v>
      </c>
      <c r="C56" t="s">
        <v>97</v>
      </c>
      <c r="D56">
        <v>472</v>
      </c>
    </row>
    <row r="57" spans="1:4" x14ac:dyDescent="0.35">
      <c r="A57" t="s">
        <v>98</v>
      </c>
      <c r="B57" s="2" t="b">
        <f>AND(RIGHT(A57,1)="E",ISNUMBER(SEARCH("disability",C57)))</f>
        <v>0</v>
      </c>
      <c r="C57" t="s">
        <v>99</v>
      </c>
      <c r="D57">
        <v>11997</v>
      </c>
    </row>
    <row r="58" spans="1:4" x14ac:dyDescent="0.35">
      <c r="A58" t="s">
        <v>100</v>
      </c>
      <c r="B58" s="2" t="b">
        <f>AND(RIGHT(A58,1)="E",ISNUMBER(SEARCH("disability",C58)))</f>
        <v>0</v>
      </c>
      <c r="C58" t="s">
        <v>101</v>
      </c>
      <c r="D58">
        <v>703</v>
      </c>
    </row>
    <row r="59" spans="1:4" x14ac:dyDescent="0.35">
      <c r="A59" t="s">
        <v>102</v>
      </c>
      <c r="B59" s="2" t="b">
        <f>AND(RIGHT(A59,1)="E",ISNUMBER(SEARCH("disability",C59)))</f>
        <v>0</v>
      </c>
      <c r="C59" t="s">
        <v>103</v>
      </c>
      <c r="D59">
        <v>10471</v>
      </c>
    </row>
    <row r="60" spans="1:4" x14ac:dyDescent="0.35">
      <c r="A60" t="s">
        <v>104</v>
      </c>
      <c r="B60" s="2" t="b">
        <f>AND(RIGHT(A60,1)="E",ISNUMBER(SEARCH("disability",C60)))</f>
        <v>0</v>
      </c>
      <c r="C60" t="s">
        <v>105</v>
      </c>
      <c r="D60">
        <v>696</v>
      </c>
    </row>
    <row r="61" spans="1:4" x14ac:dyDescent="0.35">
      <c r="A61" t="s">
        <v>106</v>
      </c>
      <c r="B61" s="2" t="b">
        <f>AND(RIGHT(A61,1)="E",ISNUMBER(SEARCH("disability",C61)))</f>
        <v>0</v>
      </c>
      <c r="C61" t="s">
        <v>107</v>
      </c>
      <c r="D61">
        <v>10270</v>
      </c>
    </row>
    <row r="62" spans="1:4" x14ac:dyDescent="0.35">
      <c r="A62" t="s">
        <v>108</v>
      </c>
      <c r="B62" s="2" t="b">
        <f>AND(RIGHT(A62,1)="E",ISNUMBER(SEARCH("disability",C62)))</f>
        <v>0</v>
      </c>
      <c r="C62" t="s">
        <v>109</v>
      </c>
      <c r="D62">
        <v>745</v>
      </c>
    </row>
    <row r="63" spans="1:4" x14ac:dyDescent="0.35">
      <c r="A63" t="s">
        <v>110</v>
      </c>
      <c r="B63" s="2" t="b">
        <f>AND(RIGHT(A63,1)="E",ISNUMBER(SEARCH("disability",C63)))</f>
        <v>0</v>
      </c>
      <c r="C63" t="s">
        <v>111</v>
      </c>
      <c r="D63">
        <v>53651</v>
      </c>
    </row>
    <row r="64" spans="1:4" x14ac:dyDescent="0.35">
      <c r="A64" t="s">
        <v>112</v>
      </c>
      <c r="B64" s="2" t="b">
        <f>AND(RIGHT(A64,1)="E",ISNUMBER(SEARCH("disability",C64)))</f>
        <v>0</v>
      </c>
      <c r="C64" t="s">
        <v>113</v>
      </c>
      <c r="D64">
        <v>229</v>
      </c>
    </row>
    <row r="65" spans="1:4" x14ac:dyDescent="0.35">
      <c r="A65" t="s">
        <v>114</v>
      </c>
      <c r="B65" s="2" t="b">
        <f>AND(RIGHT(A65,1)="E",ISNUMBER(SEARCH("disability",C65)))</f>
        <v>0</v>
      </c>
      <c r="C65" t="s">
        <v>115</v>
      </c>
      <c r="D65">
        <v>1114</v>
      </c>
    </row>
    <row r="66" spans="1:4" x14ac:dyDescent="0.35">
      <c r="A66" t="s">
        <v>116</v>
      </c>
      <c r="B66" s="2" t="b">
        <f>AND(RIGHT(A66,1)="E",ISNUMBER(SEARCH("disability",C66)))</f>
        <v>0</v>
      </c>
      <c r="C66" t="s">
        <v>117</v>
      </c>
      <c r="D66">
        <v>183</v>
      </c>
    </row>
    <row r="67" spans="1:4" x14ac:dyDescent="0.35">
      <c r="A67" t="s">
        <v>118</v>
      </c>
      <c r="B67" s="2" t="b">
        <f>AND(RIGHT(A67,1)="E",ISNUMBER(SEARCH("disability",C67)))</f>
        <v>0</v>
      </c>
      <c r="C67" t="s">
        <v>119</v>
      </c>
      <c r="D67">
        <v>579</v>
      </c>
    </row>
    <row r="68" spans="1:4" x14ac:dyDescent="0.35">
      <c r="A68" t="s">
        <v>120</v>
      </c>
      <c r="B68" s="2" t="b">
        <f>AND(RIGHT(A68,1)="E",ISNUMBER(SEARCH("disability",C68)))</f>
        <v>0</v>
      </c>
      <c r="C68" t="s">
        <v>121</v>
      </c>
      <c r="D68">
        <v>192</v>
      </c>
    </row>
    <row r="69" spans="1:4" x14ac:dyDescent="0.35">
      <c r="A69" t="s">
        <v>124</v>
      </c>
      <c r="B69" s="2" t="b">
        <f>AND(RIGHT(A69,1)="E",ISNUMBER(SEARCH("disability",C69)))</f>
        <v>0</v>
      </c>
      <c r="C69" t="s">
        <v>125</v>
      </c>
      <c r="D69">
        <v>718</v>
      </c>
    </row>
    <row r="70" spans="1:4" x14ac:dyDescent="0.35">
      <c r="A70" t="s">
        <v>128</v>
      </c>
      <c r="B70" s="2" t="b">
        <f>AND(RIGHT(A70,1)="E",ISNUMBER(SEARCH("disability",C70)))</f>
        <v>0</v>
      </c>
      <c r="C70" t="s">
        <v>129</v>
      </c>
      <c r="D70">
        <v>749</v>
      </c>
    </row>
    <row r="71" spans="1:4" x14ac:dyDescent="0.35">
      <c r="A71" t="s">
        <v>130</v>
      </c>
      <c r="B71" s="2" t="b">
        <f>AND(RIGHT(A71,1)="E",ISNUMBER(SEARCH("disability",C71)))</f>
        <v>0</v>
      </c>
      <c r="C71" t="s">
        <v>131</v>
      </c>
      <c r="D71">
        <v>35078</v>
      </c>
    </row>
    <row r="72" spans="1:4" x14ac:dyDescent="0.35">
      <c r="A72" t="s">
        <v>132</v>
      </c>
      <c r="B72" s="2" t="b">
        <f>AND(RIGHT(A72,1)="E",ISNUMBER(SEARCH("disability",C72)))</f>
        <v>0</v>
      </c>
      <c r="C72" t="s">
        <v>133</v>
      </c>
      <c r="D72">
        <v>221</v>
      </c>
    </row>
    <row r="73" spans="1:4" x14ac:dyDescent="0.35">
      <c r="A73" t="s">
        <v>134</v>
      </c>
      <c r="B73" s="2" t="b">
        <f>AND(RIGHT(A73,1)="E",ISNUMBER(SEARCH("disability",C73)))</f>
        <v>0</v>
      </c>
      <c r="C73" t="s">
        <v>135</v>
      </c>
      <c r="D73">
        <v>18174</v>
      </c>
    </row>
    <row r="74" spans="1:4" x14ac:dyDescent="0.35">
      <c r="A74" t="s">
        <v>136</v>
      </c>
      <c r="B74" s="2" t="b">
        <f>AND(RIGHT(A74,1)="E",ISNUMBER(SEARCH("disability",C74)))</f>
        <v>0</v>
      </c>
      <c r="C74" t="s">
        <v>137</v>
      </c>
      <c r="D74">
        <v>786</v>
      </c>
    </row>
    <row r="75" spans="1:4" x14ac:dyDescent="0.35">
      <c r="A75" t="s">
        <v>138</v>
      </c>
      <c r="B75" s="2" t="b">
        <f>AND(RIGHT(A75,1)="E",ISNUMBER(SEARCH("disability",C75)))</f>
        <v>0</v>
      </c>
      <c r="C75" t="s">
        <v>139</v>
      </c>
      <c r="D75">
        <v>7339</v>
      </c>
    </row>
    <row r="76" spans="1:4" x14ac:dyDescent="0.35">
      <c r="A76" t="s">
        <v>140</v>
      </c>
      <c r="B76" s="2" t="b">
        <f>AND(RIGHT(A76,1)="E",ISNUMBER(SEARCH("disability",C76)))</f>
        <v>0</v>
      </c>
      <c r="C76" t="s">
        <v>141</v>
      </c>
      <c r="D76">
        <v>643</v>
      </c>
    </row>
    <row r="77" spans="1:4" x14ac:dyDescent="0.35">
      <c r="A77" t="s">
        <v>142</v>
      </c>
      <c r="B77" s="2" t="b">
        <f>AND(RIGHT(A77,1)="E",ISNUMBER(SEARCH("disability",C77)))</f>
        <v>0</v>
      </c>
      <c r="C77" t="s">
        <v>143</v>
      </c>
      <c r="D77">
        <v>9565</v>
      </c>
    </row>
    <row r="78" spans="1:4" x14ac:dyDescent="0.35">
      <c r="A78" t="s">
        <v>144</v>
      </c>
      <c r="B78" s="2" t="b">
        <f>AND(RIGHT(A78,1)="E",ISNUMBER(SEARCH("disability",C78)))</f>
        <v>0</v>
      </c>
      <c r="C78" t="s">
        <v>145</v>
      </c>
      <c r="D78">
        <v>689</v>
      </c>
    </row>
    <row r="79" spans="1:4" x14ac:dyDescent="0.35">
      <c r="A79" t="s">
        <v>146</v>
      </c>
      <c r="B79" s="2" t="b">
        <f>AND(RIGHT(A79,1)="E",ISNUMBER(SEARCH("disability",C79)))</f>
        <v>0</v>
      </c>
      <c r="C79" t="s">
        <v>147</v>
      </c>
      <c r="D79">
        <v>6.1</v>
      </c>
    </row>
    <row r="80" spans="1:4" x14ac:dyDescent="0.35">
      <c r="A80" t="s">
        <v>148</v>
      </c>
      <c r="B80" s="2" t="b">
        <f>AND(RIGHT(A80,1)="E",ISNUMBER(SEARCH("disability",C80)))</f>
        <v>0</v>
      </c>
      <c r="C80" t="s">
        <v>149</v>
      </c>
      <c r="D80">
        <v>1.4</v>
      </c>
    </row>
    <row r="81" spans="1:4" x14ac:dyDescent="0.35">
      <c r="A81" t="s">
        <v>150</v>
      </c>
      <c r="B81" s="2" t="b">
        <f>AND(RIGHT(A81,1)="E",ISNUMBER(SEARCH("disability",C81)))</f>
        <v>0</v>
      </c>
      <c r="C81" t="s">
        <v>151</v>
      </c>
      <c r="D81">
        <v>5.8</v>
      </c>
    </row>
    <row r="82" spans="1:4" x14ac:dyDescent="0.35">
      <c r="A82" t="s">
        <v>152</v>
      </c>
      <c r="B82" s="2" t="b">
        <f>AND(RIGHT(A82,1)="E",ISNUMBER(SEARCH("disability",C82)))</f>
        <v>0</v>
      </c>
      <c r="C82" t="s">
        <v>153</v>
      </c>
      <c r="D82">
        <v>1.4</v>
      </c>
    </row>
    <row r="83" spans="1:4" x14ac:dyDescent="0.35">
      <c r="A83" t="s">
        <v>154</v>
      </c>
      <c r="B83" s="2" t="b">
        <f>AND(RIGHT(A83,1)="E",ISNUMBER(SEARCH("disability",C83)))</f>
        <v>0</v>
      </c>
      <c r="C83" t="s">
        <v>155</v>
      </c>
      <c r="D83">
        <v>6.4</v>
      </c>
    </row>
    <row r="84" spans="1:4" x14ac:dyDescent="0.35">
      <c r="A84" t="s">
        <v>156</v>
      </c>
      <c r="B84" s="2" t="b">
        <f>AND(RIGHT(A84,1)="E",ISNUMBER(SEARCH("disability",C84)))</f>
        <v>0</v>
      </c>
      <c r="C84" t="s">
        <v>157</v>
      </c>
      <c r="D84">
        <v>1.7</v>
      </c>
    </row>
    <row r="85" spans="1:4" x14ac:dyDescent="0.35">
      <c r="A85" t="s">
        <v>158</v>
      </c>
      <c r="B85" s="2" t="b">
        <f>AND(RIGHT(A85,1)="E",ISNUMBER(SEARCH("disability",C85)))</f>
        <v>0</v>
      </c>
      <c r="C85" t="s">
        <v>159</v>
      </c>
      <c r="D85">
        <v>8.9</v>
      </c>
    </row>
    <row r="86" spans="1:4" x14ac:dyDescent="0.35">
      <c r="A86" t="s">
        <v>160</v>
      </c>
      <c r="B86" s="2" t="b">
        <f>AND(RIGHT(A86,1)="E",ISNUMBER(SEARCH("disability",C86)))</f>
        <v>0</v>
      </c>
      <c r="C86" t="s">
        <v>161</v>
      </c>
      <c r="D86">
        <v>2.8</v>
      </c>
    </row>
    <row r="87" spans="1:4" x14ac:dyDescent="0.35">
      <c r="A87" t="s">
        <v>162</v>
      </c>
      <c r="B87" s="2" t="b">
        <f>AND(RIGHT(A87,1)="E",ISNUMBER(SEARCH("disability",C87)))</f>
        <v>0</v>
      </c>
      <c r="C87" t="s">
        <v>163</v>
      </c>
      <c r="D87">
        <v>8.9</v>
      </c>
    </row>
    <row r="88" spans="1:4" x14ac:dyDescent="0.35">
      <c r="A88" t="s">
        <v>164</v>
      </c>
      <c r="B88" s="2" t="b">
        <f>AND(RIGHT(A88,1)="E",ISNUMBER(SEARCH("disability",C88)))</f>
        <v>0</v>
      </c>
      <c r="C88" t="s">
        <v>165</v>
      </c>
      <c r="D88">
        <v>2.8</v>
      </c>
    </row>
    <row r="89" spans="1:4" x14ac:dyDescent="0.35">
      <c r="A89" t="s">
        <v>166</v>
      </c>
      <c r="B89" s="2" t="b">
        <f>AND(RIGHT(A89,1)="E",ISNUMBER(SEARCH("disability",C89)))</f>
        <v>0</v>
      </c>
      <c r="C89" t="s">
        <v>167</v>
      </c>
      <c r="D89">
        <v>5.8</v>
      </c>
    </row>
    <row r="90" spans="1:4" x14ac:dyDescent="0.35">
      <c r="A90" t="s">
        <v>168</v>
      </c>
      <c r="B90" s="2" t="b">
        <f>AND(RIGHT(A90,1)="E",ISNUMBER(SEARCH("disability",C90)))</f>
        <v>0</v>
      </c>
      <c r="C90" t="s">
        <v>169</v>
      </c>
      <c r="D90">
        <v>1.3</v>
      </c>
    </row>
    <row r="91" spans="1:4" x14ac:dyDescent="0.35">
      <c r="A91" t="s">
        <v>170</v>
      </c>
      <c r="B91" s="2" t="b">
        <f>AND(RIGHT(A91,1)="E",ISNUMBER(SEARCH("disability",C91)))</f>
        <v>0</v>
      </c>
      <c r="C91" t="s">
        <v>171</v>
      </c>
      <c r="D91">
        <v>3.1</v>
      </c>
    </row>
    <row r="92" spans="1:4" x14ac:dyDescent="0.35">
      <c r="A92" t="s">
        <v>172</v>
      </c>
      <c r="B92" s="2" t="b">
        <f>AND(RIGHT(A92,1)="E",ISNUMBER(SEARCH("disability",C92)))</f>
        <v>0</v>
      </c>
      <c r="C92" t="s">
        <v>173</v>
      </c>
      <c r="D92">
        <v>1.3</v>
      </c>
    </row>
    <row r="93" spans="1:4" x14ac:dyDescent="0.35">
      <c r="A93" t="s">
        <v>174</v>
      </c>
      <c r="B93" s="2" t="b">
        <f>AND(RIGHT(A93,1)="E",ISNUMBER(SEARCH("disability",C93)))</f>
        <v>0</v>
      </c>
      <c r="C93" t="s">
        <v>175</v>
      </c>
      <c r="D93">
        <v>6.2</v>
      </c>
    </row>
    <row r="94" spans="1:4" x14ac:dyDescent="0.35">
      <c r="A94" t="s">
        <v>176</v>
      </c>
      <c r="B94" s="2" t="b">
        <f>AND(RIGHT(A94,1)="E",ISNUMBER(SEARCH("disability",C94)))</f>
        <v>0</v>
      </c>
      <c r="C94" t="s">
        <v>177</v>
      </c>
      <c r="D94">
        <v>1.4</v>
      </c>
    </row>
    <row r="95" spans="1:4" x14ac:dyDescent="0.35">
      <c r="A95" t="s">
        <v>178</v>
      </c>
      <c r="B95" s="2" t="b">
        <f>AND(RIGHT(A95,1)="E",ISNUMBER(SEARCH("disability",C95)))</f>
        <v>0</v>
      </c>
      <c r="C95" t="s">
        <v>179</v>
      </c>
      <c r="D95">
        <v>4.7</v>
      </c>
    </row>
    <row r="96" spans="1:4" x14ac:dyDescent="0.35">
      <c r="A96" t="s">
        <v>180</v>
      </c>
      <c r="B96" s="2" t="b">
        <f>AND(RIGHT(A96,1)="E",ISNUMBER(SEARCH("disability",C96)))</f>
        <v>0</v>
      </c>
      <c r="C96" t="s">
        <v>181</v>
      </c>
      <c r="D96">
        <v>1.6</v>
      </c>
    </row>
    <row r="97" spans="1:4" x14ac:dyDescent="0.35">
      <c r="A97" t="s">
        <v>182</v>
      </c>
      <c r="B97" s="2" t="b">
        <f>AND(RIGHT(A97,1)="E",ISNUMBER(SEARCH("disability",C97)))</f>
        <v>0</v>
      </c>
      <c r="C97" t="s">
        <v>183</v>
      </c>
      <c r="D97">
        <v>11.8</v>
      </c>
    </row>
    <row r="98" spans="1:4" x14ac:dyDescent="0.35">
      <c r="A98" t="s">
        <v>184</v>
      </c>
      <c r="B98" s="2" t="b">
        <f>AND(RIGHT(A98,1)="E",ISNUMBER(SEARCH("disability",C98)))</f>
        <v>0</v>
      </c>
      <c r="C98" t="s">
        <v>185</v>
      </c>
      <c r="D98">
        <v>3.9</v>
      </c>
    </row>
    <row r="99" spans="1:4" x14ac:dyDescent="0.35">
      <c r="A99" t="s">
        <v>186</v>
      </c>
      <c r="B99" s="2" t="b">
        <f>AND(RIGHT(A99,1)="E",ISNUMBER(SEARCH("disability",C99)))</f>
        <v>0</v>
      </c>
      <c r="C99" t="s">
        <v>187</v>
      </c>
      <c r="D99">
        <v>2</v>
      </c>
    </row>
    <row r="100" spans="1:4" x14ac:dyDescent="0.35">
      <c r="A100" t="s">
        <v>188</v>
      </c>
      <c r="B100" s="2" t="b">
        <f>AND(RIGHT(A100,1)="E",ISNUMBER(SEARCH("disability",C100)))</f>
        <v>0</v>
      </c>
      <c r="C100" t="s">
        <v>189</v>
      </c>
      <c r="D100">
        <v>6.1</v>
      </c>
    </row>
    <row r="101" spans="1:4" x14ac:dyDescent="0.35">
      <c r="A101" t="s">
        <v>190</v>
      </c>
      <c r="B101" s="2" t="b">
        <f>AND(RIGHT(A101,1)="E",ISNUMBER(SEARCH("disability",C101)))</f>
        <v>0</v>
      </c>
      <c r="C101" t="s">
        <v>191</v>
      </c>
      <c r="D101">
        <v>17.100000000000001</v>
      </c>
    </row>
    <row r="102" spans="1:4" x14ac:dyDescent="0.35">
      <c r="A102" t="s">
        <v>192</v>
      </c>
      <c r="B102" s="2" t="b">
        <f>AND(RIGHT(A102,1)="E",ISNUMBER(SEARCH("disability",C102)))</f>
        <v>0</v>
      </c>
      <c r="C102" t="s">
        <v>193</v>
      </c>
      <c r="D102">
        <v>17.600000000000001</v>
      </c>
    </row>
    <row r="103" spans="1:4" x14ac:dyDescent="0.35">
      <c r="A103" t="s">
        <v>194</v>
      </c>
      <c r="B103" s="2" t="b">
        <f>AND(RIGHT(A103,1)="E",ISNUMBER(SEARCH("disability",C103)))</f>
        <v>0</v>
      </c>
      <c r="C103" t="s">
        <v>195</v>
      </c>
      <c r="D103">
        <v>0</v>
      </c>
    </row>
    <row r="104" spans="1:4" x14ac:dyDescent="0.35">
      <c r="A104" t="s">
        <v>196</v>
      </c>
      <c r="B104" s="2" t="b">
        <f>AND(RIGHT(A104,1)="E",ISNUMBER(SEARCH("disability",C104)))</f>
        <v>0</v>
      </c>
      <c r="C104" t="s">
        <v>197</v>
      </c>
      <c r="D104">
        <v>52.4</v>
      </c>
    </row>
    <row r="105" spans="1:4" x14ac:dyDescent="0.35">
      <c r="A105" t="s">
        <v>198</v>
      </c>
      <c r="B105" s="2" t="b">
        <f>AND(RIGHT(A105,1)="E",ISNUMBER(SEARCH("disability",C105)))</f>
        <v>0</v>
      </c>
      <c r="C105" t="s">
        <v>199</v>
      </c>
      <c r="D105">
        <v>0</v>
      </c>
    </row>
    <row r="106" spans="1:4" x14ac:dyDescent="0.35">
      <c r="A106" t="s">
        <v>200</v>
      </c>
      <c r="B106" s="2" t="b">
        <f>AND(RIGHT(A106,1)="E",ISNUMBER(SEARCH("disability",C106)))</f>
        <v>0</v>
      </c>
      <c r="C106" t="s">
        <v>201</v>
      </c>
      <c r="D106">
        <v>7.6</v>
      </c>
    </row>
    <row r="107" spans="1:4" x14ac:dyDescent="0.35">
      <c r="A107" t="s">
        <v>202</v>
      </c>
      <c r="B107" s="2" t="b">
        <f>AND(RIGHT(A107,1)="E",ISNUMBER(SEARCH("disability",C107)))</f>
        <v>0</v>
      </c>
      <c r="C107" t="s">
        <v>203</v>
      </c>
      <c r="D107">
        <v>2.7</v>
      </c>
    </row>
    <row r="108" spans="1:4" x14ac:dyDescent="0.35">
      <c r="A108" t="s">
        <v>204</v>
      </c>
      <c r="B108" s="2" t="b">
        <f>AND(RIGHT(A108,1)="E",ISNUMBER(SEARCH("disability",C108)))</f>
        <v>0</v>
      </c>
      <c r="C108" t="s">
        <v>205</v>
      </c>
      <c r="D108">
        <v>4.7</v>
      </c>
    </row>
    <row r="109" spans="1:4" x14ac:dyDescent="0.35">
      <c r="A109" t="s">
        <v>206</v>
      </c>
      <c r="B109" s="2" t="b">
        <f>AND(RIGHT(A109,1)="E",ISNUMBER(SEARCH("disability",C109)))</f>
        <v>0</v>
      </c>
      <c r="C109" t="s">
        <v>207</v>
      </c>
      <c r="D109">
        <v>1.8</v>
      </c>
    </row>
    <row r="110" spans="1:4" x14ac:dyDescent="0.35">
      <c r="A110" t="s">
        <v>208</v>
      </c>
      <c r="B110" s="2" t="b">
        <f>AND(RIGHT(A110,1)="E",ISNUMBER(SEARCH("disability",C110)))</f>
        <v>0</v>
      </c>
      <c r="C110" t="s">
        <v>209</v>
      </c>
      <c r="D110">
        <v>2.6</v>
      </c>
    </row>
    <row r="111" spans="1:4" x14ac:dyDescent="0.35">
      <c r="A111" t="s">
        <v>210</v>
      </c>
      <c r="B111" s="2" t="b">
        <f>AND(RIGHT(A111,1)="E",ISNUMBER(SEARCH("disability",C111)))</f>
        <v>0</v>
      </c>
      <c r="C111" t="s">
        <v>211</v>
      </c>
      <c r="D111">
        <v>4.8</v>
      </c>
    </row>
    <row r="112" spans="1:4" x14ac:dyDescent="0.35">
      <c r="A112" t="s">
        <v>212</v>
      </c>
      <c r="B112" s="2" t="b">
        <f>AND(RIGHT(A112,1)="E",ISNUMBER(SEARCH("disability",C112)))</f>
        <v>0</v>
      </c>
      <c r="C112" t="s">
        <v>213</v>
      </c>
      <c r="D112">
        <v>1.6</v>
      </c>
    </row>
    <row r="113" spans="1:4" x14ac:dyDescent="0.35">
      <c r="A113" t="s">
        <v>214</v>
      </c>
      <c r="B113" s="2" t="b">
        <f>AND(RIGHT(A113,1)="E",ISNUMBER(SEARCH("disability",C113)))</f>
        <v>0</v>
      </c>
      <c r="C113" t="s">
        <v>215</v>
      </c>
      <c r="D113">
        <v>5.7</v>
      </c>
    </row>
    <row r="114" spans="1:4" x14ac:dyDescent="0.35">
      <c r="A114" t="s">
        <v>216</v>
      </c>
      <c r="B114" s="2" t="b">
        <f>AND(RIGHT(A114,1)="E",ISNUMBER(SEARCH("disability",C114)))</f>
        <v>0</v>
      </c>
      <c r="C114" t="s">
        <v>217</v>
      </c>
      <c r="D114">
        <v>1.5</v>
      </c>
    </row>
    <row r="115" spans="1:4" x14ac:dyDescent="0.35">
      <c r="A115" t="s">
        <v>218</v>
      </c>
      <c r="B115" s="2" t="b">
        <f>AND(RIGHT(A115,1)="E",ISNUMBER(SEARCH("disability",C115)))</f>
        <v>0</v>
      </c>
      <c r="C115" t="s">
        <v>219</v>
      </c>
      <c r="D115">
        <v>2.2999999999999998</v>
      </c>
    </row>
    <row r="116" spans="1:4" x14ac:dyDescent="0.35">
      <c r="A116" t="s">
        <v>220</v>
      </c>
      <c r="B116" s="2" t="b">
        <f>AND(RIGHT(A116,1)="E",ISNUMBER(SEARCH("disability",C116)))</f>
        <v>0</v>
      </c>
      <c r="C116" t="s">
        <v>221</v>
      </c>
      <c r="D116">
        <v>1.4</v>
      </c>
    </row>
    <row r="117" spans="1:4" x14ac:dyDescent="0.35">
      <c r="A117" t="s">
        <v>222</v>
      </c>
      <c r="B117" s="2" t="b">
        <f>AND(RIGHT(A117,1)="E",ISNUMBER(SEARCH("disability",C117)))</f>
        <v>0</v>
      </c>
      <c r="C117" t="s">
        <v>223</v>
      </c>
      <c r="D117">
        <v>22</v>
      </c>
    </row>
    <row r="118" spans="1:4" x14ac:dyDescent="0.35">
      <c r="A118" t="s">
        <v>224</v>
      </c>
      <c r="B118" s="2" t="b">
        <f>AND(RIGHT(A118,1)="E",ISNUMBER(SEARCH("disability",C118)))</f>
        <v>0</v>
      </c>
      <c r="C118" t="s">
        <v>225</v>
      </c>
      <c r="D118">
        <v>6.2</v>
      </c>
    </row>
    <row r="119" spans="1:4" x14ac:dyDescent="0.35">
      <c r="A119" t="s">
        <v>226</v>
      </c>
      <c r="B119" s="2" t="b">
        <f>AND(RIGHT(A119,1)="E",ISNUMBER(SEARCH("disability",C119)))</f>
        <v>0</v>
      </c>
      <c r="C119" t="s">
        <v>227</v>
      </c>
      <c r="D119">
        <v>9.1</v>
      </c>
    </row>
    <row r="120" spans="1:4" x14ac:dyDescent="0.35">
      <c r="A120" t="s">
        <v>228</v>
      </c>
      <c r="B120" s="2" t="b">
        <f>AND(RIGHT(A120,1)="E",ISNUMBER(SEARCH("disability",C120)))</f>
        <v>0</v>
      </c>
      <c r="C120" t="s">
        <v>229</v>
      </c>
      <c r="D120">
        <v>2.6</v>
      </c>
    </row>
    <row r="121" spans="1:4" x14ac:dyDescent="0.35">
      <c r="A121" t="s">
        <v>230</v>
      </c>
      <c r="B121" s="2" t="b">
        <f>AND(RIGHT(A121,1)="E",ISNUMBER(SEARCH("disability",C121)))</f>
        <v>0</v>
      </c>
      <c r="C121" t="s">
        <v>231</v>
      </c>
      <c r="D121">
        <v>4.5999999999999996</v>
      </c>
    </row>
    <row r="122" spans="1:4" x14ac:dyDescent="0.35">
      <c r="A122" t="s">
        <v>232</v>
      </c>
      <c r="B122" s="2" t="b">
        <f>AND(RIGHT(A122,1)="E",ISNUMBER(SEARCH("disability",C122)))</f>
        <v>0</v>
      </c>
      <c r="C122" t="s">
        <v>233</v>
      </c>
      <c r="D122">
        <v>1.1000000000000001</v>
      </c>
    </row>
    <row r="123" spans="1:4" x14ac:dyDescent="0.35">
      <c r="A123" t="s">
        <v>234</v>
      </c>
      <c r="B123" s="2" t="b">
        <f>AND(RIGHT(A123,1)="E",ISNUMBER(SEARCH("disability",C123)))</f>
        <v>0</v>
      </c>
      <c r="C123" t="s">
        <v>235</v>
      </c>
      <c r="D123">
        <v>11.9</v>
      </c>
    </row>
    <row r="124" spans="1:4" x14ac:dyDescent="0.35">
      <c r="A124" t="s">
        <v>236</v>
      </c>
      <c r="B124" s="2" t="b">
        <f>AND(RIGHT(A124,1)="E",ISNUMBER(SEARCH("disability",C124)))</f>
        <v>0</v>
      </c>
      <c r="C124" t="s">
        <v>237</v>
      </c>
      <c r="D124">
        <v>4.3</v>
      </c>
    </row>
    <row r="125" spans="1:4" x14ac:dyDescent="0.35">
      <c r="A125" t="s">
        <v>238</v>
      </c>
      <c r="B125" s="2" t="b">
        <f>AND(RIGHT(A125,1)="E",ISNUMBER(SEARCH("disability",C125)))</f>
        <v>0</v>
      </c>
      <c r="C125" t="s">
        <v>239</v>
      </c>
      <c r="D125">
        <v>5.2</v>
      </c>
    </row>
    <row r="126" spans="1:4" x14ac:dyDescent="0.35">
      <c r="A126" t="s">
        <v>240</v>
      </c>
      <c r="B126" s="2" t="b">
        <f>AND(RIGHT(A126,1)="E",ISNUMBER(SEARCH("disability",C126)))</f>
        <v>0</v>
      </c>
      <c r="C126" t="s">
        <v>241</v>
      </c>
      <c r="D126">
        <v>2.1</v>
      </c>
    </row>
    <row r="127" spans="1:4" x14ac:dyDescent="0.35">
      <c r="A127" t="s">
        <v>242</v>
      </c>
      <c r="B127" s="2" t="b">
        <f>AND(RIGHT(A127,1)="E",ISNUMBER(SEARCH("disability",C127)))</f>
        <v>0</v>
      </c>
      <c r="C127" t="s">
        <v>243</v>
      </c>
      <c r="D127">
        <v>3.3</v>
      </c>
    </row>
    <row r="128" spans="1:4" x14ac:dyDescent="0.35">
      <c r="A128" t="s">
        <v>244</v>
      </c>
      <c r="B128" s="2" t="b">
        <f>AND(RIGHT(A128,1)="E",ISNUMBER(SEARCH("disability",C128)))</f>
        <v>0</v>
      </c>
      <c r="C128" t="s">
        <v>245</v>
      </c>
      <c r="D128">
        <v>1.4</v>
      </c>
    </row>
    <row r="129" spans="1:4" x14ac:dyDescent="0.35">
      <c r="A129" t="s">
        <v>246</v>
      </c>
      <c r="B129" s="2" t="b">
        <f>AND(RIGHT(A129,1)="E",ISNUMBER(SEARCH("disability",C129)))</f>
        <v>0</v>
      </c>
      <c r="C129" t="s">
        <v>247</v>
      </c>
      <c r="D129">
        <v>2.2000000000000002</v>
      </c>
    </row>
    <row r="130" spans="1:4" x14ac:dyDescent="0.35">
      <c r="A130" t="s">
        <v>248</v>
      </c>
      <c r="B130" s="2" t="b">
        <f>AND(RIGHT(A130,1)="E",ISNUMBER(SEARCH("disability",C130)))</f>
        <v>0</v>
      </c>
      <c r="C130" t="s">
        <v>249</v>
      </c>
      <c r="D130">
        <v>1.2</v>
      </c>
    </row>
    <row r="131" spans="1:4" x14ac:dyDescent="0.35">
      <c r="A131" t="s">
        <v>250</v>
      </c>
      <c r="B131" s="2" t="b">
        <f>AND(RIGHT(A131,1)="E",ISNUMBER(SEARCH("disability",C131)))</f>
        <v>0</v>
      </c>
      <c r="C131" t="s">
        <v>251</v>
      </c>
      <c r="D131">
        <v>6.1</v>
      </c>
    </row>
    <row r="132" spans="1:4" x14ac:dyDescent="0.35">
      <c r="A132" t="s">
        <v>252</v>
      </c>
      <c r="B132" s="2" t="b">
        <f>AND(RIGHT(A132,1)="E",ISNUMBER(SEARCH("disability",C132)))</f>
        <v>0</v>
      </c>
      <c r="C132" t="s">
        <v>253</v>
      </c>
      <c r="D132">
        <v>1.4</v>
      </c>
    </row>
    <row r="133" spans="1:4" x14ac:dyDescent="0.35">
      <c r="A133" t="s">
        <v>254</v>
      </c>
      <c r="B133" s="2" t="b">
        <f>AND(RIGHT(A133,1)="E",ISNUMBER(SEARCH("disability",C133)))</f>
        <v>0</v>
      </c>
      <c r="C133" t="s">
        <v>255</v>
      </c>
      <c r="D133">
        <v>9.5</v>
      </c>
    </row>
    <row r="134" spans="1:4" x14ac:dyDescent="0.35">
      <c r="A134" t="s">
        <v>256</v>
      </c>
      <c r="B134" s="2" t="b">
        <f>AND(RIGHT(A134,1)="E",ISNUMBER(SEARCH("disability",C134)))</f>
        <v>0</v>
      </c>
      <c r="C134" t="s">
        <v>257</v>
      </c>
      <c r="D134">
        <v>9.1</v>
      </c>
    </row>
    <row r="135" spans="1:4" x14ac:dyDescent="0.35">
      <c r="A135" t="s">
        <v>258</v>
      </c>
      <c r="B135" s="2" t="b">
        <f>AND(RIGHT(A135,1)="E",ISNUMBER(SEARCH("disability",C135)))</f>
        <v>0</v>
      </c>
      <c r="C135" t="s">
        <v>259</v>
      </c>
      <c r="D135">
        <v>5.2</v>
      </c>
    </row>
    <row r="136" spans="1:4" x14ac:dyDescent="0.35">
      <c r="A136" t="s">
        <v>260</v>
      </c>
      <c r="B136" s="2" t="b">
        <f>AND(RIGHT(A136,1)="E",ISNUMBER(SEARCH("disability",C136)))</f>
        <v>0</v>
      </c>
      <c r="C136" t="s">
        <v>261</v>
      </c>
      <c r="D136">
        <v>7.1</v>
      </c>
    </row>
    <row r="137" spans="1:4" x14ac:dyDescent="0.35">
      <c r="A137" t="s">
        <v>264</v>
      </c>
      <c r="B137" s="2" t="b">
        <f>AND(RIGHT(A137,1)="E",ISNUMBER(SEARCH("disability",C137)))</f>
        <v>0</v>
      </c>
      <c r="C137" t="s">
        <v>265</v>
      </c>
      <c r="D137">
        <v>2.9</v>
      </c>
    </row>
    <row r="138" spans="1:4" x14ac:dyDescent="0.35">
      <c r="A138" t="s">
        <v>268</v>
      </c>
      <c r="B138" s="2" t="b">
        <f>AND(RIGHT(A138,1)="E",ISNUMBER(SEARCH("disability",C138)))</f>
        <v>0</v>
      </c>
      <c r="C138" t="s">
        <v>269</v>
      </c>
      <c r="D138">
        <v>1.5</v>
      </c>
    </row>
    <row r="139" spans="1:4" x14ac:dyDescent="0.35">
      <c r="A139" t="s">
        <v>270</v>
      </c>
      <c r="B139" s="2" t="b">
        <f>AND(RIGHT(A139,1)="E",ISNUMBER(SEARCH("disability",C139)))</f>
        <v>0</v>
      </c>
      <c r="C139" t="s">
        <v>271</v>
      </c>
      <c r="D139">
        <v>5.7</v>
      </c>
    </row>
    <row r="140" spans="1:4" x14ac:dyDescent="0.35">
      <c r="A140" t="s">
        <v>272</v>
      </c>
      <c r="B140" s="2" t="b">
        <f>AND(RIGHT(A140,1)="E",ISNUMBER(SEARCH("disability",C140)))</f>
        <v>0</v>
      </c>
      <c r="C140" t="s">
        <v>273</v>
      </c>
      <c r="D140">
        <v>1.3</v>
      </c>
    </row>
    <row r="141" spans="1:4" x14ac:dyDescent="0.35">
      <c r="A141" t="s">
        <v>274</v>
      </c>
      <c r="B141" s="2" t="b">
        <f>AND(RIGHT(A141,1)="E",ISNUMBER(SEARCH("disability",C141)))</f>
        <v>0</v>
      </c>
      <c r="C141" t="s">
        <v>275</v>
      </c>
      <c r="D141">
        <v>0.5</v>
      </c>
    </row>
    <row r="142" spans="1:4" x14ac:dyDescent="0.35">
      <c r="A142" t="s">
        <v>276</v>
      </c>
      <c r="B142" s="2" t="b">
        <f>AND(RIGHT(A142,1)="E",ISNUMBER(SEARCH("disability",C142)))</f>
        <v>0</v>
      </c>
      <c r="C142" t="s">
        <v>277</v>
      </c>
      <c r="D142">
        <v>0.3</v>
      </c>
    </row>
    <row r="143" spans="1:4" x14ac:dyDescent="0.35">
      <c r="A143" t="s">
        <v>278</v>
      </c>
      <c r="B143" s="2" t="b">
        <f>AND(RIGHT(A143,1)="E",ISNUMBER(SEARCH("disability",C143)))</f>
        <v>0</v>
      </c>
      <c r="C143" t="s">
        <v>279</v>
      </c>
      <c r="D143">
        <v>9</v>
      </c>
    </row>
    <row r="144" spans="1:4" x14ac:dyDescent="0.35">
      <c r="A144" t="s">
        <v>280</v>
      </c>
      <c r="B144" s="2" t="b">
        <f>AND(RIGHT(A144,1)="E",ISNUMBER(SEARCH("disability",C144)))</f>
        <v>0</v>
      </c>
      <c r="C144" t="s">
        <v>281</v>
      </c>
      <c r="D144">
        <v>3.2</v>
      </c>
    </row>
    <row r="145" spans="1:4" x14ac:dyDescent="0.35">
      <c r="A145" t="s">
        <v>282</v>
      </c>
      <c r="B145" s="2" t="b">
        <f>AND(RIGHT(A145,1)="E",ISNUMBER(SEARCH("disability",C145)))</f>
        <v>0</v>
      </c>
      <c r="C145" t="s">
        <v>283</v>
      </c>
      <c r="D145">
        <v>13.2</v>
      </c>
    </row>
    <row r="146" spans="1:4" x14ac:dyDescent="0.35">
      <c r="A146" t="s">
        <v>284</v>
      </c>
      <c r="B146" s="2" t="b">
        <f>AND(RIGHT(A146,1)="E",ISNUMBER(SEARCH("disability",C146)))</f>
        <v>0</v>
      </c>
      <c r="C146" t="s">
        <v>285</v>
      </c>
      <c r="D146">
        <v>3.2</v>
      </c>
    </row>
    <row r="147" spans="1:4" x14ac:dyDescent="0.35">
      <c r="A147" t="s">
        <v>286</v>
      </c>
      <c r="B147" s="2" t="b">
        <f>AND(RIGHT(A147,1)="E",ISNUMBER(SEARCH("disability",C147)))</f>
        <v>0</v>
      </c>
      <c r="C147" t="s">
        <v>287</v>
      </c>
      <c r="D147">
        <v>15.4</v>
      </c>
    </row>
    <row r="148" spans="1:4" x14ac:dyDescent="0.35">
      <c r="A148" t="s">
        <v>288</v>
      </c>
      <c r="B148" s="2" t="b">
        <f>AND(RIGHT(A148,1)="E",ISNUMBER(SEARCH("disability",C148)))</f>
        <v>0</v>
      </c>
      <c r="C148" t="s">
        <v>289</v>
      </c>
      <c r="D148">
        <v>2.1</v>
      </c>
    </row>
    <row r="149" spans="1:4" x14ac:dyDescent="0.35">
      <c r="A149" t="s">
        <v>290</v>
      </c>
      <c r="B149" s="2" t="b">
        <f>AND(RIGHT(A149,1)="E",ISNUMBER(SEARCH("disability",C149)))</f>
        <v>0</v>
      </c>
      <c r="C149" t="s">
        <v>291</v>
      </c>
      <c r="D149">
        <v>13</v>
      </c>
    </row>
    <row r="150" spans="1:4" x14ac:dyDescent="0.35">
      <c r="A150" t="s">
        <v>292</v>
      </c>
      <c r="B150" s="2" t="b">
        <f>AND(RIGHT(A150,1)="E",ISNUMBER(SEARCH("disability",C150)))</f>
        <v>0</v>
      </c>
      <c r="C150" t="s">
        <v>293</v>
      </c>
      <c r="D150">
        <v>1.8</v>
      </c>
    </row>
    <row r="151" spans="1:4" x14ac:dyDescent="0.35">
      <c r="A151" t="s">
        <v>294</v>
      </c>
      <c r="B151" s="2" t="b">
        <f>AND(RIGHT(A151,1)="E",ISNUMBER(SEARCH("disability",C151)))</f>
        <v>0</v>
      </c>
      <c r="C151" t="s">
        <v>295</v>
      </c>
      <c r="D151">
        <v>17.600000000000001</v>
      </c>
    </row>
    <row r="152" spans="1:4" x14ac:dyDescent="0.35">
      <c r="A152" t="s">
        <v>296</v>
      </c>
      <c r="B152" s="2" t="b">
        <f>AND(RIGHT(A152,1)="E",ISNUMBER(SEARCH("disability",C152)))</f>
        <v>0</v>
      </c>
      <c r="C152" t="s">
        <v>297</v>
      </c>
      <c r="D152">
        <v>2.8</v>
      </c>
    </row>
    <row r="153" spans="1:4" x14ac:dyDescent="0.35">
      <c r="A153" t="s">
        <v>298</v>
      </c>
      <c r="B153" s="2" t="b">
        <f>AND(RIGHT(A153,1)="E",ISNUMBER(SEARCH("disability",C153)))</f>
        <v>0</v>
      </c>
      <c r="C153" t="s">
        <v>299</v>
      </c>
      <c r="D153">
        <v>22.7</v>
      </c>
    </row>
    <row r="154" spans="1:4" x14ac:dyDescent="0.35">
      <c r="A154" t="s">
        <v>300</v>
      </c>
      <c r="B154" s="2" t="b">
        <f>AND(RIGHT(A154,1)="E",ISNUMBER(SEARCH("disability",C154)))</f>
        <v>0</v>
      </c>
      <c r="C154" t="s">
        <v>301</v>
      </c>
      <c r="D154">
        <v>4.3</v>
      </c>
    </row>
    <row r="155" spans="1:4" x14ac:dyDescent="0.35">
      <c r="A155" t="s">
        <v>302</v>
      </c>
      <c r="B155" s="2" t="b">
        <f>AND(RIGHT(A155,1)="E",ISNUMBER(SEARCH("disability",C155)))</f>
        <v>0</v>
      </c>
      <c r="C155" t="s">
        <v>303</v>
      </c>
      <c r="D155">
        <v>22.7</v>
      </c>
    </row>
    <row r="156" spans="1:4" x14ac:dyDescent="0.35">
      <c r="A156" t="s">
        <v>304</v>
      </c>
      <c r="B156" s="2" t="b">
        <f>AND(RIGHT(A156,1)="E",ISNUMBER(SEARCH("disability",C156)))</f>
        <v>0</v>
      </c>
      <c r="C156" t="s">
        <v>305</v>
      </c>
      <c r="D156">
        <v>4.3</v>
      </c>
    </row>
    <row r="157" spans="1:4" x14ac:dyDescent="0.35">
      <c r="A157" t="s">
        <v>306</v>
      </c>
      <c r="B157" s="2" t="b">
        <f>AND(RIGHT(A157,1)="E",ISNUMBER(SEARCH("disability",C157)))</f>
        <v>0</v>
      </c>
      <c r="C157" t="s">
        <v>307</v>
      </c>
      <c r="D157">
        <v>14</v>
      </c>
    </row>
    <row r="158" spans="1:4" x14ac:dyDescent="0.35">
      <c r="A158" t="s">
        <v>308</v>
      </c>
      <c r="B158" s="2" t="b">
        <f>AND(RIGHT(A158,1)="E",ISNUMBER(SEARCH("disability",C158)))</f>
        <v>0</v>
      </c>
      <c r="C158" t="s">
        <v>309</v>
      </c>
      <c r="D158">
        <v>2.1</v>
      </c>
    </row>
    <row r="159" spans="1:4" x14ac:dyDescent="0.35">
      <c r="A159" t="s">
        <v>310</v>
      </c>
      <c r="B159" s="2" t="b">
        <f>AND(RIGHT(A159,1)="E",ISNUMBER(SEARCH("disability",C159)))</f>
        <v>0</v>
      </c>
      <c r="C159" t="s">
        <v>311</v>
      </c>
      <c r="D159">
        <v>8.6999999999999993</v>
      </c>
    </row>
    <row r="160" spans="1:4" x14ac:dyDescent="0.35">
      <c r="A160" t="s">
        <v>312</v>
      </c>
      <c r="B160" s="2" t="b">
        <f>AND(RIGHT(A160,1)="E",ISNUMBER(SEARCH("disability",C160)))</f>
        <v>0</v>
      </c>
      <c r="C160" t="s">
        <v>313</v>
      </c>
      <c r="D160">
        <v>2.4</v>
      </c>
    </row>
    <row r="161" spans="1:4" x14ac:dyDescent="0.35">
      <c r="A161" t="s">
        <v>314</v>
      </c>
      <c r="B161" s="2" t="b">
        <f>AND(RIGHT(A161,1)="E",ISNUMBER(SEARCH("disability",C161)))</f>
        <v>0</v>
      </c>
      <c r="C161" t="s">
        <v>315</v>
      </c>
      <c r="D161">
        <v>15.3</v>
      </c>
    </row>
    <row r="162" spans="1:4" x14ac:dyDescent="0.35">
      <c r="A162" t="s">
        <v>316</v>
      </c>
      <c r="B162" s="2" t="b">
        <f>AND(RIGHT(A162,1)="E",ISNUMBER(SEARCH("disability",C162)))</f>
        <v>0</v>
      </c>
      <c r="C162" t="s">
        <v>317</v>
      </c>
      <c r="D162">
        <v>2.1</v>
      </c>
    </row>
    <row r="163" spans="1:4" x14ac:dyDescent="0.35">
      <c r="A163" t="s">
        <v>318</v>
      </c>
      <c r="B163" s="2" t="b">
        <f>AND(RIGHT(A163,1)="E",ISNUMBER(SEARCH("disability",C163)))</f>
        <v>0</v>
      </c>
      <c r="C163" t="s">
        <v>319</v>
      </c>
      <c r="D163">
        <v>10.8</v>
      </c>
    </row>
    <row r="164" spans="1:4" x14ac:dyDescent="0.35">
      <c r="A164" t="s">
        <v>320</v>
      </c>
      <c r="B164" s="2" t="b">
        <f>AND(RIGHT(A164,1)="E",ISNUMBER(SEARCH("disability",C164)))</f>
        <v>0</v>
      </c>
      <c r="C164" t="s">
        <v>321</v>
      </c>
      <c r="D164">
        <v>2.1</v>
      </c>
    </row>
    <row r="165" spans="1:4" x14ac:dyDescent="0.35">
      <c r="A165" t="s">
        <v>322</v>
      </c>
      <c r="B165" s="2" t="b">
        <f>AND(RIGHT(A165,1)="E",ISNUMBER(SEARCH("disability",C165)))</f>
        <v>0</v>
      </c>
      <c r="C165" t="s">
        <v>323</v>
      </c>
      <c r="D165">
        <v>33.5</v>
      </c>
    </row>
    <row r="166" spans="1:4" x14ac:dyDescent="0.35">
      <c r="A166" t="s">
        <v>324</v>
      </c>
      <c r="B166" s="2" t="b">
        <f>AND(RIGHT(A166,1)="E",ISNUMBER(SEARCH("disability",C166)))</f>
        <v>0</v>
      </c>
      <c r="C166" t="s">
        <v>325</v>
      </c>
      <c r="D166">
        <v>7.3</v>
      </c>
    </row>
    <row r="167" spans="1:4" x14ac:dyDescent="0.35">
      <c r="A167" t="s">
        <v>326</v>
      </c>
      <c r="B167" s="2" t="b">
        <f>AND(RIGHT(A167,1)="E",ISNUMBER(SEARCH("disability",C167)))</f>
        <v>0</v>
      </c>
      <c r="C167" t="s">
        <v>327</v>
      </c>
      <c r="D167">
        <v>40.700000000000003</v>
      </c>
    </row>
    <row r="168" spans="1:4" x14ac:dyDescent="0.35">
      <c r="A168" t="s">
        <v>328</v>
      </c>
      <c r="B168" s="2" t="b">
        <f>AND(RIGHT(A168,1)="E",ISNUMBER(SEARCH("disability",C168)))</f>
        <v>0</v>
      </c>
      <c r="C168" t="s">
        <v>329</v>
      </c>
      <c r="D168">
        <v>40.799999999999997</v>
      </c>
    </row>
    <row r="169" spans="1:4" x14ac:dyDescent="0.35">
      <c r="A169" t="s">
        <v>330</v>
      </c>
      <c r="B169" s="2" t="b">
        <f>AND(RIGHT(A169,1)="E",ISNUMBER(SEARCH("disability",C169)))</f>
        <v>0</v>
      </c>
      <c r="C169" t="s">
        <v>331</v>
      </c>
      <c r="D169">
        <v>17.100000000000001</v>
      </c>
    </row>
    <row r="170" spans="1:4" x14ac:dyDescent="0.35">
      <c r="A170" t="s">
        <v>332</v>
      </c>
      <c r="B170" s="2" t="b">
        <f>AND(RIGHT(A170,1)="E",ISNUMBER(SEARCH("disability",C170)))</f>
        <v>0</v>
      </c>
      <c r="C170" t="s">
        <v>333</v>
      </c>
      <c r="D170">
        <v>17.600000000000001</v>
      </c>
    </row>
    <row r="171" spans="1:4" x14ac:dyDescent="0.35">
      <c r="A171" t="s">
        <v>334</v>
      </c>
      <c r="B171" s="2" t="b">
        <f>AND(RIGHT(A171,1)="E",ISNUMBER(SEARCH("disability",C171)))</f>
        <v>0</v>
      </c>
      <c r="C171" t="s">
        <v>335</v>
      </c>
      <c r="D171">
        <v>0</v>
      </c>
    </row>
    <row r="172" spans="1:4" x14ac:dyDescent="0.35">
      <c r="A172" t="s">
        <v>336</v>
      </c>
      <c r="B172" s="2" t="b">
        <f>AND(RIGHT(A172,1)="E",ISNUMBER(SEARCH("disability",C172)))</f>
        <v>0</v>
      </c>
      <c r="C172" t="s">
        <v>337</v>
      </c>
      <c r="D172">
        <v>52.4</v>
      </c>
    </row>
    <row r="173" spans="1:4" x14ac:dyDescent="0.35">
      <c r="A173" t="s">
        <v>338</v>
      </c>
      <c r="B173" s="2" t="b">
        <f>AND(RIGHT(A173,1)="E",ISNUMBER(SEARCH("disability",C173)))</f>
        <v>0</v>
      </c>
      <c r="C173" t="s">
        <v>339</v>
      </c>
      <c r="D173">
        <v>11.5</v>
      </c>
    </row>
    <row r="174" spans="1:4" x14ac:dyDescent="0.35">
      <c r="A174" t="s">
        <v>340</v>
      </c>
      <c r="B174" s="2" t="b">
        <f>AND(RIGHT(A174,1)="E",ISNUMBER(SEARCH("disability",C174)))</f>
        <v>0</v>
      </c>
      <c r="C174" t="s">
        <v>341</v>
      </c>
      <c r="D174">
        <v>23.5</v>
      </c>
    </row>
    <row r="175" spans="1:4" x14ac:dyDescent="0.35">
      <c r="A175" t="s">
        <v>342</v>
      </c>
      <c r="B175" s="2" t="b">
        <f>AND(RIGHT(A175,1)="E",ISNUMBER(SEARCH("disability",C175)))</f>
        <v>0</v>
      </c>
      <c r="C175" t="s">
        <v>343</v>
      </c>
      <c r="D175">
        <v>17.5</v>
      </c>
    </row>
    <row r="176" spans="1:4" x14ac:dyDescent="0.35">
      <c r="A176" t="s">
        <v>344</v>
      </c>
      <c r="B176" s="2" t="b">
        <f>AND(RIGHT(A176,1)="E",ISNUMBER(SEARCH("disability",C176)))</f>
        <v>0</v>
      </c>
      <c r="C176" t="s">
        <v>345</v>
      </c>
      <c r="D176">
        <v>8.6999999999999993</v>
      </c>
    </row>
    <row r="177" spans="1:4" x14ac:dyDescent="0.35">
      <c r="A177" t="s">
        <v>346</v>
      </c>
      <c r="B177" s="2" t="b">
        <f>AND(RIGHT(A177,1)="E",ISNUMBER(SEARCH("disability",C177)))</f>
        <v>0</v>
      </c>
      <c r="C177" t="s">
        <v>347</v>
      </c>
      <c r="D177">
        <v>2.7</v>
      </c>
    </row>
    <row r="178" spans="1:4" x14ac:dyDescent="0.35">
      <c r="A178" t="s">
        <v>348</v>
      </c>
      <c r="B178" s="2" t="b">
        <f>AND(RIGHT(A178,1)="E",ISNUMBER(SEARCH("disability",C178)))</f>
        <v>0</v>
      </c>
      <c r="C178" t="s">
        <v>349</v>
      </c>
      <c r="D178">
        <v>3.2</v>
      </c>
    </row>
    <row r="179" spans="1:4" x14ac:dyDescent="0.35">
      <c r="A179" t="s">
        <v>350</v>
      </c>
      <c r="B179" s="2" t="b">
        <f>AND(RIGHT(A179,1)="E",ISNUMBER(SEARCH("disability",C179)))</f>
        <v>0</v>
      </c>
      <c r="C179" t="s">
        <v>351</v>
      </c>
      <c r="D179">
        <v>11</v>
      </c>
    </row>
    <row r="180" spans="1:4" x14ac:dyDescent="0.35">
      <c r="A180" t="s">
        <v>352</v>
      </c>
      <c r="B180" s="2" t="b">
        <f>AND(RIGHT(A180,1)="E",ISNUMBER(SEARCH("disability",C180)))</f>
        <v>0</v>
      </c>
      <c r="C180" t="s">
        <v>353</v>
      </c>
      <c r="D180">
        <v>2.1</v>
      </c>
    </row>
    <row r="181" spans="1:4" x14ac:dyDescent="0.35">
      <c r="A181" t="s">
        <v>354</v>
      </c>
      <c r="B181" s="2" t="b">
        <f>AND(RIGHT(A181,1)="E",ISNUMBER(SEARCH("disability",C181)))</f>
        <v>0</v>
      </c>
      <c r="C181" t="s">
        <v>355</v>
      </c>
      <c r="D181">
        <v>14.1</v>
      </c>
    </row>
    <row r="182" spans="1:4" x14ac:dyDescent="0.35">
      <c r="A182" t="s">
        <v>356</v>
      </c>
      <c r="B182" s="2" t="b">
        <f>AND(RIGHT(A182,1)="E",ISNUMBER(SEARCH("disability",C182)))</f>
        <v>0</v>
      </c>
      <c r="C182" t="s">
        <v>357</v>
      </c>
      <c r="D182">
        <v>2.4</v>
      </c>
    </row>
    <row r="183" spans="1:4" x14ac:dyDescent="0.35">
      <c r="A183" t="s">
        <v>358</v>
      </c>
      <c r="B183" s="2" t="b">
        <f>AND(RIGHT(A183,1)="E",ISNUMBER(SEARCH("disability",C183)))</f>
        <v>0</v>
      </c>
      <c r="C183" t="s">
        <v>359</v>
      </c>
      <c r="D183">
        <v>7.5</v>
      </c>
    </row>
    <row r="184" spans="1:4" x14ac:dyDescent="0.35">
      <c r="A184" t="s">
        <v>360</v>
      </c>
      <c r="B184" s="2" t="b">
        <f>AND(RIGHT(A184,1)="E",ISNUMBER(SEARCH("disability",C184)))</f>
        <v>0</v>
      </c>
      <c r="C184" t="s">
        <v>361</v>
      </c>
      <c r="D184">
        <v>2.2000000000000002</v>
      </c>
    </row>
    <row r="185" spans="1:4" x14ac:dyDescent="0.35">
      <c r="A185" t="s">
        <v>362</v>
      </c>
      <c r="B185" s="2" t="b">
        <f>AND(RIGHT(A185,1)="E",ISNUMBER(SEARCH("disability",C185)))</f>
        <v>0</v>
      </c>
      <c r="C185" t="s">
        <v>363</v>
      </c>
      <c r="D185">
        <v>47.1</v>
      </c>
    </row>
    <row r="186" spans="1:4" x14ac:dyDescent="0.35">
      <c r="A186" t="s">
        <v>364</v>
      </c>
      <c r="B186" s="2" t="b">
        <f>AND(RIGHT(A186,1)="E",ISNUMBER(SEARCH("disability",C186)))</f>
        <v>0</v>
      </c>
      <c r="C186" t="s">
        <v>365</v>
      </c>
      <c r="D186">
        <v>7.7</v>
      </c>
    </row>
    <row r="187" spans="1:4" x14ac:dyDescent="0.35">
      <c r="A187" t="s">
        <v>366</v>
      </c>
      <c r="B187" s="2" t="b">
        <f>AND(RIGHT(A187,1)="E",ISNUMBER(SEARCH("disability",C187)))</f>
        <v>0</v>
      </c>
      <c r="C187" t="s">
        <v>367</v>
      </c>
      <c r="D187">
        <v>24.1</v>
      </c>
    </row>
    <row r="188" spans="1:4" x14ac:dyDescent="0.35">
      <c r="A188" t="s">
        <v>368</v>
      </c>
      <c r="B188" s="2" t="b">
        <f>AND(RIGHT(A188,1)="E",ISNUMBER(SEARCH("disability",C188)))</f>
        <v>0</v>
      </c>
      <c r="C188" t="s">
        <v>369</v>
      </c>
      <c r="D188">
        <v>3.8</v>
      </c>
    </row>
    <row r="189" spans="1:4" x14ac:dyDescent="0.35">
      <c r="A189" t="s">
        <v>370</v>
      </c>
      <c r="B189" s="2" t="b">
        <f>AND(RIGHT(A189,1)="E",ISNUMBER(SEARCH("disability",C189)))</f>
        <v>0</v>
      </c>
      <c r="C189" t="s">
        <v>371</v>
      </c>
      <c r="D189">
        <v>12</v>
      </c>
    </row>
    <row r="190" spans="1:4" x14ac:dyDescent="0.35">
      <c r="A190" t="s">
        <v>372</v>
      </c>
      <c r="B190" s="2" t="b">
        <f>AND(RIGHT(A190,1)="E",ISNUMBER(SEARCH("disability",C190)))</f>
        <v>0</v>
      </c>
      <c r="C190" t="s">
        <v>373</v>
      </c>
      <c r="D190">
        <v>1.7</v>
      </c>
    </row>
    <row r="191" spans="1:4" x14ac:dyDescent="0.35">
      <c r="A191" t="s">
        <v>374</v>
      </c>
      <c r="B191" s="2" t="b">
        <f>AND(RIGHT(A191,1)="E",ISNUMBER(SEARCH("disability",C191)))</f>
        <v>0</v>
      </c>
      <c r="C191" t="s">
        <v>375</v>
      </c>
      <c r="D191">
        <v>35.299999999999997</v>
      </c>
    </row>
    <row r="192" spans="1:4" x14ac:dyDescent="0.35">
      <c r="A192" t="s">
        <v>376</v>
      </c>
      <c r="B192" s="2" t="b">
        <f>AND(RIGHT(A192,1)="E",ISNUMBER(SEARCH("disability",C192)))</f>
        <v>0</v>
      </c>
      <c r="C192" t="s">
        <v>377</v>
      </c>
      <c r="D192">
        <v>5.7</v>
      </c>
    </row>
    <row r="193" spans="1:4" x14ac:dyDescent="0.35">
      <c r="A193" t="s">
        <v>378</v>
      </c>
      <c r="B193" s="2" t="b">
        <f>AND(RIGHT(A193,1)="E",ISNUMBER(SEARCH("disability",C193)))</f>
        <v>0</v>
      </c>
      <c r="C193" t="s">
        <v>379</v>
      </c>
      <c r="D193">
        <v>16</v>
      </c>
    </row>
    <row r="194" spans="1:4" x14ac:dyDescent="0.35">
      <c r="A194" t="s">
        <v>380</v>
      </c>
      <c r="B194" s="2" t="b">
        <f>AND(RIGHT(A194,1)="E",ISNUMBER(SEARCH("disability",C194)))</f>
        <v>0</v>
      </c>
      <c r="C194" t="s">
        <v>381</v>
      </c>
      <c r="D194">
        <v>3.2</v>
      </c>
    </row>
    <row r="195" spans="1:4" x14ac:dyDescent="0.35">
      <c r="A195" t="s">
        <v>382</v>
      </c>
      <c r="B195" s="2" t="b">
        <f>AND(RIGHT(A195,1)="E",ISNUMBER(SEARCH("disability",C195)))</f>
        <v>0</v>
      </c>
      <c r="C195" t="s">
        <v>383</v>
      </c>
      <c r="D195">
        <v>6.6</v>
      </c>
    </row>
    <row r="196" spans="1:4" x14ac:dyDescent="0.35">
      <c r="A196" t="s">
        <v>384</v>
      </c>
      <c r="B196" s="2" t="b">
        <f>AND(RIGHT(A196,1)="E",ISNUMBER(SEARCH("disability",C196)))</f>
        <v>0</v>
      </c>
      <c r="C196" t="s">
        <v>385</v>
      </c>
      <c r="D196">
        <v>1.5</v>
      </c>
    </row>
    <row r="197" spans="1:4" x14ac:dyDescent="0.35">
      <c r="A197" t="s">
        <v>386</v>
      </c>
      <c r="B197" s="2" t="b">
        <f>AND(RIGHT(A197,1)="E",ISNUMBER(SEARCH("disability",C197)))</f>
        <v>0</v>
      </c>
      <c r="C197" t="s">
        <v>387</v>
      </c>
      <c r="D197">
        <v>3.7</v>
      </c>
    </row>
    <row r="198" spans="1:4" x14ac:dyDescent="0.35">
      <c r="A198" t="s">
        <v>388</v>
      </c>
      <c r="B198" s="2" t="b">
        <f>AND(RIGHT(A198,1)="E",ISNUMBER(SEARCH("disability",C198)))</f>
        <v>0</v>
      </c>
      <c r="C198" t="s">
        <v>389</v>
      </c>
      <c r="D198">
        <v>1.7</v>
      </c>
    </row>
    <row r="199" spans="1:4" x14ac:dyDescent="0.35">
      <c r="A199" t="s">
        <v>390</v>
      </c>
      <c r="B199" s="2" t="b">
        <f>AND(RIGHT(A199,1)="E",ISNUMBER(SEARCH("disability",C199)))</f>
        <v>0</v>
      </c>
      <c r="C199" t="s">
        <v>391</v>
      </c>
      <c r="D199">
        <v>15.5</v>
      </c>
    </row>
    <row r="200" spans="1:4" x14ac:dyDescent="0.35">
      <c r="A200" t="s">
        <v>392</v>
      </c>
      <c r="B200" s="2" t="b">
        <f>AND(RIGHT(A200,1)="E",ISNUMBER(SEARCH("disability",C200)))</f>
        <v>0</v>
      </c>
      <c r="C200" t="s">
        <v>393</v>
      </c>
      <c r="D200">
        <v>2.1</v>
      </c>
    </row>
    <row r="201" spans="1:4" x14ac:dyDescent="0.35">
      <c r="A201" t="s">
        <v>394</v>
      </c>
      <c r="B201" s="2" t="b">
        <f>AND(RIGHT(A201,1)="E",ISNUMBER(SEARCH("disability",C201)))</f>
        <v>0</v>
      </c>
      <c r="C201" t="s">
        <v>395</v>
      </c>
      <c r="D201">
        <v>11.6</v>
      </c>
    </row>
    <row r="202" spans="1:4" x14ac:dyDescent="0.35">
      <c r="A202" t="s">
        <v>396</v>
      </c>
      <c r="B202" s="2" t="b">
        <f>AND(RIGHT(A202,1)="E",ISNUMBER(SEARCH("disability",C202)))</f>
        <v>0</v>
      </c>
      <c r="C202" t="s">
        <v>397</v>
      </c>
      <c r="D202">
        <v>10.199999999999999</v>
      </c>
    </row>
    <row r="203" spans="1:4" x14ac:dyDescent="0.35">
      <c r="A203" t="s">
        <v>398</v>
      </c>
      <c r="B203" s="2" t="b">
        <f>AND(RIGHT(A203,1)="E",ISNUMBER(SEARCH("disability",C203)))</f>
        <v>0</v>
      </c>
      <c r="C203" t="s">
        <v>399</v>
      </c>
      <c r="D203">
        <v>5.4</v>
      </c>
    </row>
    <row r="204" spans="1:4" x14ac:dyDescent="0.35">
      <c r="A204" t="s">
        <v>400</v>
      </c>
      <c r="B204" s="2" t="b">
        <f>AND(RIGHT(A204,1)="E",ISNUMBER(SEARCH("disability",C204)))</f>
        <v>0</v>
      </c>
      <c r="C204" t="s">
        <v>401</v>
      </c>
      <c r="D204">
        <v>7.1</v>
      </c>
    </row>
    <row r="205" spans="1:4" x14ac:dyDescent="0.35">
      <c r="A205" t="s">
        <v>404</v>
      </c>
      <c r="B205" s="2" t="b">
        <f>AND(RIGHT(A205,1)="E",ISNUMBER(SEARCH("disability",C205)))</f>
        <v>0</v>
      </c>
      <c r="C205" t="s">
        <v>405</v>
      </c>
      <c r="D205">
        <v>4.4000000000000004</v>
      </c>
    </row>
    <row r="206" spans="1:4" x14ac:dyDescent="0.35">
      <c r="A206" t="s">
        <v>408</v>
      </c>
      <c r="B206" s="2" t="b">
        <f>AND(RIGHT(A206,1)="E",ISNUMBER(SEARCH("disability",C206)))</f>
        <v>0</v>
      </c>
      <c r="C206" t="s">
        <v>409</v>
      </c>
      <c r="D206">
        <v>2.2000000000000002</v>
      </c>
    </row>
    <row r="207" spans="1:4" x14ac:dyDescent="0.35">
      <c r="A207" t="s">
        <v>410</v>
      </c>
      <c r="B207" s="2" t="b">
        <f>AND(RIGHT(A207,1)="E",ISNUMBER(SEARCH("disability",C207)))</f>
        <v>0</v>
      </c>
      <c r="C207" t="s">
        <v>411</v>
      </c>
      <c r="D207">
        <v>14.4</v>
      </c>
    </row>
    <row r="208" spans="1:4" x14ac:dyDescent="0.35">
      <c r="A208" t="s">
        <v>412</v>
      </c>
      <c r="B208" s="2" t="b">
        <f>AND(RIGHT(A208,1)="E",ISNUMBER(SEARCH("disability",C208)))</f>
        <v>0</v>
      </c>
      <c r="C208" t="s">
        <v>413</v>
      </c>
      <c r="D208">
        <v>2.1</v>
      </c>
    </row>
    <row r="209" spans="1:4" x14ac:dyDescent="0.35">
      <c r="A209" t="s">
        <v>414</v>
      </c>
      <c r="B209" s="2" t="b">
        <f>AND(RIGHT(A209,1)="E",ISNUMBER(SEARCH("disability",C209)))</f>
        <v>0</v>
      </c>
      <c r="C209" t="s">
        <v>415</v>
      </c>
      <c r="D209">
        <v>2.8</v>
      </c>
    </row>
    <row r="210" spans="1:4" x14ac:dyDescent="0.35">
      <c r="A210" t="s">
        <v>416</v>
      </c>
      <c r="B210" s="2" t="b">
        <f>AND(RIGHT(A210,1)="E",ISNUMBER(SEARCH("disability",C210)))</f>
        <v>0</v>
      </c>
      <c r="C210" t="s">
        <v>417</v>
      </c>
      <c r="D210">
        <v>1.2</v>
      </c>
    </row>
    <row r="211" spans="1:4" x14ac:dyDescent="0.35">
      <c r="A211" t="s">
        <v>418</v>
      </c>
      <c r="B211" s="2" t="b">
        <f>AND(RIGHT(A211,1)="E",ISNUMBER(SEARCH("disability",C211)))</f>
        <v>0</v>
      </c>
      <c r="C211" t="s">
        <v>419</v>
      </c>
      <c r="D211">
        <v>20.399999999999999</v>
      </c>
    </row>
    <row r="212" spans="1:4" x14ac:dyDescent="0.35">
      <c r="A212" t="s">
        <v>420</v>
      </c>
      <c r="B212" s="2" t="b">
        <f>AND(RIGHT(A212,1)="E",ISNUMBER(SEARCH("disability",C212)))</f>
        <v>0</v>
      </c>
      <c r="C212" t="s">
        <v>421</v>
      </c>
      <c r="D212">
        <v>4.5999999999999996</v>
      </c>
    </row>
    <row r="213" spans="1:4" x14ac:dyDescent="0.35">
      <c r="A213" t="s">
        <v>422</v>
      </c>
      <c r="B213" s="2" t="b">
        <f>AND(RIGHT(A213,1)="E",ISNUMBER(SEARCH("disability",C213)))</f>
        <v>0</v>
      </c>
      <c r="C213" t="s">
        <v>423</v>
      </c>
      <c r="D213">
        <v>32</v>
      </c>
    </row>
    <row r="214" spans="1:4" x14ac:dyDescent="0.35">
      <c r="A214" t="s">
        <v>424</v>
      </c>
      <c r="B214" s="2" t="b">
        <f>AND(RIGHT(A214,1)="E",ISNUMBER(SEARCH("disability",C214)))</f>
        <v>0</v>
      </c>
      <c r="C214" t="s">
        <v>425</v>
      </c>
      <c r="D214">
        <v>4.3</v>
      </c>
    </row>
    <row r="215" spans="1:4" x14ac:dyDescent="0.35">
      <c r="A215" t="s">
        <v>426</v>
      </c>
      <c r="B215" s="2" t="b">
        <f>AND(RIGHT(A215,1)="E",ISNUMBER(SEARCH("disability",C215)))</f>
        <v>0</v>
      </c>
      <c r="C215" t="s">
        <v>427</v>
      </c>
      <c r="D215">
        <v>19.600000000000001</v>
      </c>
    </row>
    <row r="216" spans="1:4" x14ac:dyDescent="0.35">
      <c r="A216" t="s">
        <v>428</v>
      </c>
      <c r="B216" s="2" t="b">
        <f>AND(RIGHT(A216,1)="E",ISNUMBER(SEARCH("disability",C216)))</f>
        <v>0</v>
      </c>
      <c r="C216" t="s">
        <v>429</v>
      </c>
      <c r="D216">
        <v>2.2000000000000002</v>
      </c>
    </row>
    <row r="217" spans="1:4" x14ac:dyDescent="0.35">
      <c r="A217" t="s">
        <v>430</v>
      </c>
      <c r="B217" s="2" t="b">
        <f>AND(RIGHT(A217,1)="E",ISNUMBER(SEARCH("disability",C217)))</f>
        <v>0</v>
      </c>
      <c r="C217" t="s">
        <v>431</v>
      </c>
      <c r="D217">
        <v>16.5</v>
      </c>
    </row>
    <row r="218" spans="1:4" x14ac:dyDescent="0.35">
      <c r="A218" t="s">
        <v>432</v>
      </c>
      <c r="B218" s="2" t="b">
        <f>AND(RIGHT(A218,1)="E",ISNUMBER(SEARCH("disability",C218)))</f>
        <v>0</v>
      </c>
      <c r="C218" t="s">
        <v>433</v>
      </c>
      <c r="D218">
        <v>2.2000000000000002</v>
      </c>
    </row>
    <row r="219" spans="1:4" x14ac:dyDescent="0.35">
      <c r="A219" t="s">
        <v>434</v>
      </c>
      <c r="B219" s="2" t="b">
        <f>AND(RIGHT(A219,1)="E",ISNUMBER(SEARCH("disability",C219)))</f>
        <v>0</v>
      </c>
      <c r="C219" t="s">
        <v>435</v>
      </c>
      <c r="D219">
        <v>22.5</v>
      </c>
    </row>
    <row r="220" spans="1:4" x14ac:dyDescent="0.35">
      <c r="A220" t="s">
        <v>436</v>
      </c>
      <c r="B220" s="2" t="b">
        <f>AND(RIGHT(A220,1)="E",ISNUMBER(SEARCH("disability",C220)))</f>
        <v>0</v>
      </c>
      <c r="C220" t="s">
        <v>437</v>
      </c>
      <c r="D220">
        <v>2.7</v>
      </c>
    </row>
    <row r="221" spans="1:4" x14ac:dyDescent="0.35">
      <c r="A221" t="s">
        <v>438</v>
      </c>
      <c r="B221" s="2" t="b">
        <f>AND(RIGHT(A221,1)="E",ISNUMBER(SEARCH("disability",C221)))</f>
        <v>0</v>
      </c>
      <c r="C221" t="s">
        <v>439</v>
      </c>
      <c r="D221">
        <v>26.6</v>
      </c>
    </row>
    <row r="222" spans="1:4" x14ac:dyDescent="0.35">
      <c r="A222" t="s">
        <v>440</v>
      </c>
      <c r="B222" s="2" t="b">
        <f>AND(RIGHT(A222,1)="E",ISNUMBER(SEARCH("disability",C222)))</f>
        <v>0</v>
      </c>
      <c r="C222" t="s">
        <v>441</v>
      </c>
      <c r="D222">
        <v>4.4000000000000004</v>
      </c>
    </row>
    <row r="223" spans="1:4" x14ac:dyDescent="0.35">
      <c r="A223" t="s">
        <v>442</v>
      </c>
      <c r="B223" s="2" t="b">
        <f>AND(RIGHT(A223,1)="E",ISNUMBER(SEARCH("disability",C223)))</f>
        <v>0</v>
      </c>
      <c r="C223" t="s">
        <v>443</v>
      </c>
      <c r="D223">
        <v>26.5</v>
      </c>
    </row>
    <row r="224" spans="1:4" x14ac:dyDescent="0.35">
      <c r="A224" t="s">
        <v>444</v>
      </c>
      <c r="B224" s="2" t="b">
        <f>AND(RIGHT(A224,1)="E",ISNUMBER(SEARCH("disability",C224)))</f>
        <v>0</v>
      </c>
      <c r="C224" t="s">
        <v>445</v>
      </c>
      <c r="D224">
        <v>4.4000000000000004</v>
      </c>
    </row>
    <row r="225" spans="1:4" x14ac:dyDescent="0.35">
      <c r="A225" t="s">
        <v>446</v>
      </c>
      <c r="B225" s="2" t="b">
        <f>AND(RIGHT(A225,1)="E",ISNUMBER(SEARCH("disability",C225)))</f>
        <v>0</v>
      </c>
      <c r="C225" t="s">
        <v>447</v>
      </c>
      <c r="D225">
        <v>18.3</v>
      </c>
    </row>
    <row r="226" spans="1:4" x14ac:dyDescent="0.35">
      <c r="A226" t="s">
        <v>448</v>
      </c>
      <c r="B226" s="2" t="b">
        <f>AND(RIGHT(A226,1)="E",ISNUMBER(SEARCH("disability",C226)))</f>
        <v>0</v>
      </c>
      <c r="C226" t="s">
        <v>449</v>
      </c>
      <c r="D226">
        <v>2.2000000000000002</v>
      </c>
    </row>
    <row r="227" spans="1:4" x14ac:dyDescent="0.35">
      <c r="A227" t="s">
        <v>450</v>
      </c>
      <c r="B227" s="2" t="b">
        <f>AND(RIGHT(A227,1)="E",ISNUMBER(SEARCH("disability",C227)))</f>
        <v>0</v>
      </c>
      <c r="C227" t="s">
        <v>451</v>
      </c>
      <c r="D227">
        <v>13.5</v>
      </c>
    </row>
    <row r="228" spans="1:4" x14ac:dyDescent="0.35">
      <c r="A228" t="s">
        <v>452</v>
      </c>
      <c r="B228" s="2" t="b">
        <f>AND(RIGHT(A228,1)="E",ISNUMBER(SEARCH("disability",C228)))</f>
        <v>0</v>
      </c>
      <c r="C228" t="s">
        <v>453</v>
      </c>
      <c r="D228">
        <v>2.6</v>
      </c>
    </row>
    <row r="229" spans="1:4" x14ac:dyDescent="0.35">
      <c r="A229" t="s">
        <v>454</v>
      </c>
      <c r="B229" s="2" t="b">
        <f>AND(RIGHT(A229,1)="E",ISNUMBER(SEARCH("disability",C229)))</f>
        <v>0</v>
      </c>
      <c r="C229" t="s">
        <v>455</v>
      </c>
      <c r="D229">
        <v>19.600000000000001</v>
      </c>
    </row>
    <row r="230" spans="1:4" x14ac:dyDescent="0.35">
      <c r="A230" t="s">
        <v>456</v>
      </c>
      <c r="B230" s="2" t="b">
        <f>AND(RIGHT(A230,1)="E",ISNUMBER(SEARCH("disability",C230)))</f>
        <v>0</v>
      </c>
      <c r="C230" t="s">
        <v>457</v>
      </c>
      <c r="D230">
        <v>2.2000000000000002</v>
      </c>
    </row>
    <row r="231" spans="1:4" x14ac:dyDescent="0.35">
      <c r="A231" t="s">
        <v>458</v>
      </c>
      <c r="B231" s="2" t="b">
        <f>AND(RIGHT(A231,1)="E",ISNUMBER(SEARCH("disability",C231)))</f>
        <v>0</v>
      </c>
      <c r="C231" t="s">
        <v>459</v>
      </c>
      <c r="D231">
        <v>14.2</v>
      </c>
    </row>
    <row r="232" spans="1:4" x14ac:dyDescent="0.35">
      <c r="A232" t="s">
        <v>460</v>
      </c>
      <c r="B232" s="2" t="b">
        <f>AND(RIGHT(A232,1)="E",ISNUMBER(SEARCH("disability",C232)))</f>
        <v>0</v>
      </c>
      <c r="C232" t="s">
        <v>461</v>
      </c>
      <c r="D232">
        <v>2.2999999999999998</v>
      </c>
    </row>
    <row r="233" spans="1:4" x14ac:dyDescent="0.35">
      <c r="A233" t="s">
        <v>462</v>
      </c>
      <c r="B233" s="2" t="b">
        <f>AND(RIGHT(A233,1)="E",ISNUMBER(SEARCH("disability",C233)))</f>
        <v>0</v>
      </c>
      <c r="C233" t="s">
        <v>463</v>
      </c>
      <c r="D233">
        <v>41.3</v>
      </c>
    </row>
    <row r="234" spans="1:4" x14ac:dyDescent="0.35">
      <c r="A234" t="s">
        <v>464</v>
      </c>
      <c r="B234" s="2" t="b">
        <f>AND(RIGHT(A234,1)="E",ISNUMBER(SEARCH("disability",C234)))</f>
        <v>0</v>
      </c>
      <c r="C234" t="s">
        <v>465</v>
      </c>
      <c r="D234">
        <v>6.5</v>
      </c>
    </row>
    <row r="235" spans="1:4" x14ac:dyDescent="0.35">
      <c r="A235" t="s">
        <v>466</v>
      </c>
      <c r="B235" s="2" t="b">
        <f>AND(RIGHT(A235,1)="E",ISNUMBER(SEARCH("disability",C235)))</f>
        <v>0</v>
      </c>
      <c r="C235" t="s">
        <v>467</v>
      </c>
      <c r="D235">
        <v>40.700000000000003</v>
      </c>
    </row>
    <row r="236" spans="1:4" x14ac:dyDescent="0.35">
      <c r="A236" t="s">
        <v>468</v>
      </c>
      <c r="B236" s="2" t="b">
        <f>AND(RIGHT(A236,1)="E",ISNUMBER(SEARCH("disability",C236)))</f>
        <v>0</v>
      </c>
      <c r="C236" t="s">
        <v>469</v>
      </c>
      <c r="D236">
        <v>40.799999999999997</v>
      </c>
    </row>
    <row r="237" spans="1:4" x14ac:dyDescent="0.35">
      <c r="A237" t="s">
        <v>470</v>
      </c>
      <c r="B237" s="2" t="b">
        <f>AND(RIGHT(A237,1)="E",ISNUMBER(SEARCH("disability",C237)))</f>
        <v>0</v>
      </c>
      <c r="C237" t="s">
        <v>471</v>
      </c>
      <c r="D237">
        <v>20.399999999999999</v>
      </c>
    </row>
    <row r="238" spans="1:4" x14ac:dyDescent="0.35">
      <c r="A238" t="s">
        <v>472</v>
      </c>
      <c r="B238" s="2" t="b">
        <f>AND(RIGHT(A238,1)="E",ISNUMBER(SEARCH("disability",C238)))</f>
        <v>0</v>
      </c>
      <c r="C238" t="s">
        <v>473</v>
      </c>
      <c r="D238">
        <v>18.100000000000001</v>
      </c>
    </row>
    <row r="239" spans="1:4" x14ac:dyDescent="0.35">
      <c r="A239" t="s">
        <v>474</v>
      </c>
      <c r="B239" s="2" t="b">
        <f>AND(RIGHT(A239,1)="E",ISNUMBER(SEARCH("disability",C239)))</f>
        <v>0</v>
      </c>
      <c r="C239" t="s">
        <v>475</v>
      </c>
      <c r="D239">
        <v>0</v>
      </c>
    </row>
    <row r="240" spans="1:4" x14ac:dyDescent="0.35">
      <c r="A240" t="s">
        <v>476</v>
      </c>
      <c r="B240" s="2" t="b">
        <f>AND(RIGHT(A240,1)="E",ISNUMBER(SEARCH("disability",C240)))</f>
        <v>0</v>
      </c>
      <c r="C240" t="s">
        <v>477</v>
      </c>
      <c r="D240">
        <v>52.4</v>
      </c>
    </row>
    <row r="241" spans="1:4" x14ac:dyDescent="0.35">
      <c r="A241" t="s">
        <v>478</v>
      </c>
      <c r="B241" s="2" t="b">
        <f>AND(RIGHT(A241,1)="E",ISNUMBER(SEARCH("disability",C241)))</f>
        <v>0</v>
      </c>
      <c r="C241" t="s">
        <v>479</v>
      </c>
      <c r="D241">
        <v>11.5</v>
      </c>
    </row>
    <row r="242" spans="1:4" x14ac:dyDescent="0.35">
      <c r="A242" t="s">
        <v>480</v>
      </c>
      <c r="B242" s="2" t="b">
        <f>AND(RIGHT(A242,1)="E",ISNUMBER(SEARCH("disability",C242)))</f>
        <v>0</v>
      </c>
      <c r="C242" t="s">
        <v>481</v>
      </c>
      <c r="D242">
        <v>23.5</v>
      </c>
    </row>
    <row r="243" spans="1:4" x14ac:dyDescent="0.35">
      <c r="A243" t="s">
        <v>482</v>
      </c>
      <c r="B243" s="2" t="b">
        <f>AND(RIGHT(A243,1)="E",ISNUMBER(SEARCH("disability",C243)))</f>
        <v>0</v>
      </c>
      <c r="C243" t="s">
        <v>483</v>
      </c>
      <c r="D243">
        <v>19</v>
      </c>
    </row>
    <row r="244" spans="1:4" x14ac:dyDescent="0.35">
      <c r="A244" t="s">
        <v>484</v>
      </c>
      <c r="B244" s="2" t="b">
        <f>AND(RIGHT(A244,1)="E",ISNUMBER(SEARCH("disability",C244)))</f>
        <v>0</v>
      </c>
      <c r="C244" t="s">
        <v>485</v>
      </c>
      <c r="D244">
        <v>9.1999999999999993</v>
      </c>
    </row>
    <row r="245" spans="1:4" x14ac:dyDescent="0.35">
      <c r="A245" t="s">
        <v>486</v>
      </c>
      <c r="B245" s="2" t="b">
        <f>AND(RIGHT(A245,1)="E",ISNUMBER(SEARCH("disability",C245)))</f>
        <v>0</v>
      </c>
      <c r="C245" t="s">
        <v>487</v>
      </c>
      <c r="D245">
        <v>23.6</v>
      </c>
    </row>
    <row r="246" spans="1:4" x14ac:dyDescent="0.35">
      <c r="A246" t="s">
        <v>488</v>
      </c>
      <c r="B246" s="2" t="b">
        <f>AND(RIGHT(A246,1)="E",ISNUMBER(SEARCH("disability",C246)))</f>
        <v>0</v>
      </c>
      <c r="C246" t="s">
        <v>489</v>
      </c>
      <c r="D246">
        <v>20.9</v>
      </c>
    </row>
    <row r="247" spans="1:4" x14ac:dyDescent="0.35">
      <c r="A247" t="s">
        <v>490</v>
      </c>
      <c r="B247" s="2" t="b">
        <f>AND(RIGHT(A247,1)="E",ISNUMBER(SEARCH("disability",C247)))</f>
        <v>0</v>
      </c>
      <c r="C247" t="s">
        <v>491</v>
      </c>
      <c r="D247">
        <v>13.8</v>
      </c>
    </row>
    <row r="248" spans="1:4" x14ac:dyDescent="0.35">
      <c r="A248" t="s">
        <v>492</v>
      </c>
      <c r="B248" s="2" t="b">
        <f>AND(RIGHT(A248,1)="E",ISNUMBER(SEARCH("disability",C248)))</f>
        <v>0</v>
      </c>
      <c r="C248" t="s">
        <v>493</v>
      </c>
      <c r="D248">
        <v>2.2000000000000002</v>
      </c>
    </row>
    <row r="249" spans="1:4" x14ac:dyDescent="0.35">
      <c r="A249" t="s">
        <v>494</v>
      </c>
      <c r="B249" s="2" t="b">
        <f>AND(RIGHT(A249,1)="E",ISNUMBER(SEARCH("disability",C249)))</f>
        <v>0</v>
      </c>
      <c r="C249" t="s">
        <v>495</v>
      </c>
      <c r="D249">
        <v>17.399999999999999</v>
      </c>
    </row>
    <row r="250" spans="1:4" x14ac:dyDescent="0.35">
      <c r="A250" t="s">
        <v>496</v>
      </c>
      <c r="B250" s="2" t="b">
        <f>AND(RIGHT(A250,1)="E",ISNUMBER(SEARCH("disability",C250)))</f>
        <v>0</v>
      </c>
      <c r="C250" t="s">
        <v>497</v>
      </c>
      <c r="D250">
        <v>2.5</v>
      </c>
    </row>
    <row r="251" spans="1:4" x14ac:dyDescent="0.35">
      <c r="A251" t="s">
        <v>498</v>
      </c>
      <c r="B251" s="2" t="b">
        <f>AND(RIGHT(A251,1)="E",ISNUMBER(SEARCH("disability",C251)))</f>
        <v>0</v>
      </c>
      <c r="C251" t="s">
        <v>499</v>
      </c>
      <c r="D251">
        <v>9.9</v>
      </c>
    </row>
    <row r="252" spans="1:4" x14ac:dyDescent="0.35">
      <c r="A252" t="s">
        <v>500</v>
      </c>
      <c r="B252" s="2" t="b">
        <f>AND(RIGHT(A252,1)="E",ISNUMBER(SEARCH("disability",C252)))</f>
        <v>0</v>
      </c>
      <c r="C252" t="s">
        <v>501</v>
      </c>
      <c r="D252">
        <v>2.6</v>
      </c>
    </row>
    <row r="253" spans="1:4" x14ac:dyDescent="0.35">
      <c r="A253" t="s">
        <v>502</v>
      </c>
      <c r="B253" s="2" t="b">
        <f>AND(RIGHT(A253,1)="E",ISNUMBER(SEARCH("disability",C253)))</f>
        <v>0</v>
      </c>
      <c r="C253" t="s">
        <v>503</v>
      </c>
      <c r="D253">
        <v>53.3</v>
      </c>
    </row>
    <row r="254" spans="1:4" x14ac:dyDescent="0.35">
      <c r="A254" t="s">
        <v>504</v>
      </c>
      <c r="B254" s="2" t="b">
        <f>AND(RIGHT(A254,1)="E",ISNUMBER(SEARCH("disability",C254)))</f>
        <v>0</v>
      </c>
      <c r="C254" t="s">
        <v>505</v>
      </c>
      <c r="D254">
        <v>7.7</v>
      </c>
    </row>
    <row r="255" spans="1:4" x14ac:dyDescent="0.35">
      <c r="A255" t="s">
        <v>506</v>
      </c>
      <c r="B255" s="2" t="b">
        <f>AND(RIGHT(A255,1)="E",ISNUMBER(SEARCH("disability",C255)))</f>
        <v>0</v>
      </c>
      <c r="C255" t="s">
        <v>507</v>
      </c>
      <c r="D255">
        <v>35.1</v>
      </c>
    </row>
    <row r="256" spans="1:4" x14ac:dyDescent="0.35">
      <c r="A256" t="s">
        <v>508</v>
      </c>
      <c r="B256" s="2" t="b">
        <f>AND(RIGHT(A256,1)="E",ISNUMBER(SEARCH("disability",C256)))</f>
        <v>0</v>
      </c>
      <c r="C256" t="s">
        <v>509</v>
      </c>
      <c r="D256">
        <v>4</v>
      </c>
    </row>
    <row r="257" spans="1:4" x14ac:dyDescent="0.35">
      <c r="A257" t="s">
        <v>510</v>
      </c>
      <c r="B257" s="2" t="b">
        <f>AND(RIGHT(A257,1)="E",ISNUMBER(SEARCH("disability",C257)))</f>
        <v>0</v>
      </c>
      <c r="C257" t="s">
        <v>511</v>
      </c>
      <c r="D257">
        <v>16.100000000000001</v>
      </c>
    </row>
    <row r="258" spans="1:4" x14ac:dyDescent="0.35">
      <c r="A258" t="s">
        <v>512</v>
      </c>
      <c r="B258" s="2" t="b">
        <f>AND(RIGHT(A258,1)="E",ISNUMBER(SEARCH("disability",C258)))</f>
        <v>0</v>
      </c>
      <c r="C258" t="s">
        <v>513</v>
      </c>
      <c r="D258">
        <v>1.8</v>
      </c>
    </row>
    <row r="259" spans="1:4" x14ac:dyDescent="0.35">
      <c r="A259" t="s">
        <v>514</v>
      </c>
      <c r="B259" s="2" t="b">
        <f>AND(RIGHT(A259,1)="E",ISNUMBER(SEARCH("disability",C259)))</f>
        <v>0</v>
      </c>
      <c r="C259" t="s">
        <v>515</v>
      </c>
      <c r="D259">
        <v>44.2</v>
      </c>
    </row>
    <row r="260" spans="1:4" x14ac:dyDescent="0.35">
      <c r="A260" t="s">
        <v>516</v>
      </c>
      <c r="B260" s="2" t="b">
        <f>AND(RIGHT(A260,1)="E",ISNUMBER(SEARCH("disability",C260)))</f>
        <v>0</v>
      </c>
      <c r="C260" t="s">
        <v>517</v>
      </c>
      <c r="D260">
        <v>5.7</v>
      </c>
    </row>
    <row r="261" spans="1:4" x14ac:dyDescent="0.35">
      <c r="A261" t="s">
        <v>518</v>
      </c>
      <c r="B261" s="2" t="b">
        <f>AND(RIGHT(A261,1)="E",ISNUMBER(SEARCH("disability",C261)))</f>
        <v>0</v>
      </c>
      <c r="C261" t="s">
        <v>519</v>
      </c>
      <c r="D261">
        <v>22.4</v>
      </c>
    </row>
    <row r="262" spans="1:4" x14ac:dyDescent="0.35">
      <c r="A262" t="s">
        <v>520</v>
      </c>
      <c r="B262" s="2" t="b">
        <f>AND(RIGHT(A262,1)="E",ISNUMBER(SEARCH("disability",C262)))</f>
        <v>0</v>
      </c>
      <c r="C262" t="s">
        <v>521</v>
      </c>
      <c r="D262">
        <v>3.6</v>
      </c>
    </row>
    <row r="263" spans="1:4" x14ac:dyDescent="0.35">
      <c r="A263" t="s">
        <v>522</v>
      </c>
      <c r="B263" s="2" t="b">
        <f>AND(RIGHT(A263,1)="E",ISNUMBER(SEARCH("disability",C263)))</f>
        <v>0</v>
      </c>
      <c r="C263" t="s">
        <v>523</v>
      </c>
      <c r="D263">
        <v>9.4</v>
      </c>
    </row>
    <row r="264" spans="1:4" x14ac:dyDescent="0.35">
      <c r="A264" t="s">
        <v>524</v>
      </c>
      <c r="B264" s="2" t="b">
        <f>AND(RIGHT(A264,1)="E",ISNUMBER(SEARCH("disability",C264)))</f>
        <v>0</v>
      </c>
      <c r="C264" t="s">
        <v>525</v>
      </c>
      <c r="D264">
        <v>1.8</v>
      </c>
    </row>
    <row r="265" spans="1:4" x14ac:dyDescent="0.35">
      <c r="A265" t="s">
        <v>526</v>
      </c>
      <c r="B265" s="2" t="b">
        <f>AND(RIGHT(A265,1)="E",ISNUMBER(SEARCH("disability",C265)))</f>
        <v>0</v>
      </c>
      <c r="C265" t="s">
        <v>527</v>
      </c>
      <c r="D265">
        <v>4.4000000000000004</v>
      </c>
    </row>
    <row r="266" spans="1:4" x14ac:dyDescent="0.35">
      <c r="A266" t="s">
        <v>528</v>
      </c>
      <c r="B266" s="2" t="b">
        <f>AND(RIGHT(A266,1)="E",ISNUMBER(SEARCH("disability",C266)))</f>
        <v>0</v>
      </c>
      <c r="C266" t="s">
        <v>529</v>
      </c>
      <c r="D266">
        <v>1.8</v>
      </c>
    </row>
    <row r="267" spans="1:4" x14ac:dyDescent="0.35">
      <c r="A267" t="s">
        <v>530</v>
      </c>
      <c r="B267" s="2" t="b">
        <f>AND(RIGHT(A267,1)="E",ISNUMBER(SEARCH("disability",C267)))</f>
        <v>0</v>
      </c>
      <c r="C267" t="s">
        <v>531</v>
      </c>
      <c r="D267">
        <v>19.600000000000001</v>
      </c>
    </row>
    <row r="268" spans="1:4" x14ac:dyDescent="0.35">
      <c r="A268" t="s">
        <v>532</v>
      </c>
      <c r="B268" s="2" t="b">
        <f>AND(RIGHT(A268,1)="E",ISNUMBER(SEARCH("disability",C268)))</f>
        <v>0</v>
      </c>
      <c r="C268" t="s">
        <v>533</v>
      </c>
      <c r="D268">
        <v>2.2000000000000002</v>
      </c>
    </row>
    <row r="269" spans="1:4" x14ac:dyDescent="0.35">
      <c r="A269" t="s">
        <v>534</v>
      </c>
      <c r="B269" s="2" t="b">
        <f>AND(RIGHT(A269,1)="E",ISNUMBER(SEARCH("disability",C269)))</f>
        <v>0</v>
      </c>
      <c r="C269" t="s">
        <v>535</v>
      </c>
      <c r="D269">
        <v>20.6</v>
      </c>
    </row>
    <row r="270" spans="1:4" x14ac:dyDescent="0.35">
      <c r="A270" t="s">
        <v>536</v>
      </c>
      <c r="B270" s="2" t="b">
        <f>AND(RIGHT(A270,1)="E",ISNUMBER(SEARCH("disability",C270)))</f>
        <v>0</v>
      </c>
      <c r="C270" t="s">
        <v>537</v>
      </c>
      <c r="D270">
        <v>14.2</v>
      </c>
    </row>
    <row r="271" spans="1:4" x14ac:dyDescent="0.35">
      <c r="A271" t="s">
        <v>538</v>
      </c>
      <c r="B271" s="2" t="b">
        <f>AND(RIGHT(A271,1)="E",ISNUMBER(SEARCH("disability",C271)))</f>
        <v>0</v>
      </c>
      <c r="C271" t="s">
        <v>539</v>
      </c>
      <c r="D271">
        <v>5.4</v>
      </c>
    </row>
    <row r="272" spans="1:4" x14ac:dyDescent="0.35">
      <c r="A272" t="s">
        <v>540</v>
      </c>
      <c r="B272" s="2" t="b">
        <f>AND(RIGHT(A272,1)="E",ISNUMBER(SEARCH("disability",C272)))</f>
        <v>0</v>
      </c>
      <c r="C272" t="s">
        <v>541</v>
      </c>
      <c r="D272">
        <v>7.1</v>
      </c>
    </row>
    <row r="273" spans="1:4" x14ac:dyDescent="0.35">
      <c r="A273" t="s">
        <v>544</v>
      </c>
      <c r="B273" s="2" t="b">
        <f>AND(RIGHT(A273,1)="E",ISNUMBER(SEARCH("disability",C273)))</f>
        <v>0</v>
      </c>
      <c r="C273" t="s">
        <v>545</v>
      </c>
      <c r="D273">
        <v>4.4000000000000004</v>
      </c>
    </row>
    <row r="274" spans="1:4" x14ac:dyDescent="0.35">
      <c r="A274" t="s">
        <v>548</v>
      </c>
      <c r="B274" s="2" t="b">
        <f>AND(RIGHT(A274,1)="E",ISNUMBER(SEARCH("disability",C274)))</f>
        <v>0</v>
      </c>
      <c r="C274" t="s">
        <v>549</v>
      </c>
      <c r="D274">
        <v>2.4</v>
      </c>
    </row>
    <row r="275" spans="1:4" x14ac:dyDescent="0.35">
      <c r="A275" t="s">
        <v>550</v>
      </c>
      <c r="B275" s="2" t="b">
        <f>AND(RIGHT(A275,1)="E",ISNUMBER(SEARCH("disability",C275)))</f>
        <v>0</v>
      </c>
      <c r="C275" t="s">
        <v>551</v>
      </c>
      <c r="D275">
        <v>18.7</v>
      </c>
    </row>
    <row r="276" spans="1:4" x14ac:dyDescent="0.35">
      <c r="A276" t="s">
        <v>552</v>
      </c>
      <c r="B276" s="2" t="b">
        <f>AND(RIGHT(A276,1)="E",ISNUMBER(SEARCH("disability",C276)))</f>
        <v>0</v>
      </c>
      <c r="C276" t="s">
        <v>553</v>
      </c>
      <c r="D276">
        <v>2.2000000000000002</v>
      </c>
    </row>
    <row r="277" spans="1:4" x14ac:dyDescent="0.35">
      <c r="A277" t="s">
        <v>554</v>
      </c>
      <c r="B277" s="2" t="b">
        <f>AND(RIGHT(A277,1)="E",ISNUMBER(SEARCH("disability",C277)))</f>
        <v>0</v>
      </c>
      <c r="C277" t="s">
        <v>555</v>
      </c>
      <c r="D277">
        <v>5.4</v>
      </c>
    </row>
    <row r="278" spans="1:4" x14ac:dyDescent="0.35">
      <c r="A278" t="s">
        <v>556</v>
      </c>
      <c r="B278" s="2" t="b">
        <f>AND(RIGHT(A278,1)="E",ISNUMBER(SEARCH("disability",C278)))</f>
        <v>0</v>
      </c>
      <c r="C278" t="s">
        <v>557</v>
      </c>
      <c r="D278">
        <v>1.5</v>
      </c>
    </row>
    <row r="279" spans="1:4" x14ac:dyDescent="0.35">
      <c r="A279" t="s">
        <v>558</v>
      </c>
      <c r="B279" s="2" t="b">
        <f>AND(RIGHT(A279,1)="E",ISNUMBER(SEARCH("disability",C279)))</f>
        <v>0</v>
      </c>
      <c r="C279" t="s">
        <v>559</v>
      </c>
      <c r="D279">
        <v>23.9</v>
      </c>
    </row>
    <row r="280" spans="1:4" x14ac:dyDescent="0.35">
      <c r="A280" t="s">
        <v>560</v>
      </c>
      <c r="B280" s="2" t="b">
        <f>AND(RIGHT(A280,1)="E",ISNUMBER(SEARCH("disability",C280)))</f>
        <v>0</v>
      </c>
      <c r="C280" t="s">
        <v>561</v>
      </c>
      <c r="D280">
        <v>4.7</v>
      </c>
    </row>
    <row r="281" spans="1:4" x14ac:dyDescent="0.35">
      <c r="A281" t="s">
        <v>562</v>
      </c>
      <c r="B281" s="2" t="b">
        <f>AND(RIGHT(A281,1)="E",ISNUMBER(SEARCH("disability",C281)))</f>
        <v>0</v>
      </c>
      <c r="C281" t="s">
        <v>563</v>
      </c>
      <c r="D281">
        <v>39.9</v>
      </c>
    </row>
    <row r="282" spans="1:4" x14ac:dyDescent="0.35">
      <c r="A282" t="s">
        <v>564</v>
      </c>
      <c r="B282" s="2" t="b">
        <f>AND(RIGHT(A282,1)="E",ISNUMBER(SEARCH("disability",C282)))</f>
        <v>0</v>
      </c>
      <c r="C282" t="s">
        <v>565</v>
      </c>
      <c r="D282">
        <v>4.5999999999999996</v>
      </c>
    </row>
  </sheetData>
  <sortState ref="A3:E282">
    <sortCondition descending="1" ref="B3:B2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B9" sqref="B9"/>
    </sheetView>
  </sheetViews>
  <sheetFormatPr defaultRowHeight="14.5" x14ac:dyDescent="0.35"/>
  <cols>
    <col min="1" max="1" width="14.7265625" customWidth="1"/>
  </cols>
  <sheetData>
    <row r="1" spans="1:2" x14ac:dyDescent="0.35">
      <c r="A1" t="s">
        <v>566</v>
      </c>
      <c r="B1">
        <v>1001</v>
      </c>
    </row>
    <row r="2" spans="1:2" x14ac:dyDescent="0.35">
      <c r="A2" t="s">
        <v>567</v>
      </c>
      <c r="B2" t="s">
        <v>568</v>
      </c>
    </row>
    <row r="3" spans="1:2" x14ac:dyDescent="0.35">
      <c r="A3" t="s">
        <v>569</v>
      </c>
      <c r="B3" t="s">
        <v>570</v>
      </c>
    </row>
    <row r="4" spans="1:2" x14ac:dyDescent="0.35">
      <c r="A4" t="s">
        <v>571</v>
      </c>
      <c r="B4">
        <v>4.3822000000000001</v>
      </c>
    </row>
    <row r="5" spans="1:2" x14ac:dyDescent="0.35">
      <c r="A5" t="s">
        <v>572</v>
      </c>
      <c r="B5">
        <v>0</v>
      </c>
    </row>
    <row r="6" spans="1:2" x14ac:dyDescent="0.35">
      <c r="A6" t="s">
        <v>573</v>
      </c>
      <c r="B6">
        <v>3</v>
      </c>
    </row>
    <row r="7" spans="1:2" x14ac:dyDescent="0.35">
      <c r="A7" t="s">
        <v>574</v>
      </c>
      <c r="B7">
        <v>0</v>
      </c>
    </row>
    <row r="8" spans="1:2" x14ac:dyDescent="0.35">
      <c r="A8" t="s">
        <v>575</v>
      </c>
      <c r="B8">
        <v>1</v>
      </c>
    </row>
    <row r="9" spans="1:2" x14ac:dyDescent="0.35">
      <c r="A9" t="s">
        <v>576</v>
      </c>
      <c r="B9">
        <v>55601</v>
      </c>
    </row>
    <row r="10" spans="1:2" x14ac:dyDescent="0.35">
      <c r="A10" t="s">
        <v>577</v>
      </c>
      <c r="B10">
        <v>972</v>
      </c>
    </row>
    <row r="11" spans="1:2" x14ac:dyDescent="0.35">
      <c r="A11" t="s">
        <v>578</v>
      </c>
      <c r="B11">
        <v>1748.17</v>
      </c>
    </row>
    <row r="12" spans="1:2" x14ac:dyDescent="0.35">
      <c r="A12" t="s">
        <v>579</v>
      </c>
      <c r="B12">
        <v>54277</v>
      </c>
    </row>
    <row r="13" spans="1:2" x14ac:dyDescent="0.35">
      <c r="A13" t="s">
        <v>580</v>
      </c>
      <c r="B13">
        <v>19.280999999999999</v>
      </c>
    </row>
    <row r="14" spans="1:2" x14ac:dyDescent="0.35">
      <c r="A14" t="s">
        <v>581</v>
      </c>
      <c r="B14">
        <v>13.683999999999999</v>
      </c>
    </row>
    <row r="15" spans="1:2" x14ac:dyDescent="0.35">
      <c r="A15" t="s">
        <v>582</v>
      </c>
      <c r="B15">
        <v>4.6740000000000004</v>
      </c>
    </row>
    <row r="16" spans="1:2" x14ac:dyDescent="0.35">
      <c r="A16" t="s">
        <v>583</v>
      </c>
      <c r="B16">
        <v>0.151</v>
      </c>
    </row>
    <row r="17" spans="1:2" x14ac:dyDescent="0.35">
      <c r="A17" t="s">
        <v>584</v>
      </c>
      <c r="B17">
        <v>4.5999999999999999E-2</v>
      </c>
    </row>
    <row r="18" spans="1:2" x14ac:dyDescent="0.35">
      <c r="A18" t="s">
        <v>585</v>
      </c>
      <c r="B18">
        <v>0.72599999999999998</v>
      </c>
    </row>
    <row r="19" spans="1:2" x14ac:dyDescent="0.35">
      <c r="A19" t="s">
        <v>586</v>
      </c>
      <c r="B19">
        <v>13.3795</v>
      </c>
    </row>
    <row r="20" spans="1:2" x14ac:dyDescent="0.35">
      <c r="A20" t="s">
        <v>587</v>
      </c>
      <c r="B20">
        <v>0.55089999999999995</v>
      </c>
    </row>
    <row r="21" spans="1:2" x14ac:dyDescent="0.35">
      <c r="A21" t="s">
        <v>588</v>
      </c>
      <c r="B21">
        <v>5.3502999999999998</v>
      </c>
    </row>
    <row r="22" spans="1:2" x14ac:dyDescent="0.35">
      <c r="A22" s="1" t="s">
        <v>589</v>
      </c>
      <c r="B22" s="1">
        <v>5.133</v>
      </c>
    </row>
    <row r="23" spans="1:2" x14ac:dyDescent="0.35">
      <c r="A23" s="1" t="s">
        <v>590</v>
      </c>
      <c r="B23" s="1">
        <v>14.121</v>
      </c>
    </row>
    <row r="24" spans="1:2" x14ac:dyDescent="0.35">
      <c r="A24" t="s">
        <v>591</v>
      </c>
      <c r="B24">
        <v>2.2200000000000002</v>
      </c>
    </row>
    <row r="25" spans="1:2" x14ac:dyDescent="0.35">
      <c r="A25" t="s">
        <v>592</v>
      </c>
      <c r="B25">
        <v>1.927</v>
      </c>
    </row>
    <row r="26" spans="1:2" x14ac:dyDescent="0.35">
      <c r="A26" t="s">
        <v>593</v>
      </c>
      <c r="B26">
        <v>7.92</v>
      </c>
    </row>
    <row r="27" spans="1:2" x14ac:dyDescent="0.35">
      <c r="A27" t="s">
        <v>594</v>
      </c>
      <c r="B27">
        <v>3.6659999999999999</v>
      </c>
    </row>
    <row r="28" spans="1:2" x14ac:dyDescent="0.35">
      <c r="A28" t="s">
        <v>595</v>
      </c>
      <c r="B28">
        <v>3.5470000000000002</v>
      </c>
    </row>
    <row r="29" spans="1:2" x14ac:dyDescent="0.35">
      <c r="A29" t="s">
        <v>596</v>
      </c>
      <c r="B29">
        <v>9.0922000000000001</v>
      </c>
    </row>
    <row r="30" spans="1:2" x14ac:dyDescent="0.35">
      <c r="A30" t="s">
        <v>597</v>
      </c>
      <c r="B30">
        <v>10.188499999999999</v>
      </c>
    </row>
    <row r="31" spans="1:2" x14ac:dyDescent="0.35">
      <c r="A31" t="s">
        <v>598</v>
      </c>
      <c r="B31">
        <v>0.75566159600000005</v>
      </c>
    </row>
    <row r="32" spans="1:2" x14ac:dyDescent="0.35">
      <c r="A32" t="s">
        <v>599</v>
      </c>
      <c r="B32">
        <v>2.9030884E-2</v>
      </c>
    </row>
    <row r="33" spans="1:2" x14ac:dyDescent="0.35">
      <c r="A33" t="s">
        <v>600</v>
      </c>
      <c r="B33">
        <v>1.2022583870000001</v>
      </c>
    </row>
    <row r="34" spans="1:2" x14ac:dyDescent="0.35">
      <c r="A34" t="s">
        <v>601</v>
      </c>
      <c r="B34">
        <v>-0.14133321400000001</v>
      </c>
    </row>
    <row r="35" spans="1:2" x14ac:dyDescent="0.35">
      <c r="A35" t="s">
        <v>602</v>
      </c>
      <c r="B35">
        <v>-0.25045501199999998</v>
      </c>
    </row>
    <row r="36" spans="1:2" x14ac:dyDescent="0.35">
      <c r="A36" t="s">
        <v>603</v>
      </c>
      <c r="B36">
        <v>0.27121215799999998</v>
      </c>
    </row>
    <row r="37" spans="1:2" x14ac:dyDescent="0.35">
      <c r="A37" t="s">
        <v>604</v>
      </c>
      <c r="B37">
        <v>0.11307587400000001</v>
      </c>
    </row>
    <row r="38" spans="1:2" x14ac:dyDescent="0.35">
      <c r="A38" t="s">
        <v>605</v>
      </c>
      <c r="B38">
        <v>-0.2025053</v>
      </c>
    </row>
    <row r="39" spans="1:2" x14ac:dyDescent="0.35">
      <c r="A39" t="s">
        <v>606</v>
      </c>
      <c r="B39">
        <v>1.1703600869999999</v>
      </c>
    </row>
    <row r="40" spans="1:2" x14ac:dyDescent="0.35">
      <c r="A40" t="s">
        <v>607</v>
      </c>
      <c r="B40">
        <v>0.84574576800000001</v>
      </c>
    </row>
    <row r="41" spans="1:2" x14ac:dyDescent="0.35">
      <c r="A41" t="s">
        <v>608</v>
      </c>
      <c r="B41">
        <v>0.53539957699999996</v>
      </c>
    </row>
    <row r="42" spans="1:2" x14ac:dyDescent="0.35">
      <c r="A42" t="s">
        <v>609</v>
      </c>
      <c r="B42">
        <v>2.4751195309999998</v>
      </c>
    </row>
    <row r="43" spans="1:2" x14ac:dyDescent="0.35">
      <c r="A43" t="s">
        <v>610</v>
      </c>
      <c r="B43">
        <v>0.539553748</v>
      </c>
    </row>
    <row r="44" spans="1:2" x14ac:dyDescent="0.35">
      <c r="A44" t="s">
        <v>611</v>
      </c>
      <c r="B44">
        <v>0.68338568399999999</v>
      </c>
    </row>
    <row r="45" spans="1:2" x14ac:dyDescent="0.35">
      <c r="A45" t="s">
        <v>612</v>
      </c>
      <c r="B45">
        <v>0.49741300300000002</v>
      </c>
    </row>
    <row r="46" spans="1:2" x14ac:dyDescent="0.35">
      <c r="A46" t="s">
        <v>613</v>
      </c>
      <c r="B46">
        <v>-0.26794544100000001</v>
      </c>
    </row>
    <row r="47" spans="1:2" x14ac:dyDescent="0.35">
      <c r="A47" t="s">
        <v>614</v>
      </c>
      <c r="B47">
        <v>0.43605376000000001</v>
      </c>
    </row>
    <row r="48" spans="1:2" x14ac:dyDescent="0.35">
      <c r="A48" t="s">
        <v>615</v>
      </c>
      <c r="B48">
        <v>1.0134189140000001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S1703</vt:lpstr>
      <vt:lpstr>Jay_GEE</vt:lpstr>
    </vt:vector>
  </TitlesOfParts>
  <Company>Middlebury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Holler, Joseph R.</dc:creator>
  <cp:lastModifiedBy>Holler, Joseph R.</cp:lastModifiedBy>
  <dcterms:created xsi:type="dcterms:W3CDTF">2021-07-28T17:08:51Z</dcterms:created>
  <dcterms:modified xsi:type="dcterms:W3CDTF">2021-07-28T17:47:42Z</dcterms:modified>
</cp:coreProperties>
</file>