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a.Caggiano/Documents/UCSF_year1/Zaitlen-rotation1/Zaitlen_lab/cfDNA_methylation/"/>
    </mc:Choice>
  </mc:AlternateContent>
  <xr:revisionPtr revIDLastSave="0" documentId="8_{6A89DE7E-4E67-6747-9C2B-15A47E60E34F}" xr6:coauthVersionLast="32" xr6:coauthVersionMax="32" xr10:uidLastSave="{00000000-0000-0000-0000-000000000000}"/>
  <bookViews>
    <workbookView xWindow="-38400" yWindow="2140" windowWidth="18500" windowHeight="17540" xr2:uid="{9BD03611-87CD-4C40-9639-8426530147C4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1" l="1"/>
  <c r="H27" i="1"/>
  <c r="H28" i="1"/>
  <c r="H29" i="1"/>
  <c r="F26" i="1"/>
  <c r="F27" i="1"/>
  <c r="F28" i="1"/>
  <c r="F29" i="1"/>
  <c r="H22" i="1"/>
  <c r="H23" i="1"/>
  <c r="H24" i="1"/>
  <c r="H25" i="1"/>
  <c r="F22" i="1"/>
  <c r="F23" i="1"/>
  <c r="F24" i="1"/>
  <c r="F25" i="1"/>
  <c r="H18" i="1"/>
  <c r="H19" i="1"/>
  <c r="H20" i="1"/>
  <c r="H21" i="1"/>
  <c r="F19" i="1"/>
  <c r="F20" i="1"/>
  <c r="F21" i="1"/>
  <c r="F1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  <c r="F14" i="1"/>
  <c r="F15" i="1"/>
  <c r="F16" i="1"/>
  <c r="F17" i="1"/>
  <c r="F10" i="1"/>
  <c r="F11" i="1"/>
  <c r="F12" i="1"/>
  <c r="F13" i="1"/>
  <c r="F7" i="1"/>
  <c r="F8" i="1"/>
  <c r="F9" i="1"/>
  <c r="F6" i="1"/>
  <c r="F3" i="1"/>
  <c r="F5" i="1"/>
  <c r="F4" i="1"/>
  <c r="F2" i="1"/>
</calcChain>
</file>

<file path=xl/sharedStrings.xml><?xml version="1.0" encoding="utf-8"?>
<sst xmlns="http://schemas.openxmlformats.org/spreadsheetml/2006/main" count="178" uniqueCount="73">
  <si>
    <t>TAAAAGAGTTTTAAAGGGTTGC</t>
  </si>
  <si>
    <t>GTACGTAAACGCGAAAACGA</t>
  </si>
  <si>
    <t>TTCATACATAAACACAAAAACAACT</t>
  </si>
  <si>
    <t>AAAAGAGTTTTAAAGGGTTGTGGT</t>
  </si>
  <si>
    <t>NAME</t>
  </si>
  <si>
    <t>SEQUENCE</t>
  </si>
  <si>
    <t>SIZE</t>
  </si>
  <si>
    <t xml:space="preserve">TM </t>
  </si>
  <si>
    <t>TYPE</t>
  </si>
  <si>
    <t>methylated</t>
  </si>
  <si>
    <t>unmethylat</t>
  </si>
  <si>
    <t>1MFWD</t>
  </si>
  <si>
    <t>1MREV</t>
  </si>
  <si>
    <t>1UFWD</t>
  </si>
  <si>
    <t xml:space="preserve">DIRECTION </t>
  </si>
  <si>
    <t>forward</t>
  </si>
  <si>
    <t>reverse</t>
  </si>
  <si>
    <t xml:space="preserve">forward </t>
  </si>
  <si>
    <t>CPG_NUMBER</t>
  </si>
  <si>
    <t>1UREV</t>
  </si>
  <si>
    <t>2MFWD</t>
  </si>
  <si>
    <t>2MREV</t>
  </si>
  <si>
    <t>2UFWD</t>
  </si>
  <si>
    <t>GTTTGAGTAATTTGTAGGGGCG</t>
  </si>
  <si>
    <t>TAAATTAAACCCAAACCCCGT</t>
  </si>
  <si>
    <t>TTGAGTAATTTGTAGGGGTGG</t>
  </si>
  <si>
    <t>AATAAATTAAACCCAAACCCCATT</t>
  </si>
  <si>
    <t>3MFWD</t>
  </si>
  <si>
    <t>3MREV</t>
  </si>
  <si>
    <t>3UFWD</t>
  </si>
  <si>
    <t>GGGGAACGTGTAGTTTTAGC</t>
  </si>
  <si>
    <t>AATCTCAAACAACGAAAATCGTC</t>
  </si>
  <si>
    <t>GGGGAATGTGTAGTTTTAGT</t>
  </si>
  <si>
    <t>CTCAAACAACAAAAATCATCT</t>
  </si>
  <si>
    <t>chr13</t>
  </si>
  <si>
    <t>cpg</t>
  </si>
  <si>
    <t>TTGTTTTAAGAAAAATAAACGGC</t>
  </si>
  <si>
    <t>CAACATCAAACAAATACGACGAA</t>
  </si>
  <si>
    <t>GTTTTAAGAAAAATAAATGGTGGT</t>
  </si>
  <si>
    <t>CATCAAACAAATACAACAAAACCC</t>
  </si>
  <si>
    <t>chr7</t>
  </si>
  <si>
    <t>chr8</t>
  </si>
  <si>
    <t>tissue</t>
  </si>
  <si>
    <t>muscle</t>
  </si>
  <si>
    <t>chr3</t>
  </si>
  <si>
    <t>CGAAAAGTAGAGTGTGTTAAGC</t>
  </si>
  <si>
    <t>CTTTTCCCACAAAATACAAACG</t>
  </si>
  <si>
    <t>GTGTGAAAAGTAGAGTGTGTTAAGT</t>
  </si>
  <si>
    <t>TTTCCCACAAAATACAAACACC</t>
  </si>
  <si>
    <t>chr16</t>
  </si>
  <si>
    <t>4MFWD</t>
  </si>
  <si>
    <t>4MREV</t>
  </si>
  <si>
    <t>4UFWD</t>
  </si>
  <si>
    <t>5MFWD</t>
  </si>
  <si>
    <t>5MREV</t>
  </si>
  <si>
    <t>5UFWD</t>
  </si>
  <si>
    <t>ATATAAAATATAATGAGAGAGTGATCGT</t>
  </si>
  <si>
    <t>ACACTATATTACCTAACTTTCCCGC</t>
  </si>
  <si>
    <t>AATATAAAATATAATGAGAGAGTGATTG</t>
  </si>
  <si>
    <t>CACTATATTACCTAACTTTCCCACAA</t>
  </si>
  <si>
    <t>chr6</t>
  </si>
  <si>
    <t>6MFWD</t>
  </si>
  <si>
    <t>6MREV</t>
  </si>
  <si>
    <t>6UFWD</t>
  </si>
  <si>
    <t>GCGGGAGTTTAATTTCGTTA</t>
  </si>
  <si>
    <t>ATAATATCCCTCCAAACACAACG</t>
  </si>
  <si>
    <t>AGGAGTGGGAGTTTAATTTTG</t>
  </si>
  <si>
    <t>AATAATATCCCTCCAAACACAACAA</t>
  </si>
  <si>
    <t>chr14</t>
  </si>
  <si>
    <t>7MFWD</t>
  </si>
  <si>
    <t>7MREV</t>
  </si>
  <si>
    <t>7UFWD</t>
  </si>
  <si>
    <t>brain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</si>
</sst>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4AA17-B420-CA40-86A1-13A5F62969CC}">
  <dimension ref="A1:L29"/>
  <sheetViews>
    <sheetView tabSelected="1" workbookViewId="0">
      <selection activeCell="E25" sqref="E25"/>
    </sheetView>
  </sheetViews>
  <sheetFormatPr baseColWidth="10" defaultRowHeight="16" x14ac:dyDescent="0.2"/>
  <cols>
    <col min="5" max="5" width="30.33203125" customWidth="1"/>
  </cols>
  <sheetData>
    <row r="1" spans="1:12" x14ac:dyDescent="0.2">
      <c r="A1" t="s">
        <v>4</v>
      </c>
      <c r="B1" t="s">
        <v>18</v>
      </c>
      <c r="C1" t="s">
        <v>8</v>
      </c>
      <c r="D1" t="s">
        <v>14</v>
      </c>
      <c r="E1" t="s">
        <v>5</v>
      </c>
      <c r="F1" t="s">
        <v>6</v>
      </c>
      <c r="G1" t="s">
        <v>7</v>
      </c>
      <c r="H1" t="s">
        <v>35</v>
      </c>
      <c r="I1" t="s">
        <v>35</v>
      </c>
      <c r="L1" t="s">
        <v>42</v>
      </c>
    </row>
    <row r="2" spans="1:12" x14ac:dyDescent="0.2">
      <c r="A2" t="s">
        <v>11</v>
      </c>
      <c r="B2">
        <v>1</v>
      </c>
      <c r="C2" t="s">
        <v>9</v>
      </c>
      <c r="D2" t="s">
        <v>15</v>
      </c>
      <c r="E2" t="s">
        <v>0</v>
      </c>
      <c r="F2">
        <f>25-4</f>
        <v>21</v>
      </c>
      <c r="G2">
        <v>54.8</v>
      </c>
      <c r="H2" t="str">
        <f>_xlfn.CONCAT(I2,":",J2,"-",K2)</f>
        <v>chr13:41109465-41109666</v>
      </c>
      <c r="I2" t="s">
        <v>34</v>
      </c>
      <c r="J2">
        <v>41109465</v>
      </c>
      <c r="K2">
        <v>41109666</v>
      </c>
      <c r="L2" t="s">
        <v>43</v>
      </c>
    </row>
    <row r="3" spans="1:12" x14ac:dyDescent="0.2">
      <c r="A3" t="s">
        <v>12</v>
      </c>
      <c r="B3">
        <v>1</v>
      </c>
      <c r="C3" t="s">
        <v>9</v>
      </c>
      <c r="D3" t="s">
        <v>16</v>
      </c>
      <c r="E3" t="s">
        <v>1</v>
      </c>
      <c r="F3">
        <f>137-118</f>
        <v>19</v>
      </c>
      <c r="G3">
        <v>58.9</v>
      </c>
      <c r="H3" t="str">
        <f t="shared" ref="H3:H29" si="0">_xlfn.CONCAT(I3,":",J3,"-",K3)</f>
        <v>chr13:41109465-41109666</v>
      </c>
      <c r="I3" t="s">
        <v>34</v>
      </c>
      <c r="J3">
        <v>41109465</v>
      </c>
      <c r="K3">
        <v>41109666</v>
      </c>
      <c r="L3" t="s">
        <v>43</v>
      </c>
    </row>
    <row r="4" spans="1:12" x14ac:dyDescent="0.2">
      <c r="A4" t="s">
        <v>13</v>
      </c>
      <c r="B4">
        <v>1</v>
      </c>
      <c r="C4" t="s">
        <v>10</v>
      </c>
      <c r="D4" t="s">
        <v>17</v>
      </c>
      <c r="E4" t="s">
        <v>3</v>
      </c>
      <c r="F4">
        <f>28-5</f>
        <v>23</v>
      </c>
      <c r="G4">
        <v>58.7</v>
      </c>
      <c r="H4" t="str">
        <f t="shared" si="0"/>
        <v>chr13:41109465-41109666</v>
      </c>
      <c r="I4" t="s">
        <v>34</v>
      </c>
      <c r="J4">
        <v>41109465</v>
      </c>
      <c r="K4">
        <v>41109666</v>
      </c>
      <c r="L4" t="s">
        <v>43</v>
      </c>
    </row>
    <row r="5" spans="1:12" x14ac:dyDescent="0.2">
      <c r="A5" t="s">
        <v>19</v>
      </c>
      <c r="B5">
        <v>1</v>
      </c>
      <c r="C5" t="s">
        <v>10</v>
      </c>
      <c r="D5" t="s">
        <v>16</v>
      </c>
      <c r="E5" t="s">
        <v>2</v>
      </c>
      <c r="F5">
        <f>140-116</f>
        <v>24</v>
      </c>
      <c r="G5">
        <v>55</v>
      </c>
      <c r="H5" t="str">
        <f t="shared" si="0"/>
        <v>chr13:41109465-41109666</v>
      </c>
      <c r="I5" t="s">
        <v>34</v>
      </c>
      <c r="J5">
        <v>41109465</v>
      </c>
      <c r="K5">
        <v>41109666</v>
      </c>
      <c r="L5" t="s">
        <v>43</v>
      </c>
    </row>
    <row r="6" spans="1:12" x14ac:dyDescent="0.2">
      <c r="A6" t="s">
        <v>20</v>
      </c>
      <c r="B6">
        <v>2</v>
      </c>
      <c r="C6" t="s">
        <v>9</v>
      </c>
      <c r="D6" t="s">
        <v>15</v>
      </c>
      <c r="E6" t="s">
        <v>36</v>
      </c>
      <c r="F6">
        <f>LEN(E6)</f>
        <v>23</v>
      </c>
      <c r="G6">
        <v>56.9</v>
      </c>
      <c r="H6" t="str">
        <f t="shared" si="0"/>
        <v>chr7:612513-612714</v>
      </c>
      <c r="I6" t="s">
        <v>40</v>
      </c>
      <c r="J6">
        <v>612513</v>
      </c>
      <c r="K6">
        <v>612714</v>
      </c>
      <c r="L6" t="s">
        <v>43</v>
      </c>
    </row>
    <row r="7" spans="1:12" x14ac:dyDescent="0.2">
      <c r="A7" t="s">
        <v>21</v>
      </c>
      <c r="B7">
        <v>2</v>
      </c>
      <c r="C7" t="s">
        <v>9</v>
      </c>
      <c r="D7" t="s">
        <v>16</v>
      </c>
      <c r="E7" t="s">
        <v>37</v>
      </c>
      <c r="F7">
        <f t="shared" ref="F7:F29" si="1">LEN(E7)</f>
        <v>23</v>
      </c>
      <c r="G7">
        <v>59.9</v>
      </c>
      <c r="H7" t="str">
        <f t="shared" si="0"/>
        <v>chr7:612513-612714</v>
      </c>
      <c r="I7" t="s">
        <v>40</v>
      </c>
      <c r="J7">
        <v>612513</v>
      </c>
      <c r="K7">
        <v>612714</v>
      </c>
      <c r="L7" t="s">
        <v>43</v>
      </c>
    </row>
    <row r="8" spans="1:12" x14ac:dyDescent="0.2">
      <c r="A8" t="s">
        <v>22</v>
      </c>
      <c r="B8">
        <v>2</v>
      </c>
      <c r="C8" t="s">
        <v>10</v>
      </c>
      <c r="D8" t="s">
        <v>15</v>
      </c>
      <c r="E8" t="s">
        <v>38</v>
      </c>
      <c r="F8">
        <f t="shared" si="1"/>
        <v>24</v>
      </c>
      <c r="G8">
        <v>55</v>
      </c>
      <c r="H8" t="str">
        <f t="shared" si="0"/>
        <v>chr7:612513-612714</v>
      </c>
      <c r="I8" t="s">
        <v>40</v>
      </c>
      <c r="J8">
        <v>612513</v>
      </c>
      <c r="K8">
        <v>612714</v>
      </c>
      <c r="L8" t="s">
        <v>43</v>
      </c>
    </row>
    <row r="9" spans="1:12" x14ac:dyDescent="0.2">
      <c r="A9" t="s">
        <v>21</v>
      </c>
      <c r="B9">
        <v>2</v>
      </c>
      <c r="C9" t="s">
        <v>10</v>
      </c>
      <c r="D9" t="s">
        <v>16</v>
      </c>
      <c r="E9" t="s">
        <v>39</v>
      </c>
      <c r="F9">
        <f t="shared" si="1"/>
        <v>24</v>
      </c>
      <c r="G9">
        <v>59.6</v>
      </c>
      <c r="H9" t="str">
        <f t="shared" si="0"/>
        <v>chr7:612513-612714</v>
      </c>
      <c r="I9" t="s">
        <v>40</v>
      </c>
      <c r="J9">
        <v>612513</v>
      </c>
      <c r="K9">
        <v>612714</v>
      </c>
      <c r="L9" t="s">
        <v>43</v>
      </c>
    </row>
    <row r="10" spans="1:12" x14ac:dyDescent="0.2">
      <c r="A10" t="s">
        <v>27</v>
      </c>
      <c r="B10">
        <v>3</v>
      </c>
      <c r="C10" t="s">
        <v>9</v>
      </c>
      <c r="D10" t="s">
        <v>15</v>
      </c>
      <c r="E10" t="s">
        <v>23</v>
      </c>
      <c r="F10">
        <f t="shared" si="1"/>
        <v>22</v>
      </c>
      <c r="G10">
        <v>59.9</v>
      </c>
      <c r="H10" t="str">
        <f t="shared" si="0"/>
        <v>chr3:43405450-43405651</v>
      </c>
      <c r="I10" t="s">
        <v>44</v>
      </c>
      <c r="J10">
        <v>43405450</v>
      </c>
      <c r="K10">
        <v>43405651</v>
      </c>
      <c r="L10" t="s">
        <v>43</v>
      </c>
    </row>
    <row r="11" spans="1:12" x14ac:dyDescent="0.2">
      <c r="A11" t="s">
        <v>28</v>
      </c>
      <c r="B11">
        <v>3</v>
      </c>
      <c r="C11" t="s">
        <v>9</v>
      </c>
      <c r="D11" t="s">
        <v>16</v>
      </c>
      <c r="E11" t="s">
        <v>24</v>
      </c>
      <c r="F11">
        <f t="shared" si="1"/>
        <v>21</v>
      </c>
      <c r="G11">
        <v>59.5</v>
      </c>
      <c r="H11" t="str">
        <f t="shared" si="0"/>
        <v>chr3:43405450-43405651</v>
      </c>
      <c r="I11" t="s">
        <v>44</v>
      </c>
      <c r="J11">
        <v>43405450</v>
      </c>
      <c r="K11">
        <v>43405651</v>
      </c>
      <c r="L11" t="s">
        <v>43</v>
      </c>
    </row>
    <row r="12" spans="1:12" x14ac:dyDescent="0.2">
      <c r="A12" t="s">
        <v>29</v>
      </c>
      <c r="B12">
        <v>3</v>
      </c>
      <c r="C12" t="s">
        <v>10</v>
      </c>
      <c r="D12" t="s">
        <v>15</v>
      </c>
      <c r="E12" t="s">
        <v>25</v>
      </c>
      <c r="F12">
        <f t="shared" si="1"/>
        <v>21</v>
      </c>
      <c r="G12">
        <v>56.7</v>
      </c>
      <c r="H12" t="str">
        <f t="shared" si="0"/>
        <v>chr3:43405450-43405651</v>
      </c>
      <c r="I12" t="s">
        <v>44</v>
      </c>
      <c r="J12">
        <v>43405450</v>
      </c>
      <c r="K12">
        <v>43405651</v>
      </c>
      <c r="L12" t="s">
        <v>43</v>
      </c>
    </row>
    <row r="13" spans="1:12" x14ac:dyDescent="0.2">
      <c r="A13" t="s">
        <v>28</v>
      </c>
      <c r="B13">
        <v>3</v>
      </c>
      <c r="C13" t="s">
        <v>10</v>
      </c>
      <c r="D13" t="s">
        <v>16</v>
      </c>
      <c r="E13" t="s">
        <v>26</v>
      </c>
      <c r="F13">
        <f t="shared" si="1"/>
        <v>24</v>
      </c>
      <c r="G13">
        <v>60</v>
      </c>
      <c r="H13" t="str">
        <f t="shared" si="0"/>
        <v>chr3:43405450-43405651</v>
      </c>
      <c r="I13" t="s">
        <v>44</v>
      </c>
      <c r="J13">
        <v>43405450</v>
      </c>
      <c r="K13">
        <v>43405651</v>
      </c>
      <c r="L13" t="s">
        <v>43</v>
      </c>
    </row>
    <row r="14" spans="1:12" x14ac:dyDescent="0.2">
      <c r="A14" t="s">
        <v>50</v>
      </c>
      <c r="B14">
        <v>4</v>
      </c>
      <c r="C14" t="s">
        <v>9</v>
      </c>
      <c r="D14" t="s">
        <v>15</v>
      </c>
      <c r="E14" t="s">
        <v>30</v>
      </c>
      <c r="F14">
        <f t="shared" si="1"/>
        <v>20</v>
      </c>
      <c r="G14">
        <v>56.4</v>
      </c>
      <c r="H14" t="str">
        <f t="shared" si="0"/>
        <v>chr8:133880005-133880206</v>
      </c>
      <c r="I14" t="s">
        <v>41</v>
      </c>
      <c r="J14">
        <v>133880005</v>
      </c>
      <c r="K14">
        <v>133880206</v>
      </c>
      <c r="L14" t="s">
        <v>43</v>
      </c>
    </row>
    <row r="15" spans="1:12" x14ac:dyDescent="0.2">
      <c r="A15" t="s">
        <v>51</v>
      </c>
      <c r="B15">
        <v>4</v>
      </c>
      <c r="C15" t="s">
        <v>9</v>
      </c>
      <c r="D15" t="s">
        <v>16</v>
      </c>
      <c r="E15" t="s">
        <v>31</v>
      </c>
      <c r="F15">
        <f t="shared" si="1"/>
        <v>23</v>
      </c>
      <c r="G15">
        <v>59.5</v>
      </c>
      <c r="H15" t="str">
        <f t="shared" si="0"/>
        <v>chr8:133880005-133880206</v>
      </c>
      <c r="I15" t="s">
        <v>41</v>
      </c>
      <c r="J15">
        <v>133880005</v>
      </c>
      <c r="K15">
        <v>133880206</v>
      </c>
      <c r="L15" t="s">
        <v>43</v>
      </c>
    </row>
    <row r="16" spans="1:12" x14ac:dyDescent="0.2">
      <c r="A16" t="s">
        <v>52</v>
      </c>
      <c r="B16">
        <v>4</v>
      </c>
      <c r="C16" t="s">
        <v>10</v>
      </c>
      <c r="D16" t="s">
        <v>15</v>
      </c>
      <c r="E16" t="s">
        <v>32</v>
      </c>
      <c r="F16">
        <f t="shared" si="1"/>
        <v>20</v>
      </c>
      <c r="G16">
        <v>50.9</v>
      </c>
      <c r="H16" t="str">
        <f t="shared" si="0"/>
        <v>chr8:133880005-133880206</v>
      </c>
      <c r="I16" t="s">
        <v>41</v>
      </c>
      <c r="J16">
        <v>133880005</v>
      </c>
      <c r="K16">
        <v>133880206</v>
      </c>
      <c r="L16" t="s">
        <v>43</v>
      </c>
    </row>
    <row r="17" spans="1:12" x14ac:dyDescent="0.2">
      <c r="A17" t="s">
        <v>51</v>
      </c>
      <c r="B17">
        <v>4</v>
      </c>
      <c r="C17" t="s">
        <v>10</v>
      </c>
      <c r="D17" t="s">
        <v>16</v>
      </c>
      <c r="E17" t="s">
        <v>33</v>
      </c>
      <c r="F17">
        <f t="shared" si="1"/>
        <v>21</v>
      </c>
      <c r="G17">
        <v>52.1</v>
      </c>
      <c r="H17" t="str">
        <f t="shared" si="0"/>
        <v>chr8:133880005-133880206</v>
      </c>
      <c r="I17" t="s">
        <v>41</v>
      </c>
      <c r="J17">
        <v>133880005</v>
      </c>
      <c r="K17">
        <v>133880206</v>
      </c>
      <c r="L17" t="s">
        <v>43</v>
      </c>
    </row>
    <row r="18" spans="1:12" x14ac:dyDescent="0.2">
      <c r="A18" t="s">
        <v>53</v>
      </c>
      <c r="B18">
        <v>5</v>
      </c>
      <c r="C18" t="s">
        <v>9</v>
      </c>
      <c r="D18" t="s">
        <v>15</v>
      </c>
      <c r="E18" t="s">
        <v>45</v>
      </c>
      <c r="F18">
        <f t="shared" si="1"/>
        <v>22</v>
      </c>
      <c r="G18">
        <v>53.8</v>
      </c>
      <c r="H18" t="str">
        <f t="shared" si="0"/>
        <v>chr16:72459495-72459696</v>
      </c>
      <c r="I18" t="s">
        <v>49</v>
      </c>
      <c r="J18">
        <v>72459495</v>
      </c>
      <c r="K18">
        <v>72459696</v>
      </c>
      <c r="L18" t="s">
        <v>72</v>
      </c>
    </row>
    <row r="19" spans="1:12" x14ac:dyDescent="0.2">
      <c r="A19" t="s">
        <v>54</v>
      </c>
      <c r="B19">
        <v>5</v>
      </c>
      <c r="C19" t="s">
        <v>9</v>
      </c>
      <c r="D19" t="s">
        <v>16</v>
      </c>
      <c r="E19" t="s">
        <v>46</v>
      </c>
      <c r="F19">
        <f t="shared" si="1"/>
        <v>22</v>
      </c>
      <c r="G19">
        <v>58.6</v>
      </c>
      <c r="H19" t="str">
        <f t="shared" si="0"/>
        <v>chr16:72459495-72459696</v>
      </c>
      <c r="I19" t="s">
        <v>49</v>
      </c>
      <c r="J19">
        <v>72459495</v>
      </c>
      <c r="K19">
        <v>72459696</v>
      </c>
      <c r="L19" t="s">
        <v>72</v>
      </c>
    </row>
    <row r="20" spans="1:12" x14ac:dyDescent="0.2">
      <c r="A20" t="s">
        <v>55</v>
      </c>
      <c r="B20">
        <v>5</v>
      </c>
      <c r="C20" t="s">
        <v>10</v>
      </c>
      <c r="D20" t="s">
        <v>15</v>
      </c>
      <c r="E20" t="s">
        <v>47</v>
      </c>
      <c r="F20">
        <f t="shared" si="1"/>
        <v>25</v>
      </c>
      <c r="G20">
        <v>53.8</v>
      </c>
      <c r="H20" t="str">
        <f t="shared" si="0"/>
        <v>chr16:72459495-72459696</v>
      </c>
      <c r="I20" t="s">
        <v>49</v>
      </c>
      <c r="J20">
        <v>72459495</v>
      </c>
      <c r="K20">
        <v>72459696</v>
      </c>
      <c r="L20" t="s">
        <v>72</v>
      </c>
    </row>
    <row r="21" spans="1:12" x14ac:dyDescent="0.2">
      <c r="A21" t="s">
        <v>54</v>
      </c>
      <c r="B21">
        <v>5</v>
      </c>
      <c r="C21" t="s">
        <v>10</v>
      </c>
      <c r="D21" t="s">
        <v>16</v>
      </c>
      <c r="E21" t="s">
        <v>48</v>
      </c>
      <c r="F21">
        <f t="shared" si="1"/>
        <v>22</v>
      </c>
      <c r="G21">
        <v>58.8</v>
      </c>
      <c r="H21" t="str">
        <f t="shared" si="0"/>
        <v>chr16:72459495-72459696</v>
      </c>
      <c r="I21" t="s">
        <v>49</v>
      </c>
      <c r="J21">
        <v>72459495</v>
      </c>
      <c r="K21">
        <v>72459696</v>
      </c>
      <c r="L21" t="s">
        <v>72</v>
      </c>
    </row>
    <row r="22" spans="1:12" x14ac:dyDescent="0.2">
      <c r="A22" t="s">
        <v>61</v>
      </c>
      <c r="B22">
        <v>6</v>
      </c>
      <c r="C22" t="s">
        <v>9</v>
      </c>
      <c r="D22" t="s">
        <v>15</v>
      </c>
      <c r="E22" t="s">
        <v>56</v>
      </c>
      <c r="F22">
        <f t="shared" si="1"/>
        <v>28</v>
      </c>
      <c r="G22">
        <v>54.7</v>
      </c>
      <c r="H22" t="str">
        <f t="shared" si="0"/>
        <v>chr6:164520573-164520774</v>
      </c>
      <c r="I22" t="s">
        <v>60</v>
      </c>
      <c r="J22">
        <v>164520573</v>
      </c>
      <c r="K22">
        <v>164520774</v>
      </c>
      <c r="L22" t="s">
        <v>72</v>
      </c>
    </row>
    <row r="23" spans="1:12" x14ac:dyDescent="0.2">
      <c r="A23" t="s">
        <v>62</v>
      </c>
      <c r="B23">
        <v>6</v>
      </c>
      <c r="C23" t="s">
        <v>9</v>
      </c>
      <c r="D23" t="s">
        <v>16</v>
      </c>
      <c r="E23" t="s">
        <v>57</v>
      </c>
      <c r="F23">
        <f t="shared" si="1"/>
        <v>25</v>
      </c>
      <c r="G23">
        <v>58.4</v>
      </c>
      <c r="H23" t="str">
        <f t="shared" si="0"/>
        <v>chr6:164520573-164520774</v>
      </c>
      <c r="I23" t="s">
        <v>60</v>
      </c>
      <c r="J23">
        <v>164520573</v>
      </c>
      <c r="K23">
        <v>164520774</v>
      </c>
      <c r="L23" t="s">
        <v>72</v>
      </c>
    </row>
    <row r="24" spans="1:12" x14ac:dyDescent="0.2">
      <c r="A24" t="s">
        <v>63</v>
      </c>
      <c r="B24">
        <v>6</v>
      </c>
      <c r="C24" t="s">
        <v>10</v>
      </c>
      <c r="D24" t="s">
        <v>15</v>
      </c>
      <c r="E24" t="s">
        <v>58</v>
      </c>
      <c r="F24">
        <f t="shared" si="1"/>
        <v>28</v>
      </c>
      <c r="G24">
        <v>53.3</v>
      </c>
      <c r="H24" t="str">
        <f t="shared" si="0"/>
        <v>chr6:164520573-164520774</v>
      </c>
      <c r="I24" t="s">
        <v>60</v>
      </c>
      <c r="J24">
        <v>164520573</v>
      </c>
      <c r="K24">
        <v>164520774</v>
      </c>
      <c r="L24" t="s">
        <v>72</v>
      </c>
    </row>
    <row r="25" spans="1:12" x14ac:dyDescent="0.2">
      <c r="A25" t="s">
        <v>62</v>
      </c>
      <c r="B25">
        <v>6</v>
      </c>
      <c r="C25" t="s">
        <v>10</v>
      </c>
      <c r="D25" t="s">
        <v>16</v>
      </c>
      <c r="E25" t="s">
        <v>59</v>
      </c>
      <c r="F25">
        <f t="shared" si="1"/>
        <v>26</v>
      </c>
      <c r="G25">
        <v>57.1</v>
      </c>
      <c r="H25" t="str">
        <f t="shared" si="0"/>
        <v>chr6:164520573-164520774</v>
      </c>
      <c r="I25" t="s">
        <v>60</v>
      </c>
      <c r="J25">
        <v>164520573</v>
      </c>
      <c r="K25">
        <v>164520774</v>
      </c>
      <c r="L25" t="s">
        <v>72</v>
      </c>
    </row>
    <row r="26" spans="1:12" x14ac:dyDescent="0.2">
      <c r="A26" t="s">
        <v>69</v>
      </c>
      <c r="B26">
        <v>7</v>
      </c>
      <c r="C26" t="s">
        <v>9</v>
      </c>
      <c r="D26" t="s">
        <v>15</v>
      </c>
      <c r="E26" t="s">
        <v>64</v>
      </c>
      <c r="F26">
        <f t="shared" si="1"/>
        <v>20</v>
      </c>
      <c r="G26">
        <v>57</v>
      </c>
      <c r="H26" t="str">
        <f t="shared" si="0"/>
        <v>chr14:68831110-68831311</v>
      </c>
      <c r="I26" t="s">
        <v>68</v>
      </c>
      <c r="J26">
        <v>68831110</v>
      </c>
      <c r="K26">
        <v>68831311</v>
      </c>
      <c r="L26" t="s">
        <v>72</v>
      </c>
    </row>
    <row r="27" spans="1:12" x14ac:dyDescent="0.2">
      <c r="A27" t="s">
        <v>70</v>
      </c>
      <c r="B27">
        <v>7</v>
      </c>
      <c r="C27" t="s">
        <v>9</v>
      </c>
      <c r="D27" t="s">
        <v>16</v>
      </c>
      <c r="E27" t="s">
        <v>65</v>
      </c>
      <c r="F27">
        <f t="shared" si="1"/>
        <v>23</v>
      </c>
      <c r="G27">
        <v>59.2</v>
      </c>
      <c r="H27" t="str">
        <f t="shared" si="0"/>
        <v>chr14:68831110-68831311</v>
      </c>
      <c r="I27" t="s">
        <v>68</v>
      </c>
      <c r="J27">
        <v>68831110</v>
      </c>
      <c r="K27">
        <v>68831311</v>
      </c>
      <c r="L27" t="s">
        <v>72</v>
      </c>
    </row>
    <row r="28" spans="1:12" x14ac:dyDescent="0.2">
      <c r="A28" t="s">
        <v>71</v>
      </c>
      <c r="B28">
        <v>7</v>
      </c>
      <c r="C28" t="s">
        <v>10</v>
      </c>
      <c r="D28" t="s">
        <v>15</v>
      </c>
      <c r="E28" t="s">
        <v>66</v>
      </c>
      <c r="F28">
        <f t="shared" si="1"/>
        <v>21</v>
      </c>
      <c r="G28">
        <v>55.1</v>
      </c>
      <c r="H28" t="str">
        <f t="shared" si="0"/>
        <v>chr14:68831110-68831311</v>
      </c>
      <c r="I28" t="s">
        <v>68</v>
      </c>
      <c r="J28">
        <v>68831110</v>
      </c>
      <c r="K28">
        <v>68831311</v>
      </c>
      <c r="L28" t="s">
        <v>72</v>
      </c>
    </row>
    <row r="29" spans="1:12" x14ac:dyDescent="0.2">
      <c r="A29" t="s">
        <v>70</v>
      </c>
      <c r="B29">
        <v>7</v>
      </c>
      <c r="C29" t="s">
        <v>10</v>
      </c>
      <c r="D29" t="s">
        <v>16</v>
      </c>
      <c r="E29" t="s">
        <v>67</v>
      </c>
      <c r="F29">
        <f t="shared" si="1"/>
        <v>25</v>
      </c>
      <c r="G29">
        <v>59.9</v>
      </c>
      <c r="H29" t="str">
        <f t="shared" si="0"/>
        <v>chr14:68831110-68831311</v>
      </c>
      <c r="I29" t="s">
        <v>68</v>
      </c>
      <c r="J29">
        <v>68831110</v>
      </c>
      <c r="K29">
        <v>68831311</v>
      </c>
      <c r="L29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Caggiano, Christa</dc:creator>
  <cp:lastModifiedBy>Caggiano, Christa</cp:lastModifiedBy>
  <dcterms:created xsi:type="dcterms:W3CDTF">2018-04-13T22:16:23Z</dcterms:created>
  <dcterms:modified xsi:type="dcterms:W3CDTF">2018-04-13T23:34:36Z</dcterms:modified>
</cp:coreProperties>
</file>