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F7575B56-28CF-45D1-BD70-B6EE4B4E2D0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odo" sheetId="3" r:id="rId1"/>
    <sheet name="流水账" sheetId="2" r:id="rId2"/>
    <sheet name="填报销单" sheetId="1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<sst xmlns="http://schemas.openxmlformats.org/spreadsheetml/2006/main" count="123" uniqueCount="86">
  <si>
    <t>餐饮</t>
    <phoneticPr fontId="2" type="noConversion"/>
  </si>
  <si>
    <t>发票类型</t>
    <phoneticPr fontId="2" type="noConversion"/>
  </si>
  <si>
    <t>报销摘要</t>
    <phoneticPr fontId="2" type="noConversion"/>
  </si>
  <si>
    <t>餐饮费</t>
    <phoneticPr fontId="2" type="noConversion"/>
  </si>
  <si>
    <t>公交充值卡</t>
    <phoneticPr fontId="2" type="noConversion"/>
  </si>
  <si>
    <t>交通费</t>
    <phoneticPr fontId="2" type="noConversion"/>
  </si>
  <si>
    <t>高速公路通行费</t>
    <phoneticPr fontId="2" type="noConversion"/>
  </si>
  <si>
    <t>差旅费</t>
    <phoneticPr fontId="2" type="noConversion"/>
  </si>
  <si>
    <t>过桥费</t>
    <phoneticPr fontId="2" type="noConversion"/>
  </si>
  <si>
    <t>住宿费</t>
    <phoneticPr fontId="2" type="noConversion"/>
  </si>
  <si>
    <t>停车费</t>
    <phoneticPr fontId="2" type="noConversion"/>
  </si>
  <si>
    <t>日期时间</t>
    <phoneticPr fontId="2" type="noConversion"/>
  </si>
  <si>
    <t>金额</t>
    <phoneticPr fontId="2" type="noConversion"/>
  </si>
  <si>
    <t>备注</t>
    <phoneticPr fontId="2" type="noConversion"/>
  </si>
  <si>
    <t>对象</t>
    <phoneticPr fontId="2" type="noConversion"/>
  </si>
  <si>
    <t>师傅</t>
    <phoneticPr fontId="2" type="noConversion"/>
  </si>
  <si>
    <t>师傅垫付 SOC8YMCERD1001 舱单费</t>
    <phoneticPr fontId="2" type="noConversion"/>
  </si>
  <si>
    <t>进出账</t>
    <phoneticPr fontId="2" type="noConversion"/>
  </si>
  <si>
    <t>张冬生</t>
    <phoneticPr fontId="2" type="noConversion"/>
  </si>
  <si>
    <t>填报销</t>
    <phoneticPr fontId="2" type="noConversion"/>
  </si>
  <si>
    <t>1224出差南通矿泉水和住宿费</t>
    <phoneticPr fontId="2" type="noConversion"/>
  </si>
  <si>
    <t>杨湖</t>
    <phoneticPr fontId="2" type="noConversion"/>
  </si>
  <si>
    <t>垫付</t>
    <phoneticPr fontId="2" type="noConversion"/>
  </si>
  <si>
    <t>师傅</t>
    <phoneticPr fontId="2" type="noConversion"/>
  </si>
  <si>
    <t>师傅垫付</t>
    <phoneticPr fontId="2" type="noConversion"/>
  </si>
  <si>
    <t>填报销</t>
    <phoneticPr fontId="2" type="noConversion"/>
  </si>
  <si>
    <t>领报销款</t>
    <phoneticPr fontId="2" type="noConversion"/>
  </si>
  <si>
    <t>超市</t>
    <phoneticPr fontId="2" type="noConversion"/>
  </si>
  <si>
    <t>酒店</t>
    <phoneticPr fontId="2" type="noConversion"/>
  </si>
  <si>
    <t>陈荔仙</t>
    <phoneticPr fontId="2" type="noConversion"/>
  </si>
  <si>
    <t>交给师傅</t>
    <phoneticPr fontId="2" type="noConversion"/>
  </si>
  <si>
    <t>动作</t>
    <phoneticPr fontId="2" type="noConversion"/>
  </si>
  <si>
    <t>状态</t>
    <phoneticPr fontId="2" type="noConversion"/>
  </si>
  <si>
    <t>完成</t>
    <phoneticPr fontId="2" type="noConversion"/>
  </si>
  <si>
    <t>列1</t>
  </si>
  <si>
    <t>1219-1</t>
    <phoneticPr fontId="2" type="noConversion"/>
  </si>
  <si>
    <t>1224-1</t>
    <phoneticPr fontId="2" type="noConversion"/>
  </si>
  <si>
    <t>1227-1</t>
    <phoneticPr fontId="2" type="noConversion"/>
  </si>
  <si>
    <t>1224出差南通付住宿费</t>
    <phoneticPr fontId="2" type="noConversion"/>
  </si>
  <si>
    <t>1224出差南通买矿泉水</t>
    <phoneticPr fontId="2" type="noConversion"/>
  </si>
  <si>
    <t>杨总垫付1224出差南通路桥和餐饮费</t>
    <phoneticPr fontId="2" type="noConversion"/>
  </si>
  <si>
    <t>贴一张A4纸上，大的不用贴</t>
    <phoneticPr fontId="2" type="noConversion"/>
  </si>
  <si>
    <t>1224-1</t>
    <phoneticPr fontId="2" type="noConversion"/>
  </si>
  <si>
    <t>1224出差南通矿泉水和住宿费报销款</t>
    <phoneticPr fontId="2" type="noConversion"/>
  </si>
  <si>
    <t>杨总垫付1224出差南通路桥和餐饮费报销款</t>
    <phoneticPr fontId="2" type="noConversion"/>
  </si>
  <si>
    <t>汇总</t>
  </si>
  <si>
    <t>完成</t>
    <phoneticPr fontId="2" type="noConversion"/>
  </si>
  <si>
    <t>Date</t>
    <phoneticPr fontId="2" type="noConversion"/>
  </si>
  <si>
    <t>Todo</t>
    <phoneticPr fontId="2" type="noConversion"/>
  </si>
  <si>
    <t>Result</t>
    <phoneticPr fontId="2" type="noConversion"/>
  </si>
  <si>
    <t>Status</t>
    <phoneticPr fontId="2" type="noConversion"/>
  </si>
  <si>
    <t>唐山SEAU1224077昨天没装好？</t>
    <phoneticPr fontId="2" type="noConversion"/>
  </si>
  <si>
    <t>日陆 CHSI1812033 换单费已出，可录系统，申请付款，确认电放状态。</t>
    <phoneticPr fontId="2" type="noConversion"/>
  </si>
  <si>
    <t>找陈姐报销</t>
    <phoneticPr fontId="2" type="noConversion"/>
  </si>
  <si>
    <t>已领1931</t>
    <phoneticPr fontId="2" type="noConversion"/>
  </si>
  <si>
    <t>完成</t>
    <phoneticPr fontId="2" type="noConversion"/>
  </si>
  <si>
    <t>SEAU1224056要清洗，周菁还没有确认</t>
    <phoneticPr fontId="2" type="noConversion"/>
  </si>
  <si>
    <t>和杨总探讨相对日陆我们的优势在哪里</t>
    <phoneticPr fontId="2" type="noConversion"/>
  </si>
  <si>
    <t>中化帮我们查年检费用</t>
    <phoneticPr fontId="2" type="noConversion"/>
  </si>
  <si>
    <t>SIMU6109243 25号申请进罐的，还没进场么？</t>
    <phoneticPr fontId="2" type="noConversion"/>
  </si>
  <si>
    <t>报销款1421元给杨总</t>
    <phoneticPr fontId="2" type="noConversion"/>
  </si>
  <si>
    <t>1400现金21微信已转</t>
    <phoneticPr fontId="2" type="noConversion"/>
  </si>
  <si>
    <t>完成</t>
    <phoneticPr fontId="2" type="noConversion"/>
  </si>
  <si>
    <t>1228-1</t>
    <phoneticPr fontId="2" type="noConversion"/>
  </si>
  <si>
    <t>师傅</t>
    <phoneticPr fontId="2" type="noConversion"/>
  </si>
  <si>
    <t>垫付CHSI1812033舱单50元</t>
    <phoneticPr fontId="2" type="noConversion"/>
  </si>
  <si>
    <t>1227-1</t>
    <phoneticPr fontId="2" type="noConversion"/>
  </si>
  <si>
    <t>帮杨总报销的1224出差费用给杨总了</t>
    <phoneticPr fontId="2" type="noConversion"/>
  </si>
  <si>
    <t>转交</t>
    <phoneticPr fontId="2" type="noConversion"/>
  </si>
  <si>
    <t>垫付</t>
    <phoneticPr fontId="2" type="noConversion"/>
  </si>
  <si>
    <t>拿到发票后报销舱单费50元</t>
    <phoneticPr fontId="2" type="noConversion"/>
  </si>
  <si>
    <t>SEAU1224056 找青岛堆场要这个罐子清洗报价给周菁</t>
    <phoneticPr fontId="2" type="noConversion"/>
  </si>
  <si>
    <t>1228杨总未签字</t>
    <phoneticPr fontId="2" type="noConversion"/>
  </si>
  <si>
    <t>已换单，送到报关行</t>
    <phoneticPr fontId="2" type="noConversion"/>
  </si>
  <si>
    <t>今天日报已经进了</t>
    <phoneticPr fontId="2" type="noConversion"/>
  </si>
  <si>
    <t>早上发确认照片已经走了</t>
    <phoneticPr fontId="2" type="noConversion"/>
  </si>
  <si>
    <t>忘记跟杨总说了，明天</t>
    <phoneticPr fontId="2" type="noConversion"/>
  </si>
  <si>
    <t>转明天</t>
    <phoneticPr fontId="2" type="noConversion"/>
  </si>
  <si>
    <t>王紫晶</t>
    <phoneticPr fontId="2" type="noConversion"/>
  </si>
  <si>
    <t>填报销</t>
    <phoneticPr fontId="2" type="noConversion"/>
  </si>
  <si>
    <t>Tanks.xlsm CtrlL好像不好用</t>
    <phoneticPr fontId="2" type="noConversion"/>
  </si>
  <si>
    <t>制作流程记录一览表</t>
    <phoneticPr fontId="2" type="noConversion"/>
  </si>
  <si>
    <t>2291 4014两个罐子今天上船</t>
    <phoneticPr fontId="2" type="noConversion"/>
  </si>
  <si>
    <t>部分罐子装货和上船时间有准确数据</t>
    <phoneticPr fontId="2" type="noConversion"/>
  </si>
  <si>
    <t>几票进口完了整理一下进口流程</t>
    <phoneticPr fontId="2" type="noConversion"/>
  </si>
  <si>
    <t>昨天聊天记录和邮件还没理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</si>
</sst>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mm/dd\ [$-804]aaa\ hh:mm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22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3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3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</cellXfs>
  <cellStyles count="2">
    <cellStyle name="常规" xfId="0" builtinId="0"/>
    <cellStyle name="常规 4" xfId="1" xr:uid="{44E64FB6-3B09-4011-B731-6575778A29BE}"/>
  </cellStyles>
  <dxfs count="6"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636BBD-C961-4BB9-868C-4671D33B5AE0}" name="表1_4" displayName="表1_4" ref="A1:D18" totalsRowShown="0">
  <autoFilter ref="A1:D18" xr:uid="{EBED2217-D7F7-4FDB-A25E-F1419223B8EB}"/>
  <sortState ref="A2:D10">
    <sortCondition ref="A6"/>
  </sortState>
  <tableColumns count="4">
    <tableColumn id="1" xr3:uid="{9C7264A0-1FF9-4E56-A707-DF36356AC7CB}" name="Date" dataDxfId="5" dataCellStyle="常规 4"/>
    <tableColumn id="2" xr3:uid="{EC1AE1A8-CAF7-4D37-9190-315B4698E7EE}" name="Todo" dataDxfId="4"/>
    <tableColumn id="3" xr3:uid="{9CFDAD1A-9CCB-4F17-92E3-28636C274B5A}" name="Result"/>
    <tableColumn id="4" xr3:uid="{E3980422-5D14-4B82-B15C-CE55AEA6051D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A72FC-D99A-451F-9209-E518A333E3E8}" name="表2" displayName="表2" ref="A1:H30" totalsRowCount="1">
  <autoFilter ref="A1:H29" xr:uid="{25EE9043-CAF3-4514-8193-9171B868A0A6}"/>
  <tableColumns count="8">
    <tableColumn id="8" xr3:uid="{25CEFA09-D559-4F78-81F0-93AC63241EEB}" name="列1" totalsRowLabel="汇总" dataDxfId="3"/>
    <tableColumn id="1" xr3:uid="{EFE1DAB6-2EC4-4EC9-8E76-E2408092B521}" name="日期时间"/>
    <tableColumn id="6" xr3:uid="{0972F8FF-FBB0-4A94-BF86-D582C492E079}" name="进出账" totalsRowFunction="sum" dataDxfId="2" totalsRowDxfId="1"/>
    <tableColumn id="2" xr3:uid="{08A88167-D94A-4E46-B58C-A4E78494BA3A}" name="金额" dataDxfId="0"/>
    <tableColumn id="3" xr3:uid="{7FA584A2-B7D9-434A-BFE3-A16CCBECCE7E}" name="对象"/>
    <tableColumn id="4" xr3:uid="{CFCE060D-C83A-4A6D-96EE-E0ABF070A671}" name="备注"/>
    <tableColumn id="5" xr3:uid="{21F8AC4D-4AF0-4D5E-B4CE-1D973B2CD9A5}" name="动作"/>
    <tableColumn id="7" xr3:uid="{D990979F-E2E7-49E4-A996-617DFBC16A9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11DF2-03E4-4805-9C46-BFD9BB9E9908}" name="表1" displayName="表1" ref="A1:B7" totalsRowShown="0">
  <autoFilter ref="A1:B7" xr:uid="{A84794F6-46D9-407A-B58E-8DEBFF1F59DC}"/>
  <tableColumns count="2">
    <tableColumn id="1" xr3:uid="{B98F5D3F-997D-492F-8F80-02A6B69D4374}" name="发票类型"/>
    <tableColumn id="2" xr3:uid="{8F7CC066-1E03-4264-8913-D93614B61568}" name="报销摘要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565C-40B5-4F70-8FBE-A324FCB9D218}">
  <sheetPr codeName="Sheet1"/>
  <dimension ref="A1:D18"/>
  <sheetViews>
    <sheetView tabSelected="1" workbookViewId="0">
      <selection activeCell="C18" sqref="C18"/>
    </sheetView>
  </sheetViews>
  <sheetFormatPr defaultRowHeight="14.25" x14ac:dyDescent="0.2"/>
  <cols>
    <col min="1" max="1" width="16.25" bestFit="1" customWidth="1"/>
    <col min="2" max="2" width="63.625" bestFit="1" customWidth="1"/>
    <col min="3" max="3" width="45" customWidth="1"/>
  </cols>
  <sheetData>
    <row r="1" spans="1:4" x14ac:dyDescent="0.2">
      <c r="A1" t="s">
        <v>47</v>
      </c>
      <c r="B1" t="s">
        <v>48</v>
      </c>
      <c r="C1" t="s">
        <v>49</v>
      </c>
      <c r="D1" t="s">
        <v>50</v>
      </c>
    </row>
    <row r="2" spans="1:4" x14ac:dyDescent="0.2">
      <c r="A2" s="4">
        <v>43462</v>
      </c>
      <c r="B2" s="5" t="s">
        <v>51</v>
      </c>
      <c r="C2" s="6" t="s">
        <v>75</v>
      </c>
      <c r="D2" t="s">
        <v>33</v>
      </c>
    </row>
    <row r="3" spans="1:4" x14ac:dyDescent="0.2">
      <c r="A3" s="7">
        <v>43462</v>
      </c>
      <c r="B3" s="5" t="s">
        <v>59</v>
      </c>
      <c r="C3" s="6" t="s">
        <v>74</v>
      </c>
      <c r="D3" t="s">
        <v>33</v>
      </c>
    </row>
    <row r="4" spans="1:4" x14ac:dyDescent="0.2">
      <c r="A4" s="7">
        <v>43462.333333333336</v>
      </c>
      <c r="B4" s="5" t="s">
        <v>52</v>
      </c>
      <c r="C4" s="6" t="s">
        <v>73</v>
      </c>
      <c r="D4" t="s">
        <v>33</v>
      </c>
    </row>
    <row r="5" spans="1:4" x14ac:dyDescent="0.2">
      <c r="A5" s="7">
        <v>43462.368055555555</v>
      </c>
      <c r="B5" s="5" t="s">
        <v>53</v>
      </c>
      <c r="C5" s="6" t="s">
        <v>54</v>
      </c>
      <c r="D5" t="s">
        <v>55</v>
      </c>
    </row>
    <row r="6" spans="1:4" x14ac:dyDescent="0.2">
      <c r="A6" s="7">
        <v>43462.375</v>
      </c>
      <c r="B6" s="5" t="s">
        <v>56</v>
      </c>
      <c r="C6" s="6"/>
      <c r="D6" t="s">
        <v>62</v>
      </c>
    </row>
    <row r="7" spans="1:4" x14ac:dyDescent="0.2">
      <c r="A7" s="7">
        <v>43462.434027777781</v>
      </c>
      <c r="B7" s="8" t="s">
        <v>57</v>
      </c>
      <c r="D7" t="s">
        <v>62</v>
      </c>
    </row>
    <row r="8" spans="1:4" x14ac:dyDescent="0.2">
      <c r="A8" s="7">
        <v>43462.4375</v>
      </c>
      <c r="B8" s="5" t="s">
        <v>60</v>
      </c>
      <c r="C8" s="6" t="s">
        <v>61</v>
      </c>
      <c r="D8" s="6" t="s">
        <v>62</v>
      </c>
    </row>
    <row r="9" spans="1:4" x14ac:dyDescent="0.2">
      <c r="A9" s="7">
        <v>43462.583333333336</v>
      </c>
      <c r="B9" s="5" t="s">
        <v>58</v>
      </c>
      <c r="C9" s="6" t="s">
        <v>76</v>
      </c>
      <c r="D9" t="s">
        <v>77</v>
      </c>
    </row>
    <row r="10" spans="1:4" x14ac:dyDescent="0.2">
      <c r="A10" s="7">
        <v>43463</v>
      </c>
      <c r="B10" s="5" t="s">
        <v>70</v>
      </c>
      <c r="C10" s="6" t="s">
        <v>72</v>
      </c>
      <c r="D10" s="6"/>
    </row>
    <row r="11" spans="1:4" x14ac:dyDescent="0.2">
      <c r="A11" s="7">
        <v>43463</v>
      </c>
      <c r="B11" s="5" t="s">
        <v>71</v>
      </c>
      <c r="C11" s="6"/>
      <c r="D11" s="6"/>
    </row>
    <row r="12" spans="1:4" x14ac:dyDescent="0.2">
      <c r="A12" s="7">
        <v>43463</v>
      </c>
      <c r="B12" s="5" t="s">
        <v>58</v>
      </c>
      <c r="C12" s="6"/>
      <c r="D12" s="6"/>
    </row>
    <row r="13" spans="1:4" x14ac:dyDescent="0.2">
      <c r="A13" s="7">
        <v>43463</v>
      </c>
      <c r="B13" s="5" t="s">
        <v>80</v>
      </c>
      <c r="C13" s="6"/>
      <c r="D13" s="6"/>
    </row>
    <row r="14" spans="1:4" x14ac:dyDescent="0.2">
      <c r="A14" s="7">
        <v>43463</v>
      </c>
      <c r="B14" s="5" t="s">
        <v>81</v>
      </c>
      <c r="C14" s="6"/>
      <c r="D14" s="6"/>
    </row>
    <row r="15" spans="1:4" x14ac:dyDescent="0.2">
      <c r="A15" s="7">
        <v>43463</v>
      </c>
      <c r="B15" s="5" t="s">
        <v>82</v>
      </c>
      <c r="C15" s="6"/>
      <c r="D15" s="6"/>
    </row>
    <row r="16" spans="1:4" x14ac:dyDescent="0.2">
      <c r="A16" s="7">
        <v>43463</v>
      </c>
      <c r="B16" s="5" t="s">
        <v>83</v>
      </c>
      <c r="C16" s="6"/>
      <c r="D16" s="6"/>
    </row>
    <row r="17" spans="1:4" x14ac:dyDescent="0.2">
      <c r="A17" s="7">
        <v>43467</v>
      </c>
      <c r="B17" s="5" t="s">
        <v>84</v>
      </c>
      <c r="C17" s="6"/>
      <c r="D17" s="6"/>
    </row>
    <row r="18" spans="1:4" x14ac:dyDescent="0.2">
      <c r="A18" s="7">
        <v>43463</v>
      </c>
      <c r="B18" s="5" t="s">
        <v>85</v>
      </c>
      <c r="C18" s="6"/>
      <c r="D18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C575-7C37-4ADA-9032-BFC4467E478D}">
  <sheetPr codeName="Sheet2"/>
  <dimension ref="A1:H30"/>
  <sheetViews>
    <sheetView topLeftCell="A4" workbookViewId="0">
      <selection activeCell="D14" sqref="D14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3" t="s">
        <v>35</v>
      </c>
      <c r="B2" s="1">
        <v>43453</v>
      </c>
      <c r="C2" s="2"/>
      <c r="D2" s="2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3" t="s">
        <v>35</v>
      </c>
      <c r="B3" s="1">
        <v>43454</v>
      </c>
      <c r="C3" s="2"/>
      <c r="D3" s="2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3" t="s">
        <v>36</v>
      </c>
      <c r="B4" s="1">
        <v>43458.854166666664</v>
      </c>
      <c r="C4" s="2">
        <v>-75</v>
      </c>
      <c r="D4" s="2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3" t="s">
        <v>36</v>
      </c>
      <c r="B5" s="1">
        <v>43459.375</v>
      </c>
      <c r="C5" s="2">
        <v>-435</v>
      </c>
      <c r="D5" s="2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3" t="s">
        <v>35</v>
      </c>
      <c r="B6" s="1">
        <v>43461.469444444447</v>
      </c>
      <c r="C6" s="2"/>
      <c r="D6" s="2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3" t="s">
        <v>36</v>
      </c>
      <c r="B7" s="1">
        <v>43461.479861111111</v>
      </c>
      <c r="C7" s="2"/>
      <c r="D7" s="2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3" t="s">
        <v>37</v>
      </c>
      <c r="B8" s="1">
        <v>43461.479861111111</v>
      </c>
      <c r="C8" s="2"/>
      <c r="D8" s="2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3" t="s">
        <v>35</v>
      </c>
      <c r="B9" s="1">
        <v>43461.558333333334</v>
      </c>
      <c r="C9" s="2"/>
      <c r="D9" s="2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3" t="s">
        <v>42</v>
      </c>
      <c r="B10" s="1">
        <v>43462.386805555558</v>
      </c>
      <c r="C10" s="2">
        <v>510</v>
      </c>
      <c r="D10" s="2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3" t="s">
        <v>37</v>
      </c>
      <c r="B11" s="1">
        <v>43462.386805555558</v>
      </c>
      <c r="C11" s="2">
        <v>1421</v>
      </c>
      <c r="D11" s="2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3" t="s">
        <v>63</v>
      </c>
      <c r="B12" s="1">
        <v>43462.409722222219</v>
      </c>
      <c r="C12" s="2">
        <v>-50</v>
      </c>
      <c r="D12" s="2"/>
      <c r="E12" t="s">
        <v>64</v>
      </c>
      <c r="F12" t="s">
        <v>65</v>
      </c>
      <c r="G12" t="s">
        <v>69</v>
      </c>
    </row>
    <row r="13" spans="1:8" x14ac:dyDescent="0.2">
      <c r="A13" s="3" t="s">
        <v>66</v>
      </c>
      <c r="B13" s="1">
        <v>43462.408333333333</v>
      </c>
      <c r="C13" s="2">
        <v>-1421</v>
      </c>
      <c r="D13" s="2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3" t="s">
        <v>63</v>
      </c>
      <c r="B14" s="1">
        <v>43462.583333333336</v>
      </c>
      <c r="C14" s="2"/>
      <c r="D14" s="2">
        <v>50</v>
      </c>
      <c r="E14" t="s">
        <v>78</v>
      </c>
      <c r="F14" t="s">
        <v>65</v>
      </c>
      <c r="G14" t="s">
        <v>79</v>
      </c>
    </row>
    <row r="15" spans="1:8" x14ac:dyDescent="0.2">
      <c r="A15" s="3"/>
      <c r="B15" s="1"/>
      <c r="C15" s="2"/>
      <c r="D15" s="2"/>
    </row>
    <row r="16" spans="1:8" x14ac:dyDescent="0.2">
      <c r="A16" s="3"/>
      <c r="B16" s="1"/>
      <c r="C16" s="2"/>
      <c r="D16" s="2"/>
    </row>
    <row r="17" spans="1:8" x14ac:dyDescent="0.2">
      <c r="A17" s="3"/>
      <c r="B17" s="1"/>
      <c r="C17" s="2"/>
      <c r="D17" s="2"/>
    </row>
    <row r="18" spans="1:8" x14ac:dyDescent="0.2">
      <c r="A18" s="3"/>
      <c r="B18" s="1"/>
      <c r="C18" s="2"/>
      <c r="D18" s="2"/>
    </row>
    <row r="19" spans="1:8" x14ac:dyDescent="0.2">
      <c r="A19" s="3"/>
      <c r="B19" s="1"/>
      <c r="C19" s="2"/>
      <c r="D19" s="2"/>
    </row>
    <row r="20" spans="1:8" x14ac:dyDescent="0.2">
      <c r="A20" s="3"/>
      <c r="B20" s="1"/>
      <c r="C20" s="2"/>
      <c r="D20" s="2"/>
    </row>
    <row r="21" spans="1:8" x14ac:dyDescent="0.2">
      <c r="A21" s="3"/>
      <c r="B21" s="1"/>
      <c r="C21" s="2"/>
      <c r="D21" s="2"/>
    </row>
    <row r="22" spans="1:8" x14ac:dyDescent="0.2">
      <c r="A22" s="3"/>
      <c r="B22" s="1"/>
      <c r="C22" s="2"/>
      <c r="D22" s="2"/>
    </row>
    <row r="23" spans="1:8" x14ac:dyDescent="0.2">
      <c r="A23" s="3"/>
      <c r="B23" s="1"/>
      <c r="C23" s="2"/>
      <c r="D23" s="2"/>
    </row>
    <row r="24" spans="1:8" x14ac:dyDescent="0.2">
      <c r="A24" s="3"/>
      <c r="B24" s="1"/>
      <c r="C24" s="2"/>
      <c r="D24" s="2"/>
    </row>
    <row r="25" spans="1:8" x14ac:dyDescent="0.2">
      <c r="A25" s="3"/>
      <c r="C25" s="2"/>
      <c r="D25" s="2"/>
    </row>
    <row r="26" spans="1:8" x14ac:dyDescent="0.2">
      <c r="A26" s="3"/>
      <c r="C26" s="2"/>
      <c r="D26" s="2"/>
    </row>
    <row r="27" spans="1:8" x14ac:dyDescent="0.2">
      <c r="A27" s="3"/>
      <c r="C27" s="2"/>
      <c r="D27" s="2"/>
    </row>
    <row r="28" spans="1:8" x14ac:dyDescent="0.2">
      <c r="A28" s="3"/>
      <c r="C28" s="2"/>
      <c r="D28" s="2"/>
    </row>
    <row r="29" spans="1:8" x14ac:dyDescent="0.2">
      <c r="A29" s="3"/>
      <c r="C29" s="2"/>
      <c r="D29" s="2"/>
    </row>
    <row r="30" spans="1:8" x14ac:dyDescent="0.2">
      <c r="A30" t="s">
        <v>45</v>
      </c>
      <c r="C30" s="2">
        <f>SUBTOTAL(109,表2[进出账])</f>
        <v>-50</v>
      </c>
      <c r="H30">
        <f>SUBTOTAL(103,表2[状态])</f>
        <v>11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7"/>
  <sheetViews>
    <sheetView workbookViewId="0">
      <selection activeCell="D24" sqref="D24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Todo</vt:lpstr>
      <vt:lpstr>流水账</vt:lpstr>
      <vt:lpstr>填报销单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2018-12-28T10:47:46Z</dcterms:modified>
</cp:coreProperties>
</file>