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hidePivotFieldList="1"/>
  <mc:AlternateContent xmlns:mc="http://schemas.openxmlformats.org/markup-compatibility/2006">
    <mc:Choice Requires="x15">
      <x15ac:absPath xmlns:x15ac="http://schemas.microsoft.com/office/spreadsheetml/2010/11/ac" url="E:\Jobs\对象\家居\"/>
    </mc:Choice>
  </mc:AlternateContent>
  <xr:revisionPtr revIDLastSave="0" documentId="13_ncr:1_{BCBD8965-7E16-4D89-ACA6-970C37FA7F41}" xr6:coauthVersionLast="44" xr6:coauthVersionMax="44" xr10:uidLastSave="{00000000-0000-0000-0000-000000000000}"/>
  <bookViews>
    <workbookView xWindow="-120" yWindow="-120" windowWidth="29040" windowHeight="15840" activeTab="6" xr2:uid="{00000000-000D-0000-FFFF-FFFF00000000}"/>
  </bookViews>
  <sheets>
    <sheet name="统计" sheetId="10" r:id="rId1"/>
    <sheet name="预订" sheetId="9" r:id="rId2"/>
    <sheet name="历史数据" sheetId="3" r:id="rId3"/>
    <sheet name="客户信息" sheetId="4" r:id="rId4"/>
    <sheet name="费用" sheetId="5" r:id="rId5"/>
    <sheet name="船期表" sheetId="7" r:id="rId6"/>
    <sheet name="流水" sheetId="11" r:id="rId7"/>
  </sheets>
  <definedNames>
    <definedName name="_xlnm.Print_Area" localSheetId="6">流水!#REF!</definedName>
  </definedNames>
  <calcPr calcId="181029"/>
  <pivotCaches>
    <pivotCache cacheId="67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2" i="7" l="1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D72" i="9" l="1"/>
  <c r="E72" i="9"/>
  <c r="I72" i="9"/>
  <c r="D71" i="9"/>
  <c r="E71" i="9"/>
  <c r="I71" i="9"/>
  <c r="D70" i="9"/>
  <c r="E70" i="9"/>
  <c r="I70" i="9"/>
  <c r="D29" i="9"/>
  <c r="D4" i="9"/>
  <c r="D11" i="9"/>
  <c r="D17" i="9"/>
  <c r="D23" i="9"/>
  <c r="D30" i="9"/>
  <c r="D36" i="9"/>
  <c r="D42" i="9"/>
  <c r="D51" i="9"/>
  <c r="D65" i="9"/>
  <c r="D2" i="9"/>
  <c r="D3" i="9"/>
  <c r="D5" i="9"/>
  <c r="D6" i="9"/>
  <c r="D7" i="9"/>
  <c r="D8" i="9"/>
  <c r="D9" i="9"/>
  <c r="D12" i="9"/>
  <c r="D13" i="9"/>
  <c r="D18" i="9"/>
  <c r="D19" i="9"/>
  <c r="D20" i="9"/>
  <c r="D24" i="9"/>
  <c r="D25" i="9"/>
  <c r="D31" i="9"/>
  <c r="D32" i="9"/>
  <c r="D33" i="9"/>
  <c r="D37" i="9"/>
  <c r="D38" i="9"/>
  <c r="D52" i="9"/>
  <c r="D14" i="9"/>
  <c r="D39" i="9"/>
  <c r="D48" i="9"/>
  <c r="D49" i="9"/>
  <c r="D56" i="9"/>
  <c r="D10" i="9"/>
  <c r="D15" i="9"/>
  <c r="D21" i="9"/>
  <c r="D26" i="9"/>
  <c r="D34" i="9"/>
  <c r="D57" i="9"/>
  <c r="D66" i="9"/>
  <c r="D40" i="9"/>
  <c r="D50" i="9"/>
  <c r="D16" i="9"/>
  <c r="D27" i="9"/>
  <c r="D35" i="9"/>
  <c r="D43" i="9"/>
  <c r="D41" i="9"/>
  <c r="D28" i="9"/>
  <c r="D22" i="9"/>
  <c r="D44" i="9"/>
  <c r="D45" i="9"/>
  <c r="D46" i="9"/>
  <c r="D47" i="9"/>
  <c r="D53" i="9"/>
  <c r="D54" i="9"/>
  <c r="D55" i="9"/>
  <c r="D58" i="9"/>
  <c r="D59" i="9"/>
  <c r="D60" i="9"/>
  <c r="D61" i="9"/>
  <c r="D62" i="9"/>
  <c r="D63" i="9"/>
  <c r="D64" i="9"/>
  <c r="D67" i="9"/>
  <c r="D68" i="9"/>
  <c r="D69" i="9"/>
  <c r="E69" i="9"/>
  <c r="I69" i="9"/>
  <c r="E67" i="9"/>
  <c r="E68" i="9"/>
  <c r="I67" i="9"/>
  <c r="I68" i="9"/>
  <c r="E64" i="9"/>
  <c r="I64" i="9"/>
  <c r="E63" i="9"/>
  <c r="I63" i="9"/>
  <c r="E62" i="9"/>
  <c r="I62" i="9"/>
  <c r="E61" i="9"/>
  <c r="I61" i="9"/>
  <c r="E58" i="9"/>
  <c r="E59" i="9"/>
  <c r="E60" i="9"/>
  <c r="I58" i="9"/>
  <c r="I59" i="9"/>
  <c r="I60" i="9"/>
  <c r="E53" i="9"/>
  <c r="E54" i="9"/>
  <c r="E55" i="9"/>
  <c r="I53" i="9"/>
  <c r="I54" i="9"/>
  <c r="I55" i="9"/>
  <c r="E29" i="9"/>
  <c r="E4" i="9"/>
  <c r="E11" i="9"/>
  <c r="E17" i="9"/>
  <c r="E23" i="9"/>
  <c r="E30" i="9"/>
  <c r="E36" i="9"/>
  <c r="E42" i="9"/>
  <c r="E51" i="9"/>
  <c r="E65" i="9"/>
  <c r="E2" i="9"/>
  <c r="E3" i="9"/>
  <c r="E5" i="9"/>
  <c r="E6" i="9"/>
  <c r="E7" i="9"/>
  <c r="E8" i="9"/>
  <c r="E9" i="9"/>
  <c r="E12" i="9"/>
  <c r="E13" i="9"/>
  <c r="E18" i="9"/>
  <c r="E19" i="9"/>
  <c r="E20" i="9"/>
  <c r="E24" i="9"/>
  <c r="E25" i="9"/>
  <c r="E31" i="9"/>
  <c r="E32" i="9"/>
  <c r="E33" i="9"/>
  <c r="E37" i="9"/>
  <c r="E38" i="9"/>
  <c r="E52" i="9"/>
  <c r="E14" i="9"/>
  <c r="E39" i="9"/>
  <c r="E48" i="9"/>
  <c r="E49" i="9"/>
  <c r="E56" i="9"/>
  <c r="E10" i="9"/>
  <c r="E15" i="9"/>
  <c r="E21" i="9"/>
  <c r="E26" i="9"/>
  <c r="E34" i="9"/>
  <c r="E57" i="9"/>
  <c r="E66" i="9"/>
  <c r="E40" i="9"/>
  <c r="E50" i="9"/>
  <c r="E16" i="9"/>
  <c r="E27" i="9"/>
  <c r="E35" i="9"/>
  <c r="E43" i="9"/>
  <c r="E41" i="9"/>
  <c r="E28" i="9"/>
  <c r="E22" i="9"/>
  <c r="E44" i="9"/>
  <c r="E45" i="9"/>
  <c r="E46" i="9"/>
  <c r="E47" i="9"/>
  <c r="I47" i="9"/>
  <c r="I46" i="9"/>
  <c r="I45" i="9"/>
  <c r="I29" i="9"/>
  <c r="I4" i="9"/>
  <c r="I11" i="9"/>
  <c r="I17" i="9"/>
  <c r="I23" i="9"/>
  <c r="I30" i="9"/>
  <c r="I36" i="9"/>
  <c r="I42" i="9"/>
  <c r="I51" i="9"/>
  <c r="I65" i="9"/>
  <c r="I2" i="9"/>
  <c r="I3" i="9"/>
  <c r="I5" i="9"/>
  <c r="I6" i="9"/>
  <c r="I7" i="9"/>
  <c r="I8" i="9"/>
  <c r="I9" i="9"/>
  <c r="I12" i="9"/>
  <c r="I13" i="9"/>
  <c r="I18" i="9"/>
  <c r="I19" i="9"/>
  <c r="I20" i="9"/>
  <c r="I24" i="9"/>
  <c r="I25" i="9"/>
  <c r="I31" i="9"/>
  <c r="I32" i="9"/>
  <c r="I33" i="9"/>
  <c r="I37" i="9"/>
  <c r="I38" i="9"/>
  <c r="I52" i="9"/>
  <c r="I14" i="9"/>
  <c r="I39" i="9"/>
  <c r="I48" i="9"/>
  <c r="I49" i="9"/>
  <c r="I56" i="9"/>
  <c r="I10" i="9"/>
  <c r="I15" i="9"/>
  <c r="I21" i="9"/>
  <c r="I26" i="9"/>
  <c r="I34" i="9"/>
  <c r="I57" i="9"/>
  <c r="I66" i="9"/>
  <c r="I40" i="9"/>
  <c r="I50" i="9"/>
  <c r="I16" i="9"/>
  <c r="I27" i="9"/>
  <c r="I35" i="9"/>
  <c r="I43" i="9"/>
  <c r="I41" i="9"/>
  <c r="I28" i="9"/>
  <c r="I22" i="9"/>
  <c r="I44" i="9"/>
  <c r="D2" i="7" l="1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</calcChain>
</file>

<file path=xl/sharedStrings.xml><?xml version="1.0" encoding="utf-8"?>
<sst xmlns="http://schemas.openxmlformats.org/spreadsheetml/2006/main" count="4482" uniqueCount="1508">
  <si>
    <t>SHIPPER</t>
  </si>
  <si>
    <t>NO</t>
  </si>
  <si>
    <t>ITEM
(PO NO)</t>
  </si>
  <si>
    <t>ETD</t>
  </si>
  <si>
    <t>ETA</t>
  </si>
  <si>
    <t>POL</t>
  </si>
  <si>
    <t>POD</t>
  </si>
  <si>
    <t>VSL/VOY</t>
  </si>
  <si>
    <t>MBL NO</t>
  </si>
  <si>
    <t>HBL NO</t>
  </si>
  <si>
    <t>备注（各种特殊情况）</t>
  </si>
  <si>
    <t>FURNITURE</t>
  </si>
  <si>
    <t>SHA</t>
  </si>
  <si>
    <t>INC</t>
  </si>
  <si>
    <t>CONFIRM.</t>
  </si>
  <si>
    <t>HSO 1811-25E-47</t>
  </si>
  <si>
    <t>PANCON SUCCESS 1917E</t>
  </si>
  <si>
    <t>PCLU1917PS4302</t>
  </si>
  <si>
    <t>YJCSHAN1906794</t>
  </si>
  <si>
    <t>HSO 1811-25E-48</t>
  </si>
  <si>
    <t>PCLU1917PS4304</t>
  </si>
  <si>
    <t>YJCSHAN1906797</t>
  </si>
  <si>
    <t>HSO 1811-25E-49</t>
  </si>
  <si>
    <t>PCLU1917PS4306</t>
  </si>
  <si>
    <t>YJCSHAN1906798</t>
  </si>
  <si>
    <t>HSO 1811-25E-54</t>
  </si>
  <si>
    <t>HSO 1811-25E-55</t>
  </si>
  <si>
    <t>HSO 1811-25E-56</t>
  </si>
  <si>
    <t>HSO 1811-25E-57</t>
  </si>
  <si>
    <t>HSO 1811-25E-58</t>
  </si>
  <si>
    <t>HSO 1811-25E-59</t>
  </si>
  <si>
    <t>HSO 1811-25E-60</t>
  </si>
  <si>
    <t>HSO 1811-25E-62</t>
  </si>
  <si>
    <t>HSO 1811-25E-63</t>
  </si>
  <si>
    <t>HSO 1811-25E-70</t>
  </si>
  <si>
    <t>HSO 1811-25E-71</t>
  </si>
  <si>
    <t xml:space="preserve">CHATTANOOGA V.1921E </t>
  </si>
  <si>
    <t>HSO 1811-25E-73</t>
  </si>
  <si>
    <t>HSO 1811-25E-74</t>
  </si>
  <si>
    <t>HSO 1811-25E-75</t>
  </si>
  <si>
    <t>HSO 1811-25E-76</t>
  </si>
  <si>
    <t>HSO 1811-25E-86</t>
  </si>
  <si>
    <t>YJCSHAN1910087</t>
  </si>
  <si>
    <t>HSO 1811-25E-87</t>
  </si>
  <si>
    <t>YJCSHAN1910090</t>
  </si>
  <si>
    <t>HSO 1811-25E-88</t>
  </si>
  <si>
    <t>YJCSHAN1910094</t>
  </si>
  <si>
    <t>HSO 1811-25E-89</t>
  </si>
  <si>
    <t>YJCSHAN1910242</t>
  </si>
  <si>
    <t>HSO 1811-25E-90</t>
  </si>
  <si>
    <t>YJCSHAN1910243</t>
  </si>
  <si>
    <t>HSO 1811-25E-91</t>
  </si>
  <si>
    <t>YJCSHAN1910244</t>
  </si>
  <si>
    <t>HSO 1811-25E-93</t>
  </si>
  <si>
    <t>YJCSHAN1910668</t>
  </si>
  <si>
    <t>HSO 1811-25E-94</t>
  </si>
  <si>
    <t>YJCSHAN1910669</t>
  </si>
  <si>
    <t>SAMPLE 20190709-1</t>
  </si>
  <si>
    <t>GSHAINCG1901736</t>
  </si>
  <si>
    <t>HSO 1811-25E-96</t>
  </si>
  <si>
    <t>YJCSHAN1911049</t>
  </si>
  <si>
    <t>HSO 1811-25E-97</t>
  </si>
  <si>
    <t>PEGASUS TERA 1782E</t>
  </si>
  <si>
    <t>YJCSHAN1911050</t>
  </si>
  <si>
    <t>YJCSHAN1911318</t>
  </si>
  <si>
    <t>HSO 1811-25E-99</t>
  </si>
  <si>
    <t>PEGASUS TERA 1783E</t>
  </si>
  <si>
    <t>PCLU1783PE4300</t>
  </si>
  <si>
    <t>YJCSHAN1911502</t>
  </si>
  <si>
    <t>HSO 1811-25E-100</t>
  </si>
  <si>
    <t>PCLU1783PE4302</t>
  </si>
  <si>
    <t>YJCSHAN1911505</t>
  </si>
  <si>
    <t>YJCSHAN1911704</t>
  </si>
  <si>
    <t>CHATTANOOGA 1929E</t>
  </si>
  <si>
    <t>YJCSHAN1911707</t>
  </si>
  <si>
    <t>HSO 1811-25E-103</t>
  </si>
  <si>
    <t>YJCSHAN1911952</t>
  </si>
  <si>
    <t>HSO 1811-25E-104</t>
  </si>
  <si>
    <t>YJCSHAN1911954</t>
  </si>
  <si>
    <t>HSO 1811-25E-105</t>
  </si>
  <si>
    <t>YJCSHAN1912174</t>
  </si>
  <si>
    <t>HSO 1811-25E-106</t>
  </si>
  <si>
    <t>YJCSHAN1912427</t>
  </si>
  <si>
    <t>HSO 1811-25E-107</t>
  </si>
  <si>
    <t>YJCSHAN1912556</t>
  </si>
  <si>
    <t>HSO 1811-25E-108</t>
  </si>
  <si>
    <t>HSO 1811-25E-109</t>
  </si>
  <si>
    <t>HSO 1811-25E-110</t>
  </si>
  <si>
    <t>YJCSHAN1912978</t>
  </si>
  <si>
    <t>CSCL YOKOHAMA 8203E</t>
  </si>
  <si>
    <t>YJCSHAN1913062</t>
  </si>
  <si>
    <t>HSO 1811-25E-111</t>
  </si>
  <si>
    <t>CHATTANOOGA 1933E</t>
  </si>
  <si>
    <t>PCLU1933HN4302</t>
  </si>
  <si>
    <t>HSO 1811-25E-112</t>
  </si>
  <si>
    <t>PCLU1933HN4304</t>
  </si>
  <si>
    <t>HSO 1811-25E-113</t>
  </si>
  <si>
    <t>HSO 1811-25E-114</t>
  </si>
  <si>
    <t>PEGASUS TERA 1788E</t>
  </si>
  <si>
    <t>HSO 1811-25E-115</t>
  </si>
  <si>
    <t>HSO 1811-25E-116</t>
  </si>
  <si>
    <t>HSO 1811-25E-117</t>
  </si>
  <si>
    <t>PEGASUS TERA 1789E</t>
  </si>
  <si>
    <t>YJCSHAN1913597</t>
  </si>
  <si>
    <t>HSO 1811-25E-118</t>
  </si>
  <si>
    <t>CHATTANOOGA 1935E</t>
  </si>
  <si>
    <t>PCLU1935HN4300</t>
  </si>
  <si>
    <t>YJCSHAN1913603</t>
  </si>
  <si>
    <t>HSO 1811-25E-119</t>
  </si>
  <si>
    <t>PCLU1935HN4302</t>
  </si>
  <si>
    <t>YJCSHAN1913604</t>
  </si>
  <si>
    <t>HSO 1811-25E-120</t>
  </si>
  <si>
    <t>PCLU1935HN4304</t>
  </si>
  <si>
    <t>YJCSHAN1913605</t>
  </si>
  <si>
    <t>HSO 1811-25E-121</t>
  </si>
  <si>
    <t>PCLU1935HN4306</t>
  </si>
  <si>
    <t>YJCSHAN1913606</t>
  </si>
  <si>
    <t>HSO 1811-25E-122</t>
  </si>
  <si>
    <t>PCLU1935HN4308</t>
  </si>
  <si>
    <t>YJCSHAN1913607</t>
  </si>
  <si>
    <t>HSO 1811-25E-123</t>
  </si>
  <si>
    <t>HSO 1811-25E-124</t>
  </si>
  <si>
    <t>PEGASUS TERA 1790E</t>
  </si>
  <si>
    <t>YJCSHAN1913939</t>
  </si>
  <si>
    <t>HSO 1811-25E-125</t>
  </si>
  <si>
    <t>YJCSHAN1913940</t>
  </si>
  <si>
    <t>HSO 1811-25E-126</t>
  </si>
  <si>
    <t>YJCSHAN1914599</t>
  </si>
  <si>
    <t>HSO 1811-25E-127</t>
  </si>
  <si>
    <t>YJCSHAN1914600</t>
  </si>
  <si>
    <t>HSO 1811-25E-128</t>
  </si>
  <si>
    <t>YJCSHAN1914601</t>
  </si>
  <si>
    <t>HSO 1811-25E-129</t>
  </si>
  <si>
    <t>HSO 1811-25E-130</t>
  </si>
  <si>
    <t>HSO 1811-25E-131</t>
  </si>
  <si>
    <t>HSO 1811-25E-132</t>
  </si>
  <si>
    <t>CHATTANOOGA 1937E</t>
  </si>
  <si>
    <t>HSO 1811-25E-133</t>
  </si>
  <si>
    <t>YJCSHAN1915037</t>
  </si>
  <si>
    <t>HSO 1811-25E-134</t>
  </si>
  <si>
    <t>YJCSHAN1915040</t>
  </si>
  <si>
    <t>HSO 1811-25E-135</t>
  </si>
  <si>
    <t>PEGASUS TERA 1792E</t>
  </si>
  <si>
    <t>YJCSHAN1915041</t>
  </si>
  <si>
    <t>HSO 1811-25E-136</t>
  </si>
  <si>
    <t>YJCSHAN1915042</t>
  </si>
  <si>
    <t>HSO 1811-25E-137</t>
  </si>
  <si>
    <t>YJCSHAN1915043</t>
  </si>
  <si>
    <t>HSO 1811-25E-138</t>
  </si>
  <si>
    <t>YJCSHAN1915044</t>
  </si>
  <si>
    <t>YJCSHAN1915167</t>
  </si>
  <si>
    <t>HSO 1811-25E-139</t>
  </si>
  <si>
    <t>HSO 1811-25E-140</t>
  </si>
  <si>
    <t>HSO 1811-25E-141</t>
  </si>
  <si>
    <t>YJCSHAN1915391</t>
  </si>
  <si>
    <t>HSO 1811-25E-142</t>
  </si>
  <si>
    <t>YJCSHAN1915657</t>
  </si>
  <si>
    <t>HSO 1811-25E-143</t>
  </si>
  <si>
    <t>HSO 1811-25E-144</t>
  </si>
  <si>
    <t>YJCSHAN1915659</t>
  </si>
  <si>
    <t>YJCSHAN1915429</t>
  </si>
  <si>
    <t>219JJ52-10000-10</t>
  </si>
  <si>
    <t>YJCSHAN1915771</t>
  </si>
  <si>
    <t>219JJ52-10000-12</t>
  </si>
  <si>
    <t>YJCSHAN1915772</t>
  </si>
  <si>
    <t>YJCSHAN1915768</t>
  </si>
  <si>
    <t>219CABO-HS040/HS041/HS042</t>
  </si>
  <si>
    <t>YJCSHAN1915769</t>
  </si>
  <si>
    <t>HANSSEM</t>
  </si>
  <si>
    <t>安吉富和
ANJI FUHE</t>
  </si>
  <si>
    <t>FHLS8202-35</t>
  </si>
  <si>
    <t>PEGASUS TERA 1756E</t>
  </si>
  <si>
    <t>PCLU1756PE4400</t>
  </si>
  <si>
    <t>YJCSHAN1822054</t>
  </si>
  <si>
    <t>FHLS8202-36</t>
  </si>
  <si>
    <t>PCLU1756PE4401</t>
  </si>
  <si>
    <t>YJCSHAN1822056</t>
  </si>
  <si>
    <t>FHLS8202-37</t>
  </si>
  <si>
    <t>PEGASUS TERA 1757E</t>
  </si>
  <si>
    <t>PCLU1757PE4400</t>
  </si>
  <si>
    <t>YJCSHAN1822047</t>
  </si>
  <si>
    <t>CANCEL</t>
  </si>
  <si>
    <t>PANCON SUCCESS 1903E</t>
  </si>
  <si>
    <t>PCLU1903PS4400</t>
  </si>
  <si>
    <t>PEGASUS TERA 1759E</t>
  </si>
  <si>
    <t>KMTCSHAD071371</t>
  </si>
  <si>
    <t>YJCSHAN1822045</t>
  </si>
  <si>
    <t>FHLS8202-38</t>
  </si>
  <si>
    <t>KMTCSHAD074380</t>
  </si>
  <si>
    <t>YJCSHAN1822046</t>
  </si>
  <si>
    <t xml:space="preserve">永艺家具
UE </t>
  </si>
  <si>
    <t xml:space="preserve">13-7 ORDER </t>
  </si>
  <si>
    <t>PEGASUS TERA 1755E</t>
  </si>
  <si>
    <t>PCLU1755PE4400</t>
  </si>
  <si>
    <t>YJCSHAN1821811</t>
  </si>
  <si>
    <t>1-2 ORDER</t>
  </si>
  <si>
    <t>PANCON SUCCESS 1901E</t>
  </si>
  <si>
    <t>PCLU1901PS4403</t>
  </si>
  <si>
    <t>YJCSHAN1822267</t>
  </si>
  <si>
    <t>1-3 ORDER</t>
  </si>
  <si>
    <t>KMTCSHAC974830</t>
  </si>
  <si>
    <t>YJCSHAN1900152</t>
  </si>
  <si>
    <t>KMTCSHAC997909</t>
  </si>
  <si>
    <t>YJCSHAN1900346</t>
  </si>
  <si>
    <t>1-4 ORDER</t>
  </si>
  <si>
    <t>TAICANG</t>
  </si>
  <si>
    <t>BEI HAI 8081E</t>
  </si>
  <si>
    <t>CKCOTAG0001100</t>
  </si>
  <si>
    <t>YJCSHAN1900579</t>
  </si>
  <si>
    <t>1-4ORDER</t>
  </si>
  <si>
    <t>PANCON SUCCESS 1902E</t>
  </si>
  <si>
    <t>PCLU1902PS4403</t>
  </si>
  <si>
    <t>YJCSHAN1822268</t>
  </si>
  <si>
    <t>1-5ORDER</t>
  </si>
  <si>
    <t>KMTCSHAC982345</t>
  </si>
  <si>
    <t>YJCSHAN1900214</t>
  </si>
  <si>
    <t>PCLU1757PE4401</t>
  </si>
  <si>
    <t>YJCSHAN1900228</t>
  </si>
  <si>
    <t>1-6ORDER</t>
  </si>
  <si>
    <t>BEI HAI 8082E</t>
  </si>
  <si>
    <t>CKCOTAG0001111</t>
  </si>
  <si>
    <t>YJCSHAN1901033</t>
  </si>
  <si>
    <t>UE-SSEMGLOBAL-188 89</t>
  </si>
  <si>
    <t>CKCOTAG0001121</t>
  </si>
  <si>
    <t>YJCSHAN1901254</t>
  </si>
  <si>
    <t>PCLU1903PS4401</t>
  </si>
  <si>
    <t>YJCSHAN1900856</t>
  </si>
  <si>
    <t>PYEONGTAEK</t>
  </si>
  <si>
    <t>SINOKOR HONGKONG 0194E</t>
  </si>
  <si>
    <t>SNKO020190107253</t>
  </si>
  <si>
    <t>YJCSHAN1901353</t>
  </si>
  <si>
    <t>1-7ORDER</t>
  </si>
  <si>
    <t>PEGASUS TERA 1758E</t>
  </si>
  <si>
    <t>PCLU1758PE4400</t>
  </si>
  <si>
    <t>YJCSHAN1900857</t>
  </si>
  <si>
    <t>BEI HAI 8083E</t>
  </si>
  <si>
    <t>CKCOTAG0001114</t>
  </si>
  <si>
    <t>YJCSHAN1901037</t>
  </si>
  <si>
    <t>CKCOTAG0001137</t>
  </si>
  <si>
    <t>YJCSHAN1901380</t>
  </si>
  <si>
    <t>1-8ORDER</t>
  </si>
  <si>
    <t>PANCON SUCCESS 1904E</t>
  </si>
  <si>
    <t>PCLU1904PS4400</t>
  </si>
  <si>
    <t>YJCSHAN1900858</t>
  </si>
  <si>
    <t>1-8-1 ORDER</t>
  </si>
  <si>
    <t>SINOKOR HONGKONG 0195E</t>
  </si>
  <si>
    <t>SNKO020190107321</t>
  </si>
  <si>
    <t>YJCSHAN1901363</t>
  </si>
  <si>
    <t>SNKO020190109398</t>
  </si>
  <si>
    <t>YJCSHAN1901578</t>
  </si>
  <si>
    <t>HB190103</t>
  </si>
  <si>
    <t>PCLU1901PS4400</t>
  </si>
  <si>
    <t>YJCSHAN1822053</t>
  </si>
  <si>
    <t>HB190104</t>
  </si>
  <si>
    <t>PCLU1902PS4400</t>
  </si>
  <si>
    <t>YJCSHAN1822043</t>
  </si>
  <si>
    <t>KMTCSHAC980336</t>
  </si>
  <si>
    <t>YJCSHAN1900212</t>
  </si>
  <si>
    <t>HB181205</t>
  </si>
  <si>
    <t>KMTCSHAC984375</t>
  </si>
  <si>
    <t>YJCSHAN1900215</t>
  </si>
  <si>
    <t>HB190201</t>
  </si>
  <si>
    <t>KMTCSHAD017783</t>
  </si>
  <si>
    <t>YJCSHAN1900640</t>
  </si>
  <si>
    <t>HB190202</t>
  </si>
  <si>
    <t>KMTCSHAD033160</t>
  </si>
  <si>
    <t>YJCSHAN1900741</t>
  </si>
  <si>
    <t>HB190203</t>
  </si>
  <si>
    <t>KMTCSHAD076366</t>
  </si>
  <si>
    <t>YJCSHAN1901162</t>
  </si>
  <si>
    <t>HB190105</t>
  </si>
  <si>
    <t>BUS</t>
  </si>
  <si>
    <t>SINOKOR AKITA 1903N</t>
  </si>
  <si>
    <t>SNKO020190107213</t>
  </si>
  <si>
    <t>YJCSHAN1901330</t>
  </si>
  <si>
    <t>YJCSHAN1909408</t>
  </si>
  <si>
    <t>YJCSHAN1915583</t>
  </si>
  <si>
    <t>YJCSHAN1915778</t>
  </si>
  <si>
    <t>YJCSHAN1915697</t>
  </si>
  <si>
    <t>SSEM</t>
  </si>
  <si>
    <t>HSO 1807-25N-206</t>
  </si>
  <si>
    <t>PCLU1755PE4302</t>
  </si>
  <si>
    <t>YJCSHAN1821952</t>
  </si>
  <si>
    <t>HSO 1807-25N-207</t>
  </si>
  <si>
    <t>PCLU1755PE4304</t>
  </si>
  <si>
    <t>YJCSHAN1821953</t>
  </si>
  <si>
    <t>HSO 1807-25N-208</t>
  </si>
  <si>
    <t>PCLU1755PE4306</t>
  </si>
  <si>
    <t>YJCSHAN1821954</t>
  </si>
  <si>
    <t>HSO 1807-25N-209</t>
  </si>
  <si>
    <t>PCLU1901PS4302</t>
  </si>
  <si>
    <t>YJCSHAN1822239</t>
  </si>
  <si>
    <t>PCLU1901PS4304</t>
  </si>
  <si>
    <t>YJCSHAN1822240</t>
  </si>
  <si>
    <t>PCLU1756PE4300</t>
  </si>
  <si>
    <t>YJCSHAN1822134</t>
  </si>
  <si>
    <t>HSO 1807-25N-210</t>
  </si>
  <si>
    <t>PCLU1756PE4302</t>
  </si>
  <si>
    <t>YJCSHAN1822135</t>
  </si>
  <si>
    <t>HSO 1807-25N-211</t>
  </si>
  <si>
    <t>PCLU1756PE4304</t>
  </si>
  <si>
    <t>YJCSHAN1822160</t>
  </si>
  <si>
    <t>HSO 1807-25N-212</t>
  </si>
  <si>
    <t>PCLU1756PE4306</t>
  </si>
  <si>
    <t>YJCSHAN1822161</t>
  </si>
  <si>
    <t>HSO 1807-25N-213</t>
  </si>
  <si>
    <t>PCLU1756PE4308</t>
  </si>
  <si>
    <t>YJCSHAN1900180</t>
  </si>
  <si>
    <t>SAMPLE 20190101</t>
  </si>
  <si>
    <t>CSCL OSAKA 8309E</t>
  </si>
  <si>
    <t>GSHAINCL1811491</t>
  </si>
  <si>
    <t>YJCSHAN1822322</t>
  </si>
  <si>
    <t>LCL</t>
  </si>
  <si>
    <t>PCLU1902PS4304</t>
  </si>
  <si>
    <t>YJCSHAN1900200</t>
  </si>
  <si>
    <t>HSO 1807-25N-214</t>
  </si>
  <si>
    <t>PCLU1757PE4300</t>
  </si>
  <si>
    <t>YJCSHAN1900463</t>
  </si>
  <si>
    <t>HSO 1807-25N-215</t>
  </si>
  <si>
    <t>PCLU1757PE4302</t>
  </si>
  <si>
    <t>YJCSHAN1900464</t>
  </si>
  <si>
    <t>HSO 1807-25N-216</t>
  </si>
  <si>
    <t>PCLU1757PE4304</t>
  </si>
  <si>
    <t>YJCSHAN1900465</t>
  </si>
  <si>
    <t>HSO 1807-25N-217</t>
  </si>
  <si>
    <t>PCLU1757PE4306</t>
  </si>
  <si>
    <t>YJCSHAN1900466</t>
  </si>
  <si>
    <t>HSO 1807-25N-218</t>
  </si>
  <si>
    <t>PCLU1757PE4308</t>
  </si>
  <si>
    <t>YJCSHAN1900467</t>
  </si>
  <si>
    <t>HSO 1807-25N-219</t>
  </si>
  <si>
    <t>PCLU1903PS4300</t>
  </si>
  <si>
    <t>YJCSHAN1901001</t>
  </si>
  <si>
    <t>HSO 1807-25N-220</t>
  </si>
  <si>
    <t>PCLU1903PS4302</t>
  </si>
  <si>
    <t>YJCSHAN1901003</t>
  </si>
  <si>
    <t>HSO 1807-25N-221</t>
  </si>
  <si>
    <t>PCLU1903PS4304</t>
  </si>
  <si>
    <t>YJCSHAN1901004</t>
  </si>
  <si>
    <t>HSO 1807-25N-222</t>
  </si>
  <si>
    <t>PCLU1903PS4306</t>
  </si>
  <si>
    <t>YJCSHAN1901005</t>
  </si>
  <si>
    <t>HSO 1807-25N-223</t>
  </si>
  <si>
    <t>PCLU1758PE4306</t>
  </si>
  <si>
    <t>YJCSHAN1901236</t>
  </si>
  <si>
    <t>HSO 1807-25N-224</t>
  </si>
  <si>
    <t>PCLU1758PE4308</t>
  </si>
  <si>
    <t>YJCSHAN1901237</t>
  </si>
  <si>
    <t>HSO 1807-25N-225</t>
  </si>
  <si>
    <t>PCLU1759PE4310</t>
  </si>
  <si>
    <t>YJCSHAN1901238</t>
  </si>
  <si>
    <t>HSO 1807-25N-226</t>
  </si>
  <si>
    <t>PCLU1758PE4312</t>
  </si>
  <si>
    <t>YJCSHAN1901239</t>
  </si>
  <si>
    <t>HSO 1807-25N-227</t>
  </si>
  <si>
    <t>PCLU1759PE4308</t>
  </si>
  <si>
    <t>YJCSHAN1901240</t>
  </si>
  <si>
    <t>SAMPLE 20190125</t>
  </si>
  <si>
    <t>CSCL OSAKA 8312E</t>
  </si>
  <si>
    <t>GSHAINCA1907739</t>
  </si>
  <si>
    <t>YJCSHAN1901297</t>
  </si>
  <si>
    <t>HSO 1807-25N-228</t>
  </si>
  <si>
    <t>PCLU1904PS4306</t>
  </si>
  <si>
    <t>YJCSHAN1901306</t>
  </si>
  <si>
    <t>HSO 1807-25N-229</t>
  </si>
  <si>
    <t>PCLU1904PS4308</t>
  </si>
  <si>
    <t>YJCSHAN1901307</t>
  </si>
  <si>
    <t>HSO 1807-25N-230</t>
  </si>
  <si>
    <t>PCLU1759PE4302</t>
  </si>
  <si>
    <t>YJCSHAN1901412</t>
  </si>
  <si>
    <t>HSO 1807-25N-231</t>
  </si>
  <si>
    <t>PCLU1759PE4304</t>
  </si>
  <si>
    <t>YJCSHAN1901413</t>
  </si>
  <si>
    <t>HSO 1807-25N-232</t>
  </si>
  <si>
    <t>PCLU1759PE4306</t>
  </si>
  <si>
    <t>YJCSHAN1901414</t>
  </si>
  <si>
    <t>顾家家居
KUKA</t>
  </si>
  <si>
    <t>HSO 1811-27E</t>
  </si>
  <si>
    <t>PCLU1904PS4300</t>
  </si>
  <si>
    <t>YJCSHAN1822235</t>
  </si>
  <si>
    <t>PCLU1904PS4302</t>
  </si>
  <si>
    <t>YJCSHAN1822256</t>
  </si>
  <si>
    <t>PCLU1755PE4300</t>
  </si>
  <si>
    <t>YJCSHAN1821112</t>
  </si>
  <si>
    <t>PCLU1901PS4300</t>
  </si>
  <si>
    <t>YJCSHAN1821113</t>
  </si>
  <si>
    <t>PCLU1902PS4300</t>
  </si>
  <si>
    <t>YJCSHAN1822314</t>
  </si>
  <si>
    <t>PCLU1758PE4300</t>
  </si>
  <si>
    <t>YJCSHAN1900098</t>
  </si>
  <si>
    <t>PCLU1904PS4304</t>
  </si>
  <si>
    <t>YJCSHAN1900099</t>
  </si>
  <si>
    <t>卡帛 
CABO</t>
  </si>
  <si>
    <t>PCLU1902PS4302</t>
  </si>
  <si>
    <t>YJCSHAN1900484</t>
  </si>
  <si>
    <t>PCLU1759PE4300</t>
  </si>
  <si>
    <t>YJCSHAN1822238</t>
  </si>
  <si>
    <t>ETD1/23--&gt;1/30</t>
  </si>
  <si>
    <t>HSO 1807-25N-233</t>
  </si>
  <si>
    <t>PANCON SUCCESS 1905E</t>
  </si>
  <si>
    <t>PCLU1905PS4300</t>
  </si>
  <si>
    <t>HSO 1807-25N-234</t>
  </si>
  <si>
    <t>PANCON SUCCESS 1908E</t>
  </si>
  <si>
    <t>PCLU1908PS4300</t>
  </si>
  <si>
    <t>YJCSHAN1901849</t>
  </si>
  <si>
    <t>HSO 1807-25N-235</t>
  </si>
  <si>
    <t>PCLU1908PS4302</t>
  </si>
  <si>
    <t>YJCSHAN1901850</t>
  </si>
  <si>
    <t>HSO 1807-25N-236</t>
  </si>
  <si>
    <t xml:space="preserve">PEGASUS TERA  1763E </t>
  </si>
  <si>
    <t>PCLU1763PE4300</t>
  </si>
  <si>
    <t>YJCSHAN1901851</t>
  </si>
  <si>
    <t>HSO 1807-25N-237</t>
  </si>
  <si>
    <t>PCLU1763PE4304</t>
  </si>
  <si>
    <t>YJCSHAN1901852</t>
  </si>
  <si>
    <t>HSO 1811-25E-1</t>
  </si>
  <si>
    <t>PANCON SUCCESS 1909E</t>
  </si>
  <si>
    <t>PCLU1909PS4300</t>
  </si>
  <si>
    <t>YJCSHAN1903003</t>
  </si>
  <si>
    <t>HSO 1811-25E-2</t>
  </si>
  <si>
    <t>PCLU1909PS4302</t>
  </si>
  <si>
    <t>YJCSHAN1903004</t>
  </si>
  <si>
    <t>HSO 1811-25E-3</t>
  </si>
  <si>
    <t>PEGASUS TERA 1764E</t>
  </si>
  <si>
    <t>PCLU1764PE4302</t>
  </si>
  <si>
    <t>YJCSHAN1903244</t>
  </si>
  <si>
    <t>HSO 1811-25E-4</t>
  </si>
  <si>
    <t>PCLU1764PE4304</t>
  </si>
  <si>
    <t>YJCSHAN1903245</t>
  </si>
  <si>
    <t>HSO 1811-25E-5</t>
  </si>
  <si>
    <t>PANCON SUCCESS 1910E</t>
  </si>
  <si>
    <t>PCLU1910PS4300</t>
  </si>
  <si>
    <t>YJCSHAN1903401</t>
  </si>
  <si>
    <t>HSO 1811-25E-6</t>
  </si>
  <si>
    <t>PCLU1910PS4302</t>
  </si>
  <si>
    <t>YJCSHAN1903402</t>
  </si>
  <si>
    <t>HSO 1811-25E-7</t>
  </si>
  <si>
    <t>PCLU1910PS4304</t>
  </si>
  <si>
    <t>YJCSHAN1903403</t>
  </si>
  <si>
    <t>HSO 1811-25E-8</t>
  </si>
  <si>
    <t>PCLU1910PS4306</t>
  </si>
  <si>
    <t>YJCSHAN1903404</t>
  </si>
  <si>
    <t>HSO 1811-25E-9</t>
  </si>
  <si>
    <t>PEGASUS TERA 1765E</t>
  </si>
  <si>
    <t>PCLU1765PE4302</t>
  </si>
  <si>
    <t>YJCSHAN1903563</t>
  </si>
  <si>
    <t>HSO 1811-25E-10</t>
  </si>
  <si>
    <t>PCLU1765PE4304</t>
  </si>
  <si>
    <t>YJCSHAN1903564</t>
  </si>
  <si>
    <t>HSO 1811-25E-11</t>
  </si>
  <si>
    <t>PCLU1765PE4306</t>
  </si>
  <si>
    <t>YJCSHAN1903565</t>
  </si>
  <si>
    <t>HSO 1811-25E-12</t>
  </si>
  <si>
    <t>PCLU1765PE4308</t>
  </si>
  <si>
    <t>YJCSHAN1903566</t>
  </si>
  <si>
    <t>HSO 1811-25E-13</t>
  </si>
  <si>
    <t>PANCON SUCCESS 1911E</t>
  </si>
  <si>
    <t>PCLU1911PS4302</t>
  </si>
  <si>
    <t>YJCSHAN1903885</t>
  </si>
  <si>
    <t>HSO 1811-25E-14</t>
  </si>
  <si>
    <t>PCLU1911PS4304</t>
  </si>
  <si>
    <t>YJCSHAN1904004</t>
  </si>
  <si>
    <t>HSO 1811-25E-15</t>
  </si>
  <si>
    <t>PEGASUS TERA 1766E</t>
  </si>
  <si>
    <t>PCLU1766PE4300</t>
  </si>
  <si>
    <t>YJCSHAN1904005</t>
  </si>
  <si>
    <t>HSO 1811-25E-16</t>
  </si>
  <si>
    <t>PCLU1766PE4302</t>
  </si>
  <si>
    <t>YJCSHAN1904006</t>
  </si>
  <si>
    <t>HSO 1811-25E-17</t>
  </si>
  <si>
    <t>PCLU1766PE4304</t>
  </si>
  <si>
    <t>YJCSHAN1904007</t>
  </si>
  <si>
    <t>HSO 1811-25E-18</t>
  </si>
  <si>
    <t>PANCON SUCCESS 1912E</t>
  </si>
  <si>
    <t>PCLU1912PS4300</t>
  </si>
  <si>
    <t>YJCSHAN1904229</t>
  </si>
  <si>
    <t>HSO 1811-25E-19</t>
  </si>
  <si>
    <t>PCLU1912PS4302</t>
  </si>
  <si>
    <t>YJCSHAN1904230</t>
  </si>
  <si>
    <t>HSO 1811-25E-21</t>
  </si>
  <si>
    <t>PCLU1912PS4306</t>
  </si>
  <si>
    <t>YJCSHAN1904233</t>
  </si>
  <si>
    <t>HSO 1811-25E-22</t>
  </si>
  <si>
    <t>PCLU1912PS4308</t>
  </si>
  <si>
    <t>YJCSHAN1904234</t>
  </si>
  <si>
    <t>HSO 1811-25E-23</t>
  </si>
  <si>
    <t>PCLU1912PS4310</t>
  </si>
  <si>
    <t>YJCSHAN1904247</t>
  </si>
  <si>
    <t>HSO 1811-25E-24</t>
  </si>
  <si>
    <t>PEGASUS TERA 1767E</t>
  </si>
  <si>
    <t>PCLU1767PE4300</t>
  </si>
  <si>
    <t>YJCSHAN1904705</t>
  </si>
  <si>
    <t>HSO 1811-25E-25</t>
  </si>
  <si>
    <t>PCLU1767PE4302</t>
  </si>
  <si>
    <t>YJCSHAN1904706</t>
  </si>
  <si>
    <t>HSO 1811-25E-27</t>
  </si>
  <si>
    <t>PANCON SUCCESS 1913E</t>
  </si>
  <si>
    <t>PCLU1913PS4302</t>
  </si>
  <si>
    <t>YJCSHAN1904708</t>
  </si>
  <si>
    <t>PCLU1764PE4300</t>
  </si>
  <si>
    <t>YJCSHAN1902589</t>
  </si>
  <si>
    <t>ETD3/13--&gt;ETD3/6</t>
  </si>
  <si>
    <t>PCLU1911PS4300</t>
  </si>
  <si>
    <t>YJCSHAN1903206</t>
  </si>
  <si>
    <t>PCLU1913PS4300</t>
  </si>
  <si>
    <t>YJCSHAN1903350</t>
  </si>
  <si>
    <t>PEGASUS TERA 1768E</t>
  </si>
  <si>
    <t>PCLU1768PE4302</t>
  </si>
  <si>
    <t>YJCSHAN1905027</t>
  </si>
  <si>
    <t>HSO 1811-25E-28</t>
  </si>
  <si>
    <t>PCLU1768PE4304</t>
  </si>
  <si>
    <t>YJCSHAN1905028</t>
  </si>
  <si>
    <t>HSO 1811-25E-29</t>
  </si>
  <si>
    <t>PCLU1768PE4306</t>
  </si>
  <si>
    <t>YJCSHAN1905029</t>
  </si>
  <si>
    <t>HSO 1811-25E-30</t>
  </si>
  <si>
    <t>PCLU1768PE4308</t>
  </si>
  <si>
    <t>YJCSHAN1905030</t>
  </si>
  <si>
    <t>HSO 1811-25E-31</t>
  </si>
  <si>
    <t>PANCON SUCCESS 1914E</t>
  </si>
  <si>
    <t>PCLU1914PS4300</t>
  </si>
  <si>
    <t>YJCSHAN1905031</t>
  </si>
  <si>
    <t>HSO 1811-25E-33</t>
  </si>
  <si>
    <t>PCLU1914PS4302</t>
  </si>
  <si>
    <t>YJCSHAN1905032</t>
  </si>
  <si>
    <t>HSO 1811-25E-34</t>
  </si>
  <si>
    <t>PEGASUS TERA 1769E</t>
  </si>
  <si>
    <t>PCLU1769PE4302</t>
  </si>
  <si>
    <t>YJCSHAN1905033</t>
  </si>
  <si>
    <t>HSO 1811-25E-35</t>
  </si>
  <si>
    <t>PCLU1769PE4304</t>
  </si>
  <si>
    <t>YJCSHAN1905034</t>
  </si>
  <si>
    <t>HSO 1811-25E-36</t>
  </si>
  <si>
    <t>PCLU1769PE4306</t>
  </si>
  <si>
    <t>YJCSHAN1905035</t>
  </si>
  <si>
    <t>HSO 1811-25E-37</t>
  </si>
  <si>
    <t>PCLU1769PE4308</t>
  </si>
  <si>
    <t>YJCSHAN1905640</t>
  </si>
  <si>
    <t>HSO 1811-25E-38</t>
  </si>
  <si>
    <t>PANCON SUCCESS 1915E</t>
  </si>
  <si>
    <t>PCLU1915PS4300</t>
  </si>
  <si>
    <t>YJCSHAN1905834</t>
  </si>
  <si>
    <t>HSO 1811-25E-39</t>
  </si>
  <si>
    <t>PCLU1915PS4302</t>
  </si>
  <si>
    <t>YJCSHAN1905835</t>
  </si>
  <si>
    <t>HSO 1811-25E-40</t>
  </si>
  <si>
    <t>PEGASUS TERA 1770E</t>
  </si>
  <si>
    <t>PCLU1770PE4302</t>
  </si>
  <si>
    <t>YJCSHAN1906082</t>
  </si>
  <si>
    <t>HSO 1811-25E-41</t>
  </si>
  <si>
    <t>PCLU1770PE4304</t>
  </si>
  <si>
    <t>YJCSHAN1906084</t>
  </si>
  <si>
    <t>HSO 1811-25E-42</t>
  </si>
  <si>
    <t>PANCON SUCCESS 1916E</t>
  </si>
  <si>
    <t>PCLU1916PS4302</t>
  </si>
  <si>
    <t>YJCSHAN1906299</t>
  </si>
  <si>
    <t>HSO 1811-25E-43</t>
  </si>
  <si>
    <t>PCLU1916PS4304</t>
  </si>
  <si>
    <t>YJCSHAN1906301</t>
  </si>
  <si>
    <t>HSO 1811-25E-44</t>
  </si>
  <si>
    <t>PCLU1916PS4306</t>
  </si>
  <si>
    <t>YJCSHAN1906302</t>
  </si>
  <si>
    <t>HSO 1811-25E-45</t>
  </si>
  <si>
    <t>PEGASUS TERA 1771E</t>
  </si>
  <si>
    <t>PCLU1771PE4302</t>
  </si>
  <si>
    <t>YJCSHAN1906482</t>
  </si>
  <si>
    <t>HSO 1811-25E-46</t>
  </si>
  <si>
    <t>PCLU1771PE4304</t>
  </si>
  <si>
    <t>YJCSHAN1906483</t>
  </si>
  <si>
    <t>219JJ36-30001A</t>
  </si>
  <si>
    <t>CSCL YOKOHAMA 8188E</t>
  </si>
  <si>
    <t>GSHAINCD1908928</t>
  </si>
  <si>
    <t>YJCSHAN1906749</t>
  </si>
  <si>
    <t>14BAGS/570KGS/8CBM</t>
  </si>
  <si>
    <t>PCLU1768PE4300</t>
  </si>
  <si>
    <t>YJCSHAN1904800</t>
  </si>
  <si>
    <t>219CABO-HS009</t>
  </si>
  <si>
    <t>PCLU1769PE4300</t>
  </si>
  <si>
    <t>YJCSHAN1904801</t>
  </si>
  <si>
    <t>219CABO-HS010</t>
  </si>
  <si>
    <t>PCLU1770PE4300</t>
  </si>
  <si>
    <t>YJCSHAN1905184</t>
  </si>
  <si>
    <t>219CABO-HS004SP</t>
  </si>
  <si>
    <t>GSHAINCD1903817</t>
  </si>
  <si>
    <t>YJCSHAN1905915</t>
  </si>
  <si>
    <t>15PKGS/593KGS/8.98</t>
  </si>
  <si>
    <t>219CABO-HS011.HS014</t>
  </si>
  <si>
    <t>PCLU1771PE4300</t>
  </si>
  <si>
    <t>YJCSHAN1905560</t>
  </si>
  <si>
    <t>HSO 1811-25E-51</t>
  </si>
  <si>
    <t>PEGASUS TERA 1772E</t>
  </si>
  <si>
    <t>PCLU1772PE4300</t>
  </si>
  <si>
    <t>YJCSHAN1907022</t>
  </si>
  <si>
    <t>HSO 1811-25E-52</t>
  </si>
  <si>
    <t>PCLU1772PE4302</t>
  </si>
  <si>
    <t>YJCSHAN1907023</t>
  </si>
  <si>
    <t>HSO 1811-25E-53</t>
  </si>
  <si>
    <t>PCLU1772PE4304</t>
  </si>
  <si>
    <t>YJCSHAN1907024</t>
  </si>
  <si>
    <t>PANCON SUCCESS 1918E</t>
  </si>
  <si>
    <t>PCLU1918PS4306</t>
  </si>
  <si>
    <t>YJCSHAN1907025</t>
  </si>
  <si>
    <t>PCLU1918PS4308</t>
  </si>
  <si>
    <t>YJCSHAN1907026</t>
  </si>
  <si>
    <t>PCLU1918PS4310</t>
  </si>
  <si>
    <t>YJCSHAN1907027</t>
  </si>
  <si>
    <t>PEGASUS TERA 1773E</t>
  </si>
  <si>
    <t>PCLU1773PE4300</t>
  </si>
  <si>
    <t>YJCSHAN1907317</t>
  </si>
  <si>
    <t>PCLU1773PE4302</t>
  </si>
  <si>
    <t>YJCSHAN1907318</t>
  </si>
  <si>
    <t>PCLU1773PE4304</t>
  </si>
  <si>
    <t>YJCSHAN1907319</t>
  </si>
  <si>
    <t>PANCON SUCCESS 1919E</t>
  </si>
  <si>
    <t>PCLU1919PS4302</t>
  </si>
  <si>
    <t>YJCSHAN1907402</t>
  </si>
  <si>
    <t>HSO 1811-25E-61</t>
  </si>
  <si>
    <t>PCLU1919PS4304</t>
  </si>
  <si>
    <t>YJCSHAN1907403</t>
  </si>
  <si>
    <t>PCLU1919PS4306</t>
  </si>
  <si>
    <t>YJCSHAN1907404</t>
  </si>
  <si>
    <t>PCLU1919PS4308</t>
  </si>
  <si>
    <t>YJCSHAN1907405</t>
  </si>
  <si>
    <t>HSO 1811-25E-66</t>
  </si>
  <si>
    <t>PCLU1919PS4310</t>
  </si>
  <si>
    <t>YJCSHAN1907703</t>
  </si>
  <si>
    <t>HSO 1811-25E-64</t>
  </si>
  <si>
    <t>PEGASUS TERA 1774E</t>
  </si>
  <si>
    <t>PCLU1774PE4302</t>
  </si>
  <si>
    <t>YJCSHAN1907686</t>
  </si>
  <si>
    <t>HSO 1811-25E-65</t>
  </si>
  <si>
    <t>PCLU1774PE4304</t>
  </si>
  <si>
    <t>YJCSHAN1907687</t>
  </si>
  <si>
    <t>HSO 1811-25E-67</t>
  </si>
  <si>
    <t xml:space="preserve">CHATTANOOGA V.1920E </t>
  </si>
  <si>
    <t>PCLU1920HN4302</t>
  </si>
  <si>
    <t>YJCSHAN1907985</t>
  </si>
  <si>
    <t>HSO 1811-25E-68</t>
  </si>
  <si>
    <t>PCLU1920HN4304</t>
  </si>
  <si>
    <t>YJCSHAN1907986</t>
  </si>
  <si>
    <t>HSO 1811-25E-69</t>
  </si>
  <si>
    <t>PCLU1920HN4306</t>
  </si>
  <si>
    <t>YJCSHAN1907987</t>
  </si>
  <si>
    <t>PEGASUS TERA 1775E</t>
  </si>
  <si>
    <t>PCLU1775PE4300</t>
  </si>
  <si>
    <t>YJCSHAN1908285</t>
  </si>
  <si>
    <t>PCLU1775PE4302</t>
  </si>
  <si>
    <t>YJCSHAN1908286</t>
  </si>
  <si>
    <t>SAMPLE 20190526</t>
  </si>
  <si>
    <t>CHATTANOOGA 1921E</t>
  </si>
  <si>
    <t>GSHAINCE1906432</t>
  </si>
  <si>
    <t>YJCSHAN1908388</t>
  </si>
  <si>
    <t>6PCS/280KGS/8CBM</t>
  </si>
  <si>
    <t>HSO 1811-25E-72</t>
  </si>
  <si>
    <t>PCLU1921HN4302</t>
  </si>
  <si>
    <t>YJCSHAN1908439</t>
  </si>
  <si>
    <t>PCLU1921HN4304</t>
  </si>
  <si>
    <t>YJCSHAN1908440</t>
  </si>
  <si>
    <t>PCLU1921HN4306</t>
  </si>
  <si>
    <t>YJCSHAN1908441</t>
  </si>
  <si>
    <t>PEGASUS TERA 1776E</t>
  </si>
  <si>
    <t>PCLU1776PE4302</t>
  </si>
  <si>
    <t>YJCSHAN1908661</t>
  </si>
  <si>
    <t>PCLU1776PE4304</t>
  </si>
  <si>
    <t>YJCSHAN1908662</t>
  </si>
  <si>
    <t>PCLU1920HN4300</t>
  </si>
  <si>
    <t>YJCSHAN1907247</t>
  </si>
  <si>
    <t>PCLU1776PE4300</t>
  </si>
  <si>
    <t>YJCSHAN1907904</t>
  </si>
  <si>
    <t>219CABO-HS012</t>
  </si>
  <si>
    <t>PCLU1918PS4300</t>
  </si>
  <si>
    <t>YJCSHAN1906983</t>
  </si>
  <si>
    <t>219CABO-HS013</t>
  </si>
  <si>
    <t>PCLU1919PS4300</t>
  </si>
  <si>
    <t>YJCSHAN1906985</t>
  </si>
  <si>
    <t>219CABO-HS015</t>
  </si>
  <si>
    <t>CHATTANOOGA V.1921E</t>
  </si>
  <si>
    <t>PCLU1921HN4300</t>
  </si>
  <si>
    <t>YJCSHAN1906981</t>
  </si>
  <si>
    <t>HSO 1811-25E-77</t>
  </si>
  <si>
    <t>CHATTANOOGA  V.1922E</t>
  </si>
  <si>
    <t>PCLU1922HN4302</t>
  </si>
  <si>
    <t>YJCSHAN1908891</t>
  </si>
  <si>
    <t>HSO 1811-25E-78</t>
  </si>
  <si>
    <t>PCLU1922HN4304</t>
  </si>
  <si>
    <t>YJCSHAN1908892</t>
  </si>
  <si>
    <t>HSO 1811-25E-79</t>
  </si>
  <si>
    <t>CHATTANOOGA  V.1923E</t>
  </si>
  <si>
    <t>PCLU1923HN4302</t>
  </si>
  <si>
    <t>YJCSHAN1909328</t>
  </si>
  <si>
    <t>HSO 1811-25E-80</t>
  </si>
  <si>
    <t>PEGASUS TERA V.1778E</t>
  </si>
  <si>
    <t>PCLU1778PE4304</t>
  </si>
  <si>
    <t>YJCSHAN1909330</t>
  </si>
  <si>
    <t>HSO 1811-25E-81</t>
  </si>
  <si>
    <t>PCLU1778PE4306</t>
  </si>
  <si>
    <t>YJCSHAN1909331</t>
  </si>
  <si>
    <t>HSO 1811-25E-82</t>
  </si>
  <si>
    <t>PCLU1778PE4308</t>
  </si>
  <si>
    <t>YJCSHAN1909332</t>
  </si>
  <si>
    <t>HSO 1811-25E-83</t>
  </si>
  <si>
    <t>CHATTANOOGA V.1924E</t>
  </si>
  <si>
    <t>PCLU1924HN4302</t>
  </si>
  <si>
    <t>YJCSHAN1909333</t>
  </si>
  <si>
    <t>HSO 1811-25E-84</t>
  </si>
  <si>
    <t>PEGASUS TERA V.1779E</t>
  </si>
  <si>
    <t>PCLU1779PE4300</t>
  </si>
  <si>
    <t>YJCSHAN1909334</t>
  </si>
  <si>
    <t>HSO 1811-25E-85</t>
  </si>
  <si>
    <t>PCLU1779PE4302</t>
  </si>
  <si>
    <t>YJCSHAN1909335</t>
  </si>
  <si>
    <t>CHATTANOOGA V.1925E</t>
  </si>
  <si>
    <t>PCLU1925HN4300</t>
  </si>
  <si>
    <t>PCLU1925HN4302</t>
  </si>
  <si>
    <t>PCLU1925HN4304</t>
  </si>
  <si>
    <t>PEGASUS TERA V.1780E</t>
  </si>
  <si>
    <t>PCLU1780PE4300</t>
  </si>
  <si>
    <t>PCLU1780PE4302</t>
  </si>
  <si>
    <t>PCLU1780PE4304</t>
  </si>
  <si>
    <t>PEGASUS TERA 1778E</t>
  </si>
  <si>
    <t>PCLU1778PE4302</t>
  </si>
  <si>
    <t>YJCSHAN1908968</t>
  </si>
  <si>
    <t>219CABO-HS016</t>
  </si>
  <si>
    <t>CHATTANOOGA V.1922E</t>
  </si>
  <si>
    <t>PCLU1922HN4300</t>
  </si>
  <si>
    <t>YJCSHAN1906982</t>
  </si>
  <si>
    <t>219CABO-HS005SP</t>
  </si>
  <si>
    <t>CSCL OSAKA 8331E</t>
  </si>
  <si>
    <t>GSHAINCE1908615</t>
  </si>
  <si>
    <t>YJCSHAN1908680</t>
  </si>
  <si>
    <t>219CABO-HS017</t>
  </si>
  <si>
    <t>CHATTANOOGA V.1923E</t>
  </si>
  <si>
    <t>PCLU1923HN4300</t>
  </si>
  <si>
    <t>YJCSHAN1908528</t>
  </si>
  <si>
    <t>219CABO-HS018</t>
  </si>
  <si>
    <t>PCLU1778PE4300</t>
  </si>
  <si>
    <t>YJCSHAN1908529</t>
  </si>
  <si>
    <t>219CABO-HS005SP/HS006SP</t>
  </si>
  <si>
    <t>CSCL OSAKA 8332E</t>
  </si>
  <si>
    <t>GSHAINCF1900941</t>
  </si>
  <si>
    <t>YJCSHAN1909339</t>
  </si>
  <si>
    <t>6PKGS/300KGS/5CBM</t>
  </si>
  <si>
    <t>219CABO-HS019</t>
  </si>
  <si>
    <t>PCLU1924HN4300</t>
  </si>
  <si>
    <t>YJCSHAN1908530</t>
  </si>
  <si>
    <t>HSO 1811-25E-92</t>
  </si>
  <si>
    <t xml:space="preserve">  PEGASUS TERA 1781E</t>
  </si>
  <si>
    <t>PCLU1781PE4306</t>
  </si>
  <si>
    <t>YJCSHAN1910667</t>
  </si>
  <si>
    <t>退472 抵扣在万盛YJCSHAN1910667 里</t>
  </si>
  <si>
    <t>PCLU1781PE4302</t>
  </si>
  <si>
    <t>PCLU1781PE4304</t>
  </si>
  <si>
    <t>HSO 1811-25E-95</t>
  </si>
  <si>
    <t xml:space="preserve">CHATTANOOGA V.1927E </t>
  </si>
  <si>
    <t>PCLU1927HN4300</t>
  </si>
  <si>
    <t>YJCSHAN1910854</t>
  </si>
  <si>
    <t>SAMPLE 20190707</t>
  </si>
  <si>
    <t>CSCL YOKOHAMA  8198E</t>
  </si>
  <si>
    <t>GSHAINCG1900322</t>
  </si>
  <si>
    <t>YJCSHAN1910855</t>
  </si>
  <si>
    <t>2PCS/90KGS/2CBM</t>
  </si>
  <si>
    <t>YJCSHAN1911035</t>
  </si>
  <si>
    <t>3PCS/22KGS/0.5CBM</t>
  </si>
  <si>
    <t>PCLU1782PE4300</t>
  </si>
  <si>
    <t>PCLU1782PE4302</t>
  </si>
  <si>
    <t>HSO 1811-25E-98</t>
  </si>
  <si>
    <t>CHATTANOOGA 1928E</t>
  </si>
  <si>
    <t>PCLU1928HN4300</t>
  </si>
  <si>
    <t>HSO 1811-25E-101</t>
  </si>
  <si>
    <t>PCLU1929HN4300</t>
  </si>
  <si>
    <t>HSO 1811-25E-102</t>
  </si>
  <si>
    <t>PCLU1929HN4302</t>
  </si>
  <si>
    <t>PEGASUS TERA 1784E</t>
  </si>
  <si>
    <t>PCLU1784PE4300</t>
  </si>
  <si>
    <t>PCLU1784PE4302</t>
  </si>
  <si>
    <t>CHATTANOOGA 1930E</t>
  </si>
  <si>
    <t>PCLU1930HN4300</t>
  </si>
  <si>
    <t>PEGASUS TERA 1785E</t>
  </si>
  <si>
    <t>PCLU1785PE4300</t>
  </si>
  <si>
    <t>219JJ36-30008A/K</t>
  </si>
  <si>
    <t>GSHAINCG1904189</t>
  </si>
  <si>
    <t>YJCSHAN1911386</t>
  </si>
  <si>
    <t>9CTNS/461KGS/11CBM</t>
  </si>
  <si>
    <t>PEGASUS TERA 1781E</t>
  </si>
  <si>
    <t>PCLU1781PE4300</t>
  </si>
  <si>
    <t>CHATTANOOGA 1931E</t>
  </si>
  <si>
    <t>PCLU1931HN4300</t>
  </si>
  <si>
    <t>PEGASUS TERA 1786E</t>
  </si>
  <si>
    <t>PCLU1786PE4304</t>
  </si>
  <si>
    <t>YJCSHAN1912557</t>
  </si>
  <si>
    <t>CHATTANOOGA 1932E</t>
  </si>
  <si>
    <t>PCLU1932HN4302</t>
  </si>
  <si>
    <t>YJCSHAN1912558</t>
  </si>
  <si>
    <t>PEGASUS TERA 1787E</t>
  </si>
  <si>
    <t>PCLU1787PE4300</t>
  </si>
  <si>
    <t>SAMPLE 20190813</t>
  </si>
  <si>
    <t>4PCS/66KGS/2CBM</t>
  </si>
  <si>
    <t>YJCSHAN1913402</t>
  </si>
  <si>
    <t>YJCSHAN1913405</t>
  </si>
  <si>
    <t>PCLU1788PE4304</t>
  </si>
  <si>
    <t>YJCSHAN1913545</t>
  </si>
  <si>
    <t>PCLU1788PE4306</t>
  </si>
  <si>
    <t>YJCSHAN1913546</t>
  </si>
  <si>
    <t>CHATTANOOGA 1934E</t>
  </si>
  <si>
    <t>PCLU1934HN4304</t>
  </si>
  <si>
    <t>YJCSHAN1913595</t>
  </si>
  <si>
    <t>PCLU1789PE4304</t>
  </si>
  <si>
    <t>YJCSHAN1913596</t>
  </si>
  <si>
    <t>PCLU1789PE4306</t>
  </si>
  <si>
    <t>219JJ36-31000SP</t>
  </si>
  <si>
    <t>PCLU1786PE4302</t>
  </si>
  <si>
    <t>YJCSHAN1912342</t>
  </si>
  <si>
    <t>219JJ36-32000-1SP</t>
  </si>
  <si>
    <t>PCLU1933HN4300</t>
  </si>
  <si>
    <t>YJCSHAN1912688</t>
  </si>
  <si>
    <t>219JJ36-32000-2</t>
  </si>
  <si>
    <t>PCLU1788PE4302</t>
  </si>
  <si>
    <t>YJCSHAN1913712</t>
  </si>
  <si>
    <t>219JJ52-10000-C3-3</t>
  </si>
  <si>
    <t>PCLU1934HN4302</t>
  </si>
  <si>
    <t>YJCSHAN1913193</t>
  </si>
  <si>
    <t>219CABO-HS021/HS022</t>
  </si>
  <si>
    <t>PCLU1932HN4300</t>
  </si>
  <si>
    <t>YJCSHAN1912175</t>
  </si>
  <si>
    <t>DELAY-ETD8/11</t>
  </si>
  <si>
    <t>219CABO-HS023/HS024/HS026</t>
  </si>
  <si>
    <t>PCLU1788PE4300</t>
  </si>
  <si>
    <t>YJCSHAN1912176</t>
  </si>
  <si>
    <t>219CABO-HS025/028</t>
  </si>
  <si>
    <t>PCLU1934HN4300</t>
  </si>
  <si>
    <t>YJCSHAN1913194</t>
  </si>
  <si>
    <t>219CABO-HS020/027/029/045</t>
  </si>
  <si>
    <t>PCLU1789PE4302</t>
  </si>
  <si>
    <t>YJCSHAN1913195</t>
  </si>
  <si>
    <t>4改2</t>
  </si>
  <si>
    <t>PCLU1790PE4302</t>
  </si>
  <si>
    <t>YJCSHAN1913937</t>
  </si>
  <si>
    <t>PCLU1790PE4304</t>
  </si>
  <si>
    <t>PCLU1790PE4306</t>
  </si>
  <si>
    <t>CHATTANOOGA 1936E</t>
  </si>
  <si>
    <t>PCLU1936HN4302</t>
  </si>
  <si>
    <t>PCLU1936HN4304</t>
  </si>
  <si>
    <t>PCLU1936HN4306</t>
  </si>
  <si>
    <t>PEGASUS TERA 1791E</t>
  </si>
  <si>
    <t>PCLU1791PE4304</t>
  </si>
  <si>
    <t>YJCSHAN1914796</t>
  </si>
  <si>
    <t>PCLU1791PE4306</t>
  </si>
  <si>
    <t>YJCSHAN1914797</t>
  </si>
  <si>
    <t>PCLU1937HN4304</t>
  </si>
  <si>
    <t>YJCSHAN1915035</t>
  </si>
  <si>
    <t>PCLU1937HN4306</t>
  </si>
  <si>
    <t>YJCSHAN1915036</t>
  </si>
  <si>
    <t>PCLU1937HN4308</t>
  </si>
  <si>
    <t>PCLU1937HN4310</t>
  </si>
  <si>
    <t>PCLU1792PE4302</t>
  </si>
  <si>
    <t>PCLU1792PE4304</t>
  </si>
  <si>
    <t>PCLU1792PE4306</t>
  </si>
  <si>
    <t>PCLU1792PE4308</t>
  </si>
  <si>
    <t>PCLU1792PE4312</t>
  </si>
  <si>
    <t>CHATTANOOGA 1938E</t>
  </si>
  <si>
    <t>PCLU1938HN4304</t>
  </si>
  <si>
    <t>YJCSHAN1915386</t>
  </si>
  <si>
    <t>PCLU1938HN4306</t>
  </si>
  <si>
    <t>YJCSHAN1915389</t>
  </si>
  <si>
    <t>PCLU1938HN4308</t>
  </si>
  <si>
    <t>PEGASUS TERA 1793E</t>
  </si>
  <si>
    <t>PCLU1793PE4302</t>
  </si>
  <si>
    <t>PCLU1793PE4304</t>
  </si>
  <si>
    <t>PCLU1793PE4306</t>
  </si>
  <si>
    <t>219JJ52-10000-4</t>
  </si>
  <si>
    <t>PCLU1790PE4300</t>
  </si>
  <si>
    <t>YJCSHAN1913685</t>
  </si>
  <si>
    <t>219JJ36-32000-3</t>
  </si>
  <si>
    <t>PCLU1791PE4300</t>
  </si>
  <si>
    <t>YJCSHAN1913686</t>
  </si>
  <si>
    <t>219JJ52-10000-8</t>
  </si>
  <si>
    <t>PCLU1937HN4300</t>
  </si>
  <si>
    <t>YJCSHAN1913881</t>
  </si>
  <si>
    <t>219JJ52-10000-6</t>
  </si>
  <si>
    <t>PCLU1792PE4300</t>
  </si>
  <si>
    <t>YJCSHAN1914326</t>
  </si>
  <si>
    <t>219JJ52-10000-9</t>
  </si>
  <si>
    <t>PCLU1938HN4300</t>
  </si>
  <si>
    <t>YJCSHAN1915130</t>
  </si>
  <si>
    <t>219JJ52-10000-5</t>
  </si>
  <si>
    <t>YJCSHAN1914680</t>
  </si>
  <si>
    <t>219JJ52-10000-7-11</t>
  </si>
  <si>
    <t>CHATTANOOGA 1939E</t>
  </si>
  <si>
    <t>PCLU1939HN4300</t>
  </si>
  <si>
    <t>219CABO-HS030/HS031</t>
  </si>
  <si>
    <t>PCLU1936HN4300</t>
  </si>
  <si>
    <t>YJCSHAN1913883</t>
  </si>
  <si>
    <t>219CABO-HS032/HS033</t>
  </si>
  <si>
    <t>PCLU1791PE4302</t>
  </si>
  <si>
    <t>YJCSHAN1913884</t>
  </si>
  <si>
    <t>219CABO-HS034</t>
  </si>
  <si>
    <t>PCLU1937HN4302</t>
  </si>
  <si>
    <t>YJCSHAN1914459</t>
  </si>
  <si>
    <t>219CABO-HS030</t>
  </si>
  <si>
    <t>PCLU1792PE4310</t>
  </si>
  <si>
    <t>YJCSHAN1915132</t>
  </si>
  <si>
    <t>219CABO-HS035/HS044/HS046</t>
  </si>
  <si>
    <t>PCLU1938HN4302</t>
  </si>
  <si>
    <t>YJCSHAN1915133</t>
  </si>
  <si>
    <t>韩森（中国）
HANSSEM (CHINA)</t>
  </si>
  <si>
    <t>PCLU1791PE4308</t>
  </si>
  <si>
    <t>YJCSHAN1914805</t>
  </si>
  <si>
    <t>CHATTANOOGA 1940E</t>
  </si>
  <si>
    <t>PEGASUS TERA 1796E</t>
  </si>
  <si>
    <t>219CABO-HS037/HS038/HS039</t>
  </si>
  <si>
    <t>PEGASUS TERA 1795E</t>
  </si>
  <si>
    <t>FHLS8202-39</t>
  </si>
  <si>
    <t>ROLLING TO ETD 1/30</t>
  </si>
  <si>
    <t>ROLLING TO ETD 2/6</t>
  </si>
  <si>
    <t>PCLU1908PS4400</t>
  </si>
  <si>
    <t>YJCSHAN1902507</t>
  </si>
  <si>
    <t>1-9 ORDER</t>
  </si>
  <si>
    <t>PANCO SUCCESS 1905E</t>
  </si>
  <si>
    <t>PCLU1905PS4400</t>
  </si>
  <si>
    <t>YJCSHAN1901904</t>
  </si>
  <si>
    <t>UE10018776 77 78 79</t>
  </si>
  <si>
    <t>PANCO SUCCESS 1907E</t>
  </si>
  <si>
    <t>PCLU1907PS4400</t>
  </si>
  <si>
    <t>YJCSHAN1902225</t>
  </si>
  <si>
    <t>2-1 ORDER</t>
  </si>
  <si>
    <t>PCLU1907PS4401</t>
  </si>
  <si>
    <t>YJCSHAN1902223</t>
  </si>
  <si>
    <t>2-3 ORDER</t>
  </si>
  <si>
    <t>PCLU1908PS4402</t>
  </si>
  <si>
    <t>YJCSHAN1902679</t>
  </si>
  <si>
    <t>2-4 ORDER</t>
  </si>
  <si>
    <t>PEGASUS TERA 1763E</t>
  </si>
  <si>
    <t>PCLU1763PE4400</t>
  </si>
  <si>
    <t>UE10019185 186</t>
  </si>
  <si>
    <t>PCLU1763PE4402</t>
  </si>
  <si>
    <t>YJCSHAN1902851</t>
  </si>
  <si>
    <t>PEGASUS TERA 1760E</t>
  </si>
  <si>
    <t>FHLS8202-40</t>
  </si>
  <si>
    <t>PCLU1910PS4400</t>
  </si>
  <si>
    <t>YJCSHAN1902738</t>
  </si>
  <si>
    <t>PCLU1766PE4400</t>
  </si>
  <si>
    <t>FHLS8202-41</t>
  </si>
  <si>
    <t>PCLU1913PS4400</t>
  </si>
  <si>
    <t>YJCSHAN1902740</t>
  </si>
  <si>
    <t>delay 4/3</t>
  </si>
  <si>
    <t>3-8  ORDER</t>
  </si>
  <si>
    <t>PCLU1909PS4404</t>
  </si>
  <si>
    <t>3-2 ORDER</t>
  </si>
  <si>
    <t>PCLU1764PE4400</t>
  </si>
  <si>
    <t>3-3 ORDER</t>
  </si>
  <si>
    <t>PCLU1765PE4402</t>
  </si>
  <si>
    <t>PCLU1911PS4400</t>
  </si>
  <si>
    <t>3-6  ORDER</t>
  </si>
  <si>
    <t>PCLU1766PE4402</t>
  </si>
  <si>
    <t>YJCSHAN1904224</t>
  </si>
  <si>
    <t>PCLU1912PS4400</t>
  </si>
  <si>
    <t>PCLU1767PE4406</t>
  </si>
  <si>
    <t>PCLU1913PS4408</t>
  </si>
  <si>
    <t xml:space="preserve"> UE-SSEMGLOBAL-193</t>
  </si>
  <si>
    <t>PCLU1913PS4406</t>
  </si>
  <si>
    <t>YJCSHAN1904690</t>
  </si>
  <si>
    <t>PCLU1909PS4400</t>
  </si>
  <si>
    <t>YJCSHAN1902968</t>
  </si>
  <si>
    <t>PCLU1910PS4402</t>
  </si>
  <si>
    <t>YJCSHAN1903405</t>
  </si>
  <si>
    <t>PCLU1765PE4400</t>
  </si>
  <si>
    <t>YJCSHAN1903406</t>
  </si>
  <si>
    <t>PCLU1911PS4404</t>
  </si>
  <si>
    <t>YJCSHAN1903794</t>
  </si>
  <si>
    <t>PCLU1767PE4400</t>
  </si>
  <si>
    <t>YJCSHAN1904058</t>
  </si>
  <si>
    <t>PCLU1913PS4402</t>
  </si>
  <si>
    <t>YJCSHAN1904241</t>
  </si>
  <si>
    <t>PCLU1768PE4400</t>
  </si>
  <si>
    <t>FHLS8202-42</t>
  </si>
  <si>
    <t>PCLU1770PE4400</t>
  </si>
  <si>
    <t>YJCSHAN1904804</t>
  </si>
  <si>
    <t>UE-SSEMGLOBAL-186-C</t>
  </si>
  <si>
    <t>PCLU1768PE4402</t>
  </si>
  <si>
    <t>YJCSHAN1904957</t>
  </si>
  <si>
    <t>PCLU1768PE4404</t>
  </si>
  <si>
    <t>PCLU1914PS4400</t>
  </si>
  <si>
    <t>4-4  ORDER</t>
  </si>
  <si>
    <t>PCLU1915PS4404</t>
  </si>
  <si>
    <t>4-5  ORDER</t>
  </si>
  <si>
    <t>PCLU1770PE4402</t>
  </si>
  <si>
    <t>4-6  ORDER</t>
  </si>
  <si>
    <t>PCLU1916PS4404</t>
  </si>
  <si>
    <t>PCLU1771PE4404</t>
  </si>
  <si>
    <t>PCLU1917PS4400</t>
  </si>
  <si>
    <t>YJCSHAN1906586</t>
  </si>
  <si>
    <t>4-8  ORDER</t>
  </si>
  <si>
    <t>PCLU1917PS4402</t>
  </si>
  <si>
    <t>YJCSHAN1906892</t>
  </si>
  <si>
    <t xml:space="preserve">KMTCSHAD385792 </t>
  </si>
  <si>
    <t>YJCSHAN1904808</t>
  </si>
  <si>
    <t>PCLU1915PS4400</t>
  </si>
  <si>
    <t>YJCSHAN1905631</t>
  </si>
  <si>
    <t>PCLU1916PS4400</t>
  </si>
  <si>
    <t>YJCSHAN1905989</t>
  </si>
  <si>
    <t>PCLU1771PE4400</t>
  </si>
  <si>
    <t>YJCSHAN1906108</t>
  </si>
  <si>
    <t>UE-SSEMGLOBAL-195</t>
  </si>
  <si>
    <t>PCLU1772PE4400</t>
  </si>
  <si>
    <t>YJCSHAN1907113</t>
  </si>
  <si>
    <t>UE-SSEMGLOBAL-194</t>
  </si>
  <si>
    <t>PCLU1772PE4402</t>
  </si>
  <si>
    <t>YJCSHAN1907114</t>
  </si>
  <si>
    <t>5-1  ORDER</t>
  </si>
  <si>
    <t>PCLU1918PS4400</t>
  </si>
  <si>
    <t>YJCSHAN1906990</t>
  </si>
  <si>
    <t>UE-SSEMGLOBAL-186-D</t>
  </si>
  <si>
    <t>PCLU1919PS4404</t>
  </si>
  <si>
    <t>YJCSHAN1907372</t>
  </si>
  <si>
    <t>PCLU1774PE4405</t>
  </si>
  <si>
    <t>PCLU1774PE4406</t>
  </si>
  <si>
    <t>YJCSHAN1907782</t>
  </si>
  <si>
    <t>PCLU1920HN4405</t>
  </si>
  <si>
    <t>YJCSHAN1907829</t>
  </si>
  <si>
    <t>PCLU1920HN4406</t>
  </si>
  <si>
    <t>YJCSHAN1907637</t>
  </si>
  <si>
    <t>PCLU1775PE4400</t>
  </si>
  <si>
    <t>YJCSHAN1908335</t>
  </si>
  <si>
    <t>UE-SSEMGLOBAL-196</t>
  </si>
  <si>
    <t>PCLU1921HN4400</t>
  </si>
  <si>
    <t>YJCSHAN1908432</t>
  </si>
  <si>
    <t>PCLU1918PS4402</t>
  </si>
  <si>
    <t>YJCSHAN1906999</t>
  </si>
  <si>
    <t>PCLU1919PS4400</t>
  </si>
  <si>
    <t>YJCSHAN1907231</t>
  </si>
  <si>
    <t>PCLU1774PE4400</t>
  </si>
  <si>
    <t>YJCSHAN1907458</t>
  </si>
  <si>
    <t>PCLU1920HN4400</t>
  </si>
  <si>
    <t>YJCSHAN1907459</t>
  </si>
  <si>
    <t xml:space="preserve">FHLS8202-42 </t>
  </si>
  <si>
    <t xml:space="preserve">CHATTANOOGA V.1924E </t>
  </si>
  <si>
    <t>PCLU1924HN4402</t>
  </si>
  <si>
    <t>YJCSHAN1909736</t>
  </si>
  <si>
    <t xml:space="preserve">CHATTANOOGA V.1926E </t>
  </si>
  <si>
    <t>GSHAINCF1907844</t>
  </si>
  <si>
    <t>YJCSHAN1910305</t>
  </si>
  <si>
    <t>3PKGS/150KGS/1.72CBM</t>
  </si>
  <si>
    <t>6-8  ORDER</t>
  </si>
  <si>
    <t>PCLU1926HN4402</t>
  </si>
  <si>
    <t>HB190601</t>
  </si>
  <si>
    <t>PEGASUS TERA 1777E</t>
  </si>
  <si>
    <t>PCLU1777PE4400</t>
  </si>
  <si>
    <t>YJCSHAN1908974</t>
  </si>
  <si>
    <t xml:space="preserve">CHATTANOOGA V.1923E </t>
  </si>
  <si>
    <t>PCLU1923HN4400</t>
  </si>
  <si>
    <t>PCLU1924HN4400</t>
  </si>
  <si>
    <t>YJCSHAN1909223</t>
  </si>
  <si>
    <t>PEGASUS TERA 1780E</t>
  </si>
  <si>
    <t>PCLU1780PE4400</t>
  </si>
  <si>
    <t>YJCSHAN1909950</t>
  </si>
  <si>
    <t>PCLU1926HN4400</t>
  </si>
  <si>
    <t>YJCSHAN1910162</t>
  </si>
  <si>
    <t>PCLU1781PE4400</t>
  </si>
  <si>
    <t>YJCSHAN1910411</t>
  </si>
  <si>
    <t>UE-SSEMGLOBAL-197</t>
  </si>
  <si>
    <t xml:space="preserve">CHATTANOOGA V.1928E </t>
  </si>
  <si>
    <t>PCLU1928HN4400</t>
  </si>
  <si>
    <t>YJCSHAN1911154</t>
  </si>
  <si>
    <t>PCLU1928HN4402</t>
  </si>
  <si>
    <t>PCLU1781PE4402</t>
  </si>
  <si>
    <t>YJCSHAN1910457</t>
  </si>
  <si>
    <t>PCLU1783PE4400</t>
  </si>
  <si>
    <t>YJCSHAN1911286</t>
  </si>
  <si>
    <t xml:space="preserve">CHATTANOOGA  1929E </t>
  </si>
  <si>
    <t>PCLU1929HN4400</t>
  </si>
  <si>
    <t>YJCSHAN1911649</t>
  </si>
  <si>
    <t>PCLU1784PE4400</t>
  </si>
  <si>
    <t>YJCSHAN1911648</t>
  </si>
  <si>
    <t>PCLU1933HN4400</t>
  </si>
  <si>
    <t>UE-SSEMGLOBAL-198</t>
  </si>
  <si>
    <t xml:space="preserve">CHATTANOOGA V.1931E </t>
  </si>
  <si>
    <t>PCLU1931HN4400</t>
  </si>
  <si>
    <t>YJCSHAN1912534</t>
  </si>
  <si>
    <t>8-1  ORDER</t>
  </si>
  <si>
    <t>PCLU1931HN4402</t>
  </si>
  <si>
    <t>8-2  ORDER</t>
  </si>
  <si>
    <t>PCLU1786PE4402</t>
  </si>
  <si>
    <t>YJCSHAN1912791</t>
  </si>
  <si>
    <t xml:space="preserve">8-3  ORDER </t>
  </si>
  <si>
    <t>PCLU1932HN4400</t>
  </si>
  <si>
    <t>PCLU1932HN4406</t>
  </si>
  <si>
    <t>YJCSHAN1912980</t>
  </si>
  <si>
    <t>PCLU1786PE4400</t>
  </si>
  <si>
    <t>YJCSHAN1912516</t>
  </si>
  <si>
    <t>PCLU1933HN4402</t>
  </si>
  <si>
    <t>YJCSHAN1913443</t>
  </si>
  <si>
    <t>PCLU1934HN4400</t>
  </si>
  <si>
    <t>YJCSHAN1913432</t>
  </si>
  <si>
    <t>PCLU1789PE4400</t>
  </si>
  <si>
    <t>YJCSHAN1913470</t>
  </si>
  <si>
    <t>PCLU1937HN4402</t>
  </si>
  <si>
    <t>YJCSHAN1914865</t>
  </si>
  <si>
    <t>PCLU1792PE4404</t>
  </si>
  <si>
    <t>YJCSHAN1915136</t>
  </si>
  <si>
    <t>9-7  ORDER</t>
  </si>
  <si>
    <t>PCLU1793PE4404</t>
  </si>
  <si>
    <t>加拼4405</t>
  </si>
  <si>
    <t>9-8  ORDER</t>
  </si>
  <si>
    <t>PCLU1939HN4304</t>
  </si>
  <si>
    <t>PCLU1791PE4400</t>
  </si>
  <si>
    <t>YJCSHAN1914347</t>
  </si>
  <si>
    <t>PCLU1937HN4400</t>
  </si>
  <si>
    <t>YJCSHAN1914345</t>
  </si>
  <si>
    <t>PCLU1792PE4400</t>
  </si>
  <si>
    <t>PCLU1938HN4400</t>
  </si>
  <si>
    <t>YJCSHAN1914951</t>
  </si>
  <si>
    <t>PCLU1793PE4400</t>
  </si>
  <si>
    <t>YJCSHAN1914953</t>
  </si>
  <si>
    <t>加拼4401 4402</t>
  </si>
  <si>
    <t>PEGASUS TERA 1794E</t>
  </si>
  <si>
    <t>拼4401</t>
  </si>
  <si>
    <t>LOUISUN</t>
  </si>
  <si>
    <t>PANCON VICTORY 1919E</t>
  </si>
  <si>
    <t>PCLU1919AV4055</t>
  </si>
  <si>
    <t>YJCSHAN1915235</t>
  </si>
  <si>
    <t>华达利
HTL FURNITURE</t>
  </si>
  <si>
    <t>PCLU1793PE4308</t>
  </si>
  <si>
    <t>YJCSHAN1915718</t>
  </si>
  <si>
    <t>雅家居
YAJIAJU</t>
  </si>
  <si>
    <t>PCLU1939HN4302</t>
  </si>
  <si>
    <t>YJCSHAN1915777</t>
  </si>
  <si>
    <t>YJCSHAN1915776</t>
  </si>
  <si>
    <t>YJCSHAN1915773</t>
  </si>
  <si>
    <t>YJCSHAN1915774</t>
  </si>
  <si>
    <t>YJCSHAN1915775</t>
  </si>
  <si>
    <t>PCLU1940HN4302</t>
  </si>
  <si>
    <t>PCLU1794PE4402</t>
  </si>
  <si>
    <t>PCLU1794PE4404</t>
  </si>
  <si>
    <t>PCLU1795PE4400</t>
  </si>
  <si>
    <t>CASAMIA</t>
    <phoneticPr fontId="2" type="noConversion"/>
  </si>
  <si>
    <t>Column4</t>
  </si>
  <si>
    <t>Column5</t>
  </si>
  <si>
    <t>序</t>
    <phoneticPr fontId="2" type="noConversion"/>
  </si>
  <si>
    <t>GSHAINCH1902489</t>
  </si>
  <si>
    <t>海宁万盛
WANSHENG</t>
    <phoneticPr fontId="2" type="noConversion"/>
  </si>
  <si>
    <t>海宁洲际
ZHOUJI</t>
  </si>
  <si>
    <t>昆山华大
HUADA</t>
    <phoneticPr fontId="2" type="noConversion"/>
  </si>
  <si>
    <t>苏州华宝
HUABAO</t>
    <phoneticPr fontId="2" type="noConversion"/>
  </si>
  <si>
    <t>YJCSHAN1915658
YJCSHAN1915754
YJCSHAN1915755</t>
    <phoneticPr fontId="2" type="noConversion"/>
  </si>
  <si>
    <t>YJCSHAN1902774
YJCSHAN1902952</t>
    <phoneticPr fontId="2" type="noConversion"/>
  </si>
  <si>
    <t>YJCSHAN1903077
YJCSHAN1903236
YJCSHAN1903237</t>
    <phoneticPr fontId="2" type="noConversion"/>
  </si>
  <si>
    <t>YJCSHAN1903228
YJCSHAN1903393</t>
    <phoneticPr fontId="2" type="noConversion"/>
  </si>
  <si>
    <t>YJCSHAN1903589
YJCSHAN1903870</t>
    <phoneticPr fontId="2" type="noConversion"/>
  </si>
  <si>
    <t>YJCSHAN1903591
YJCSHAN1904270
YJCSHAN1904271</t>
    <phoneticPr fontId="2" type="noConversion"/>
  </si>
  <si>
    <t>YJCSHAN1904444
YJCSHAN1904698
YJCSHAN1904699</t>
    <phoneticPr fontId="2" type="noConversion"/>
  </si>
  <si>
    <t>YJCSHAN1904702
YJCSHAN1904905</t>
    <phoneticPr fontId="2" type="noConversion"/>
  </si>
  <si>
    <t>YJCSHAN1904703
YJCSHAN1905175
YJCSHAN1905176</t>
    <phoneticPr fontId="2" type="noConversion"/>
  </si>
  <si>
    <t>YJCSHAN1904958
YJCSHAN1905356</t>
    <phoneticPr fontId="2" type="noConversion"/>
  </si>
  <si>
    <t>YJCSHAN1905283
YJCSHAN1905637</t>
    <phoneticPr fontId="2" type="noConversion"/>
  </si>
  <si>
    <t>YJCSHAN1905829
YJCSHAN1906037</t>
    <phoneticPr fontId="2" type="noConversion"/>
  </si>
  <si>
    <t>YJCSHAN1906165
YJCSHAN1906245</t>
    <phoneticPr fontId="2" type="noConversion"/>
  </si>
  <si>
    <t>YJCSHAN1906488
YJCSHAN1906634</t>
    <phoneticPr fontId="2" type="noConversion"/>
  </si>
  <si>
    <t>YJCSHAN1906585
YJCSHAN1906750</t>
    <phoneticPr fontId="2" type="noConversion"/>
  </si>
  <si>
    <t>YJCSHAN1907899
YJCSHAN1907900</t>
    <phoneticPr fontId="2" type="noConversion"/>
  </si>
  <si>
    <t>YJCSHAN1910368
YJCSHAN1910638</t>
    <phoneticPr fontId="2" type="noConversion"/>
  </si>
  <si>
    <t>YJCSHAN1911285
YJCSHAN1911531 
YJCSHAN1911534</t>
    <phoneticPr fontId="2" type="noConversion"/>
  </si>
  <si>
    <t>YJCSHAN1912592
YJCSHAN1912706</t>
    <phoneticPr fontId="2" type="noConversion"/>
  </si>
  <si>
    <t>YJCSHAN1912944
YJCSHAN1913094
YJCSHAN1913090 YJCSHAN1913187</t>
    <phoneticPr fontId="2" type="noConversion"/>
  </si>
  <si>
    <t>20'</t>
    <phoneticPr fontId="2" type="noConversion"/>
  </si>
  <si>
    <t>40'</t>
    <phoneticPr fontId="2" type="noConversion"/>
  </si>
  <si>
    <t>新客户确认：</t>
    <phoneticPr fontId="4" type="noConversion"/>
  </si>
  <si>
    <t>快要10.1到了仓位很紧张（估计码头那边堵车也很严重）。首先出货物的计划确认好了之后卡车，订舱，EIR尽量早点提交。</t>
  </si>
  <si>
    <t>kookyang没通知的话，CASAMIA所有货都是pancon/INC，跟SHPR确认</t>
    <phoneticPr fontId="4" type="noConversion"/>
  </si>
  <si>
    <t>发给KOOKYANG booking list 上 加了一个项目是否surrender、“Conditions of Surrender: YES(  )  NO(O)”</t>
  </si>
  <si>
    <t>UE
永艺</t>
    <phoneticPr fontId="4" type="noConversion"/>
  </si>
  <si>
    <t>SSEM GLOBAL</t>
    <phoneticPr fontId="4" type="noConversion"/>
  </si>
  <si>
    <t>Q  Q：苏州众臣
邮件：</t>
    <phoneticPr fontId="4" type="noConversion"/>
  </si>
  <si>
    <t>HUABAO
华宝</t>
    <phoneticPr fontId="4" type="noConversion"/>
  </si>
  <si>
    <t>Q  Q：
邮件：</t>
    <phoneticPr fontId="4" type="noConversion"/>
  </si>
  <si>
    <t>ANJI FUHE
安吉</t>
    <phoneticPr fontId="4" type="noConversion"/>
  </si>
  <si>
    <t>Q  Q：万盛操作徐小姐/车队江
邮件：</t>
    <phoneticPr fontId="4" type="noConversion"/>
  </si>
  <si>
    <t>WANSHENG
万盛</t>
    <phoneticPr fontId="4" type="noConversion"/>
  </si>
  <si>
    <t>HANSSEM</t>
    <phoneticPr fontId="4" type="noConversion"/>
  </si>
  <si>
    <t>正本
有要求</t>
    <phoneticPr fontId="4" type="noConversion"/>
  </si>
  <si>
    <t>Q  Q：
邮件：zhengshuli/jiangxiaojuan</t>
    <phoneticPr fontId="4" type="noConversion"/>
  </si>
  <si>
    <t>KUKA
顾家</t>
    <phoneticPr fontId="4" type="noConversion"/>
  </si>
  <si>
    <t>HUADA
华大</t>
    <phoneticPr fontId="4" type="noConversion"/>
  </si>
  <si>
    <t>代收
付款买单</t>
    <phoneticPr fontId="4" type="noConversion"/>
  </si>
  <si>
    <t>Q  Q：HS指代出货群
邮件：</t>
    <phoneticPr fontId="4" type="noConversion"/>
  </si>
  <si>
    <t>CABO
卡帛</t>
    <phoneticPr fontId="4" type="noConversion"/>
  </si>
  <si>
    <t>Q  Q：雅家居 金峰
邮件：金峰</t>
    <phoneticPr fontId="4" type="noConversion"/>
  </si>
  <si>
    <t>CASAMIA</t>
    <phoneticPr fontId="4" type="noConversion"/>
  </si>
  <si>
    <t>LOUISUN
瑞显</t>
    <phoneticPr fontId="4" type="noConversion"/>
  </si>
  <si>
    <t>Q  Q：公司没装
邮件：Tang Yong Kai</t>
    <phoneticPr fontId="4" type="noConversion"/>
  </si>
  <si>
    <t>HTL FURNITURE
华达利</t>
    <phoneticPr fontId="4" type="noConversion"/>
  </si>
  <si>
    <t>备注</t>
    <phoneticPr fontId="4" type="noConversion"/>
  </si>
  <si>
    <t>提单</t>
    <phoneticPr fontId="4" type="noConversion"/>
  </si>
  <si>
    <t>SHPR开票</t>
    <phoneticPr fontId="4" type="noConversion"/>
  </si>
  <si>
    <t>QQ</t>
    <phoneticPr fontId="4" type="noConversion"/>
  </si>
  <si>
    <t>发货人</t>
    <phoneticPr fontId="4" type="noConversion"/>
  </si>
  <si>
    <t>收货人</t>
    <phoneticPr fontId="4" type="noConversion"/>
  </si>
  <si>
    <t>PEGASUS TERA 1795E</t>
    <phoneticPr fontId="2" type="noConversion"/>
  </si>
  <si>
    <t>PCLU1793PE4300</t>
    <phoneticPr fontId="2" type="noConversion"/>
  </si>
  <si>
    <t>PCLU1940HN4300</t>
    <phoneticPr fontId="2" type="noConversion"/>
  </si>
  <si>
    <t>PCLU1795PE4300</t>
    <phoneticPr fontId="2" type="noConversion"/>
  </si>
  <si>
    <t>PCLU1796PE4300</t>
    <phoneticPr fontId="2" type="noConversion"/>
  </si>
  <si>
    <t>PCLU1796PE4302</t>
    <phoneticPr fontId="2" type="noConversion"/>
  </si>
  <si>
    <t>PCLU1794PE4400</t>
    <phoneticPr fontId="2" type="noConversion"/>
  </si>
  <si>
    <t>PEGASUS TERA 1793E</t>
    <phoneticPr fontId="2" type="noConversion"/>
  </si>
  <si>
    <t>220/340</t>
    <phoneticPr fontId="2" type="noConversion"/>
  </si>
  <si>
    <t>230/340</t>
    <phoneticPr fontId="2" type="noConversion"/>
  </si>
  <si>
    <t>660/990</t>
    <phoneticPr fontId="2" type="noConversion"/>
  </si>
  <si>
    <t>140/280</t>
    <phoneticPr fontId="2" type="noConversion"/>
  </si>
  <si>
    <t>$20/40</t>
    <phoneticPr fontId="2" type="noConversion"/>
  </si>
  <si>
    <t>GLV月结</t>
    <phoneticPr fontId="4" type="noConversion"/>
  </si>
  <si>
    <t>正本</t>
    <phoneticPr fontId="4" type="noConversion"/>
  </si>
  <si>
    <t>电放</t>
    <phoneticPr fontId="2" type="noConversion"/>
  </si>
  <si>
    <t>250/340</t>
    <phoneticPr fontId="2" type="noConversion"/>
  </si>
  <si>
    <t>775/1162</t>
    <phoneticPr fontId="2" type="noConversion"/>
  </si>
  <si>
    <t>实际如调整为CNEE支付，LSS费用将免除</t>
    <phoneticPr fontId="2" type="noConversion"/>
  </si>
  <si>
    <t>HANSSEM EFFEX</t>
    <phoneticPr fontId="4" type="noConversion"/>
  </si>
  <si>
    <t>电放</t>
    <phoneticPr fontId="2" type="noConversion"/>
  </si>
  <si>
    <t>Q  Q：纬领小宋
邮件：Sara Song</t>
    <phoneticPr fontId="4" type="noConversion"/>
  </si>
  <si>
    <t>代收 抵扣到万盛
付款买单</t>
    <phoneticPr fontId="4" type="noConversion"/>
  </si>
  <si>
    <t>结算方式</t>
    <phoneticPr fontId="4" type="noConversion"/>
  </si>
  <si>
    <t>HANSSEM
CHINA</t>
    <phoneticPr fontId="2" type="noConversion"/>
  </si>
  <si>
    <t>代收 累计不抵扣
月结</t>
    <phoneticPr fontId="4" type="noConversion"/>
  </si>
  <si>
    <t>代收 累计不抵扣
付款买单</t>
    <phoneticPr fontId="4" type="noConversion"/>
  </si>
  <si>
    <t>YAJIAJU
雅家居</t>
    <phoneticPr fontId="4" type="noConversion"/>
  </si>
  <si>
    <t>ZHOUJI
海宁洲际</t>
    <phoneticPr fontId="4" type="noConversion"/>
  </si>
  <si>
    <t>CASAMIA 要抄送陈鑫，第一个月我们代收代付</t>
    <phoneticPr fontId="4" type="noConversion"/>
  </si>
  <si>
    <t>正本</t>
    <phoneticPr fontId="2" type="noConversion"/>
  </si>
  <si>
    <t>电放
保函</t>
    <phoneticPr fontId="2" type="noConversion"/>
  </si>
  <si>
    <t>次月结，3号？</t>
    <phoneticPr fontId="2" type="noConversion"/>
  </si>
  <si>
    <t>不用发电放提单给SHPR</t>
    <phoneticPr fontId="4" type="noConversion"/>
  </si>
  <si>
    <t>费用各项按明细显示，备注“发票按明细显示”
25号前将月结清单拉给客户确认，发票要分开开（这个月出了几票，就开几票，不是开总的）然后把发票和清单一起寄给客户
等SHPR通知再放提单国外代理，一定！！！！！！！！！！！！！</t>
    <phoneticPr fontId="2" type="noConversion"/>
  </si>
  <si>
    <t>电放</t>
    <phoneticPr fontId="2" type="noConversion"/>
  </si>
  <si>
    <t>代收 
付款买单</t>
    <phoneticPr fontId="4" type="noConversion"/>
  </si>
  <si>
    <t>电子票
瑞显</t>
    <phoneticPr fontId="4" type="noConversion"/>
  </si>
  <si>
    <t>？
雅家居</t>
    <phoneticPr fontId="2" type="noConversion"/>
  </si>
  <si>
    <t>电子票
卡帛</t>
    <phoneticPr fontId="4" type="noConversion"/>
  </si>
  <si>
    <t>电子票
藤越</t>
    <phoneticPr fontId="4" type="noConversion"/>
  </si>
  <si>
    <t>电子票
康芸</t>
    <phoneticPr fontId="4" type="noConversion"/>
  </si>
  <si>
    <t>？
华宝</t>
    <phoneticPr fontId="4" type="noConversion"/>
  </si>
  <si>
    <t>电子票
浙江纬领</t>
    <phoneticPr fontId="2" type="noConversion"/>
  </si>
  <si>
    <t>提单盖章不要AS CARRIER</t>
    <phoneticPr fontId="2" type="noConversion"/>
  </si>
  <si>
    <t>寄单地址：上海市闵行区吴中路1235号7楼AB座 15050260290 Ellie Luo</t>
    <phoneticPr fontId="2" type="noConversion"/>
  </si>
  <si>
    <t>CASAMIA 每次都要PO NO</t>
  </si>
  <si>
    <t>CHATTANOOGA</t>
  </si>
  <si>
    <t>PEGASUS TERA</t>
  </si>
  <si>
    <t>1935E</t>
  </si>
  <si>
    <t>1790E</t>
  </si>
  <si>
    <t>1936E</t>
  </si>
  <si>
    <t>1791E</t>
  </si>
  <si>
    <t>1937E</t>
  </si>
  <si>
    <t>1792E</t>
  </si>
  <si>
    <t>1938E</t>
  </si>
  <si>
    <t>1793E</t>
  </si>
  <si>
    <t>1939E</t>
  </si>
  <si>
    <t>1794E</t>
  </si>
  <si>
    <t>1940E</t>
  </si>
  <si>
    <t>1795E</t>
  </si>
  <si>
    <t>1941E</t>
  </si>
  <si>
    <t>1796E</t>
  </si>
  <si>
    <t>1942E</t>
  </si>
  <si>
    <t>1797E</t>
  </si>
  <si>
    <t>1943E</t>
  </si>
  <si>
    <t>1798E</t>
  </si>
  <si>
    <t>ETD</t>
    <phoneticPr fontId="2" type="noConversion"/>
  </si>
  <si>
    <t>船名</t>
    <phoneticPr fontId="2" type="noConversion"/>
  </si>
  <si>
    <t>航次</t>
    <phoneticPr fontId="2" type="noConversion"/>
  </si>
  <si>
    <t>船名航次</t>
    <phoneticPr fontId="2" type="noConversion"/>
  </si>
  <si>
    <t>PEGASUS TERA</t>
    <phoneticPr fontId="2" type="noConversion"/>
  </si>
  <si>
    <t>非相
PHILOSOPHY</t>
    <phoneticPr fontId="2" type="noConversion"/>
  </si>
  <si>
    <t>Q  Q：上海瑞显ELLIE罗小姐
邮件：Ellie Luo</t>
    <phoneticPr fontId="4" type="noConversion"/>
  </si>
  <si>
    <t>Q  Q：亚东潘汝男/潘贵梅/小吴
邮件：yuming.zhang</t>
    <phoneticPr fontId="4" type="noConversion"/>
  </si>
  <si>
    <t>代收
申请月结</t>
    <phoneticPr fontId="2" type="noConversion"/>
  </si>
  <si>
    <t xml:space="preserve">电子票
</t>
    <phoneticPr fontId="2" type="noConversion"/>
  </si>
  <si>
    <t>电放</t>
    <phoneticPr fontId="2" type="noConversion"/>
  </si>
  <si>
    <t>Q  Q：
邮件：alison.chen</t>
    <phoneticPr fontId="2" type="noConversion"/>
  </si>
  <si>
    <t>申请月结</t>
    <phoneticPr fontId="2" type="noConversion"/>
  </si>
  <si>
    <t>V/V: 00000000  ETD 00/00  schedule was delayed from 12/25 to 1/1 due to bad weather(typhoon).</t>
  </si>
  <si>
    <t xml:space="preserve">Please confirm delay notice , and we'll contract again if there's a change . </t>
  </si>
  <si>
    <t>振华 周三王燕华做的，周日叶静做的</t>
    <phoneticPr fontId="2" type="noConversion"/>
  </si>
  <si>
    <t>永艺</t>
    <phoneticPr fontId="2" type="noConversion"/>
  </si>
  <si>
    <t>雅家居</t>
    <phoneticPr fontId="2" type="noConversion"/>
  </si>
  <si>
    <t>华宝</t>
    <phoneticPr fontId="2" type="noConversion"/>
  </si>
  <si>
    <t>卡帛</t>
    <phoneticPr fontId="2" type="noConversion"/>
  </si>
  <si>
    <t>华达利</t>
    <phoneticPr fontId="2" type="noConversion"/>
  </si>
  <si>
    <t>HANSSEM</t>
    <phoneticPr fontId="2" type="noConversion"/>
  </si>
  <si>
    <t>韩森</t>
    <phoneticPr fontId="2" type="noConversion"/>
  </si>
  <si>
    <t>洲际</t>
    <phoneticPr fontId="2" type="noConversion"/>
  </si>
  <si>
    <t>万盛</t>
    <phoneticPr fontId="2" type="noConversion"/>
  </si>
  <si>
    <t>顾家</t>
    <phoneticPr fontId="2" type="noConversion"/>
  </si>
  <si>
    <t>瑞显</t>
    <phoneticPr fontId="2" type="noConversion"/>
  </si>
  <si>
    <t>TEU</t>
    <phoneticPr fontId="2" type="noConversion"/>
  </si>
  <si>
    <t>PO</t>
    <phoneticPr fontId="2" type="noConversion"/>
  </si>
  <si>
    <t>EN</t>
    <phoneticPr fontId="2" type="noConversion"/>
  </si>
  <si>
    <t>显示名称</t>
    <phoneticPr fontId="2" type="noConversion"/>
  </si>
  <si>
    <t>CN</t>
    <phoneticPr fontId="2" type="noConversion"/>
  </si>
  <si>
    <t>CNEE</t>
    <phoneticPr fontId="2" type="noConversion"/>
  </si>
  <si>
    <t>总计</t>
  </si>
  <si>
    <t>10月16日</t>
  </si>
  <si>
    <t>10月9日</t>
  </si>
  <si>
    <t>10月6日</t>
  </si>
  <si>
    <t>10月2日</t>
  </si>
  <si>
    <t>9月29日</t>
  </si>
  <si>
    <t>9月25日</t>
  </si>
  <si>
    <t>9月22日</t>
  </si>
  <si>
    <t>9月19日</t>
  </si>
  <si>
    <t>9月18日</t>
  </si>
  <si>
    <t>9月15日</t>
  </si>
  <si>
    <t>9月11日</t>
  </si>
  <si>
    <t>9月8日</t>
  </si>
  <si>
    <t>9月4日</t>
  </si>
  <si>
    <t>9月1日</t>
  </si>
  <si>
    <t>行标签</t>
  </si>
  <si>
    <t>(多项)</t>
  </si>
  <si>
    <t>月</t>
  </si>
  <si>
    <t>shcsm190920</t>
  </si>
  <si>
    <t>非相</t>
  </si>
  <si>
    <t>非相</t>
    <phoneticPr fontId="2" type="noConversion"/>
  </si>
  <si>
    <t>PHILOSOPHY</t>
  </si>
  <si>
    <t>PO1907230017</t>
  </si>
  <si>
    <t>万盛</t>
  </si>
  <si>
    <t>WANSHENG</t>
  </si>
  <si>
    <t>HSO 1811-25E-145</t>
  </si>
  <si>
    <t>HSO 1811-25E-146</t>
  </si>
  <si>
    <t>瑞显</t>
  </si>
  <si>
    <t>安吉</t>
  </si>
  <si>
    <t>顾家</t>
  </si>
  <si>
    <t>洲际</t>
  </si>
  <si>
    <t>韩森</t>
  </si>
  <si>
    <t>华达利</t>
  </si>
  <si>
    <t>卡帛</t>
  </si>
  <si>
    <t>华大</t>
  </si>
  <si>
    <t>华宝</t>
  </si>
  <si>
    <t>雅家居</t>
  </si>
  <si>
    <t>永艺</t>
  </si>
  <si>
    <t>ANJI</t>
  </si>
  <si>
    <t>KUKA</t>
  </si>
  <si>
    <t>ZHOUJI</t>
  </si>
  <si>
    <t>HTL</t>
  </si>
  <si>
    <t>CABO</t>
  </si>
  <si>
    <t>HUADA</t>
  </si>
  <si>
    <t>HUABAO</t>
  </si>
  <si>
    <t>YAJIAJU</t>
  </si>
  <si>
    <t>UE</t>
  </si>
  <si>
    <t>PO1908020018
PO1908020028</t>
  </si>
  <si>
    <t>PO1908140032
PO1908140033
PO1908140034
PO1908140035</t>
  </si>
  <si>
    <t>2285</t>
    <phoneticPr fontId="2" type="noConversion"/>
  </si>
  <si>
    <t>HSO 1811-25E-147</t>
  </si>
  <si>
    <t>HSO 1811-25E-148</t>
  </si>
  <si>
    <t>HSO 1811-25E-149</t>
  </si>
  <si>
    <t>PO1908020006
PO1908020012</t>
  </si>
  <si>
    <t>HSO 1811-25E-150</t>
  </si>
  <si>
    <t>HSO 1811-25E-156</t>
  </si>
  <si>
    <t>HSO 1811-25E-151</t>
  </si>
  <si>
    <t>219JJ52-10000-14</t>
  </si>
  <si>
    <t>SSEM</t>
    <phoneticPr fontId="2" type="noConversion"/>
  </si>
  <si>
    <t>HSO 1811-25E-152</t>
  </si>
  <si>
    <t>HSO 1811-25E-154</t>
  </si>
  <si>
    <t>HSO 1811-25E-155</t>
  </si>
  <si>
    <t>10月13日</t>
  </si>
  <si>
    <t>万盛 - HANSSEM</t>
  </si>
  <si>
    <t>顾家 - HANSSEM</t>
  </si>
  <si>
    <t>卡帛 - HANSSEM</t>
  </si>
  <si>
    <t>韩森 - HANSSEM</t>
  </si>
  <si>
    <t>华宝 - SSEM</t>
  </si>
  <si>
    <t>永艺 - SSEM</t>
  </si>
  <si>
    <t>瑞显 - CASAMIA</t>
  </si>
  <si>
    <t>华达利 - CASAMIA</t>
  </si>
  <si>
    <t>雅家居 - CASAMIA</t>
  </si>
  <si>
    <t>非相 - CASAMIA</t>
  </si>
  <si>
    <t>洲际 - CASAMIA</t>
  </si>
  <si>
    <t>顾家 - CASAMIA</t>
  </si>
  <si>
    <t>10月20日</t>
  </si>
  <si>
    <t>PO1908020039
PO1908020041
PO1908020042
PO1908020043</t>
    <phoneticPr fontId="2" type="noConversion"/>
  </si>
  <si>
    <t>OK</t>
  </si>
  <si>
    <t>OK</t>
    <phoneticPr fontId="2" type="noConversion"/>
  </si>
  <si>
    <t>219CABO-HS043</t>
  </si>
  <si>
    <t>PO1908020044</t>
  </si>
  <si>
    <t>PO1909100004
PO1909100013
PO1908020007
PO1908020013</t>
    <phoneticPr fontId="2" type="noConversion"/>
  </si>
  <si>
    <t>PO1909100009
PO1908020019
PO1908020029</t>
    <phoneticPr fontId="2" type="noConversion"/>
  </si>
  <si>
    <t>MBL</t>
    <phoneticPr fontId="2" type="noConversion"/>
  </si>
  <si>
    <t>PCLU1939HN4310</t>
  </si>
  <si>
    <t>PCLU1941HN4400</t>
  </si>
  <si>
    <t>PCLU1794PE4400</t>
  </si>
  <si>
    <t>PCLU1795PE4402</t>
  </si>
  <si>
    <t>PCLU1939HN4306</t>
  </si>
  <si>
    <t>PCLU1939HN4308</t>
  </si>
  <si>
    <t>PCLU1940HN4300</t>
  </si>
  <si>
    <t>PCLU1940HN4304</t>
  </si>
  <si>
    <t>PCLU1940HN4306</t>
  </si>
  <si>
    <t>PCLU1940HN4308</t>
  </si>
  <si>
    <t>PCLU1795PE4300</t>
  </si>
  <si>
    <t>PCLU1795PE4302</t>
  </si>
  <si>
    <t>PCLU1795PE4304</t>
  </si>
  <si>
    <t>PCLU1795PE4308</t>
  </si>
  <si>
    <t>PCLU1795PE4306</t>
  </si>
  <si>
    <t>PCLU1941HN4300</t>
  </si>
  <si>
    <t>PCLU1796PE4302</t>
  </si>
  <si>
    <t>PCLU1796PE4300</t>
  </si>
  <si>
    <t>PCLU1796PE4306</t>
  </si>
  <si>
    <t>PCLU1796PE4308</t>
  </si>
  <si>
    <t>PCLU1942HN4300</t>
  </si>
  <si>
    <t>周三20TEU</t>
    <phoneticPr fontId="2" type="noConversion"/>
  </si>
  <si>
    <t>周日40TEU</t>
    <phoneticPr fontId="2" type="noConversion"/>
  </si>
  <si>
    <t>HN</t>
    <phoneticPr fontId="2" type="noConversion"/>
  </si>
  <si>
    <t>PE</t>
    <phoneticPr fontId="2" type="noConversion"/>
  </si>
  <si>
    <t>列1</t>
    <phoneticPr fontId="2" type="noConversion"/>
  </si>
  <si>
    <t>CHATTANOOGA</t>
    <phoneticPr fontId="2" type="noConversion"/>
  </si>
  <si>
    <t>PEGASUS TERA</t>
    <phoneticPr fontId="2" type="noConversion"/>
  </si>
  <si>
    <t>PCLU1796PE4400</t>
    <phoneticPr fontId="2" type="noConversion"/>
  </si>
  <si>
    <t>PCLU1942HN4400</t>
    <phoneticPr fontId="2" type="noConversion"/>
  </si>
  <si>
    <t>PCLU1942HN4402</t>
    <phoneticPr fontId="2" type="noConversion"/>
  </si>
  <si>
    <t>说明</t>
    <phoneticPr fontId="2" type="noConversion"/>
  </si>
  <si>
    <t>8×40HQ
1并1</t>
    <phoneticPr fontId="2" type="noConversion"/>
  </si>
  <si>
    <t>HBL拼2</t>
    <phoneticPr fontId="2" type="noConversion"/>
  </si>
  <si>
    <t>CASAMIA</t>
  </si>
  <si>
    <t>CASAMIA</t>
    <phoneticPr fontId="2" type="noConversion"/>
  </si>
  <si>
    <t>╳</t>
    <phoneticPr fontId="2" type="noConversion"/>
  </si>
  <si>
    <t>OK</t>
    <phoneticPr fontId="2" type="noConversion"/>
  </si>
  <si>
    <t>截单
发舱单</t>
    <phoneticPr fontId="2" type="noConversion"/>
  </si>
  <si>
    <t>截单
核舱单</t>
    <phoneticPr fontId="2" type="noConversion"/>
  </si>
  <si>
    <t>截单
并单</t>
    <phoneticPr fontId="2" type="noConversion"/>
  </si>
  <si>
    <t>截单
审核</t>
    <phoneticPr fontId="2" type="noConversion"/>
  </si>
  <si>
    <t>截单
VGM</t>
    <phoneticPr fontId="2" type="noConversion"/>
  </si>
  <si>
    <t>托书
是否
超限</t>
    <phoneticPr fontId="2" type="noConversion"/>
  </si>
  <si>
    <t>订舱
生成
单号</t>
    <phoneticPr fontId="2" type="noConversion"/>
  </si>
  <si>
    <t>截单
YJC
截单</t>
    <phoneticPr fontId="2" type="noConversion"/>
  </si>
  <si>
    <t>截单
发COPY
和INV</t>
    <phoneticPr fontId="2" type="noConversion"/>
  </si>
  <si>
    <t>截单
振华
录入</t>
    <phoneticPr fontId="2" type="noConversion"/>
  </si>
  <si>
    <t>截单
APP</t>
    <phoneticPr fontId="2" type="noConversion"/>
  </si>
  <si>
    <t>截单
统计
费用</t>
    <phoneticPr fontId="2" type="noConversion"/>
  </si>
  <si>
    <t>截单
打印
MBL</t>
    <phoneticPr fontId="2" type="noConversion"/>
  </si>
  <si>
    <t>截单
邮件
KY</t>
    <phoneticPr fontId="2" type="noConversion"/>
  </si>
  <si>
    <t>放单
扫描
MBL</t>
    <phoneticPr fontId="2" type="noConversion"/>
  </si>
  <si>
    <t>放单
发 KY</t>
    <phoneticPr fontId="2" type="noConversion"/>
  </si>
  <si>
    <t>船开</t>
    <phoneticPr fontId="2" type="noConversion"/>
  </si>
  <si>
    <t>SHPR</t>
    <phoneticPr fontId="2" type="noConversion"/>
  </si>
  <si>
    <t>托书
登记
预订表</t>
    <phoneticPr fontId="2" type="noConversion"/>
  </si>
  <si>
    <t>订舱
KY
确认</t>
    <phoneticPr fontId="2" type="noConversion"/>
  </si>
  <si>
    <t>订舱
振华审核</t>
    <phoneticPr fontId="2" type="noConversion"/>
  </si>
  <si>
    <t>订舱
振华加拼</t>
    <phoneticPr fontId="2" type="noConversion"/>
  </si>
  <si>
    <t>订舱
录
费用</t>
    <phoneticPr fontId="2" type="noConversion"/>
  </si>
  <si>
    <t>截单
HBL INV
确认</t>
    <phoneticPr fontId="2" type="noConversion"/>
  </si>
  <si>
    <t>截单
发票</t>
    <phoneticPr fontId="2" type="noConversion"/>
  </si>
  <si>
    <t>放单
水单</t>
    <phoneticPr fontId="2" type="noConversion"/>
  </si>
  <si>
    <t>20GP</t>
  </si>
  <si>
    <t>40HQ</t>
  </si>
  <si>
    <t>TEUU</t>
  </si>
  <si>
    <t>BKG(CTN)</t>
    <phoneticPr fontId="2" type="noConversion"/>
  </si>
  <si>
    <t>THC(CTN)</t>
    <phoneticPr fontId="2" type="noConversion"/>
  </si>
  <si>
    <t>LSS(CTN)</t>
    <phoneticPr fontId="2" type="noConversion"/>
  </si>
  <si>
    <t>HDC(CTN)</t>
    <phoneticPr fontId="2" type="noConversion"/>
  </si>
  <si>
    <t>140/280</t>
  </si>
  <si>
    <t>225/350</t>
  </si>
  <si>
    <t>656/998</t>
  </si>
  <si>
    <t>$20/40</t>
  </si>
  <si>
    <t>250/380</t>
  </si>
  <si>
    <t>668/998</t>
  </si>
  <si>
    <t>备注</t>
    <phoneticPr fontId="2" type="noConversion"/>
  </si>
  <si>
    <t>项目</t>
    <phoneticPr fontId="2" type="noConversion"/>
  </si>
  <si>
    <t>PANCON</t>
  </si>
  <si>
    <t>SINOKOR</t>
  </si>
  <si>
    <t>EFFEX</t>
  </si>
  <si>
    <t>YJC</t>
    <phoneticPr fontId="2" type="noConversion"/>
  </si>
  <si>
    <t>GLV</t>
    <phoneticPr fontId="2" type="noConversion"/>
  </si>
  <si>
    <t>HTL</t>
    <phoneticPr fontId="2" type="noConversion"/>
  </si>
  <si>
    <t>LOUISUN</t>
    <phoneticPr fontId="2" type="noConversion"/>
  </si>
  <si>
    <t>ZHOUJI</t>
    <phoneticPr fontId="2" type="noConversion"/>
  </si>
  <si>
    <t>YAJIAJU</t>
    <phoneticPr fontId="2" type="noConversion"/>
  </si>
  <si>
    <t>PHILOSOPHY</t>
    <phoneticPr fontId="2" type="noConversion"/>
  </si>
  <si>
    <t>CABO</t>
    <phoneticPr fontId="2" type="noConversion"/>
  </si>
  <si>
    <t>HUADA</t>
    <phoneticPr fontId="2" type="noConversion"/>
  </si>
  <si>
    <t>KUKA</t>
    <phoneticPr fontId="2" type="noConversion"/>
  </si>
  <si>
    <t>WANSHENG</t>
    <phoneticPr fontId="2" type="noConversion"/>
  </si>
  <si>
    <t>HANSSEM</t>
    <phoneticPr fontId="2" type="noConversion"/>
  </si>
  <si>
    <t>ANJI FUHE</t>
    <phoneticPr fontId="2" type="noConversion"/>
  </si>
  <si>
    <t>UE</t>
    <phoneticPr fontId="2" type="noConversion"/>
  </si>
  <si>
    <t>HUABAO</t>
    <phoneticPr fontId="2" type="noConversion"/>
  </si>
  <si>
    <t>振华</t>
    <phoneticPr fontId="2" type="noConversion"/>
  </si>
  <si>
    <t>借方(收)</t>
    <phoneticPr fontId="2" type="noConversion"/>
  </si>
  <si>
    <t>贷方(支)</t>
    <phoneticPr fontId="2" type="noConversion"/>
  </si>
  <si>
    <t>250/380</t>
    <phoneticPr fontId="2" type="noConversion"/>
  </si>
  <si>
    <t>775/1162</t>
    <phoneticPr fontId="2" type="noConversion"/>
  </si>
  <si>
    <t>140/280</t>
    <phoneticPr fontId="2" type="noConversion"/>
  </si>
  <si>
    <t>140/250</t>
    <phoneticPr fontId="2" type="noConversion"/>
  </si>
  <si>
    <t>250/450</t>
    <phoneticPr fontId="2" type="noConversion"/>
  </si>
  <si>
    <t>TRK(CTN)</t>
    <phoneticPr fontId="2" type="noConversion"/>
  </si>
  <si>
    <t>1500/2000</t>
    <phoneticPr fontId="2" type="noConversion"/>
  </si>
  <si>
    <t>浙江省嘉兴市平湖市独山港镇振业路228号</t>
  </si>
  <si>
    <t>收方</t>
    <phoneticPr fontId="2" type="noConversion"/>
  </si>
  <si>
    <t>GLV月结</t>
    <phoneticPr fontId="2" type="noConversion"/>
  </si>
  <si>
    <t>代收(万盛抵扣)
付款买单</t>
    <phoneticPr fontId="2" type="noConversion"/>
  </si>
  <si>
    <t>代收(累计)
月结</t>
    <phoneticPr fontId="2" type="noConversion"/>
  </si>
  <si>
    <t>代收(累计)
付款买单</t>
    <phoneticPr fontId="2" type="noConversion"/>
  </si>
  <si>
    <t>代收
付款买单</t>
    <phoneticPr fontId="2" type="noConversion"/>
  </si>
  <si>
    <t>代收(申请月结)
付款买单</t>
    <phoneticPr fontId="2" type="noConversion"/>
  </si>
  <si>
    <t>DOC(BL)</t>
    <phoneticPr fontId="2" type="noConversion"/>
  </si>
  <si>
    <t>MFF(BL)</t>
    <phoneticPr fontId="2" type="noConversion"/>
  </si>
  <si>
    <t>OSF(BL)</t>
    <phoneticPr fontId="2" type="noConversion"/>
  </si>
  <si>
    <t>CCC(BL)</t>
    <phoneticPr fontId="2" type="noConversion"/>
  </si>
  <si>
    <t>发票</t>
    <phoneticPr fontId="2" type="noConversion"/>
  </si>
  <si>
    <t>电子票</t>
    <phoneticPr fontId="2" type="noConversion"/>
  </si>
  <si>
    <t>-</t>
    <phoneticPr fontId="2" type="noConversion"/>
  </si>
  <si>
    <t>纸质票</t>
    <phoneticPr fontId="2" type="noConversion"/>
  </si>
  <si>
    <t>发票要分开开（各单分别开票，按明细显示）然后和清单一起寄客户。
多收的费用记到表格里面，累计，不用抵扣</t>
    <phoneticPr fontId="2" type="noConversion"/>
  </si>
  <si>
    <t>订舱
振华拼核</t>
    <phoneticPr fontId="2" type="noConversion"/>
  </si>
  <si>
    <t>截单
收
资料</t>
    <phoneticPr fontId="2" type="noConversion"/>
  </si>
  <si>
    <t>放单
制
HBL</t>
    <phoneticPr fontId="2" type="noConversion"/>
  </si>
  <si>
    <t>订舱
公Y
振通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</si>
</sst>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mdd"/>
    <numFmt numFmtId="177" formatCode="mm/dd\ aaa"/>
    <numFmt numFmtId="180" formatCode="mm/dd"/>
  </numFmts>
  <fonts count="7" x14ac:knownFonts="1">
    <font>
      <sz val="11"/>
      <color theme="1"/>
      <name val="等线"/>
      <family val="2"/>
      <scheme val="minor"/>
    </font>
    <font>
      <sz val="11"/>
      <color indexed="8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">
    <xf numFmtId="0" fontId="0" fillId="0" borderId="0"/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</cellStyleXfs>
  <cellXfs count="38">
    <xf numFmtId="0" fontId="0" fillId="0" borderId="0" xfId="0"/>
    <xf numFmtId="176" fontId="0" fillId="0" borderId="0" xfId="0" applyNumberFormat="1"/>
    <xf numFmtId="0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/>
    <xf numFmtId="0" fontId="3" fillId="0" borderId="0" xfId="3">
      <alignment vertical="center"/>
    </xf>
    <xf numFmtId="0" fontId="3" fillId="0" borderId="0" xfId="3" applyAlignment="1">
      <alignment vertical="center" wrapText="1"/>
    </xf>
    <xf numFmtId="0" fontId="3" fillId="0" borderId="1" xfId="3" applyBorder="1">
      <alignment vertical="center"/>
    </xf>
    <xf numFmtId="0" fontId="0" fillId="0" borderId="2" xfId="0" applyBorder="1"/>
    <xf numFmtId="0" fontId="5" fillId="0" borderId="0" xfId="3" applyFont="1" applyAlignment="1">
      <alignment vertical="center" wrapText="1"/>
    </xf>
    <xf numFmtId="1" fontId="0" fillId="0" borderId="0" xfId="0" applyNumberFormat="1"/>
    <xf numFmtId="176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left" indent="1"/>
    </xf>
    <xf numFmtId="0" fontId="0" fillId="0" borderId="2" xfId="0" pivotButton="1" applyBorder="1"/>
    <xf numFmtId="0" fontId="0" fillId="0" borderId="0" xfId="0" applyNumberFormat="1" applyAlignment="1"/>
    <xf numFmtId="0" fontId="0" fillId="0" borderId="2" xfId="0" applyNumberFormat="1" applyBorder="1"/>
    <xf numFmtId="0" fontId="6" fillId="0" borderId="0" xfId="0" applyFont="1"/>
    <xf numFmtId="177" fontId="6" fillId="0" borderId="0" xfId="0" applyNumberFormat="1" applyFont="1"/>
    <xf numFmtId="0" fontId="0" fillId="0" borderId="0" xfId="0" quotePrefix="1" applyAlignment="1">
      <alignment wrapText="1"/>
    </xf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4" xfId="0" applyBorder="1" applyAlignment="1">
      <alignment vertical="top" wrapText="1"/>
    </xf>
    <xf numFmtId="0" fontId="0" fillId="0" borderId="5" xfId="0" applyBorder="1" applyAlignment="1">
      <alignment vertical="top" wrapText="1"/>
    </xf>
    <xf numFmtId="180" fontId="0" fillId="0" borderId="4" xfId="0" applyNumberFormat="1" applyBorder="1" applyAlignment="1">
      <alignment horizontal="center" vertical="center"/>
    </xf>
    <xf numFmtId="180" fontId="0" fillId="0" borderId="2" xfId="0" applyNumberFormat="1" applyBorder="1" applyAlignment="1">
      <alignment horizontal="center" vertical="center"/>
    </xf>
    <xf numFmtId="180" fontId="0" fillId="0" borderId="9" xfId="0" applyNumberFormat="1" applyBorder="1" applyAlignment="1">
      <alignment horizontal="center" vertical="center"/>
    </xf>
    <xf numFmtId="177" fontId="0" fillId="0" borderId="2" xfId="0" applyNumberFormat="1" applyBorder="1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</cellXfs>
  <cellStyles count="4">
    <cellStyle name="Normal 2" xfId="3" xr:uid="{11464406-CB42-4231-9033-59DF1DE107D9}"/>
    <cellStyle name="常规" xfId="0" builtinId="0"/>
    <cellStyle name="표준 2" xfId="1" xr:uid="{08E4E7BD-B9F9-42CD-AE60-3D130BABA0F0}"/>
    <cellStyle name="표준 8" xfId="2" xr:uid="{AFC6B669-AECF-4343-B3D5-6010716D6012}"/>
  </cellStyles>
  <dxfs count="106"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indent="0" justifyLastLine="0" shrinkToFit="0" readingOrder="0"/>
    </dxf>
    <dxf>
      <alignment vertical="center" textRotation="0" indent="0" justifyLastLine="0" shrinkToFit="0" readingOrder="0"/>
    </dxf>
    <dxf>
      <alignment vertical="center" textRotation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177" formatCode="mm/dd\ aaa"/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80" formatCode="mm/dd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等线"/>
        <charset val="134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等线"/>
        <charset val="134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等线"/>
        <charset val="134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等线"/>
        <charset val="134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等线"/>
        <charset val="134"/>
        <scheme val="minor"/>
      </font>
      <numFmt numFmtId="177" formatCode="mm/dd\ aaa"/>
    </dxf>
    <dxf>
      <font>
        <strike val="0"/>
        <outline val="0"/>
        <shadow val="0"/>
        <u val="none"/>
        <vertAlign val="baseline"/>
        <sz val="11"/>
        <color theme="1"/>
        <name val="等线"/>
        <charset val="134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等线"/>
        <charset val="134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等线"/>
        <charset val="134"/>
        <scheme val="minor"/>
      </font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0" indent="0" justifyLastLine="0" shrinkToFit="0" readingOrder="0"/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176" formatCode="mmdd"/>
    </dxf>
    <dxf>
      <numFmt numFmtId="176" formatCode="mmdd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</dxf>
    <dxf>
      <alignment horizontal="general" vertical="bottom" textRotation="0" wrapText="0" indent="0" justifyLastLine="0" shrinkToFit="0" readingOrder="0"/>
    </dxf>
    <dxf>
      <numFmt numFmtId="176" formatCode="mmdd"/>
    </dxf>
    <dxf>
      <numFmt numFmtId="178" formatCode="m&quot;月&quot;d&quot;日&quot;\ aaa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jc" refreshedDate="43733.815745949076" createdVersion="6" refreshedVersion="6" minRefreshableVersion="3" recordCount="354" xr:uid="{FD88DD72-01B5-423A-9DFA-2D2210298B54}">
  <cacheSource type="worksheet">
    <worksheetSource name="Table135"/>
  </cacheSource>
  <cacheFields count="11">
    <cacheField name="ETD" numFmtId="176">
      <sharedItems containsSemiMixedTypes="0" containsNonDate="0" containsDate="1" containsString="0" minDate="2019-01-02T00:00:00" maxDate="2019-10-21T00:00:00" count="85">
        <d v="2019-09-19T00:00:00"/>
        <d v="2019-03-31T00:00:00"/>
        <d v="2019-01-09T00:00:00"/>
        <d v="2019-01-20T00:00:00"/>
        <d v="2019-01-30T00:00:00"/>
        <d v="2019-02-24T00:00:00"/>
        <d v="2019-03-10T00:00:00"/>
        <d v="2019-03-20T00:00:00"/>
        <d v="2019-04-03T00:00:00"/>
        <d v="2019-06-16T00:00:00"/>
        <d v="2019-08-18T00:00:00"/>
        <d v="2019-01-27T00:00:00"/>
        <d v="2019-08-07T00:00:00"/>
        <d v="2019-08-21T00:00:00"/>
        <d v="2019-08-25T00:00:00"/>
        <d v="2019-09-04T00:00:00"/>
        <d v="2019-09-11T00:00:00"/>
        <d v="2019-09-15T00:00:00"/>
        <d v="2019-09-18T00:00:00"/>
        <d v="2019-09-22T00:00:00"/>
        <d v="2019-09-25T00:00:00"/>
        <d v="2019-09-29T00:00:00"/>
        <d v="2019-10-06T00:00:00"/>
        <d v="2019-10-16T00:00:00"/>
        <d v="2019-09-01T00:00:00"/>
        <d v="2019-07-03T00:00:00"/>
        <d v="2019-08-28T00:00:00"/>
        <d v="2019-01-02T00:00:00"/>
        <d v="2019-01-06T00:00:00"/>
        <d v="2019-01-13T00:00:00"/>
        <d v="2019-01-16T00:00:00"/>
        <d v="2019-01-23T00:00:00"/>
        <d v="2019-02-03T00:00:00"/>
        <d v="2019-02-27T00:00:00"/>
        <d v="2019-03-03T00:00:00"/>
        <d v="2019-03-06T00:00:00"/>
        <d v="2019-03-13T00:00:00"/>
        <d v="2019-03-17T00:00:00"/>
        <d v="2019-03-24T00:00:00"/>
        <d v="2019-03-27T00:00:00"/>
        <d v="2019-04-07T00:00:00"/>
        <d v="2019-04-10T00:00:00"/>
        <d v="2019-04-14T00:00:00"/>
        <d v="2019-04-17T00:00:00"/>
        <d v="2019-04-21T00:00:00"/>
        <d v="2019-04-24T00:00:00"/>
        <d v="2019-04-28T00:00:00"/>
        <d v="2019-05-01T00:00:00"/>
        <d v="2019-05-05T00:00:00"/>
        <d v="2019-05-08T00:00:00"/>
        <d v="2019-05-12T00:00:00"/>
        <d v="2019-05-15T00:00:00"/>
        <d v="2019-05-19T00:00:00"/>
        <d v="2019-05-22T00:00:00"/>
        <d v="2019-05-26T00:00:00"/>
        <d v="2019-05-29T00:00:00"/>
        <d v="2019-06-02T00:00:00"/>
        <d v="2019-06-09T00:00:00"/>
        <d v="2019-06-12T00:00:00"/>
        <d v="2019-06-19T00:00:00"/>
        <d v="2019-06-23T00:00:00"/>
        <d v="2019-06-26T00:00:00"/>
        <d v="2019-07-07T00:00:00"/>
        <d v="2019-07-10T00:00:00"/>
        <d v="2019-07-14T00:00:00"/>
        <d v="2019-07-17T00:00:00"/>
        <d v="2019-07-21T00:00:00"/>
        <d v="2019-07-24T00:00:00"/>
        <d v="2019-07-28T00:00:00"/>
        <d v="2019-08-04T00:00:00"/>
        <d v="2019-08-11T00:00:00"/>
        <d v="2019-08-14T00:00:00"/>
        <d v="2019-09-08T00:00:00"/>
        <d v="2019-10-02T00:00:00"/>
        <d v="2019-10-09T00:00:00"/>
        <d v="2019-01-31T00:00:00"/>
        <d v="2019-06-30T00:00:00"/>
        <d v="2019-06-05T00:00:00"/>
        <d v="2019-02-06T00:00:00"/>
        <d v="2019-01-26T00:00:00"/>
        <d v="2019-01-12T00:00:00"/>
        <d v="2019-01-19T00:00:00"/>
        <d v="2019-02-17T00:00:00"/>
        <d v="2019-10-13T00:00:00"/>
        <d v="2019-10-20T00:00:00"/>
      </sharedItems>
      <fieldGroup par="10" base="0">
        <rangePr groupBy="days" startDate="2019-01-02T00:00:00" endDate="2019-10-21T00:00:00"/>
        <groupItems count="368">
          <s v="&lt;2019-1-2"/>
          <s v="1月1日"/>
          <s v="1月2日"/>
          <s v="1月3日"/>
          <s v="1月4日"/>
          <s v="1月5日"/>
          <s v="1月6日"/>
          <s v="1月7日"/>
          <s v="1月8日"/>
          <s v="1月9日"/>
          <s v="1月10日"/>
          <s v="1月11日"/>
          <s v="1月12日"/>
          <s v="1月13日"/>
          <s v="1月14日"/>
          <s v="1月15日"/>
          <s v="1月16日"/>
          <s v="1月17日"/>
          <s v="1月18日"/>
          <s v="1月19日"/>
          <s v="1月20日"/>
          <s v="1月21日"/>
          <s v="1月22日"/>
          <s v="1月23日"/>
          <s v="1月24日"/>
          <s v="1月25日"/>
          <s v="1月26日"/>
          <s v="1月27日"/>
          <s v="1月28日"/>
          <s v="1月29日"/>
          <s v="1月30日"/>
          <s v="1月31日"/>
          <s v="2月1日"/>
          <s v="2月2日"/>
          <s v="2月3日"/>
          <s v="2月4日"/>
          <s v="2月5日"/>
          <s v="2月6日"/>
          <s v="2月7日"/>
          <s v="2月8日"/>
          <s v="2月9日"/>
          <s v="2月10日"/>
          <s v="2月11日"/>
          <s v="2月12日"/>
          <s v="2月13日"/>
          <s v="2月14日"/>
          <s v="2月15日"/>
          <s v="2月16日"/>
          <s v="2月17日"/>
          <s v="2月18日"/>
          <s v="2月19日"/>
          <s v="2月20日"/>
          <s v="2月21日"/>
          <s v="2月22日"/>
          <s v="2月23日"/>
          <s v="2月24日"/>
          <s v="2月25日"/>
          <s v="2月26日"/>
          <s v="2月27日"/>
          <s v="2月28日"/>
          <s v="2月29日"/>
          <s v="3月1日"/>
          <s v="3月2日"/>
          <s v="3月3日"/>
          <s v="3月4日"/>
          <s v="3月5日"/>
          <s v="3月6日"/>
          <s v="3月7日"/>
          <s v="3月8日"/>
          <s v="3月9日"/>
          <s v="3月10日"/>
          <s v="3月11日"/>
          <s v="3月12日"/>
          <s v="3月13日"/>
          <s v="3月14日"/>
          <s v="3月15日"/>
          <s v="3月16日"/>
          <s v="3月17日"/>
          <s v="3月18日"/>
          <s v="3月19日"/>
          <s v="3月20日"/>
          <s v="3月21日"/>
          <s v="3月22日"/>
          <s v="3月23日"/>
          <s v="3月24日"/>
          <s v="3月25日"/>
          <s v="3月26日"/>
          <s v="3月27日"/>
          <s v="3月28日"/>
          <s v="3月29日"/>
          <s v="3月30日"/>
          <s v="3月31日"/>
          <s v="4月1日"/>
          <s v="4月2日"/>
          <s v="4月3日"/>
          <s v="4月4日"/>
          <s v="4月5日"/>
          <s v="4月6日"/>
          <s v="4月7日"/>
          <s v="4月8日"/>
          <s v="4月9日"/>
          <s v="4月10日"/>
          <s v="4月11日"/>
          <s v="4月12日"/>
          <s v="4月13日"/>
          <s v="4月14日"/>
          <s v="4月15日"/>
          <s v="4月16日"/>
          <s v="4月17日"/>
          <s v="4月18日"/>
          <s v="4月19日"/>
          <s v="4月20日"/>
          <s v="4月21日"/>
          <s v="4月22日"/>
          <s v="4月23日"/>
          <s v="4月24日"/>
          <s v="4月25日"/>
          <s v="4月26日"/>
          <s v="4月27日"/>
          <s v="4月28日"/>
          <s v="4月29日"/>
          <s v="4月30日"/>
          <s v="5月1日"/>
          <s v="5月2日"/>
          <s v="5月3日"/>
          <s v="5月4日"/>
          <s v="5月5日"/>
          <s v="5月6日"/>
          <s v="5月7日"/>
          <s v="5月8日"/>
          <s v="5月9日"/>
          <s v="5月10日"/>
          <s v="5月11日"/>
          <s v="5月12日"/>
          <s v="5月13日"/>
          <s v="5月14日"/>
          <s v="5月15日"/>
          <s v="5月16日"/>
          <s v="5月17日"/>
          <s v="5月18日"/>
          <s v="5月19日"/>
          <s v="5月20日"/>
          <s v="5月21日"/>
          <s v="5月22日"/>
          <s v="5月23日"/>
          <s v="5月24日"/>
          <s v="5月25日"/>
          <s v="5月26日"/>
          <s v="5月27日"/>
          <s v="5月28日"/>
          <s v="5月29日"/>
          <s v="5月30日"/>
          <s v="5月31日"/>
          <s v="6月1日"/>
          <s v="6月2日"/>
          <s v="6月3日"/>
          <s v="6月4日"/>
          <s v="6月5日"/>
          <s v="6月6日"/>
          <s v="6月7日"/>
          <s v="6月8日"/>
          <s v="6月9日"/>
          <s v="6月10日"/>
          <s v="6月11日"/>
          <s v="6月12日"/>
          <s v="6月13日"/>
          <s v="6月14日"/>
          <s v="6月15日"/>
          <s v="6月16日"/>
          <s v="6月17日"/>
          <s v="6月18日"/>
          <s v="6月19日"/>
          <s v="6月20日"/>
          <s v="6月21日"/>
          <s v="6月22日"/>
          <s v="6月23日"/>
          <s v="6月24日"/>
          <s v="6月25日"/>
          <s v="6月26日"/>
          <s v="6月27日"/>
          <s v="6月28日"/>
          <s v="6月29日"/>
          <s v="6月30日"/>
          <s v="7月1日"/>
          <s v="7月2日"/>
          <s v="7月3日"/>
          <s v="7月4日"/>
          <s v="7月5日"/>
          <s v="7月6日"/>
          <s v="7月7日"/>
          <s v="7月8日"/>
          <s v="7月9日"/>
          <s v="7月10日"/>
          <s v="7月11日"/>
          <s v="7月12日"/>
          <s v="7月13日"/>
          <s v="7月14日"/>
          <s v="7月15日"/>
          <s v="7月16日"/>
          <s v="7月17日"/>
          <s v="7月18日"/>
          <s v="7月19日"/>
          <s v="7月20日"/>
          <s v="7月21日"/>
          <s v="7月22日"/>
          <s v="7月23日"/>
          <s v="7月24日"/>
          <s v="7月25日"/>
          <s v="7月26日"/>
          <s v="7月27日"/>
          <s v="7月28日"/>
          <s v="7月29日"/>
          <s v="7月30日"/>
          <s v="7月31日"/>
          <s v="8月1日"/>
          <s v="8月2日"/>
          <s v="8月3日"/>
          <s v="8月4日"/>
          <s v="8月5日"/>
          <s v="8月6日"/>
          <s v="8月7日"/>
          <s v="8月8日"/>
          <s v="8月9日"/>
          <s v="8月10日"/>
          <s v="8月11日"/>
          <s v="8月12日"/>
          <s v="8月13日"/>
          <s v="8月14日"/>
          <s v="8月15日"/>
          <s v="8月16日"/>
          <s v="8月17日"/>
          <s v="8月18日"/>
          <s v="8月19日"/>
          <s v="8月20日"/>
          <s v="8月21日"/>
          <s v="8月22日"/>
          <s v="8月23日"/>
          <s v="8月24日"/>
          <s v="8月25日"/>
          <s v="8月26日"/>
          <s v="8月27日"/>
          <s v="8月28日"/>
          <s v="8月29日"/>
          <s v="8月30日"/>
          <s v="8月31日"/>
          <s v="9月1日"/>
          <s v="9月2日"/>
          <s v="9月3日"/>
          <s v="9月4日"/>
          <s v="9月5日"/>
          <s v="9月6日"/>
          <s v="9月7日"/>
          <s v="9月8日"/>
          <s v="9月9日"/>
          <s v="9月10日"/>
          <s v="9月11日"/>
          <s v="9月12日"/>
          <s v="9月13日"/>
          <s v="9月14日"/>
          <s v="9月15日"/>
          <s v="9月16日"/>
          <s v="9月17日"/>
          <s v="9月18日"/>
          <s v="9月19日"/>
          <s v="9月20日"/>
          <s v="9月21日"/>
          <s v="9月22日"/>
          <s v="9月23日"/>
          <s v="9月24日"/>
          <s v="9月25日"/>
          <s v="9月26日"/>
          <s v="9月27日"/>
          <s v="9月28日"/>
          <s v="9月29日"/>
          <s v="9月30日"/>
          <s v="10月1日"/>
          <s v="10月2日"/>
          <s v="10月3日"/>
          <s v="10月4日"/>
          <s v="10月5日"/>
          <s v="10月6日"/>
          <s v="10月7日"/>
          <s v="10月8日"/>
          <s v="10月9日"/>
          <s v="10月10日"/>
          <s v="10月11日"/>
          <s v="10月12日"/>
          <s v="10月13日"/>
          <s v="10月14日"/>
          <s v="10月15日"/>
          <s v="10月16日"/>
          <s v="10月17日"/>
          <s v="10月18日"/>
          <s v="10月19日"/>
          <s v="10月20日"/>
          <s v="10月21日"/>
          <s v="10月22日"/>
          <s v="10月23日"/>
          <s v="10月24日"/>
          <s v="10月25日"/>
          <s v="10月26日"/>
          <s v="10月27日"/>
          <s v="10月28日"/>
          <s v="10月29日"/>
          <s v="10月30日"/>
          <s v="10月31日"/>
          <s v="11月1日"/>
          <s v="11月2日"/>
          <s v="11月3日"/>
          <s v="11月4日"/>
          <s v="11月5日"/>
          <s v="11月6日"/>
          <s v="11月7日"/>
          <s v="11月8日"/>
          <s v="11月9日"/>
          <s v="11月10日"/>
          <s v="11月11日"/>
          <s v="11月12日"/>
          <s v="11月13日"/>
          <s v="11月14日"/>
          <s v="11月15日"/>
          <s v="11月16日"/>
          <s v="11月17日"/>
          <s v="11月18日"/>
          <s v="11月19日"/>
          <s v="11月20日"/>
          <s v="11月21日"/>
          <s v="11月22日"/>
          <s v="11月23日"/>
          <s v="11月24日"/>
          <s v="11月25日"/>
          <s v="11月26日"/>
          <s v="11月27日"/>
          <s v="11月28日"/>
          <s v="11月29日"/>
          <s v="11月30日"/>
          <s v="12月1日"/>
          <s v="12月2日"/>
          <s v="12月3日"/>
          <s v="12月4日"/>
          <s v="12月5日"/>
          <s v="12月6日"/>
          <s v="12月7日"/>
          <s v="12月8日"/>
          <s v="12月9日"/>
          <s v="12月10日"/>
          <s v="12月11日"/>
          <s v="12月12日"/>
          <s v="12月13日"/>
          <s v="12月14日"/>
          <s v="12月15日"/>
          <s v="12月16日"/>
          <s v="12月17日"/>
          <s v="12月18日"/>
          <s v="12月19日"/>
          <s v="12月20日"/>
          <s v="12月21日"/>
          <s v="12月22日"/>
          <s v="12月23日"/>
          <s v="12月24日"/>
          <s v="12月25日"/>
          <s v="12月26日"/>
          <s v="12月27日"/>
          <s v="12月28日"/>
          <s v="12月29日"/>
          <s v="12月30日"/>
          <s v="12月31日"/>
          <s v="&gt;2019-10-21"/>
        </groupItems>
      </fieldGroup>
    </cacheField>
    <cacheField name="CNEE" numFmtId="0">
      <sharedItems/>
    </cacheField>
    <cacheField name="CN" numFmtId="0">
      <sharedItems/>
    </cacheField>
    <cacheField name="显示名称" numFmtId="0">
      <sharedItems count="28">
        <s v="瑞显 - CASAMIA"/>
        <s v="安吉 - SSEM"/>
        <s v="顾家 - HANSSEM"/>
        <s v="万盛 - HANSSEM"/>
        <s v="洲际 - CASAMIA"/>
        <s v="韩森 - HANSSEM"/>
        <s v="华达利 - CASAMIA"/>
        <s v="卡帛 - HANSSEM"/>
        <s v="华大 - HANSSEM"/>
        <s v="华宝 - SSEM"/>
        <s v="雅家居 - CASAMIA"/>
        <s v="永艺 - SSEM"/>
        <s v="非相 - CASAMIA"/>
        <s v="顾家 - CASAMIA"/>
        <s v="CASAMIA - 瑞显" u="1"/>
        <s v="HANSSEM - 顾家" u="1"/>
        <s v="CASAMIA - 华达利" u="1"/>
        <s v="CASAMIA - 雅家居" u="1"/>
        <s v="CASAMIA - 顾家" u="1"/>
        <s v="SSEM - 华宝" u="1"/>
        <s v="CASAMIA - 洲际" u="1"/>
        <s v="HANSSEM - 华大" u="1"/>
        <s v="HANSSEM - 万盛" u="1"/>
        <s v="HANSSEM - 卡帛" u="1"/>
        <s v="HANSSEM - 韩森" u="1"/>
        <s v="SSEM - 永艺" u="1"/>
        <s v="CASAMIA - 非相" u="1"/>
        <s v="SSEM - 安吉" u="1"/>
      </sharedItems>
    </cacheField>
    <cacheField name="EN" numFmtId="0">
      <sharedItems/>
    </cacheField>
    <cacheField name="PO" numFmtId="0">
      <sharedItems/>
    </cacheField>
    <cacheField name="20'" numFmtId="1">
      <sharedItems containsString="0" containsBlank="1" containsNumber="1" containsInteger="1" minValue="1" maxValue="13"/>
    </cacheField>
    <cacheField name="40'" numFmtId="1">
      <sharedItems containsString="0" containsBlank="1" containsNumber="1" containsInteger="1" minValue="1" maxValue="13"/>
    </cacheField>
    <cacheField name="TEU" numFmtId="1">
      <sharedItems containsSemiMixedTypes="0" containsString="0" containsNumber="1" containsInteger="1" minValue="0" maxValue="26"/>
    </cacheField>
    <cacheField name="OK" numFmtId="1">
      <sharedItems containsBlank="1"/>
    </cacheField>
    <cacheField name="月" numFmtId="0" databaseField="0">
      <fieldGroup base="0">
        <rangePr groupBy="months" startDate="2019-01-02T00:00:00" endDate="2019-10-21T00:00:00"/>
        <groupItems count="14">
          <s v="&lt;2019-1-2"/>
          <s v="1月"/>
          <s v="2月"/>
          <s v="3月"/>
          <s v="4月"/>
          <s v="5月"/>
          <s v="6月"/>
          <s v="7月"/>
          <s v="8月"/>
          <s v="9月"/>
          <s v="10月"/>
          <s v="11月"/>
          <s v="12月"/>
          <s v="&gt;2019-10-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4">
  <r>
    <x v="0"/>
    <s v="CASAMIA"/>
    <s v="瑞显"/>
    <x v="0"/>
    <s v="LOUISUN"/>
    <s v="FURNITURE"/>
    <n v="1"/>
    <m/>
    <n v="1"/>
    <s v="OK"/>
  </r>
  <r>
    <x v="1"/>
    <s v="SSEM"/>
    <s v="安吉"/>
    <x v="1"/>
    <s v="ANJI"/>
    <s v="FHLS8202-41"/>
    <m/>
    <m/>
    <n v="0"/>
    <s v="OK"/>
  </r>
  <r>
    <x v="2"/>
    <s v="SSEM"/>
    <s v="安吉"/>
    <x v="1"/>
    <s v="ANJI"/>
    <s v="FHLS8202-35"/>
    <m/>
    <n v="1"/>
    <n v="2"/>
    <s v="OK"/>
  </r>
  <r>
    <x v="2"/>
    <s v="SSEM"/>
    <s v="安吉"/>
    <x v="1"/>
    <s v="ANJI"/>
    <s v="FHLS8202-36"/>
    <m/>
    <n v="1"/>
    <n v="2"/>
    <s v="OK"/>
  </r>
  <r>
    <x v="3"/>
    <s v="SSEM"/>
    <s v="安吉"/>
    <x v="1"/>
    <s v="ANJI"/>
    <s v="FHLS8202-37"/>
    <m/>
    <n v="1"/>
    <n v="2"/>
    <s v="OK"/>
  </r>
  <r>
    <x v="4"/>
    <s v="SSEM"/>
    <s v="安吉"/>
    <x v="1"/>
    <s v="ANJI"/>
    <s v="FHLS8202-38"/>
    <m/>
    <n v="2"/>
    <n v="4"/>
    <s v="OK"/>
  </r>
  <r>
    <x v="5"/>
    <s v="SSEM"/>
    <s v="安吉"/>
    <x v="1"/>
    <s v="ANJI"/>
    <s v="FHLS8202-39"/>
    <m/>
    <n v="1"/>
    <n v="2"/>
    <s v="OK"/>
  </r>
  <r>
    <x v="6"/>
    <s v="SSEM"/>
    <s v="安吉"/>
    <x v="1"/>
    <s v="ANJI"/>
    <s v="FHLS8202-40"/>
    <m/>
    <m/>
    <n v="0"/>
    <s v="OK"/>
  </r>
  <r>
    <x v="7"/>
    <s v="SSEM"/>
    <s v="安吉"/>
    <x v="1"/>
    <s v="ANJI"/>
    <s v="FHLS8202-40"/>
    <m/>
    <n v="2"/>
    <n v="4"/>
    <s v="OK"/>
  </r>
  <r>
    <x v="8"/>
    <s v="SSEM"/>
    <s v="安吉"/>
    <x v="1"/>
    <s v="ANJI"/>
    <s v="FHLS8202-41"/>
    <m/>
    <n v="3"/>
    <n v="6"/>
    <s v="OK"/>
  </r>
  <r>
    <x v="9"/>
    <s v="SSEM"/>
    <s v="安吉"/>
    <x v="1"/>
    <s v="ANJI"/>
    <s v="FHLS8202-42 "/>
    <m/>
    <m/>
    <n v="0"/>
    <s v="OK"/>
  </r>
  <r>
    <x v="10"/>
    <s v="SSEM"/>
    <s v="安吉"/>
    <x v="1"/>
    <s v="ANJI"/>
    <s v="FHLS8202-42 "/>
    <m/>
    <n v="1"/>
    <n v="2"/>
    <s v="OK"/>
  </r>
  <r>
    <x v="11"/>
    <s v="HANSSEM"/>
    <s v="顾家"/>
    <x v="2"/>
    <s v="KUKA"/>
    <s v="HSO 1811-27E"/>
    <m/>
    <n v="1"/>
    <n v="2"/>
    <s v="OK"/>
  </r>
  <r>
    <x v="11"/>
    <s v="HANSSEM"/>
    <s v="顾家"/>
    <x v="2"/>
    <s v="KUKA"/>
    <s v="HSO 1811-27E"/>
    <m/>
    <n v="1"/>
    <n v="2"/>
    <s v="OK"/>
  </r>
  <r>
    <x v="12"/>
    <s v="HANSSEM"/>
    <s v="顾家"/>
    <x v="2"/>
    <s v="KUKA"/>
    <s v="219JJ36-31000SP"/>
    <m/>
    <n v="1"/>
    <n v="2"/>
    <s v="OK"/>
  </r>
  <r>
    <x v="10"/>
    <s v="HANSSEM"/>
    <s v="顾家"/>
    <x v="2"/>
    <s v="KUKA"/>
    <s v="219JJ36-32000-1SP"/>
    <m/>
    <n v="1"/>
    <n v="2"/>
    <s v="OK"/>
  </r>
  <r>
    <x v="13"/>
    <s v="HANSSEM"/>
    <s v="顾家"/>
    <x v="2"/>
    <s v="KUKA"/>
    <s v="219JJ36-32000-2"/>
    <m/>
    <n v="3"/>
    <n v="6"/>
    <s v="OK"/>
  </r>
  <r>
    <x v="14"/>
    <s v="HANSSEM"/>
    <s v="顾家"/>
    <x v="2"/>
    <s v="KUKA"/>
    <s v="219JJ52-10000-C3-3"/>
    <m/>
    <n v="1"/>
    <n v="2"/>
    <s v="OK"/>
  </r>
  <r>
    <x v="15"/>
    <s v="HANSSEM"/>
    <s v="顾家"/>
    <x v="2"/>
    <s v="KUKA"/>
    <s v="219JJ52-10000-4"/>
    <m/>
    <n v="1"/>
    <n v="2"/>
    <s v="OK"/>
  </r>
  <r>
    <x v="16"/>
    <s v="HANSSEM"/>
    <s v="顾家"/>
    <x v="2"/>
    <s v="KUKA"/>
    <s v="219JJ36-32000-3"/>
    <m/>
    <n v="1"/>
    <n v="2"/>
    <s v="OK"/>
  </r>
  <r>
    <x v="17"/>
    <s v="HANSSEM"/>
    <s v="顾家"/>
    <x v="2"/>
    <s v="KUKA"/>
    <s v="219JJ52-10000-8"/>
    <m/>
    <n v="1"/>
    <n v="2"/>
    <s v="OK"/>
  </r>
  <r>
    <x v="18"/>
    <s v="HANSSEM"/>
    <s v="顾家"/>
    <x v="2"/>
    <s v="KUKA"/>
    <s v="219JJ52-10000-6"/>
    <m/>
    <n v="1"/>
    <n v="2"/>
    <s v="OK"/>
  </r>
  <r>
    <x v="19"/>
    <s v="HANSSEM"/>
    <s v="顾家"/>
    <x v="2"/>
    <s v="KUKA"/>
    <s v="219JJ52-10000-9"/>
    <m/>
    <n v="1"/>
    <n v="2"/>
    <s v="OK"/>
  </r>
  <r>
    <x v="20"/>
    <s v="HANSSEM"/>
    <s v="顾家"/>
    <x v="2"/>
    <s v="KUKA"/>
    <s v="219JJ52-10000-5"/>
    <m/>
    <n v="1"/>
    <n v="2"/>
    <s v="OK"/>
  </r>
  <r>
    <x v="21"/>
    <s v="HANSSEM"/>
    <s v="顾家"/>
    <x v="2"/>
    <s v="KUKA"/>
    <s v="219JJ52-10000-7-11"/>
    <m/>
    <n v="2"/>
    <n v="4"/>
    <s v="OK"/>
  </r>
  <r>
    <x v="22"/>
    <s v="HANSSEM"/>
    <s v="顾家"/>
    <x v="2"/>
    <s v="KUKA"/>
    <s v="219JJ52-10000-10"/>
    <m/>
    <n v="1"/>
    <n v="2"/>
    <s v="OK"/>
  </r>
  <r>
    <x v="23"/>
    <s v="HANSSEM"/>
    <s v="顾家"/>
    <x v="2"/>
    <s v="KUKA"/>
    <s v="219JJ52-10000-12"/>
    <m/>
    <n v="1"/>
    <n v="2"/>
    <s v="OK"/>
  </r>
  <r>
    <x v="24"/>
    <s v="HANSSEM"/>
    <s v="万盛"/>
    <x v="3"/>
    <s v="WANSHENG"/>
    <s v="HSO 1811-25E-118"/>
    <m/>
    <n v="2"/>
    <n v="4"/>
    <s v="OK"/>
  </r>
  <r>
    <x v="25"/>
    <s v="HANSSEM"/>
    <s v="万盛"/>
    <x v="3"/>
    <s v="WANSHENG"/>
    <s v="HSO 1811-25E-92"/>
    <m/>
    <n v="2"/>
    <n v="4"/>
    <s v="OK"/>
  </r>
  <r>
    <x v="26"/>
    <s v="HANSSEM"/>
    <s v="万盛"/>
    <x v="3"/>
    <s v="WANSHENG"/>
    <s v="HSO 1811-25E-117"/>
    <n v="1"/>
    <m/>
    <n v="1"/>
    <s v="OK"/>
  </r>
  <r>
    <x v="27"/>
    <s v="HANSSEM"/>
    <s v="万盛"/>
    <x v="3"/>
    <s v="WANSHENG"/>
    <s v="HSO 1807-25N-206"/>
    <m/>
    <n v="5"/>
    <n v="10"/>
    <s v="OK"/>
  </r>
  <r>
    <x v="27"/>
    <s v="HANSSEM"/>
    <s v="万盛"/>
    <x v="3"/>
    <s v="WANSHENG"/>
    <s v="HSO 1807-25N-207"/>
    <m/>
    <n v="1"/>
    <n v="2"/>
    <s v="OK"/>
  </r>
  <r>
    <x v="27"/>
    <s v="HANSSEM"/>
    <s v="万盛"/>
    <x v="3"/>
    <s v="WANSHENG"/>
    <s v="HSO 1807-25N-208"/>
    <m/>
    <n v="2"/>
    <n v="4"/>
    <s v="OK"/>
  </r>
  <r>
    <x v="28"/>
    <s v="HANSSEM"/>
    <s v="万盛"/>
    <x v="3"/>
    <s v="WANSHENG"/>
    <s v="HSO 1807-25N-209"/>
    <m/>
    <n v="4"/>
    <n v="8"/>
    <s v="OK"/>
  </r>
  <r>
    <x v="28"/>
    <s v="HANSSEM"/>
    <s v="万盛"/>
    <x v="3"/>
    <s v="WANSHENG"/>
    <s v="HSO 1807-25N-209"/>
    <m/>
    <n v="1"/>
    <n v="2"/>
    <s v="OK"/>
  </r>
  <r>
    <x v="2"/>
    <s v="HANSSEM"/>
    <s v="万盛"/>
    <x v="3"/>
    <s v="WANSHENG"/>
    <s v="HSO 1807-25N-209"/>
    <m/>
    <n v="5"/>
    <n v="10"/>
    <s v="OK"/>
  </r>
  <r>
    <x v="2"/>
    <s v="HANSSEM"/>
    <s v="万盛"/>
    <x v="3"/>
    <s v="WANSHENG"/>
    <s v="HSO 1807-25N-210"/>
    <m/>
    <n v="3"/>
    <n v="6"/>
    <s v="OK"/>
  </r>
  <r>
    <x v="2"/>
    <s v="HANSSEM"/>
    <s v="万盛"/>
    <x v="3"/>
    <s v="WANSHENG"/>
    <s v="HSO 1807-25N-211"/>
    <m/>
    <n v="2"/>
    <n v="4"/>
    <s v="OK"/>
  </r>
  <r>
    <x v="2"/>
    <s v="HANSSEM"/>
    <s v="万盛"/>
    <x v="3"/>
    <s v="WANSHENG"/>
    <s v="HSO 1807-25N-212"/>
    <m/>
    <n v="1"/>
    <n v="2"/>
    <s v="OK"/>
  </r>
  <r>
    <x v="2"/>
    <s v="HANSSEM"/>
    <s v="万盛"/>
    <x v="3"/>
    <s v="WANSHENG"/>
    <s v="HSO 1807-25N-213"/>
    <m/>
    <n v="2"/>
    <n v="4"/>
    <s v="OK"/>
  </r>
  <r>
    <x v="29"/>
    <s v="HANSSEM"/>
    <s v="万盛"/>
    <x v="3"/>
    <s v="WANSHENG"/>
    <s v="HSO 1807-25N-213"/>
    <m/>
    <n v="2"/>
    <n v="4"/>
    <s v="OK"/>
  </r>
  <r>
    <x v="30"/>
    <s v="HANSSEM"/>
    <s v="万盛"/>
    <x v="3"/>
    <s v="WANSHENG"/>
    <s v="HSO 1807-25N-214"/>
    <m/>
    <n v="5"/>
    <n v="10"/>
    <s v="OK"/>
  </r>
  <r>
    <x v="30"/>
    <s v="HANSSEM"/>
    <s v="万盛"/>
    <x v="3"/>
    <s v="WANSHENG"/>
    <s v="HSO 1807-25N-215"/>
    <m/>
    <n v="2"/>
    <n v="4"/>
    <s v="OK"/>
  </r>
  <r>
    <x v="30"/>
    <s v="HANSSEM"/>
    <s v="万盛"/>
    <x v="3"/>
    <s v="WANSHENG"/>
    <s v="HSO 1807-25N-216"/>
    <m/>
    <n v="1"/>
    <n v="2"/>
    <s v="OK"/>
  </r>
  <r>
    <x v="30"/>
    <s v="HANSSEM"/>
    <s v="万盛"/>
    <x v="3"/>
    <s v="WANSHENG"/>
    <s v="HSO 1807-25N-217"/>
    <m/>
    <n v="1"/>
    <n v="2"/>
    <s v="OK"/>
  </r>
  <r>
    <x v="30"/>
    <s v="HANSSEM"/>
    <s v="万盛"/>
    <x v="3"/>
    <s v="WANSHENG"/>
    <s v="HSO 1807-25N-218"/>
    <m/>
    <n v="1"/>
    <n v="2"/>
    <s v="OK"/>
  </r>
  <r>
    <x v="3"/>
    <s v="HANSSEM"/>
    <s v="万盛"/>
    <x v="3"/>
    <s v="WANSHENG"/>
    <s v="HSO 1807-25N-219"/>
    <m/>
    <n v="5"/>
    <n v="10"/>
    <s v="OK"/>
  </r>
  <r>
    <x v="3"/>
    <s v="HANSSEM"/>
    <s v="万盛"/>
    <x v="3"/>
    <s v="WANSHENG"/>
    <s v="HSO 1807-25N-220"/>
    <m/>
    <m/>
    <n v="0"/>
    <s v="OK"/>
  </r>
  <r>
    <x v="3"/>
    <s v="HANSSEM"/>
    <s v="万盛"/>
    <x v="3"/>
    <s v="WANSHENG"/>
    <s v="HSO 1807-25N-221"/>
    <m/>
    <n v="2"/>
    <n v="4"/>
    <s v="OK"/>
  </r>
  <r>
    <x v="3"/>
    <s v="HANSSEM"/>
    <s v="万盛"/>
    <x v="3"/>
    <s v="WANSHENG"/>
    <s v="HSO 1807-25N-222"/>
    <m/>
    <n v="1"/>
    <n v="2"/>
    <s v="OK"/>
  </r>
  <r>
    <x v="31"/>
    <s v="HANSSEM"/>
    <s v="万盛"/>
    <x v="3"/>
    <s v="WANSHENG"/>
    <s v="HSO 1807-25N-223"/>
    <m/>
    <n v="5"/>
    <n v="10"/>
    <s v="OK"/>
  </r>
  <r>
    <x v="31"/>
    <s v="HANSSEM"/>
    <s v="万盛"/>
    <x v="3"/>
    <s v="WANSHENG"/>
    <s v="HSO 1807-25N-224"/>
    <m/>
    <n v="1"/>
    <n v="2"/>
    <s v="OK"/>
  </r>
  <r>
    <x v="4"/>
    <s v="HANSSEM"/>
    <s v="万盛"/>
    <x v="3"/>
    <s v="WANSHENG"/>
    <s v="HSO 1807-25N-225"/>
    <m/>
    <m/>
    <n v="0"/>
    <s v="OK"/>
  </r>
  <r>
    <x v="31"/>
    <s v="HANSSEM"/>
    <s v="万盛"/>
    <x v="3"/>
    <s v="WANSHENG"/>
    <s v="HSO 1807-25N-226"/>
    <m/>
    <m/>
    <n v="0"/>
    <s v="OK"/>
  </r>
  <r>
    <x v="4"/>
    <s v="HANSSEM"/>
    <s v="万盛"/>
    <x v="3"/>
    <s v="WANSHENG"/>
    <s v="HSO 1807-25N-227"/>
    <m/>
    <n v="3"/>
    <n v="6"/>
    <s v="OK"/>
  </r>
  <r>
    <x v="11"/>
    <s v="HANSSEM"/>
    <s v="万盛"/>
    <x v="3"/>
    <s v="WANSHENG"/>
    <s v="HSO 1807-25N-228"/>
    <m/>
    <n v="5"/>
    <n v="10"/>
    <s v="OK"/>
  </r>
  <r>
    <x v="11"/>
    <s v="HANSSEM"/>
    <s v="万盛"/>
    <x v="3"/>
    <s v="WANSHENG"/>
    <s v="HSO 1807-25N-229"/>
    <m/>
    <n v="5"/>
    <n v="10"/>
    <s v="OK"/>
  </r>
  <r>
    <x v="4"/>
    <s v="HANSSEM"/>
    <s v="万盛"/>
    <x v="3"/>
    <s v="WANSHENG"/>
    <s v="HSO 1807-25N-230"/>
    <m/>
    <n v="4"/>
    <n v="8"/>
    <s v="OK"/>
  </r>
  <r>
    <x v="4"/>
    <s v="HANSSEM"/>
    <s v="万盛"/>
    <x v="3"/>
    <s v="WANSHENG"/>
    <s v="HSO 1807-25N-231"/>
    <m/>
    <n v="2"/>
    <n v="4"/>
    <s v="OK"/>
  </r>
  <r>
    <x v="4"/>
    <s v="HANSSEM"/>
    <s v="万盛"/>
    <x v="3"/>
    <s v="WANSHENG"/>
    <s v="HSO 1807-25N-232"/>
    <m/>
    <n v="1"/>
    <n v="2"/>
    <s v="OK"/>
  </r>
  <r>
    <x v="32"/>
    <s v="HANSSEM"/>
    <s v="万盛"/>
    <x v="3"/>
    <s v="WANSHENG"/>
    <s v="HSO 1807-25N-233"/>
    <m/>
    <n v="1"/>
    <n v="2"/>
    <s v="OK"/>
  </r>
  <r>
    <x v="5"/>
    <s v="HANSSEM"/>
    <s v="万盛"/>
    <x v="3"/>
    <s v="WANSHENG"/>
    <s v="HSO 1807-25N-234"/>
    <m/>
    <m/>
    <n v="0"/>
    <s v="OK"/>
  </r>
  <r>
    <x v="5"/>
    <s v="HANSSEM"/>
    <s v="万盛"/>
    <x v="3"/>
    <s v="WANSHENG"/>
    <s v="HSO 1807-25N-235"/>
    <m/>
    <m/>
    <n v="0"/>
    <s v="OK"/>
  </r>
  <r>
    <x v="33"/>
    <s v="HANSSEM"/>
    <s v="万盛"/>
    <x v="3"/>
    <s v="WANSHENG"/>
    <s v="HSO 1807-25N-237"/>
    <m/>
    <n v="1"/>
    <n v="2"/>
    <s v="OK"/>
  </r>
  <r>
    <x v="34"/>
    <s v="HANSSEM"/>
    <s v="万盛"/>
    <x v="3"/>
    <s v="WANSHENG"/>
    <s v="HSO 1811-25E-1"/>
    <m/>
    <n v="2"/>
    <n v="4"/>
    <s v="OK"/>
  </r>
  <r>
    <x v="34"/>
    <s v="HANSSEM"/>
    <s v="万盛"/>
    <x v="3"/>
    <s v="WANSHENG"/>
    <s v="HSO 1811-25E-2"/>
    <m/>
    <n v="1"/>
    <n v="2"/>
    <s v="OK"/>
  </r>
  <r>
    <x v="35"/>
    <s v="HANSSEM"/>
    <s v="万盛"/>
    <x v="3"/>
    <s v="WANSHENG"/>
    <s v="HSO 1811-25E-3"/>
    <m/>
    <n v="3"/>
    <n v="6"/>
    <s v="OK"/>
  </r>
  <r>
    <x v="35"/>
    <s v="HANSSEM"/>
    <s v="万盛"/>
    <x v="3"/>
    <s v="WANSHENG"/>
    <s v="HSO 1811-25E-4"/>
    <m/>
    <n v="1"/>
    <n v="2"/>
    <s v="OK"/>
  </r>
  <r>
    <x v="6"/>
    <s v="HANSSEM"/>
    <s v="万盛"/>
    <x v="3"/>
    <s v="WANSHENG"/>
    <s v="HSO 1811-25E-5"/>
    <m/>
    <n v="4"/>
    <n v="8"/>
    <s v="OK"/>
  </r>
  <r>
    <x v="6"/>
    <s v="HANSSEM"/>
    <s v="万盛"/>
    <x v="3"/>
    <s v="WANSHENG"/>
    <s v="HSO 1811-25E-6"/>
    <m/>
    <n v="1"/>
    <n v="2"/>
    <s v="OK"/>
  </r>
  <r>
    <x v="6"/>
    <s v="HANSSEM"/>
    <s v="万盛"/>
    <x v="3"/>
    <s v="WANSHENG"/>
    <s v="HSO 1811-25E-7"/>
    <m/>
    <n v="1"/>
    <n v="2"/>
    <s v="OK"/>
  </r>
  <r>
    <x v="6"/>
    <s v="HANSSEM"/>
    <s v="万盛"/>
    <x v="3"/>
    <s v="WANSHENG"/>
    <s v="HSO 1811-25E-8"/>
    <m/>
    <n v="1"/>
    <n v="2"/>
    <s v="OK"/>
  </r>
  <r>
    <x v="36"/>
    <s v="HANSSEM"/>
    <s v="万盛"/>
    <x v="3"/>
    <s v="WANSHENG"/>
    <s v="HSO 1811-25E-9"/>
    <m/>
    <n v="2"/>
    <n v="4"/>
    <s v="OK"/>
  </r>
  <r>
    <x v="36"/>
    <s v="HANSSEM"/>
    <s v="万盛"/>
    <x v="3"/>
    <s v="WANSHENG"/>
    <s v="HSO 1811-25E-10"/>
    <m/>
    <n v="1"/>
    <n v="2"/>
    <s v="OK"/>
  </r>
  <r>
    <x v="36"/>
    <s v="HANSSEM"/>
    <s v="万盛"/>
    <x v="3"/>
    <s v="WANSHENG"/>
    <s v="HSO 1811-25E-11"/>
    <m/>
    <n v="1"/>
    <n v="2"/>
    <s v="OK"/>
  </r>
  <r>
    <x v="36"/>
    <s v="HANSSEM"/>
    <s v="万盛"/>
    <x v="3"/>
    <s v="WANSHENG"/>
    <s v="HSO 1811-25E-12"/>
    <m/>
    <n v="1"/>
    <n v="2"/>
    <s v="OK"/>
  </r>
  <r>
    <x v="37"/>
    <s v="HANSSEM"/>
    <s v="万盛"/>
    <x v="3"/>
    <s v="WANSHENG"/>
    <s v="HSO 1811-25E-13"/>
    <m/>
    <n v="1"/>
    <n v="2"/>
    <s v="OK"/>
  </r>
  <r>
    <x v="37"/>
    <s v="HANSSEM"/>
    <s v="万盛"/>
    <x v="3"/>
    <s v="WANSHENG"/>
    <s v="HSO 1811-25E-14"/>
    <m/>
    <n v="1"/>
    <n v="2"/>
    <s v="OK"/>
  </r>
  <r>
    <x v="7"/>
    <s v="HANSSEM"/>
    <s v="万盛"/>
    <x v="3"/>
    <s v="WANSHENG"/>
    <s v="HSO 1811-25E-15"/>
    <m/>
    <n v="2"/>
    <n v="4"/>
    <s v="OK"/>
  </r>
  <r>
    <x v="7"/>
    <s v="HANSSEM"/>
    <s v="万盛"/>
    <x v="3"/>
    <s v="WANSHENG"/>
    <s v="HSO 1811-25E-16"/>
    <m/>
    <n v="1"/>
    <n v="2"/>
    <s v="OK"/>
  </r>
  <r>
    <x v="7"/>
    <s v="HANSSEM"/>
    <s v="万盛"/>
    <x v="3"/>
    <s v="WANSHENG"/>
    <s v="HSO 1811-25E-17"/>
    <m/>
    <n v="1"/>
    <n v="2"/>
    <s v="OK"/>
  </r>
  <r>
    <x v="38"/>
    <s v="HANSSEM"/>
    <s v="万盛"/>
    <x v="3"/>
    <s v="WANSHENG"/>
    <s v="HSO 1811-25E-18"/>
    <m/>
    <n v="4"/>
    <n v="8"/>
    <s v="OK"/>
  </r>
  <r>
    <x v="38"/>
    <s v="HANSSEM"/>
    <s v="万盛"/>
    <x v="3"/>
    <s v="WANSHENG"/>
    <s v="HSO 1811-25E-19"/>
    <m/>
    <n v="4"/>
    <n v="8"/>
    <s v="OK"/>
  </r>
  <r>
    <x v="38"/>
    <s v="HANSSEM"/>
    <s v="万盛"/>
    <x v="3"/>
    <s v="WANSHENG"/>
    <s v="HSO 1811-25E-21"/>
    <m/>
    <n v="1"/>
    <n v="2"/>
    <s v="OK"/>
  </r>
  <r>
    <x v="38"/>
    <s v="HANSSEM"/>
    <s v="万盛"/>
    <x v="3"/>
    <s v="WANSHENG"/>
    <s v="HSO 1811-25E-22"/>
    <m/>
    <n v="1"/>
    <n v="2"/>
    <s v="OK"/>
  </r>
  <r>
    <x v="38"/>
    <s v="HANSSEM"/>
    <s v="万盛"/>
    <x v="3"/>
    <s v="WANSHENG"/>
    <s v="HSO 1811-25E-23"/>
    <m/>
    <n v="1"/>
    <n v="2"/>
    <s v="OK"/>
  </r>
  <r>
    <x v="39"/>
    <s v="HANSSEM"/>
    <s v="万盛"/>
    <x v="3"/>
    <s v="WANSHENG"/>
    <s v="HSO 1811-25E-24"/>
    <m/>
    <n v="4"/>
    <n v="8"/>
    <s v="OK"/>
  </r>
  <r>
    <x v="39"/>
    <s v="HANSSEM"/>
    <s v="万盛"/>
    <x v="3"/>
    <s v="WANSHENG"/>
    <s v="HSO 1811-25E-25"/>
    <m/>
    <n v="1"/>
    <n v="2"/>
    <s v="OK"/>
  </r>
  <r>
    <x v="1"/>
    <s v="HANSSEM"/>
    <s v="万盛"/>
    <x v="3"/>
    <s v="WANSHENG"/>
    <s v="HSO 1811-25E-27"/>
    <m/>
    <n v="1"/>
    <n v="2"/>
    <s v="OK"/>
  </r>
  <r>
    <x v="8"/>
    <s v="HANSSEM"/>
    <s v="万盛"/>
    <x v="3"/>
    <s v="WANSHENG"/>
    <s v="HSO 1811-25E-27"/>
    <m/>
    <n v="2"/>
    <n v="4"/>
    <s v="OK"/>
  </r>
  <r>
    <x v="8"/>
    <s v="HANSSEM"/>
    <s v="万盛"/>
    <x v="3"/>
    <s v="WANSHENG"/>
    <s v="HSO 1811-25E-28"/>
    <m/>
    <n v="1"/>
    <n v="2"/>
    <s v="OK"/>
  </r>
  <r>
    <x v="8"/>
    <s v="HANSSEM"/>
    <s v="万盛"/>
    <x v="3"/>
    <s v="WANSHENG"/>
    <s v="HSO 1811-25E-29"/>
    <m/>
    <n v="1"/>
    <n v="2"/>
    <s v="OK"/>
  </r>
  <r>
    <x v="8"/>
    <s v="HANSSEM"/>
    <s v="万盛"/>
    <x v="3"/>
    <s v="WANSHENG"/>
    <s v="HSO 1811-25E-30"/>
    <m/>
    <n v="1"/>
    <n v="2"/>
    <s v="OK"/>
  </r>
  <r>
    <x v="40"/>
    <s v="HANSSEM"/>
    <s v="万盛"/>
    <x v="3"/>
    <s v="WANSHENG"/>
    <s v="HSO 1811-25E-31"/>
    <m/>
    <n v="3"/>
    <n v="6"/>
    <s v="OK"/>
  </r>
  <r>
    <x v="40"/>
    <s v="HANSSEM"/>
    <s v="万盛"/>
    <x v="3"/>
    <s v="WANSHENG"/>
    <s v="HSO 1811-25E-33"/>
    <m/>
    <n v="1"/>
    <n v="2"/>
    <s v="OK"/>
  </r>
  <r>
    <x v="41"/>
    <s v="HANSSEM"/>
    <s v="万盛"/>
    <x v="3"/>
    <s v="WANSHENG"/>
    <s v="HSO 1811-25E-34"/>
    <m/>
    <n v="3"/>
    <n v="6"/>
    <s v="OK"/>
  </r>
  <r>
    <x v="41"/>
    <s v="HANSSEM"/>
    <s v="万盛"/>
    <x v="3"/>
    <s v="WANSHENG"/>
    <s v="HSO 1811-25E-35"/>
    <m/>
    <n v="1"/>
    <n v="2"/>
    <s v="OK"/>
  </r>
  <r>
    <x v="41"/>
    <s v="HANSSEM"/>
    <s v="万盛"/>
    <x v="3"/>
    <s v="WANSHENG"/>
    <s v="HSO 1811-25E-36"/>
    <m/>
    <n v="1"/>
    <n v="2"/>
    <s v="OK"/>
  </r>
  <r>
    <x v="41"/>
    <s v="HANSSEM"/>
    <s v="万盛"/>
    <x v="3"/>
    <s v="WANSHENG"/>
    <s v="HSO 1811-25E-37"/>
    <m/>
    <n v="1"/>
    <n v="2"/>
    <s v="OK"/>
  </r>
  <r>
    <x v="42"/>
    <s v="HANSSEM"/>
    <s v="万盛"/>
    <x v="3"/>
    <s v="WANSHENG"/>
    <s v="HSO 1811-25E-38"/>
    <m/>
    <n v="2"/>
    <n v="4"/>
    <s v="OK"/>
  </r>
  <r>
    <x v="42"/>
    <s v="HANSSEM"/>
    <s v="万盛"/>
    <x v="3"/>
    <s v="WANSHENG"/>
    <s v="HSO 1811-25E-39"/>
    <m/>
    <n v="1"/>
    <n v="2"/>
    <s v="OK"/>
  </r>
  <r>
    <x v="43"/>
    <s v="HANSSEM"/>
    <s v="万盛"/>
    <x v="3"/>
    <s v="WANSHENG"/>
    <s v="HSO 1811-25E-40"/>
    <m/>
    <n v="3"/>
    <n v="6"/>
    <s v="OK"/>
  </r>
  <r>
    <x v="43"/>
    <s v="HANSSEM"/>
    <s v="万盛"/>
    <x v="3"/>
    <s v="WANSHENG"/>
    <s v="HSO 1811-25E-41"/>
    <m/>
    <n v="1"/>
    <n v="2"/>
    <s v="OK"/>
  </r>
  <r>
    <x v="44"/>
    <s v="HANSSEM"/>
    <s v="万盛"/>
    <x v="3"/>
    <s v="WANSHENG"/>
    <s v="HSO 1811-25E-42"/>
    <m/>
    <n v="4"/>
    <n v="8"/>
    <s v="OK"/>
  </r>
  <r>
    <x v="44"/>
    <s v="HANSSEM"/>
    <s v="万盛"/>
    <x v="3"/>
    <s v="WANSHENG"/>
    <s v="HSO 1811-25E-43"/>
    <m/>
    <n v="1"/>
    <n v="2"/>
    <s v="OK"/>
  </r>
  <r>
    <x v="44"/>
    <s v="HANSSEM"/>
    <s v="万盛"/>
    <x v="3"/>
    <s v="WANSHENG"/>
    <s v="HSO 1811-25E-44"/>
    <m/>
    <n v="1"/>
    <n v="2"/>
    <s v="OK"/>
  </r>
  <r>
    <x v="45"/>
    <s v="HANSSEM"/>
    <s v="万盛"/>
    <x v="3"/>
    <s v="WANSHENG"/>
    <s v="HSO 1811-25E-45"/>
    <m/>
    <n v="2"/>
    <n v="4"/>
    <s v="OK"/>
  </r>
  <r>
    <x v="45"/>
    <s v="HANSSEM"/>
    <s v="万盛"/>
    <x v="3"/>
    <s v="WANSHENG"/>
    <s v="HSO 1811-25E-46"/>
    <m/>
    <n v="1"/>
    <n v="2"/>
    <s v="OK"/>
  </r>
  <r>
    <x v="46"/>
    <s v="HANSSEM"/>
    <s v="万盛"/>
    <x v="3"/>
    <s v="WANSHENG"/>
    <s v="HSO 1811-25E-47"/>
    <m/>
    <n v="3"/>
    <n v="6"/>
    <s v="OK"/>
  </r>
  <r>
    <x v="46"/>
    <s v="HANSSEM"/>
    <s v="万盛"/>
    <x v="3"/>
    <s v="WANSHENG"/>
    <s v="HSO 1811-25E-48"/>
    <m/>
    <n v="1"/>
    <n v="2"/>
    <s v="OK"/>
  </r>
  <r>
    <x v="46"/>
    <s v="HANSSEM"/>
    <s v="万盛"/>
    <x v="3"/>
    <s v="WANSHENG"/>
    <s v="HSO 1811-25E-49"/>
    <m/>
    <n v="2"/>
    <n v="4"/>
    <s v="OK"/>
  </r>
  <r>
    <x v="47"/>
    <s v="HANSSEM"/>
    <s v="万盛"/>
    <x v="3"/>
    <s v="WANSHENG"/>
    <s v="HSO 1811-25E-51"/>
    <m/>
    <n v="2"/>
    <n v="4"/>
    <s v="OK"/>
  </r>
  <r>
    <x v="47"/>
    <s v="HANSSEM"/>
    <s v="万盛"/>
    <x v="3"/>
    <s v="WANSHENG"/>
    <s v="HSO 1811-25E-52"/>
    <m/>
    <n v="1"/>
    <n v="2"/>
    <s v="OK"/>
  </r>
  <r>
    <x v="47"/>
    <s v="HANSSEM"/>
    <s v="万盛"/>
    <x v="3"/>
    <s v="WANSHENG"/>
    <s v="HSO 1811-25E-53"/>
    <m/>
    <n v="1"/>
    <n v="2"/>
    <s v="OK"/>
  </r>
  <r>
    <x v="48"/>
    <s v="HANSSEM"/>
    <s v="万盛"/>
    <x v="3"/>
    <s v="WANSHENG"/>
    <s v="HSO 1811-25E-54"/>
    <m/>
    <n v="3"/>
    <n v="6"/>
    <s v="OK"/>
  </r>
  <r>
    <x v="48"/>
    <s v="HANSSEM"/>
    <s v="万盛"/>
    <x v="3"/>
    <s v="WANSHENG"/>
    <s v="HSO 1811-25E-55"/>
    <m/>
    <n v="1"/>
    <n v="2"/>
    <s v="OK"/>
  </r>
  <r>
    <x v="48"/>
    <s v="HANSSEM"/>
    <s v="万盛"/>
    <x v="3"/>
    <s v="WANSHENG"/>
    <s v="HSO 1811-25E-56"/>
    <m/>
    <n v="1"/>
    <n v="2"/>
    <s v="OK"/>
  </r>
  <r>
    <x v="49"/>
    <s v="HANSSEM"/>
    <s v="万盛"/>
    <x v="3"/>
    <s v="WANSHENG"/>
    <s v="HSO 1811-25E-57"/>
    <m/>
    <n v="2"/>
    <n v="4"/>
    <s v="OK"/>
  </r>
  <r>
    <x v="49"/>
    <s v="HANSSEM"/>
    <s v="万盛"/>
    <x v="3"/>
    <s v="WANSHENG"/>
    <s v="HSO 1811-25E-58"/>
    <m/>
    <n v="1"/>
    <n v="2"/>
    <s v="OK"/>
  </r>
  <r>
    <x v="49"/>
    <s v="HANSSEM"/>
    <s v="万盛"/>
    <x v="3"/>
    <s v="WANSHENG"/>
    <s v="HSO 1811-25E-59"/>
    <m/>
    <m/>
    <n v="0"/>
    <s v="OK"/>
  </r>
  <r>
    <x v="50"/>
    <s v="HANSSEM"/>
    <s v="万盛"/>
    <x v="3"/>
    <s v="WANSHENG"/>
    <s v="HSO 1811-25E-60"/>
    <m/>
    <n v="3"/>
    <n v="6"/>
    <s v="OK"/>
  </r>
  <r>
    <x v="50"/>
    <s v="HANSSEM"/>
    <s v="万盛"/>
    <x v="3"/>
    <s v="WANSHENG"/>
    <s v="HSO 1811-25E-61"/>
    <m/>
    <n v="2"/>
    <n v="4"/>
    <s v="OK"/>
  </r>
  <r>
    <x v="50"/>
    <s v="HANSSEM"/>
    <s v="万盛"/>
    <x v="3"/>
    <s v="WANSHENG"/>
    <s v="HSO 1811-25E-62"/>
    <m/>
    <n v="2"/>
    <n v="4"/>
    <s v="OK"/>
  </r>
  <r>
    <x v="50"/>
    <s v="HANSSEM"/>
    <s v="万盛"/>
    <x v="3"/>
    <s v="WANSHENG"/>
    <s v="HSO 1811-25E-63"/>
    <m/>
    <n v="1"/>
    <n v="2"/>
    <s v="OK"/>
  </r>
  <r>
    <x v="50"/>
    <s v="HANSSEM"/>
    <s v="万盛"/>
    <x v="3"/>
    <s v="WANSHENG"/>
    <s v="HSO 1811-25E-66"/>
    <m/>
    <n v="1"/>
    <n v="2"/>
    <s v="OK"/>
  </r>
  <r>
    <x v="51"/>
    <s v="HANSSEM"/>
    <s v="万盛"/>
    <x v="3"/>
    <s v="WANSHENG"/>
    <s v="HSO 1811-25E-64"/>
    <m/>
    <n v="4"/>
    <n v="8"/>
    <s v="OK"/>
  </r>
  <r>
    <x v="51"/>
    <s v="HANSSEM"/>
    <s v="万盛"/>
    <x v="3"/>
    <s v="WANSHENG"/>
    <s v="HSO 1811-25E-65"/>
    <m/>
    <n v="1"/>
    <n v="2"/>
    <s v="OK"/>
  </r>
  <r>
    <x v="52"/>
    <s v="HANSSEM"/>
    <s v="万盛"/>
    <x v="3"/>
    <s v="WANSHENG"/>
    <s v="HSO 1811-25E-67"/>
    <m/>
    <n v="4"/>
    <n v="8"/>
    <s v="OK"/>
  </r>
  <r>
    <x v="52"/>
    <s v="HANSSEM"/>
    <s v="万盛"/>
    <x v="3"/>
    <s v="WANSHENG"/>
    <s v="HSO 1811-25E-68"/>
    <m/>
    <n v="1"/>
    <n v="2"/>
    <s v="OK"/>
  </r>
  <r>
    <x v="52"/>
    <s v="HANSSEM"/>
    <s v="万盛"/>
    <x v="3"/>
    <s v="WANSHENG"/>
    <s v="HSO 1811-25E-69"/>
    <m/>
    <n v="1"/>
    <n v="2"/>
    <s v="OK"/>
  </r>
  <r>
    <x v="53"/>
    <s v="HANSSEM"/>
    <s v="万盛"/>
    <x v="3"/>
    <s v="WANSHENG"/>
    <s v="HSO 1811-25E-70"/>
    <m/>
    <n v="1"/>
    <n v="2"/>
    <s v="OK"/>
  </r>
  <r>
    <x v="53"/>
    <s v="HANSSEM"/>
    <s v="万盛"/>
    <x v="3"/>
    <s v="WANSHENG"/>
    <s v="HSO 1811-25E-71"/>
    <m/>
    <n v="1"/>
    <n v="2"/>
    <s v="OK"/>
  </r>
  <r>
    <x v="54"/>
    <s v="HANSSEM"/>
    <s v="万盛"/>
    <x v="3"/>
    <s v="WANSHENG"/>
    <s v="HSO 1811-25E-72"/>
    <m/>
    <n v="3"/>
    <n v="6"/>
    <s v="OK"/>
  </r>
  <r>
    <x v="54"/>
    <s v="HANSSEM"/>
    <s v="万盛"/>
    <x v="3"/>
    <s v="WANSHENG"/>
    <s v="HSO 1811-25E-73"/>
    <m/>
    <n v="3"/>
    <n v="6"/>
    <s v="OK"/>
  </r>
  <r>
    <x v="54"/>
    <s v="HANSSEM"/>
    <s v="万盛"/>
    <x v="3"/>
    <s v="WANSHENG"/>
    <s v="HSO 1811-25E-74"/>
    <m/>
    <n v="1"/>
    <n v="2"/>
    <s v="OK"/>
  </r>
  <r>
    <x v="55"/>
    <s v="HANSSEM"/>
    <s v="万盛"/>
    <x v="3"/>
    <s v="WANSHENG"/>
    <s v="HSO 1811-25E-75"/>
    <m/>
    <n v="2"/>
    <n v="4"/>
    <s v="OK"/>
  </r>
  <r>
    <x v="55"/>
    <s v="HANSSEM"/>
    <s v="万盛"/>
    <x v="3"/>
    <s v="WANSHENG"/>
    <s v="HSO 1811-25E-76"/>
    <m/>
    <n v="1"/>
    <n v="2"/>
    <s v="OK"/>
  </r>
  <r>
    <x v="56"/>
    <s v="HANSSEM"/>
    <s v="万盛"/>
    <x v="3"/>
    <s v="WANSHENG"/>
    <s v="HSO 1811-25E-77"/>
    <m/>
    <n v="1"/>
    <n v="2"/>
    <s v="OK"/>
  </r>
  <r>
    <x v="56"/>
    <s v="HANSSEM"/>
    <s v="万盛"/>
    <x v="3"/>
    <s v="WANSHENG"/>
    <s v="HSO 1811-25E-78"/>
    <m/>
    <n v="1"/>
    <n v="2"/>
    <s v="OK"/>
  </r>
  <r>
    <x v="57"/>
    <s v="HANSSEM"/>
    <s v="万盛"/>
    <x v="3"/>
    <s v="WANSHENG"/>
    <s v="HSO 1811-25E-79"/>
    <m/>
    <n v="1"/>
    <n v="2"/>
    <s v="OK"/>
  </r>
  <r>
    <x v="58"/>
    <s v="HANSSEM"/>
    <s v="万盛"/>
    <x v="3"/>
    <s v="WANSHENG"/>
    <s v="HSO 1811-25E-80"/>
    <m/>
    <n v="5"/>
    <n v="10"/>
    <s v="OK"/>
  </r>
  <r>
    <x v="58"/>
    <s v="HANSSEM"/>
    <s v="万盛"/>
    <x v="3"/>
    <s v="WANSHENG"/>
    <s v="HSO 1811-25E-81"/>
    <m/>
    <n v="2"/>
    <n v="4"/>
    <s v="OK"/>
  </r>
  <r>
    <x v="58"/>
    <s v="HANSSEM"/>
    <s v="万盛"/>
    <x v="3"/>
    <s v="WANSHENG"/>
    <s v="HSO 1811-25E-82"/>
    <m/>
    <n v="1"/>
    <n v="2"/>
    <s v="OK"/>
  </r>
  <r>
    <x v="9"/>
    <s v="HANSSEM"/>
    <s v="万盛"/>
    <x v="3"/>
    <s v="WANSHENG"/>
    <s v="HSO 1811-25E-83"/>
    <m/>
    <n v="2"/>
    <n v="4"/>
    <s v="OK"/>
  </r>
  <r>
    <x v="59"/>
    <s v="HANSSEM"/>
    <s v="万盛"/>
    <x v="3"/>
    <s v="WANSHENG"/>
    <s v="HSO 1811-25E-84"/>
    <m/>
    <n v="2"/>
    <n v="4"/>
    <s v="OK"/>
  </r>
  <r>
    <x v="59"/>
    <s v="HANSSEM"/>
    <s v="万盛"/>
    <x v="3"/>
    <s v="WANSHENG"/>
    <s v="HSO 1811-25E-85"/>
    <m/>
    <n v="1"/>
    <n v="2"/>
    <s v="OK"/>
  </r>
  <r>
    <x v="60"/>
    <s v="HANSSEM"/>
    <s v="万盛"/>
    <x v="3"/>
    <s v="WANSHENG"/>
    <s v="HSO 1811-25E-86"/>
    <m/>
    <n v="3"/>
    <n v="6"/>
    <s v="OK"/>
  </r>
  <r>
    <x v="60"/>
    <s v="HANSSEM"/>
    <s v="万盛"/>
    <x v="3"/>
    <s v="WANSHENG"/>
    <s v="HSO 1811-25E-87"/>
    <m/>
    <n v="1"/>
    <n v="2"/>
    <s v="OK"/>
  </r>
  <r>
    <x v="60"/>
    <s v="HANSSEM"/>
    <s v="万盛"/>
    <x v="3"/>
    <s v="WANSHENG"/>
    <s v="HSO 1811-25E-88"/>
    <m/>
    <n v="1"/>
    <n v="2"/>
    <s v="OK"/>
  </r>
  <r>
    <x v="61"/>
    <s v="HANSSEM"/>
    <s v="万盛"/>
    <x v="3"/>
    <s v="WANSHENG"/>
    <s v="HSO 1811-25E-89"/>
    <m/>
    <n v="2"/>
    <n v="4"/>
    <s v="OK"/>
  </r>
  <r>
    <x v="61"/>
    <s v="HANSSEM"/>
    <s v="万盛"/>
    <x v="3"/>
    <s v="WANSHENG"/>
    <s v="HSO 1811-25E-90"/>
    <m/>
    <n v="1"/>
    <n v="2"/>
    <s v="OK"/>
  </r>
  <r>
    <x v="61"/>
    <s v="HANSSEM"/>
    <s v="万盛"/>
    <x v="3"/>
    <s v="WANSHENG"/>
    <s v="HSO 1811-25E-91"/>
    <m/>
    <n v="1"/>
    <n v="2"/>
    <s v="OK"/>
  </r>
  <r>
    <x v="25"/>
    <s v="HANSSEM"/>
    <s v="万盛"/>
    <x v="3"/>
    <s v="WANSHENG"/>
    <s v="HSO 1811-25E-93"/>
    <m/>
    <n v="1"/>
    <n v="2"/>
    <s v="OK"/>
  </r>
  <r>
    <x v="25"/>
    <s v="HANSSEM"/>
    <s v="万盛"/>
    <x v="3"/>
    <s v="WANSHENG"/>
    <s v="HSO 1811-25E-94"/>
    <m/>
    <n v="1"/>
    <n v="2"/>
    <s v="OK"/>
  </r>
  <r>
    <x v="62"/>
    <s v="HANSSEM"/>
    <s v="万盛"/>
    <x v="3"/>
    <s v="WANSHENG"/>
    <s v="HSO 1811-25E-95"/>
    <m/>
    <n v="2"/>
    <n v="4"/>
    <s v="OK"/>
  </r>
  <r>
    <x v="63"/>
    <s v="HANSSEM"/>
    <s v="万盛"/>
    <x v="3"/>
    <s v="WANSHENG"/>
    <s v="HSO 1811-25E-96"/>
    <m/>
    <n v="3"/>
    <n v="6"/>
    <s v="OK"/>
  </r>
  <r>
    <x v="63"/>
    <s v="HANSSEM"/>
    <s v="万盛"/>
    <x v="3"/>
    <s v="WANSHENG"/>
    <s v="HSO 1811-25E-97"/>
    <m/>
    <n v="1"/>
    <n v="2"/>
    <s v="OK"/>
  </r>
  <r>
    <x v="64"/>
    <s v="HANSSEM"/>
    <s v="万盛"/>
    <x v="3"/>
    <s v="WANSHENG"/>
    <s v="HSO 1811-25E-98"/>
    <m/>
    <n v="3"/>
    <n v="6"/>
    <s v="OK"/>
  </r>
  <r>
    <x v="65"/>
    <s v="HANSSEM"/>
    <s v="万盛"/>
    <x v="3"/>
    <s v="WANSHENG"/>
    <s v="HSO 1811-25E-99"/>
    <m/>
    <n v="2"/>
    <n v="4"/>
    <s v="OK"/>
  </r>
  <r>
    <x v="65"/>
    <s v="HANSSEM"/>
    <s v="万盛"/>
    <x v="3"/>
    <s v="WANSHENG"/>
    <s v="HSO 1811-25E-100"/>
    <m/>
    <n v="1"/>
    <n v="2"/>
    <s v="OK"/>
  </r>
  <r>
    <x v="66"/>
    <s v="HANSSEM"/>
    <s v="万盛"/>
    <x v="3"/>
    <s v="WANSHENG"/>
    <s v="HSO 1811-25E-101"/>
    <m/>
    <n v="4"/>
    <n v="8"/>
    <s v="OK"/>
  </r>
  <r>
    <x v="66"/>
    <s v="HANSSEM"/>
    <s v="万盛"/>
    <x v="3"/>
    <s v="WANSHENG"/>
    <s v="HSO 1811-25E-102"/>
    <m/>
    <n v="1"/>
    <n v="2"/>
    <s v="OK"/>
  </r>
  <r>
    <x v="67"/>
    <s v="HANSSEM"/>
    <s v="万盛"/>
    <x v="3"/>
    <s v="WANSHENG"/>
    <s v="HSO 1811-25E-103"/>
    <m/>
    <n v="2"/>
    <n v="4"/>
    <s v="OK"/>
  </r>
  <r>
    <x v="67"/>
    <s v="HANSSEM"/>
    <s v="万盛"/>
    <x v="3"/>
    <s v="WANSHENG"/>
    <s v="HSO 1811-25E-104"/>
    <m/>
    <n v="1"/>
    <n v="2"/>
    <s v="OK"/>
  </r>
  <r>
    <x v="68"/>
    <s v="HANSSEM"/>
    <s v="万盛"/>
    <x v="3"/>
    <s v="WANSHENG"/>
    <s v="HSO 1811-25E-105"/>
    <m/>
    <n v="2"/>
    <n v="4"/>
    <s v="OK"/>
  </r>
  <r>
    <x v="69"/>
    <s v="HANSSEM"/>
    <s v="万盛"/>
    <x v="3"/>
    <s v="WANSHENG"/>
    <s v="HSO 1811-25E-107"/>
    <m/>
    <n v="1"/>
    <n v="2"/>
    <s v="OK"/>
  </r>
  <r>
    <x v="12"/>
    <s v="HANSSEM"/>
    <s v="万盛"/>
    <x v="3"/>
    <s v="WANSHENG"/>
    <s v="HSO 1811-25E-108"/>
    <m/>
    <n v="2"/>
    <n v="4"/>
    <s v="OK"/>
  </r>
  <r>
    <x v="70"/>
    <s v="HANSSEM"/>
    <s v="万盛"/>
    <x v="3"/>
    <s v="WANSHENG"/>
    <s v="HSO 1811-25E-109"/>
    <m/>
    <n v="3"/>
    <n v="6"/>
    <s v="OK"/>
  </r>
  <r>
    <x v="71"/>
    <s v="HANSSEM"/>
    <s v="万盛"/>
    <x v="3"/>
    <s v="WANSHENG"/>
    <s v="HSO 1811-25E-110"/>
    <m/>
    <n v="3"/>
    <n v="6"/>
    <s v="OK"/>
  </r>
  <r>
    <x v="10"/>
    <s v="HANSSEM"/>
    <s v="万盛"/>
    <x v="3"/>
    <s v="WANSHENG"/>
    <s v="HSO 1811-25E-111"/>
    <m/>
    <n v="1"/>
    <n v="2"/>
    <s v="OK"/>
  </r>
  <r>
    <x v="10"/>
    <s v="HANSSEM"/>
    <s v="万盛"/>
    <x v="3"/>
    <s v="WANSHENG"/>
    <s v="HSO 1811-25E-112"/>
    <m/>
    <n v="1"/>
    <n v="2"/>
    <s v="OK"/>
  </r>
  <r>
    <x v="13"/>
    <s v="HANSSEM"/>
    <s v="万盛"/>
    <x v="3"/>
    <s v="WANSHENG"/>
    <s v="HSO 1811-25E-113"/>
    <m/>
    <n v="1"/>
    <n v="2"/>
    <s v="OK"/>
  </r>
  <r>
    <x v="13"/>
    <s v="HANSSEM"/>
    <s v="万盛"/>
    <x v="3"/>
    <s v="WANSHENG"/>
    <s v="HSO 1811-25E-114"/>
    <m/>
    <n v="1"/>
    <n v="2"/>
    <s v="OK"/>
  </r>
  <r>
    <x v="14"/>
    <s v="HANSSEM"/>
    <s v="万盛"/>
    <x v="3"/>
    <s v="WANSHENG"/>
    <s v="HSO 1811-25E-115"/>
    <m/>
    <n v="1"/>
    <n v="2"/>
    <s v="OK"/>
  </r>
  <r>
    <x v="26"/>
    <s v="HANSSEM"/>
    <s v="万盛"/>
    <x v="3"/>
    <s v="WANSHENG"/>
    <s v="HSO 1811-25E-116"/>
    <m/>
    <n v="2"/>
    <n v="4"/>
    <s v="OK"/>
  </r>
  <r>
    <x v="24"/>
    <s v="HANSSEM"/>
    <s v="万盛"/>
    <x v="3"/>
    <s v="WANSHENG"/>
    <s v="HSO 1811-25E-120"/>
    <m/>
    <n v="1"/>
    <n v="2"/>
    <s v="OK"/>
  </r>
  <r>
    <x v="15"/>
    <s v="HANSSEM"/>
    <s v="万盛"/>
    <x v="3"/>
    <s v="WANSHENG"/>
    <s v="HSO 1811-25E-123"/>
    <m/>
    <n v="2"/>
    <n v="4"/>
    <s v="OK"/>
  </r>
  <r>
    <x v="15"/>
    <s v="HANSSEM"/>
    <s v="万盛"/>
    <x v="3"/>
    <s v="WANSHENG"/>
    <s v="HSO 1811-25E-125"/>
    <m/>
    <n v="1"/>
    <n v="2"/>
    <s v="OK"/>
  </r>
  <r>
    <x v="72"/>
    <s v="HANSSEM"/>
    <s v="万盛"/>
    <x v="3"/>
    <s v="WANSHENG"/>
    <s v="HSO 1811-25E-126"/>
    <m/>
    <n v="2"/>
    <n v="4"/>
    <s v="OK"/>
  </r>
  <r>
    <x v="72"/>
    <s v="HANSSEM"/>
    <s v="万盛"/>
    <x v="3"/>
    <s v="WANSHENG"/>
    <s v="HSO 1811-25E-127"/>
    <m/>
    <n v="1"/>
    <n v="2"/>
    <s v="OK"/>
  </r>
  <r>
    <x v="72"/>
    <s v="HANSSEM"/>
    <s v="万盛"/>
    <x v="3"/>
    <s v="WANSHENG"/>
    <s v="HSO 1811-25E-128"/>
    <m/>
    <n v="1"/>
    <n v="2"/>
    <s v="OK"/>
  </r>
  <r>
    <x v="16"/>
    <s v="HANSSEM"/>
    <s v="万盛"/>
    <x v="3"/>
    <s v="WANSHENG"/>
    <s v="HSO 1811-25E-129"/>
    <m/>
    <n v="2"/>
    <n v="4"/>
    <s v="OK"/>
  </r>
  <r>
    <x v="16"/>
    <s v="HANSSEM"/>
    <s v="万盛"/>
    <x v="3"/>
    <s v="WANSHENG"/>
    <s v="HSO 1811-25E-130"/>
    <m/>
    <n v="1"/>
    <n v="2"/>
    <s v="OK"/>
  </r>
  <r>
    <x v="17"/>
    <s v="HANSSEM"/>
    <s v="万盛"/>
    <x v="3"/>
    <s v="WANSHENG"/>
    <s v="HSO 1811-25E-131"/>
    <m/>
    <n v="2"/>
    <n v="4"/>
    <s v="OK"/>
  </r>
  <r>
    <x v="17"/>
    <s v="HANSSEM"/>
    <s v="万盛"/>
    <x v="3"/>
    <s v="WANSHENG"/>
    <s v="HSO 1811-25E-132"/>
    <m/>
    <n v="1"/>
    <n v="2"/>
    <s v="OK"/>
  </r>
  <r>
    <x v="17"/>
    <s v="HANSSEM"/>
    <s v="万盛"/>
    <x v="3"/>
    <s v="WANSHENG"/>
    <s v="HSO 1811-25E-133"/>
    <m/>
    <n v="1"/>
    <n v="2"/>
    <s v="OK"/>
  </r>
  <r>
    <x v="18"/>
    <s v="HANSSEM"/>
    <s v="万盛"/>
    <x v="3"/>
    <s v="WANSHENG"/>
    <s v="HSO 1811-25E-135"/>
    <m/>
    <n v="2"/>
    <n v="4"/>
    <s v="OK"/>
  </r>
  <r>
    <x v="18"/>
    <s v="HANSSEM"/>
    <s v="万盛"/>
    <x v="3"/>
    <s v="WANSHENG"/>
    <s v="HSO 1811-25E-136"/>
    <m/>
    <n v="1"/>
    <n v="2"/>
    <s v="OK"/>
  </r>
  <r>
    <x v="19"/>
    <s v="HANSSEM"/>
    <s v="万盛"/>
    <x v="3"/>
    <s v="WANSHENG"/>
    <s v="HSO 1811-25E-139"/>
    <m/>
    <n v="2"/>
    <n v="4"/>
    <s v="OK"/>
  </r>
  <r>
    <x v="19"/>
    <s v="HANSSEM"/>
    <s v="万盛"/>
    <x v="3"/>
    <s v="WANSHENG"/>
    <s v="HSO 1811-25E-140"/>
    <m/>
    <n v="2"/>
    <n v="4"/>
    <s v="OK"/>
  </r>
  <r>
    <x v="19"/>
    <s v="HANSSEM"/>
    <s v="万盛"/>
    <x v="3"/>
    <s v="WANSHENG"/>
    <s v="HSO 1811-25E-141"/>
    <m/>
    <n v="1"/>
    <n v="2"/>
    <s v="OK"/>
  </r>
  <r>
    <x v="20"/>
    <s v="HANSSEM"/>
    <s v="万盛"/>
    <x v="3"/>
    <s v="WANSHENG"/>
    <s v="HSO 1811-25E-142"/>
    <m/>
    <n v="1"/>
    <n v="2"/>
    <s v="OK"/>
  </r>
  <r>
    <x v="20"/>
    <s v="HANSSEM"/>
    <s v="万盛"/>
    <x v="3"/>
    <s v="WANSHENG"/>
    <s v="HSO 1811-25E-143"/>
    <m/>
    <n v="3"/>
    <n v="6"/>
    <s v="OK"/>
  </r>
  <r>
    <x v="22"/>
    <s v="CASAMIA"/>
    <s v="洲际"/>
    <x v="4"/>
    <s v="ZHOUJI"/>
    <s v="2285"/>
    <m/>
    <n v="1"/>
    <n v="2"/>
    <s v="OK"/>
  </r>
  <r>
    <x v="16"/>
    <s v="HANSSEM"/>
    <s v="韩森"/>
    <x v="5"/>
    <s v="HANSSEM"/>
    <s v="FURNITURE"/>
    <m/>
    <n v="2"/>
    <n v="4"/>
    <s v="OK"/>
  </r>
  <r>
    <x v="20"/>
    <s v="CASAMIA"/>
    <s v="华达利"/>
    <x v="6"/>
    <s v="HTL"/>
    <s v="FURNITURE"/>
    <m/>
    <n v="3"/>
    <n v="6"/>
    <s v="OK"/>
  </r>
  <r>
    <x v="73"/>
    <s v="CASAMIA"/>
    <s v="华达利"/>
    <x v="6"/>
    <s v="HTL"/>
    <s v="PO1908020018_x000a_PO1908020028"/>
    <m/>
    <n v="2"/>
    <n v="4"/>
    <s v="OK"/>
  </r>
  <r>
    <x v="73"/>
    <s v="CASAMIA"/>
    <s v="华达利"/>
    <x v="6"/>
    <s v="HTL"/>
    <s v="PO1908140032_x000a_PO1908140033_x000a_PO1908140034_x000a_PO1908140035"/>
    <m/>
    <n v="4"/>
    <n v="8"/>
    <s v="OK"/>
  </r>
  <r>
    <x v="74"/>
    <s v="CASAMIA"/>
    <s v="华达利"/>
    <x v="6"/>
    <s v="HTL"/>
    <s v="PO1908020006_x000a_PO1908020012"/>
    <m/>
    <n v="2"/>
    <n v="4"/>
    <s v="OK"/>
  </r>
  <r>
    <x v="70"/>
    <s v="HANSSEM"/>
    <s v="卡帛"/>
    <x v="7"/>
    <s v="CABO"/>
    <s v="219CABO-HS021/HS022"/>
    <m/>
    <n v="2"/>
    <n v="4"/>
    <s v="OK"/>
  </r>
  <r>
    <x v="4"/>
    <s v="HANSSEM"/>
    <s v="卡帛"/>
    <x v="7"/>
    <s v="CABO"/>
    <s v="FURNITURE"/>
    <m/>
    <n v="2"/>
    <n v="4"/>
    <s v="OK"/>
  </r>
  <r>
    <x v="35"/>
    <s v="HANSSEM"/>
    <s v="卡帛"/>
    <x v="7"/>
    <s v="CABO"/>
    <s v="FURNITURE"/>
    <m/>
    <n v="1"/>
    <n v="2"/>
    <s v="OK"/>
  </r>
  <r>
    <x v="29"/>
    <s v="HANSSEM"/>
    <s v="卡帛"/>
    <x v="7"/>
    <s v="CABO"/>
    <s v="FURNITURE"/>
    <m/>
    <n v="1"/>
    <n v="2"/>
    <s v="OK"/>
  </r>
  <r>
    <x v="37"/>
    <s v="HANSSEM"/>
    <s v="卡帛"/>
    <x v="7"/>
    <s v="CABO"/>
    <s v="FURNITURE"/>
    <m/>
    <n v="1"/>
    <n v="2"/>
    <s v="OK"/>
  </r>
  <r>
    <x v="1"/>
    <s v="HANSSEM"/>
    <s v="卡帛"/>
    <x v="7"/>
    <s v="CABO"/>
    <s v="FURNITURE"/>
    <m/>
    <n v="2"/>
    <n v="4"/>
    <s v="OK"/>
  </r>
  <r>
    <x v="8"/>
    <s v="HANSSEM"/>
    <s v="卡帛"/>
    <x v="7"/>
    <s v="CABO"/>
    <s v="FURNITURE"/>
    <m/>
    <n v="1"/>
    <n v="2"/>
    <s v="OK"/>
  </r>
  <r>
    <x v="41"/>
    <s v="HANSSEM"/>
    <s v="卡帛"/>
    <x v="7"/>
    <s v="CABO"/>
    <s v="219CABO-HS009"/>
    <m/>
    <n v="1"/>
    <n v="2"/>
    <s v="OK"/>
  </r>
  <r>
    <x v="43"/>
    <s v="HANSSEM"/>
    <s v="卡帛"/>
    <x v="7"/>
    <s v="CABO"/>
    <s v="219CABO-HS010"/>
    <m/>
    <n v="1"/>
    <n v="2"/>
    <s v="OK"/>
  </r>
  <r>
    <x v="45"/>
    <s v="HANSSEM"/>
    <s v="卡帛"/>
    <x v="7"/>
    <s v="CABO"/>
    <s v="219CABO-HS011.HS014"/>
    <m/>
    <n v="2"/>
    <n v="4"/>
    <s v="OK"/>
  </r>
  <r>
    <x v="48"/>
    <s v="HANSSEM"/>
    <s v="卡帛"/>
    <x v="7"/>
    <s v="CABO"/>
    <s v="219CABO-HS012"/>
    <m/>
    <n v="1"/>
    <n v="2"/>
    <s v="OK"/>
  </r>
  <r>
    <x v="50"/>
    <s v="HANSSEM"/>
    <s v="卡帛"/>
    <x v="7"/>
    <s v="CABO"/>
    <s v="219CABO-HS013"/>
    <m/>
    <n v="1"/>
    <n v="2"/>
    <s v="OK"/>
  </r>
  <r>
    <x v="54"/>
    <s v="HANSSEM"/>
    <s v="卡帛"/>
    <x v="7"/>
    <s v="CABO"/>
    <s v="219CABO-HS015"/>
    <m/>
    <n v="1"/>
    <n v="2"/>
    <s v="OK"/>
  </r>
  <r>
    <x v="56"/>
    <s v="HANSSEM"/>
    <s v="卡帛"/>
    <x v="7"/>
    <s v="CABO"/>
    <s v="219CABO-HS016"/>
    <m/>
    <n v="1"/>
    <n v="2"/>
    <s v="OK"/>
  </r>
  <r>
    <x v="57"/>
    <s v="HANSSEM"/>
    <s v="卡帛"/>
    <x v="7"/>
    <s v="CABO"/>
    <s v="219CABO-HS017"/>
    <m/>
    <n v="1"/>
    <n v="2"/>
    <s v="OK"/>
  </r>
  <r>
    <x v="58"/>
    <s v="HANSSEM"/>
    <s v="卡帛"/>
    <x v="7"/>
    <s v="CABO"/>
    <s v="219CABO-HS018"/>
    <m/>
    <n v="1"/>
    <n v="2"/>
    <s v="OK"/>
  </r>
  <r>
    <x v="25"/>
    <s v="HANSSEM"/>
    <s v="卡帛"/>
    <x v="7"/>
    <s v="CABO"/>
    <s v="219CABO-HS019"/>
    <m/>
    <n v="1"/>
    <n v="2"/>
    <s v="OK"/>
  </r>
  <r>
    <x v="13"/>
    <s v="HANSSEM"/>
    <s v="卡帛"/>
    <x v="7"/>
    <s v="CABO"/>
    <s v="219CABO-HS023/HS024/HS026"/>
    <m/>
    <n v="3"/>
    <n v="6"/>
    <s v="OK"/>
  </r>
  <r>
    <x v="14"/>
    <s v="HANSSEM"/>
    <s v="卡帛"/>
    <x v="7"/>
    <s v="CABO"/>
    <s v="219CABO-HS025/028"/>
    <m/>
    <n v="2"/>
    <n v="4"/>
    <s v="OK"/>
  </r>
  <r>
    <x v="26"/>
    <s v="HANSSEM"/>
    <s v="卡帛"/>
    <x v="7"/>
    <s v="CABO"/>
    <s v="219CABO-HS020/027/029/045"/>
    <m/>
    <n v="4"/>
    <n v="8"/>
    <s v="OK"/>
  </r>
  <r>
    <x v="72"/>
    <s v="HANSSEM"/>
    <s v="卡帛"/>
    <x v="7"/>
    <s v="CABO"/>
    <s v="219CABO-HS030/HS031"/>
    <m/>
    <n v="2"/>
    <n v="4"/>
    <s v="OK"/>
  </r>
  <r>
    <x v="16"/>
    <s v="HANSSEM"/>
    <s v="卡帛"/>
    <x v="7"/>
    <s v="CABO"/>
    <s v="219CABO-HS032/HS033"/>
    <m/>
    <n v="2"/>
    <n v="4"/>
    <s v="OK"/>
  </r>
  <r>
    <x v="17"/>
    <s v="HANSSEM"/>
    <s v="卡帛"/>
    <x v="7"/>
    <s v="CABO"/>
    <s v="219CABO-HS034"/>
    <m/>
    <n v="1"/>
    <n v="2"/>
    <s v="OK"/>
  </r>
  <r>
    <x v="18"/>
    <s v="HANSSEM"/>
    <s v="卡帛"/>
    <x v="7"/>
    <s v="CABO"/>
    <s v="219CABO-HS030"/>
    <m/>
    <n v="1"/>
    <n v="2"/>
    <s v="OK"/>
  </r>
  <r>
    <x v="19"/>
    <s v="HANSSEM"/>
    <s v="卡帛"/>
    <x v="7"/>
    <s v="CABO"/>
    <s v="219CABO-HS035/HS044/HS046"/>
    <m/>
    <n v="3"/>
    <n v="6"/>
    <s v="OK"/>
  </r>
  <r>
    <x v="74"/>
    <s v="HANSSEM"/>
    <s v="卡帛"/>
    <x v="7"/>
    <s v="CABO"/>
    <s v="219CABO-HS037/HS038/HS039"/>
    <m/>
    <n v="3"/>
    <n v="6"/>
    <s v="OK"/>
  </r>
  <r>
    <x v="23"/>
    <s v="HANSSEM"/>
    <s v="卡帛"/>
    <x v="7"/>
    <s v="CABO"/>
    <s v="219CABO-HS040/HS041/HS042"/>
    <m/>
    <n v="3"/>
    <n v="6"/>
    <s v="OK"/>
  </r>
  <r>
    <x v="27"/>
    <s v="HANSSEM"/>
    <s v="华大"/>
    <x v="8"/>
    <s v="HUADA"/>
    <s v="FURNITURE"/>
    <m/>
    <n v="1"/>
    <n v="2"/>
    <s v="OK"/>
  </r>
  <r>
    <x v="28"/>
    <s v="HANSSEM"/>
    <s v="华大"/>
    <x v="8"/>
    <s v="HUADA"/>
    <s v="FURNITURE"/>
    <m/>
    <n v="1"/>
    <n v="2"/>
    <s v="OK"/>
  </r>
  <r>
    <x v="29"/>
    <s v="HANSSEM"/>
    <s v="华大"/>
    <x v="8"/>
    <s v="HUADA"/>
    <s v="FURNITURE"/>
    <m/>
    <n v="1"/>
    <n v="2"/>
    <s v="OK"/>
  </r>
  <r>
    <x v="52"/>
    <s v="HANSSEM"/>
    <s v="华大"/>
    <x v="8"/>
    <s v="HUADA"/>
    <s v="FURNITURE"/>
    <m/>
    <n v="2"/>
    <n v="4"/>
    <s v="OK"/>
  </r>
  <r>
    <x v="55"/>
    <s v="HANSSEM"/>
    <s v="华大"/>
    <x v="8"/>
    <s v="HUADA"/>
    <s v="FURNITURE"/>
    <m/>
    <n v="2"/>
    <n v="4"/>
    <s v="OK"/>
  </r>
  <r>
    <x v="58"/>
    <s v="HANSSEM"/>
    <s v="华大"/>
    <x v="8"/>
    <s v="HUADA"/>
    <s v="FURNITURE"/>
    <m/>
    <n v="1"/>
    <n v="2"/>
    <s v="OK"/>
  </r>
  <r>
    <x v="31"/>
    <s v="SSEM"/>
    <s v="华宝"/>
    <x v="9"/>
    <s v="HUABAO"/>
    <s v="HB190201"/>
    <m/>
    <m/>
    <n v="0"/>
    <s v="OK"/>
  </r>
  <r>
    <x v="4"/>
    <s v="SSEM"/>
    <s v="华宝"/>
    <x v="9"/>
    <s v="HUABAO"/>
    <s v="HB190203"/>
    <m/>
    <m/>
    <n v="0"/>
    <s v="OK"/>
  </r>
  <r>
    <x v="20"/>
    <s v="SSEM"/>
    <s v="华宝"/>
    <x v="9"/>
    <s v="HUABAO"/>
    <s v="HB190601"/>
    <n v="8"/>
    <m/>
    <n v="8"/>
    <s v="OK"/>
  </r>
  <r>
    <x v="73"/>
    <s v="SSEM"/>
    <s v="华宝"/>
    <x v="9"/>
    <s v="HUABAO"/>
    <s v="HB190601"/>
    <n v="7"/>
    <m/>
    <n v="7"/>
    <s v="OK"/>
  </r>
  <r>
    <x v="36"/>
    <s v="SSEM"/>
    <s v="华宝"/>
    <x v="9"/>
    <s v="HUABAO"/>
    <s v="HB190203"/>
    <n v="1"/>
    <m/>
    <n v="1"/>
    <s v="OK"/>
  </r>
  <r>
    <x v="16"/>
    <s v="SSEM"/>
    <s v="华宝"/>
    <x v="9"/>
    <s v="HUABAO"/>
    <s v="HB190601"/>
    <n v="3"/>
    <m/>
    <n v="3"/>
    <s v="OK"/>
  </r>
  <r>
    <x v="75"/>
    <s v="SSEM"/>
    <s v="华宝"/>
    <x v="9"/>
    <s v="HUABAO"/>
    <s v="HB190105"/>
    <n v="5"/>
    <m/>
    <n v="5"/>
    <s v="OK"/>
  </r>
  <r>
    <x v="30"/>
    <s v="SSEM"/>
    <s v="华宝"/>
    <x v="9"/>
    <s v="HUABAO"/>
    <s v="HB181205"/>
    <n v="6"/>
    <m/>
    <n v="6"/>
    <s v="OK"/>
  </r>
  <r>
    <x v="61"/>
    <s v="SSEM"/>
    <s v="华宝"/>
    <x v="9"/>
    <s v="HUABAO"/>
    <s v="HB190601"/>
    <n v="6"/>
    <m/>
    <n v="6"/>
    <s v="OK"/>
  </r>
  <r>
    <x v="76"/>
    <s v="SSEM"/>
    <s v="华宝"/>
    <x v="9"/>
    <s v="HUABAO"/>
    <s v="HB190601"/>
    <n v="6"/>
    <m/>
    <n v="6"/>
    <s v="OK"/>
  </r>
  <r>
    <x v="25"/>
    <s v="SSEM"/>
    <s v="华宝"/>
    <x v="9"/>
    <s v="HUABAO"/>
    <s v="HB190601"/>
    <n v="6"/>
    <m/>
    <n v="6"/>
    <s v="OK"/>
  </r>
  <r>
    <x v="26"/>
    <s v="SSEM"/>
    <s v="华宝"/>
    <x v="9"/>
    <s v="HUABAO"/>
    <s v="HB190601"/>
    <n v="6"/>
    <m/>
    <n v="6"/>
    <s v="OK"/>
  </r>
  <r>
    <x v="8"/>
    <s v="SSEM"/>
    <s v="华宝"/>
    <x v="9"/>
    <s v="HUABAO"/>
    <s v="HB190203"/>
    <n v="7"/>
    <m/>
    <n v="7"/>
    <s v="OK"/>
  </r>
  <r>
    <x v="65"/>
    <s v="SSEM"/>
    <s v="华宝"/>
    <x v="9"/>
    <s v="HUABAO"/>
    <s v="HB190601"/>
    <n v="7"/>
    <m/>
    <n v="7"/>
    <s v="OK"/>
  </r>
  <r>
    <x v="77"/>
    <s v="SSEM"/>
    <s v="华宝"/>
    <x v="9"/>
    <s v="HUABAO"/>
    <s v="HB190601"/>
    <n v="8"/>
    <m/>
    <n v="8"/>
    <s v="OK"/>
  </r>
  <r>
    <x v="57"/>
    <s v="SSEM"/>
    <s v="华宝"/>
    <x v="9"/>
    <s v="HUABAO"/>
    <s v="HB190601"/>
    <n v="8"/>
    <m/>
    <n v="8"/>
    <s v="OK"/>
  </r>
  <r>
    <x v="66"/>
    <s v="SSEM"/>
    <s v="华宝"/>
    <x v="9"/>
    <s v="HUABAO"/>
    <s v="HB190601"/>
    <n v="8"/>
    <m/>
    <n v="8"/>
    <s v="OK"/>
  </r>
  <r>
    <x v="67"/>
    <s v="SSEM"/>
    <s v="华宝"/>
    <x v="9"/>
    <s v="HUABAO"/>
    <s v="HB190601"/>
    <n v="8"/>
    <m/>
    <n v="8"/>
    <s v="OK"/>
  </r>
  <r>
    <x v="12"/>
    <s v="SSEM"/>
    <s v="华宝"/>
    <x v="9"/>
    <s v="HUABAO"/>
    <s v="HB190601"/>
    <n v="8"/>
    <m/>
    <n v="8"/>
    <s v="OK"/>
  </r>
  <r>
    <x v="10"/>
    <s v="SSEM"/>
    <s v="华宝"/>
    <x v="9"/>
    <s v="HUABAO"/>
    <s v="HB190601"/>
    <n v="8"/>
    <m/>
    <n v="8"/>
    <s v="OK"/>
  </r>
  <r>
    <x v="14"/>
    <s v="SSEM"/>
    <s v="华宝"/>
    <x v="9"/>
    <s v="HUABAO"/>
    <s v="HB190601"/>
    <n v="8"/>
    <m/>
    <n v="8"/>
    <s v="OK"/>
  </r>
  <r>
    <x v="9"/>
    <s v="SSEM"/>
    <s v="华宝"/>
    <x v="9"/>
    <s v="HUABAO"/>
    <s v="HB190601"/>
    <n v="9"/>
    <m/>
    <n v="9"/>
    <s v="OK"/>
  </r>
  <r>
    <x v="18"/>
    <s v="SSEM"/>
    <s v="华宝"/>
    <x v="9"/>
    <s v="HUABAO"/>
    <s v="HB190601"/>
    <n v="9"/>
    <m/>
    <n v="9"/>
    <s v="OK"/>
  </r>
  <r>
    <x v="28"/>
    <s v="SSEM"/>
    <s v="华宝"/>
    <x v="9"/>
    <s v="HUABAO"/>
    <s v="HB190103"/>
    <n v="10"/>
    <m/>
    <n v="10"/>
    <s v="OK"/>
  </r>
  <r>
    <x v="30"/>
    <s v="SSEM"/>
    <s v="华宝"/>
    <x v="9"/>
    <s v="HUABAO"/>
    <s v="HB190104"/>
    <n v="10"/>
    <m/>
    <n v="10"/>
    <s v="OK"/>
  </r>
  <r>
    <x v="11"/>
    <s v="SSEM"/>
    <s v="华宝"/>
    <x v="9"/>
    <s v="HUABAO"/>
    <s v="HB190202"/>
    <n v="10"/>
    <m/>
    <n v="10"/>
    <s v="OK"/>
  </r>
  <r>
    <x v="4"/>
    <s v="SSEM"/>
    <s v="华宝"/>
    <x v="9"/>
    <s v="HUABAO"/>
    <s v="HB190201"/>
    <n v="10"/>
    <m/>
    <n v="10"/>
    <s v="OK"/>
  </r>
  <r>
    <x v="78"/>
    <s v="SSEM"/>
    <s v="华宝"/>
    <x v="9"/>
    <s v="HUABAO"/>
    <s v="HB190203"/>
    <n v="10"/>
    <m/>
    <n v="10"/>
    <s v="OK"/>
  </r>
  <r>
    <x v="34"/>
    <s v="SSEM"/>
    <s v="华宝"/>
    <x v="9"/>
    <s v="HUABAO"/>
    <s v="HB190203"/>
    <n v="10"/>
    <m/>
    <n v="10"/>
    <s v="OK"/>
  </r>
  <r>
    <x v="6"/>
    <s v="SSEM"/>
    <s v="华宝"/>
    <x v="9"/>
    <s v="HUABAO"/>
    <s v="HB190203"/>
    <n v="10"/>
    <m/>
    <n v="10"/>
    <s v="OK"/>
  </r>
  <r>
    <x v="37"/>
    <s v="SSEM"/>
    <s v="华宝"/>
    <x v="9"/>
    <s v="HUABAO"/>
    <s v="HB190203"/>
    <n v="10"/>
    <m/>
    <n v="10"/>
    <s v="OK"/>
  </r>
  <r>
    <x v="39"/>
    <s v="SSEM"/>
    <s v="华宝"/>
    <x v="9"/>
    <s v="HUABAO"/>
    <s v="HB190203"/>
    <n v="10"/>
    <m/>
    <n v="10"/>
    <s v="OK"/>
  </r>
  <r>
    <x v="1"/>
    <s v="SSEM"/>
    <s v="华宝"/>
    <x v="9"/>
    <s v="HUABAO"/>
    <s v="HB190203"/>
    <n v="10"/>
    <m/>
    <n v="10"/>
    <s v="OK"/>
  </r>
  <r>
    <x v="44"/>
    <s v="SSEM"/>
    <s v="华宝"/>
    <x v="9"/>
    <s v="HUABAO"/>
    <s v="HB190203"/>
    <n v="10"/>
    <m/>
    <n v="10"/>
    <s v="OK"/>
  </r>
  <r>
    <x v="45"/>
    <s v="SSEM"/>
    <s v="华宝"/>
    <x v="9"/>
    <s v="HUABAO"/>
    <s v="HB190203"/>
    <n v="10"/>
    <m/>
    <n v="10"/>
    <s v="OK"/>
  </r>
  <r>
    <x v="50"/>
    <s v="SSEM"/>
    <s v="华宝"/>
    <x v="9"/>
    <s v="HUABAO"/>
    <s v="HB190203"/>
    <n v="10"/>
    <m/>
    <n v="10"/>
    <s v="OK"/>
  </r>
  <r>
    <x v="51"/>
    <s v="SSEM"/>
    <s v="华宝"/>
    <x v="9"/>
    <s v="HUABAO"/>
    <s v="HB190203"/>
    <n v="10"/>
    <m/>
    <n v="10"/>
    <s v="OK"/>
  </r>
  <r>
    <x v="19"/>
    <s v="SSEM"/>
    <s v="华宝"/>
    <x v="9"/>
    <s v="HUABAO"/>
    <s v="HB190601"/>
    <n v="10"/>
    <m/>
    <n v="10"/>
    <s v="OK"/>
  </r>
  <r>
    <x v="42"/>
    <s v="SSEM"/>
    <s v="华宝"/>
    <x v="9"/>
    <s v="HUABAO"/>
    <s v="HB190203"/>
    <n v="12"/>
    <m/>
    <n v="12"/>
    <s v="OK"/>
  </r>
  <r>
    <x v="52"/>
    <s v="SSEM"/>
    <s v="华宝"/>
    <x v="9"/>
    <s v="HUABAO"/>
    <s v="HB190203"/>
    <n v="12"/>
    <m/>
    <n v="12"/>
    <s v="OK"/>
  </r>
  <r>
    <x v="48"/>
    <s v="SSEM"/>
    <s v="华宝"/>
    <x v="9"/>
    <s v="HUABAO"/>
    <s v="HB190203"/>
    <n v="13"/>
    <m/>
    <n v="13"/>
    <s v="OK"/>
  </r>
  <r>
    <x v="21"/>
    <s v="CASAMIA"/>
    <s v="雅家居"/>
    <x v="10"/>
    <s v="YAJIAJU"/>
    <s v="shcsm190920"/>
    <m/>
    <n v="2"/>
    <n v="4"/>
    <s v="OK"/>
  </r>
  <r>
    <x v="20"/>
    <s v="SSEM"/>
    <s v="永艺"/>
    <x v="11"/>
    <s v="UE"/>
    <s v="9-7  ORDER"/>
    <m/>
    <n v="2"/>
    <n v="4"/>
    <s v="OK"/>
  </r>
  <r>
    <x v="79"/>
    <s v="SSEM"/>
    <s v="永艺"/>
    <x v="11"/>
    <s v="UE"/>
    <s v="1-7ORDER"/>
    <n v="1"/>
    <n v="3"/>
    <n v="7"/>
    <s v="OK"/>
  </r>
  <r>
    <x v="11"/>
    <s v="SSEM"/>
    <s v="永艺"/>
    <x v="11"/>
    <s v="UE"/>
    <s v="1-8-1 ORDER"/>
    <n v="1"/>
    <m/>
    <n v="1"/>
    <s v="OK"/>
  </r>
  <r>
    <x v="47"/>
    <s v="SSEM"/>
    <s v="永艺"/>
    <x v="11"/>
    <s v="UE"/>
    <s v="UE-SSEMGLOBAL-195"/>
    <n v="1"/>
    <m/>
    <n v="1"/>
    <s v="OK"/>
  </r>
  <r>
    <x v="51"/>
    <s v="SSEM"/>
    <s v="永艺"/>
    <x v="11"/>
    <s v="UE"/>
    <s v="5-1  ORDER"/>
    <n v="1"/>
    <m/>
    <n v="1"/>
    <s v="OK"/>
  </r>
  <r>
    <x v="64"/>
    <s v="SSEM"/>
    <s v="永艺"/>
    <x v="11"/>
    <s v="UE"/>
    <s v="UE-SSEMGLOBAL-197"/>
    <n v="1"/>
    <m/>
    <n v="1"/>
    <s v="OK"/>
  </r>
  <r>
    <x v="70"/>
    <s v="SSEM"/>
    <s v="永艺"/>
    <x v="11"/>
    <s v="UE"/>
    <s v="8-3  ORDER "/>
    <n v="1"/>
    <m/>
    <n v="1"/>
    <s v="OK"/>
  </r>
  <r>
    <x v="18"/>
    <s v="SSEM"/>
    <s v="永艺"/>
    <x v="11"/>
    <s v="UE"/>
    <s v="8-3  ORDER "/>
    <n v="1"/>
    <m/>
    <n v="1"/>
    <s v="OK"/>
  </r>
  <r>
    <x v="27"/>
    <s v="SSEM"/>
    <s v="永艺"/>
    <x v="11"/>
    <s v="UE"/>
    <s v="13-7 ORDER "/>
    <m/>
    <n v="7"/>
    <n v="14"/>
    <s v="OK"/>
  </r>
  <r>
    <x v="28"/>
    <s v="SSEM"/>
    <s v="永艺"/>
    <x v="11"/>
    <s v="UE"/>
    <s v="1-2 ORDER"/>
    <m/>
    <n v="5"/>
    <n v="10"/>
    <s v="OK"/>
  </r>
  <r>
    <x v="2"/>
    <s v="SSEM"/>
    <s v="永艺"/>
    <x v="11"/>
    <s v="UE"/>
    <s v="1-3 ORDER"/>
    <m/>
    <n v="9"/>
    <n v="18"/>
    <s v="OK"/>
  </r>
  <r>
    <x v="2"/>
    <s v="SSEM"/>
    <s v="永艺"/>
    <x v="11"/>
    <s v="UE"/>
    <s v="1-3 ORDER"/>
    <m/>
    <n v="1"/>
    <n v="2"/>
    <s v="OK"/>
  </r>
  <r>
    <x v="80"/>
    <s v="SSEM"/>
    <s v="永艺"/>
    <x v="11"/>
    <s v="UE"/>
    <s v="1-4 ORDER"/>
    <m/>
    <n v="7"/>
    <n v="14"/>
    <s v="OK"/>
  </r>
  <r>
    <x v="29"/>
    <s v="SSEM"/>
    <s v="永艺"/>
    <x v="11"/>
    <s v="UE"/>
    <s v="1-4ORDER"/>
    <m/>
    <n v="11"/>
    <n v="22"/>
    <s v="OK"/>
  </r>
  <r>
    <x v="30"/>
    <s v="SSEM"/>
    <s v="永艺"/>
    <x v="11"/>
    <s v="UE"/>
    <s v="1-5ORDER"/>
    <m/>
    <n v="2"/>
    <n v="4"/>
    <s v="OK"/>
  </r>
  <r>
    <x v="30"/>
    <s v="SSEM"/>
    <s v="永艺"/>
    <x v="11"/>
    <s v="UE"/>
    <s v="1-5ORDER"/>
    <m/>
    <n v="5"/>
    <n v="10"/>
    <s v="OK"/>
  </r>
  <r>
    <x v="81"/>
    <s v="SSEM"/>
    <s v="永艺"/>
    <x v="11"/>
    <s v="UE"/>
    <s v="1-6ORDER"/>
    <m/>
    <n v="8"/>
    <n v="16"/>
    <s v="OK"/>
  </r>
  <r>
    <x v="81"/>
    <s v="SSEM"/>
    <s v="永艺"/>
    <x v="11"/>
    <s v="UE"/>
    <s v="UE-SSEMGLOBAL-188 89"/>
    <m/>
    <n v="2"/>
    <n v="4"/>
    <s v="OK"/>
  </r>
  <r>
    <x v="3"/>
    <s v="SSEM"/>
    <s v="永艺"/>
    <x v="11"/>
    <s v="UE"/>
    <s v="1-6ORDER"/>
    <m/>
    <n v="1"/>
    <n v="2"/>
    <s v="OK"/>
  </r>
  <r>
    <x v="31"/>
    <s v="SSEM"/>
    <s v="永艺"/>
    <x v="11"/>
    <s v="UE"/>
    <s v="1-7ORDER"/>
    <m/>
    <n v="5"/>
    <n v="10"/>
    <s v="OK"/>
  </r>
  <r>
    <x v="79"/>
    <s v="SSEM"/>
    <s v="永艺"/>
    <x v="11"/>
    <s v="UE"/>
    <s v="1-7ORDER"/>
    <m/>
    <n v="11"/>
    <n v="22"/>
    <s v="OK"/>
  </r>
  <r>
    <x v="11"/>
    <s v="SSEM"/>
    <s v="永艺"/>
    <x v="11"/>
    <s v="UE"/>
    <s v="1-8ORDER"/>
    <m/>
    <n v="1"/>
    <n v="2"/>
    <s v="OK"/>
  </r>
  <r>
    <x v="32"/>
    <s v="SSEM"/>
    <s v="永艺"/>
    <x v="11"/>
    <s v="UE"/>
    <s v="1-9 ORDER"/>
    <m/>
    <n v="1"/>
    <n v="2"/>
    <s v="OK"/>
  </r>
  <r>
    <x v="82"/>
    <s v="SSEM"/>
    <s v="永艺"/>
    <x v="11"/>
    <s v="UE"/>
    <s v="2-1 ORDER"/>
    <m/>
    <n v="2"/>
    <n v="4"/>
    <s v="OK"/>
  </r>
  <r>
    <x v="5"/>
    <s v="SSEM"/>
    <s v="永艺"/>
    <x v="11"/>
    <s v="UE"/>
    <s v="2-3 ORDER"/>
    <m/>
    <n v="13"/>
    <n v="26"/>
    <s v="OK"/>
  </r>
  <r>
    <x v="33"/>
    <s v="SSEM"/>
    <s v="永艺"/>
    <x v="11"/>
    <s v="UE"/>
    <s v="2-4 ORDER"/>
    <m/>
    <n v="9"/>
    <n v="18"/>
    <s v="OK"/>
  </r>
  <r>
    <x v="33"/>
    <s v="SSEM"/>
    <s v="永艺"/>
    <x v="11"/>
    <s v="UE"/>
    <s v="UE10019185 186"/>
    <m/>
    <n v="1"/>
    <n v="2"/>
    <s v="OK"/>
  </r>
  <r>
    <x v="34"/>
    <s v="SSEM"/>
    <s v="永艺"/>
    <x v="11"/>
    <s v="UE"/>
    <s v="3-8  ORDER"/>
    <m/>
    <n v="6"/>
    <n v="12"/>
    <s v="OK"/>
  </r>
  <r>
    <x v="35"/>
    <s v="SSEM"/>
    <s v="永艺"/>
    <x v="11"/>
    <s v="UE"/>
    <s v="3-2 ORDER"/>
    <m/>
    <n v="9"/>
    <n v="18"/>
    <s v="OK"/>
  </r>
  <r>
    <x v="36"/>
    <s v="SSEM"/>
    <s v="永艺"/>
    <x v="11"/>
    <s v="UE"/>
    <s v="3-3 ORDER"/>
    <m/>
    <n v="9"/>
    <n v="18"/>
    <s v="OK"/>
  </r>
  <r>
    <x v="37"/>
    <s v="SSEM"/>
    <s v="永艺"/>
    <x v="11"/>
    <s v="UE"/>
    <s v="3-3 ORDER"/>
    <m/>
    <n v="7"/>
    <n v="14"/>
    <s v="OK"/>
  </r>
  <r>
    <x v="7"/>
    <s v="SSEM"/>
    <s v="永艺"/>
    <x v="11"/>
    <s v="UE"/>
    <s v="3-6  ORDER"/>
    <m/>
    <n v="8"/>
    <n v="16"/>
    <s v="OK"/>
  </r>
  <r>
    <x v="38"/>
    <s v="SSEM"/>
    <s v="永艺"/>
    <x v="11"/>
    <s v="UE"/>
    <s v="3-6  ORDER"/>
    <m/>
    <n v="4"/>
    <n v="8"/>
    <s v="OK"/>
  </r>
  <r>
    <x v="39"/>
    <s v="SSEM"/>
    <s v="永艺"/>
    <x v="11"/>
    <s v="UE"/>
    <s v="3-8  ORDER"/>
    <m/>
    <n v="4"/>
    <n v="8"/>
    <s v="OK"/>
  </r>
  <r>
    <x v="1"/>
    <s v="SSEM"/>
    <s v="永艺"/>
    <x v="11"/>
    <s v="UE"/>
    <s v="3-8  ORDER"/>
    <m/>
    <n v="6"/>
    <n v="12"/>
    <s v="OK"/>
  </r>
  <r>
    <x v="1"/>
    <s v="SSEM"/>
    <s v="永艺"/>
    <x v="11"/>
    <s v="UE"/>
    <s v=" UE-SSEMGLOBAL-193"/>
    <m/>
    <n v="1"/>
    <n v="2"/>
    <s v="OK"/>
  </r>
  <r>
    <x v="8"/>
    <s v="SSEM"/>
    <s v="永艺"/>
    <x v="11"/>
    <s v="UE"/>
    <s v="UE-SSEMGLOBAL-186-C"/>
    <m/>
    <n v="1"/>
    <n v="2"/>
    <s v="OK"/>
  </r>
  <r>
    <x v="8"/>
    <s v="SSEM"/>
    <s v="永艺"/>
    <x v="11"/>
    <s v="UE"/>
    <s v="3-8  ORDER"/>
    <m/>
    <n v="4"/>
    <n v="8"/>
    <s v="OK"/>
  </r>
  <r>
    <x v="40"/>
    <s v="SSEM"/>
    <s v="永艺"/>
    <x v="11"/>
    <s v="UE"/>
    <s v="3-8  ORDER"/>
    <m/>
    <n v="8"/>
    <n v="16"/>
    <s v="OK"/>
  </r>
  <r>
    <x v="42"/>
    <s v="SSEM"/>
    <s v="永艺"/>
    <x v="11"/>
    <s v="UE"/>
    <s v="4-4  ORDER"/>
    <m/>
    <n v="2"/>
    <n v="4"/>
    <s v="OK"/>
  </r>
  <r>
    <x v="43"/>
    <s v="SSEM"/>
    <s v="永艺"/>
    <x v="11"/>
    <s v="UE"/>
    <s v="4-5  ORDER"/>
    <m/>
    <n v="2"/>
    <n v="4"/>
    <s v="OK"/>
  </r>
  <r>
    <x v="44"/>
    <s v="SSEM"/>
    <s v="永艺"/>
    <x v="11"/>
    <s v="UE"/>
    <s v="4-6  ORDER"/>
    <m/>
    <n v="3"/>
    <n v="6"/>
    <s v="OK"/>
  </r>
  <r>
    <x v="45"/>
    <s v="SSEM"/>
    <s v="永艺"/>
    <x v="11"/>
    <s v="UE"/>
    <s v="4-6  ORDER"/>
    <m/>
    <n v="2"/>
    <n v="4"/>
    <s v="OK"/>
  </r>
  <r>
    <x v="46"/>
    <s v="SSEM"/>
    <s v="永艺"/>
    <x v="11"/>
    <s v="UE"/>
    <s v="4-8  ORDER"/>
    <m/>
    <n v="1"/>
    <n v="2"/>
    <s v="OK"/>
  </r>
  <r>
    <x v="47"/>
    <s v="SSEM"/>
    <s v="永艺"/>
    <x v="11"/>
    <s v="UE"/>
    <s v="UE-SSEMGLOBAL-194"/>
    <m/>
    <n v="1"/>
    <n v="2"/>
    <s v="OK"/>
  </r>
  <r>
    <x v="48"/>
    <s v="SSEM"/>
    <s v="永艺"/>
    <x v="11"/>
    <s v="UE"/>
    <s v="5-1  ORDER"/>
    <m/>
    <n v="2"/>
    <n v="4"/>
    <s v="OK"/>
  </r>
  <r>
    <x v="50"/>
    <s v="SSEM"/>
    <s v="永艺"/>
    <x v="11"/>
    <s v="UE"/>
    <s v="UE-SSEMGLOBAL-186-D"/>
    <m/>
    <n v="1"/>
    <n v="2"/>
    <s v="OK"/>
  </r>
  <r>
    <x v="51"/>
    <s v="SSEM"/>
    <s v="永艺"/>
    <x v="11"/>
    <s v="UE"/>
    <s v="5-1  ORDER"/>
    <m/>
    <n v="2"/>
    <n v="4"/>
    <s v="OK"/>
  </r>
  <r>
    <x v="52"/>
    <s v="SSEM"/>
    <s v="永艺"/>
    <x v="11"/>
    <s v="UE"/>
    <s v="5-1  ORDER"/>
    <m/>
    <n v="1"/>
    <n v="2"/>
    <s v="OK"/>
  </r>
  <r>
    <x v="52"/>
    <s v="SSEM"/>
    <s v="永艺"/>
    <x v="11"/>
    <s v="UE"/>
    <s v="5-1  ORDER"/>
    <m/>
    <n v="1"/>
    <n v="2"/>
    <s v="OK"/>
  </r>
  <r>
    <x v="53"/>
    <s v="SSEM"/>
    <s v="永艺"/>
    <x v="11"/>
    <s v="UE"/>
    <s v="5-1  ORDER"/>
    <m/>
    <n v="1"/>
    <n v="2"/>
    <s v="OK"/>
  </r>
  <r>
    <x v="54"/>
    <s v="SSEM"/>
    <s v="永艺"/>
    <x v="11"/>
    <s v="UE"/>
    <s v="UE-SSEMGLOBAL-196"/>
    <m/>
    <n v="1"/>
    <n v="2"/>
    <s v="OK"/>
  </r>
  <r>
    <x v="76"/>
    <s v="SSEM"/>
    <s v="永艺"/>
    <x v="11"/>
    <s v="UE"/>
    <s v="6-8  ORDER"/>
    <m/>
    <n v="6"/>
    <n v="12"/>
    <s v="OK"/>
  </r>
  <r>
    <x v="25"/>
    <s v="SSEM"/>
    <s v="永艺"/>
    <x v="11"/>
    <s v="UE"/>
    <s v="6-8  ORDER"/>
    <m/>
    <n v="2"/>
    <n v="4"/>
    <s v="OK"/>
  </r>
  <r>
    <x v="64"/>
    <s v="SSEM"/>
    <s v="永艺"/>
    <x v="11"/>
    <s v="UE"/>
    <s v="6-8  ORDER"/>
    <m/>
    <n v="6"/>
    <n v="12"/>
    <s v="OK"/>
  </r>
  <r>
    <x v="69"/>
    <s v="SSEM"/>
    <s v="永艺"/>
    <x v="11"/>
    <s v="UE"/>
    <s v="UE-SSEMGLOBAL-198"/>
    <m/>
    <n v="1"/>
    <n v="2"/>
    <s v="OK"/>
  </r>
  <r>
    <x v="69"/>
    <s v="SSEM"/>
    <s v="永艺"/>
    <x v="11"/>
    <s v="UE"/>
    <s v="8-1  ORDER"/>
    <m/>
    <n v="9"/>
    <n v="18"/>
    <s v="OK"/>
  </r>
  <r>
    <x v="12"/>
    <s v="SSEM"/>
    <s v="永艺"/>
    <x v="11"/>
    <s v="UE"/>
    <s v="8-2  ORDER"/>
    <m/>
    <n v="3"/>
    <n v="6"/>
    <s v="OK"/>
  </r>
  <r>
    <x v="70"/>
    <s v="SSEM"/>
    <s v="永艺"/>
    <x v="11"/>
    <s v="UE"/>
    <s v="8-3  ORDER "/>
    <m/>
    <n v="12"/>
    <n v="24"/>
    <s v="OK"/>
  </r>
  <r>
    <x v="17"/>
    <s v="SSEM"/>
    <s v="永艺"/>
    <x v="11"/>
    <s v="UE"/>
    <s v="8-3  ORDER "/>
    <m/>
    <n v="1"/>
    <n v="2"/>
    <s v="OK"/>
  </r>
  <r>
    <x v="21"/>
    <s v="SSEM"/>
    <s v="永艺"/>
    <x v="11"/>
    <s v="UE"/>
    <s v="9-8  ORDER"/>
    <m/>
    <n v="4"/>
    <n v="8"/>
    <s v="OK"/>
  </r>
  <r>
    <x v="21"/>
    <s v="CASAMIA"/>
    <s v="非相"/>
    <x v="12"/>
    <s v="PHILOSOPHY"/>
    <s v="PO1907230017"/>
    <n v="1"/>
    <m/>
    <n v="1"/>
    <s v="OK"/>
  </r>
  <r>
    <x v="21"/>
    <s v="HANSSEM"/>
    <s v="万盛"/>
    <x v="3"/>
    <s v="WANSHENG"/>
    <s v="HSO 1811-25E-145"/>
    <m/>
    <n v="3"/>
    <n v="6"/>
    <s v="OK"/>
  </r>
  <r>
    <x v="21"/>
    <s v="HANSSEM"/>
    <s v="万盛"/>
    <x v="3"/>
    <s v="WANSHENG"/>
    <s v="HSO 1811-25E-146"/>
    <m/>
    <n v="2"/>
    <n v="4"/>
    <s v="OK"/>
  </r>
  <r>
    <x v="22"/>
    <s v="HANSSEM"/>
    <s v="万盛"/>
    <x v="3"/>
    <s v="WANSHENG"/>
    <s v="HSO 1811-25E-147"/>
    <m/>
    <n v="3"/>
    <n v="6"/>
    <s v="OK"/>
  </r>
  <r>
    <x v="22"/>
    <s v="HANSSEM"/>
    <s v="万盛"/>
    <x v="3"/>
    <s v="WANSHENG"/>
    <s v="HSO 1811-25E-148"/>
    <m/>
    <n v="1"/>
    <n v="2"/>
    <s v="OK"/>
  </r>
  <r>
    <x v="22"/>
    <s v="HANSSEM"/>
    <s v="万盛"/>
    <x v="3"/>
    <s v="WANSHENG"/>
    <s v="HSO 1811-25E-149"/>
    <m/>
    <n v="1"/>
    <n v="2"/>
    <s v="OK"/>
  </r>
  <r>
    <x v="74"/>
    <s v="HANSSEM"/>
    <s v="万盛"/>
    <x v="3"/>
    <s v="WANSHENG"/>
    <s v="HSO 1811-25E-150"/>
    <m/>
    <n v="1"/>
    <n v="2"/>
    <s v="OK"/>
  </r>
  <r>
    <x v="74"/>
    <s v="HANSSEM"/>
    <s v="万盛"/>
    <x v="3"/>
    <s v="WANSHENG"/>
    <s v="HSO 1811-25E-156"/>
    <m/>
    <n v="1"/>
    <n v="2"/>
    <s v="OK"/>
  </r>
  <r>
    <x v="74"/>
    <s v="HANSSEM"/>
    <s v="万盛"/>
    <x v="3"/>
    <s v="WANSHENG"/>
    <s v="HSO 1811-25E-151"/>
    <m/>
    <n v="1"/>
    <n v="2"/>
    <s v="OK"/>
  </r>
  <r>
    <x v="74"/>
    <s v="HANSSEM"/>
    <s v="顾家"/>
    <x v="2"/>
    <s v="KUKA"/>
    <s v="219JJ52-10000-14"/>
    <m/>
    <n v="1"/>
    <n v="2"/>
    <s v="OK"/>
  </r>
  <r>
    <x v="74"/>
    <s v="SSEM"/>
    <s v="永艺"/>
    <x v="11"/>
    <s v="UE"/>
    <s v="8-3  ORDER "/>
    <m/>
    <n v="1"/>
    <n v="2"/>
    <s v="OK"/>
  </r>
  <r>
    <x v="83"/>
    <s v="CASAMIA"/>
    <s v="华达利"/>
    <x v="6"/>
    <s v="HTL"/>
    <s v="PO1909100009_x000a_PO1908020019_x000a_PO1908020029"/>
    <m/>
    <n v="3"/>
    <n v="6"/>
    <s v="OK"/>
  </r>
  <r>
    <x v="83"/>
    <s v="HANSSEM"/>
    <s v="万盛"/>
    <x v="3"/>
    <s v="WANSHENG"/>
    <s v="HSO 1811-25E-152"/>
    <m/>
    <n v="2"/>
    <n v="4"/>
    <s v="OK"/>
  </r>
  <r>
    <x v="23"/>
    <s v="HANSSEM"/>
    <s v="万盛"/>
    <x v="3"/>
    <s v="WANSHENG"/>
    <s v="HSO 1811-25E-154"/>
    <m/>
    <n v="1"/>
    <n v="2"/>
    <s v="OK"/>
  </r>
  <r>
    <x v="23"/>
    <s v="HANSSEM"/>
    <s v="万盛"/>
    <x v="3"/>
    <s v="WANSHENG"/>
    <s v="HSO 1811-25E-155"/>
    <m/>
    <n v="1"/>
    <n v="2"/>
    <s v="OK"/>
  </r>
  <r>
    <x v="23"/>
    <s v="CASAMIA"/>
    <s v="顾家"/>
    <x v="13"/>
    <s v="KUKA"/>
    <s v="PO1908020039_x000a_PO1908020041_x000a_PO1908020042_x000a_PO1908020043"/>
    <m/>
    <n v="4"/>
    <n v="8"/>
    <m/>
  </r>
  <r>
    <x v="84"/>
    <s v="HANSSEM"/>
    <s v="卡帛"/>
    <x v="7"/>
    <s v="CABO"/>
    <s v="219CABO-HS043"/>
    <m/>
    <n v="1"/>
    <n v="2"/>
    <s v="OK"/>
  </r>
  <r>
    <x v="84"/>
    <s v="CASAMIA"/>
    <s v="顾家"/>
    <x v="13"/>
    <s v="KUKA"/>
    <s v="PO1908020044"/>
    <m/>
    <n v="1"/>
    <n v="2"/>
    <m/>
  </r>
  <r>
    <x v="84"/>
    <s v="CASAMIA"/>
    <s v="华达利"/>
    <x v="6"/>
    <s v="HTL"/>
    <s v="PO1909100004_x000a_PO1909100013_x000a_PO1908020007_x000a_PO1908020013"/>
    <m/>
    <n v="4"/>
    <n v="8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71FF22-6E7F-452C-9333-B934B1ADBFE2}" name="数据透视表3" cacheId="67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A3:D73" firstHeaderRow="0" firstDataRow="1" firstDataCol="1" rowPageCount="1" colPageCount="1"/>
  <pivotFields count="11">
    <pivotField axis="axisRow" numFmtId="176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axis="axisRow" showAll="0">
      <items count="29">
        <item m="1" x="16"/>
        <item m="1" x="14"/>
        <item m="1" x="17"/>
        <item m="1" x="20"/>
        <item m="1" x="15"/>
        <item m="1" x="24"/>
        <item m="1" x="21"/>
        <item m="1" x="23"/>
        <item m="1" x="22"/>
        <item m="1" x="27"/>
        <item m="1" x="19"/>
        <item m="1" x="25"/>
        <item m="1" x="26"/>
        <item m="1" x="18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dataField="1" showAll="0"/>
    <pivotField dataField="1" showAll="0"/>
    <pivotField dataField="1" numFmtId="1" showAll="0"/>
    <pivotField showAll="0"/>
    <pivotField axis="axisPage" multipleItemSelectionAllowed="1" showAll="0">
      <items count="15">
        <item h="1" sd="0" x="0"/>
        <item h="1" sd="0" x="1"/>
        <item h="1" sd="0" x="2"/>
        <item h="1" sd="0" x="3"/>
        <item h="1" sd="0" x="4"/>
        <item h="1" sd="0" x="5"/>
        <item h="1" sd="0" x="6"/>
        <item h="1" sd="0" x="7"/>
        <item h="1" sd="0" x="8"/>
        <item sd="0" x="9"/>
        <item sd="0" x="10"/>
        <item sd="0" x="11"/>
        <item sd="0" x="12"/>
        <item h="1" sd="0" x="13"/>
        <item t="default"/>
      </items>
    </pivotField>
  </pivotFields>
  <rowFields count="2">
    <field x="0"/>
    <field x="3"/>
  </rowFields>
  <rowItems count="70">
    <i>
      <x v="245"/>
    </i>
    <i r="1">
      <x v="17"/>
    </i>
    <i>
      <x v="248"/>
    </i>
    <i r="1">
      <x v="16"/>
    </i>
    <i r="1">
      <x v="17"/>
    </i>
    <i>
      <x v="252"/>
    </i>
    <i r="1">
      <x v="17"/>
    </i>
    <i r="1">
      <x v="21"/>
    </i>
    <i>
      <x v="255"/>
    </i>
    <i r="1">
      <x v="16"/>
    </i>
    <i r="1">
      <x v="17"/>
    </i>
    <i r="1">
      <x v="19"/>
    </i>
    <i r="1">
      <x v="21"/>
    </i>
    <i r="1">
      <x v="23"/>
    </i>
    <i>
      <x v="259"/>
    </i>
    <i r="1">
      <x v="16"/>
    </i>
    <i r="1">
      <x v="17"/>
    </i>
    <i r="1">
      <x v="21"/>
    </i>
    <i r="1">
      <x v="25"/>
    </i>
    <i>
      <x v="262"/>
    </i>
    <i r="1">
      <x v="16"/>
    </i>
    <i r="1">
      <x v="17"/>
    </i>
    <i r="1">
      <x v="21"/>
    </i>
    <i r="1">
      <x v="23"/>
    </i>
    <i r="1">
      <x v="25"/>
    </i>
    <i>
      <x v="263"/>
    </i>
    <i r="1">
      <x v="14"/>
    </i>
    <i>
      <x v="266"/>
    </i>
    <i r="1">
      <x v="16"/>
    </i>
    <i r="1">
      <x v="17"/>
    </i>
    <i r="1">
      <x v="21"/>
    </i>
    <i r="1">
      <x v="23"/>
    </i>
    <i>
      <x v="269"/>
    </i>
    <i r="1">
      <x v="16"/>
    </i>
    <i r="1">
      <x v="17"/>
    </i>
    <i r="1">
      <x v="20"/>
    </i>
    <i r="1">
      <x v="23"/>
    </i>
    <i r="1">
      <x v="25"/>
    </i>
    <i>
      <x v="273"/>
    </i>
    <i r="1">
      <x v="16"/>
    </i>
    <i r="1">
      <x v="17"/>
    </i>
    <i r="1">
      <x v="24"/>
    </i>
    <i r="1">
      <x v="25"/>
    </i>
    <i r="1">
      <x v="26"/>
    </i>
    <i>
      <x v="276"/>
    </i>
    <i r="1">
      <x v="20"/>
    </i>
    <i r="1">
      <x v="23"/>
    </i>
    <i>
      <x v="280"/>
    </i>
    <i r="1">
      <x v="16"/>
    </i>
    <i r="1">
      <x v="17"/>
    </i>
    <i r="1">
      <x v="18"/>
    </i>
    <i>
      <x v="283"/>
    </i>
    <i r="1">
      <x v="16"/>
    </i>
    <i r="1">
      <x v="17"/>
    </i>
    <i r="1">
      <x v="20"/>
    </i>
    <i r="1">
      <x v="21"/>
    </i>
    <i r="1">
      <x v="25"/>
    </i>
    <i>
      <x v="287"/>
    </i>
    <i r="1">
      <x v="17"/>
    </i>
    <i r="1">
      <x v="20"/>
    </i>
    <i>
      <x v="290"/>
    </i>
    <i r="1">
      <x v="16"/>
    </i>
    <i r="1">
      <x v="17"/>
    </i>
    <i r="1">
      <x v="21"/>
    </i>
    <i r="1">
      <x v="27"/>
    </i>
    <i>
      <x v="294"/>
    </i>
    <i r="1">
      <x v="20"/>
    </i>
    <i r="1">
      <x v="21"/>
    </i>
    <i r="1">
      <x v="27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10" hier="-1"/>
  </pageFields>
  <dataFields count="3">
    <dataField name="TEUU" fld="8" baseField="0" baseItem="0"/>
    <dataField name="40HQ" fld="7" baseField="0" baseItem="0"/>
    <dataField name="20GP" fld="6" baseField="0" baseItem="0"/>
  </dataFields>
  <formats count="22">
    <format dxfId="105">
      <pivotArea type="all" dataOnly="0" outline="0" fieldPosition="0"/>
    </format>
    <format dxfId="104">
      <pivotArea outline="0" collapsedLevelsAreSubtotals="1" fieldPosition="0"/>
    </format>
    <format dxfId="103">
      <pivotArea field="0" type="button" dataOnly="0" labelOnly="1" outline="0" axis="axisRow" fieldPosition="0"/>
    </format>
    <format dxfId="102">
      <pivotArea dataOnly="0" labelOnly="1" fieldPosition="0">
        <references count="1">
          <reference field="0" count="14">
            <x v="245"/>
            <x v="248"/>
            <x v="252"/>
            <x v="255"/>
            <x v="259"/>
            <x v="262"/>
            <x v="263"/>
            <x v="266"/>
            <x v="269"/>
            <x v="273"/>
            <x v="276"/>
            <x v="280"/>
            <x v="283"/>
            <x v="290"/>
          </reference>
        </references>
      </pivotArea>
    </format>
    <format dxfId="101">
      <pivotArea dataOnly="0" labelOnly="1" grandRow="1" outline="0" fieldPosition="0"/>
    </format>
    <format dxfId="100">
      <pivotArea dataOnly="0" labelOnly="1" fieldPosition="0">
        <references count="2">
          <reference field="0" count="1" selected="0">
            <x v="245"/>
          </reference>
          <reference field="3" count="1">
            <x v="8"/>
          </reference>
        </references>
      </pivotArea>
    </format>
    <format dxfId="99">
      <pivotArea dataOnly="0" labelOnly="1" fieldPosition="0">
        <references count="2">
          <reference field="0" count="1" selected="0">
            <x v="248"/>
          </reference>
          <reference field="3" count="2">
            <x v="4"/>
            <x v="8"/>
          </reference>
        </references>
      </pivotArea>
    </format>
    <format dxfId="98">
      <pivotArea dataOnly="0" labelOnly="1" fieldPosition="0">
        <references count="2">
          <reference field="0" count="1" selected="0">
            <x v="252"/>
          </reference>
          <reference field="3" count="2">
            <x v="7"/>
            <x v="8"/>
          </reference>
        </references>
      </pivotArea>
    </format>
    <format dxfId="97">
      <pivotArea dataOnly="0" labelOnly="1" fieldPosition="0">
        <references count="2">
          <reference field="0" count="1" selected="0">
            <x v="255"/>
          </reference>
          <reference field="3" count="5">
            <x v="4"/>
            <x v="5"/>
            <x v="7"/>
            <x v="8"/>
            <x v="10"/>
          </reference>
        </references>
      </pivotArea>
    </format>
    <format dxfId="96">
      <pivotArea dataOnly="0" labelOnly="1" fieldPosition="0">
        <references count="2">
          <reference field="0" count="1" selected="0">
            <x v="259"/>
          </reference>
          <reference field="3" count="4">
            <x v="4"/>
            <x v="7"/>
            <x v="8"/>
            <x v="11"/>
          </reference>
        </references>
      </pivotArea>
    </format>
    <format dxfId="95">
      <pivotArea dataOnly="0" labelOnly="1" fieldPosition="0">
        <references count="2">
          <reference field="0" count="1" selected="0">
            <x v="262"/>
          </reference>
          <reference field="3" count="5">
            <x v="4"/>
            <x v="7"/>
            <x v="8"/>
            <x v="10"/>
            <x v="11"/>
          </reference>
        </references>
      </pivotArea>
    </format>
    <format dxfId="94">
      <pivotArea dataOnly="0" labelOnly="1" fieldPosition="0">
        <references count="2">
          <reference field="0" count="1" selected="0">
            <x v="263"/>
          </reference>
          <reference field="3" count="1">
            <x v="1"/>
          </reference>
        </references>
      </pivotArea>
    </format>
    <format dxfId="93">
      <pivotArea dataOnly="0" labelOnly="1" fieldPosition="0">
        <references count="2">
          <reference field="0" count="1" selected="0">
            <x v="266"/>
          </reference>
          <reference field="3" count="4">
            <x v="4"/>
            <x v="7"/>
            <x v="8"/>
            <x v="10"/>
          </reference>
        </references>
      </pivotArea>
    </format>
    <format dxfId="92">
      <pivotArea dataOnly="0" labelOnly="1" fieldPosition="0">
        <references count="2">
          <reference field="0" count="1" selected="0">
            <x v="269"/>
          </reference>
          <reference field="3" count="5">
            <x v="0"/>
            <x v="4"/>
            <x v="8"/>
            <x v="10"/>
            <x v="11"/>
          </reference>
        </references>
      </pivotArea>
    </format>
    <format dxfId="91">
      <pivotArea dataOnly="0" labelOnly="1" fieldPosition="0">
        <references count="2">
          <reference field="0" count="1" selected="0">
            <x v="273"/>
          </reference>
          <reference field="3" count="3">
            <x v="2"/>
            <x v="4"/>
            <x v="11"/>
          </reference>
        </references>
      </pivotArea>
    </format>
    <format dxfId="90">
      <pivotArea dataOnly="0" labelOnly="1" fieldPosition="0">
        <references count="2">
          <reference field="0" count="1" selected="0">
            <x v="276"/>
          </reference>
          <reference field="3" count="2">
            <x v="0"/>
            <x v="10"/>
          </reference>
        </references>
      </pivotArea>
    </format>
    <format dxfId="89">
      <pivotArea dataOnly="0" labelOnly="1" fieldPosition="0">
        <references count="2">
          <reference field="0" count="1" selected="0">
            <x v="280"/>
          </reference>
          <reference field="3" count="2">
            <x v="3"/>
            <x v="4"/>
          </reference>
        </references>
      </pivotArea>
    </format>
    <format dxfId="88">
      <pivotArea dataOnly="0" labelOnly="1" fieldPosition="0">
        <references count="2">
          <reference field="0" count="1" selected="0">
            <x v="283"/>
          </reference>
          <reference field="3" count="2">
            <x v="0"/>
            <x v="7"/>
          </reference>
        </references>
      </pivotArea>
    </format>
    <format dxfId="87">
      <pivotArea dataOnly="0" labelOnly="1" fieldPosition="0">
        <references count="2">
          <reference field="0" count="1" selected="0">
            <x v="290"/>
          </reference>
          <reference field="3" count="2">
            <x v="4"/>
            <x v="7"/>
          </reference>
        </references>
      </pivotArea>
    </format>
    <format dxfId="86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85">
      <pivotArea dataOnly="0" labelOnly="1" fieldPosition="0">
        <references count="1">
          <reference field="0" count="0"/>
        </references>
      </pivotArea>
    </format>
    <format dxfId="27">
      <pivotArea dataOnly="0" labelOnly="1" fieldPosition="0">
        <references count="1">
          <reference field="0" count="16">
            <x v="245"/>
            <x v="248"/>
            <x v="252"/>
            <x v="255"/>
            <x v="259"/>
            <x v="262"/>
            <x v="263"/>
            <x v="266"/>
            <x v="269"/>
            <x v="273"/>
            <x v="276"/>
            <x v="280"/>
            <x v="283"/>
            <x v="287"/>
            <x v="290"/>
            <x v="294"/>
          </reference>
        </references>
      </pivotArea>
    </format>
  </formats>
  <pivotTableStyleInfo name="PivotStyleMedium1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6A5E682-6FCC-4DC5-B412-FBC444028D65}" name="Table135" displayName="Table135" ref="A1:K72" totalsRowShown="0">
  <autoFilter ref="A1:K72" xr:uid="{27122EDD-454A-4B5B-BA80-E5D57F9762C1}">
    <filterColumn colId="0">
      <filters>
        <dateGroupItem year="2019" month="10" day="20" dateTimeGrouping="day"/>
      </filters>
    </filterColumn>
  </autoFilter>
  <tableColumns count="11">
    <tableColumn id="5" xr3:uid="{D5A41DDC-7E3C-4252-B958-4FFBB6F0B188}" name="ETD" dataDxfId="84"/>
    <tableColumn id="1" xr3:uid="{E0A23808-EA69-463C-842B-C0CB379DD66A}" name="CNEE" dataDxfId="83"/>
    <tableColumn id="3" xr3:uid="{8852D5F7-2872-4FFE-AF69-A4095F3F311A}" name="CN"/>
    <tableColumn id="6" xr3:uid="{9FDEA0A4-FFA6-4738-AFE3-9127A65192BA}" name="显示名称" dataDxfId="82">
      <calculatedColumnFormula>Table135[[#This Row],[CN]]&amp;" - "&amp;Table135[[#This Row],[CNEE]]</calculatedColumnFormula>
    </tableColumn>
    <tableColumn id="2" xr3:uid="{D99B457A-5E43-4826-89CE-4DF7C66631D0}" name="EN" dataDxfId="81">
      <calculatedColumnFormula>VLOOKUP(Table135[[#This Row],[CN]],表5[],2,FALSE)</calculatedColumnFormula>
    </tableColumn>
    <tableColumn id="4" xr3:uid="{3AE3033B-B2DD-4FF9-845B-D12C06A80CBC}" name="PO" dataDxfId="80"/>
    <tableColumn id="14" xr3:uid="{D9AF6816-6FE9-42B6-90DE-3B1C3A49928E}" name="20'" dataDxfId="79"/>
    <tableColumn id="15" xr3:uid="{64ABF70C-DC54-4BAF-B684-7A0D11798790}" name="40'" dataDxfId="78"/>
    <tableColumn id="7" xr3:uid="{BE98B6FD-F003-4FCB-A09B-5B40F0BECB41}" name="TEU" dataDxfId="77">
      <calculatedColumnFormula>Table135[[#This Row],[20'']]+Table135[[#This Row],[40'']]*2</calculatedColumnFormula>
    </tableColumn>
    <tableColumn id="9" xr3:uid="{A389ED21-5E02-4B63-AFC5-F1294CD613FF}" name="MBL" dataDxfId="76"/>
    <tableColumn id="8" xr3:uid="{7410B7FF-4059-4669-8915-AFABD73C023C}" name="OK" dataDxfId="75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18427A5-975A-4C4E-9C19-344D1E27B177}" name="表5" displayName="表5" ref="T1:U14" totalsRowShown="0">
  <tableColumns count="2">
    <tableColumn id="1" xr3:uid="{507C5105-A916-4A79-BF18-C0332AC374A3}" name="CN"/>
    <tableColumn id="2" xr3:uid="{EFA9AF39-841C-4D47-9022-C1DD4DC70FC2}" name="EN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EA344CC-716D-4B1F-B5FC-4E799001FDCA}" name="Table1" displayName="Table1" ref="A1:Q371" totalsRowShown="0">
  <autoFilter ref="A1:Q371" xr:uid="{27122EDD-454A-4B5B-BA80-E5D57F9762C1}">
    <filterColumn colId="2">
      <filters>
        <filter val="海宁万盛_x000a_WANSHENG"/>
      </filters>
    </filterColumn>
  </autoFilter>
  <tableColumns count="17">
    <tableColumn id="22" xr3:uid="{9480EA5D-5755-42AD-8337-F2A6CCE56449}" name="序"/>
    <tableColumn id="1" xr3:uid="{82348B32-5D4F-4F37-B1DE-E5CD90D096E4}" name="HANSSEM" dataDxfId="74"/>
    <tableColumn id="2" xr3:uid="{25AD0B30-F742-4756-8B49-0325C2A47763}" name="SHIPPER" dataDxfId="73"/>
    <tableColumn id="3" xr3:uid="{8DBD4675-37F1-4685-8F59-4BD6C88208D7}" name="NO"/>
    <tableColumn id="4" xr3:uid="{1E2560D2-C1A1-47FE-B337-59508D8073A8}" name="ITEM_x000a_(PO NO)"/>
    <tableColumn id="5" xr3:uid="{410788C8-9D95-4160-B3D3-F6B97FF1BC2B}" name="ETD" dataDxfId="72"/>
    <tableColumn id="8" xr3:uid="{472B0C2E-3714-4B43-B036-7B9C6A27E93B}" name="ETA" dataDxfId="71"/>
    <tableColumn id="9" xr3:uid="{68760403-ACDD-4C23-B603-948C9AF03C90}" name="POL"/>
    <tableColumn id="10" xr3:uid="{31D2D354-CB9D-4703-A81D-01A11B7A85A8}" name="POD"/>
    <tableColumn id="11" xr3:uid="{FE018B86-B38B-4414-A2A0-DAB8176EA0C4}" name="VSL/VOY"/>
    <tableColumn id="12" xr3:uid="{A7CB7AB8-4967-4595-B384-9D12A8C2A5A5}" name="MBL NO"/>
    <tableColumn id="13" xr3:uid="{AE73BD02-9B1C-4F33-A12E-FD541C69801E}" name="HBL NO"/>
    <tableColumn id="14" xr3:uid="{F69594E8-A0B8-4148-AC8C-B4C5FFAC4981}" name="20'"/>
    <tableColumn id="15" xr3:uid="{EB34CCA9-3206-4E62-93EE-A79A59D7C20E}" name="40'"/>
    <tableColumn id="18" xr3:uid="{1DFE674E-3D10-4AE2-BA68-E3F4FD1A1874}" name="备注（各种特殊情况）"/>
    <tableColumn id="19" xr3:uid="{6FFA9455-D5B8-430D-91E4-749D8CC1DE5C}" name="Column4"/>
    <tableColumn id="20" xr3:uid="{02CCED11-5362-4D84-8BED-3C90CED7116B}" name="Column5"/>
  </tableColumns>
  <tableStyleInfo name="TableStyleLight1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C8C7C53-4E63-486D-A4CC-1F93E5AC1B60}" name="Table13" displayName="Table13" ref="B1:H14" totalsRowShown="0" headerRowDxfId="70">
  <tableColumns count="7">
    <tableColumn id="1" xr3:uid="{ABE085E9-38AC-47E8-B3A2-5C30C0C8E77B}" name="收货人" dataDxfId="69"/>
    <tableColumn id="2" xr3:uid="{4C1E8850-730C-4891-A86F-DDC1C7895B1E}" name="发货人"/>
    <tableColumn id="5" xr3:uid="{E28A26C9-E593-46BD-BADB-C67576BCBF6D}" name="QQ"/>
    <tableColumn id="13" xr3:uid="{7F2F960A-FA6F-4F24-B639-6025C1A8E05D}" name="结算方式" dataDxfId="68"/>
    <tableColumn id="14" xr3:uid="{0309083A-555B-4646-9844-AD387ECE64C5}" name="SHPR开票" dataDxfId="67"/>
    <tableColumn id="15" xr3:uid="{64B00BA6-69BF-4A33-BB52-1E823148E873}" name="提单" dataDxfId="66"/>
    <tableColumn id="11" xr3:uid="{8F8ACAE1-1C91-42B9-A708-323A76D8EA16}" name="备注" dataDxfId="65"/>
  </tableColumns>
  <tableStyleInfo name="TableStyleLight1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01A5A6A-1E4C-4174-ACE2-C6A418A902D6}" name="表9" displayName="表9" ref="A1:O18" totalsRowShown="0" dataDxfId="12">
  <tableColumns count="15">
    <tableColumn id="11" xr3:uid="{5A945112-5F14-41C3-9DE6-7BED351F4092}" name="项目" dataDxfId="26"/>
    <tableColumn id="1" xr3:uid="{C141BEBA-C970-48C1-94D8-B413103D61C8}" name="借方(收)" dataDxfId="25"/>
    <tableColumn id="10" xr3:uid="{BDB2D4D6-4147-4B01-989B-036CBD1C4E8B}" name="贷方(支)" dataDxfId="24"/>
    <tableColumn id="14" xr3:uid="{F06765BC-4B7C-4FED-9B51-5C42ED82CAC5}" name="收方" dataDxfId="23"/>
    <tableColumn id="15" xr3:uid="{B70C5D8C-0BF9-4EA1-8F0B-5C1991E0B46F}" name="发票" dataDxfId="11"/>
    <tableColumn id="2" xr3:uid="{3CDA95A5-2AD7-4924-8416-52603DB1618A}" name="BKG(CTN)" dataDxfId="22"/>
    <tableColumn id="3" xr3:uid="{4F83CA88-21A0-46EA-85B9-1FBEC95B1F92}" name="THC(CTN)" dataDxfId="21"/>
    <tableColumn id="4" xr3:uid="{C9F7C4B1-4B79-4833-A3C8-3239519938C4}" name="DOC(BL)" dataDxfId="20"/>
    <tableColumn id="5" xr3:uid="{4DB1A085-A827-4E33-A8AC-76804C2E30CA}" name="LSS(CTN)" dataDxfId="19"/>
    <tableColumn id="6" xr3:uid="{866E9090-FC2D-4403-9131-0A9C6FF9DB62}" name="MFF(BL)" dataDxfId="18"/>
    <tableColumn id="7" xr3:uid="{606F8EED-FBB9-472E-9955-C9AEBD7FA87E}" name="OSF(BL)" dataDxfId="17"/>
    <tableColumn id="8" xr3:uid="{66E23A14-4831-49C7-A0F8-629E1A3052D5}" name="HDC(CTN)" dataDxfId="16"/>
    <tableColumn id="12" xr3:uid="{F2A7C4B2-AA25-435F-AAF6-D06CD510C397}" name="CCC(BL)" dataDxfId="15"/>
    <tableColumn id="13" xr3:uid="{B0A15F85-C002-416E-826C-548D776FD6B3}" name="TRK(CTN)" dataDxfId="14"/>
    <tableColumn id="9" xr3:uid="{C1376609-EBD8-4EDC-A9A8-7C907632CBA2}" name="备注" dataDxfId="13"/>
  </tableColumns>
  <tableStyleInfo name="TableStyleMedium16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F251878-450B-4C6C-9BD9-08C3E722BFDB}" name="表3" displayName="表3" ref="A1:E19" totalsRowShown="0" headerRowDxfId="64" dataDxfId="63">
  <autoFilter ref="A1:E19" xr:uid="{820BD5A2-AD66-4D9B-AC3E-64CBF0B4B21A}"/>
  <tableColumns count="5">
    <tableColumn id="1" xr3:uid="{D075319D-DCE2-4203-B078-3F588EAB591A}" name="ETD" dataDxfId="62"/>
    <tableColumn id="2" xr3:uid="{C82A9C09-C14B-443E-912A-E603A3D04F39}" name="船名" dataDxfId="61"/>
    <tableColumn id="3" xr3:uid="{A7532413-2A72-4632-B601-DE7731C72187}" name="航次" dataDxfId="60"/>
    <tableColumn id="4" xr3:uid="{481AEBDD-33EF-4909-9917-F48E051CEF76}" name="船名航次" dataDxfId="59">
      <calculatedColumnFormula>表3[[#This Row],[船名]]&amp;" "&amp;表3[[#This Row],[航次]]</calculatedColumnFormula>
    </tableColumn>
    <tableColumn id="5" xr3:uid="{E6D1B694-EAB3-43C5-AEF8-5854E76AB417}" name="列1" dataDxfId="58">
      <calculatedColumnFormula>"PCLU"&amp;LEFT(表3[[#This Row],[航次]],4)&amp;VLOOKUP(表3[[#This Row],[船名]],$G$5:$H$6,2,FALSE)&amp;"4XXX"</calculatedColumnFormula>
    </tableColumn>
  </tableColumns>
  <tableStyleInfo name="TableStyleLight1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441CA60-9996-4823-9631-6B79F1CBAF83}" name="表8" displayName="表8" ref="A1:AF30" totalsRowShown="0" headerRowDxfId="53" headerRowBorderDxfId="56" tableBorderDxfId="57" totalsRowBorderDxfId="55">
  <tableColumns count="32">
    <tableColumn id="33" xr3:uid="{FFB772AD-7961-4AF0-A343-8EF68408E581}" name="ETD" dataDxfId="31"/>
    <tableColumn id="1" xr3:uid="{DD461CCA-4517-4E98-906F-3EAB828CBAE8}" name="SHPR" dataDxfId="54"/>
    <tableColumn id="2" xr3:uid="{610BC8AA-6CF7-4530-BB23-3900696A452B}" name="说明" dataDxfId="52"/>
    <tableColumn id="3" xr3:uid="{C7FBFEAF-3B24-4430-99EE-472866BBB78F}" name="托书_x000a_是否_x000a_超限" dataDxfId="51"/>
    <tableColumn id="4" xr3:uid="{D9FCB317-4218-4A71-A84E-FB972FE967FD}" name="托书_x000a_登记_x000a_预订表" dataDxfId="50"/>
    <tableColumn id="6" xr3:uid="{FAC2BAE5-DB19-4918-A6C9-12CDD28233E2}" name="订舱_x000a_生成_x000a_单号" dataDxfId="49"/>
    <tableColumn id="7" xr3:uid="{FD9BB9C6-4925-4292-B40A-B2442609822A}" name="订舱_x000a_公Y_x000a_振通" dataDxfId="48"/>
    <tableColumn id="35" xr3:uid="{1565FDB9-F8CC-4261-88DA-1E0A7AC44F2E}" name="订舱_x000a_KY_x000a_确认" dataDxfId="30"/>
    <tableColumn id="40" xr3:uid="{79E22D25-B265-4532-9D0C-7BFB902D8675}" name="订舱_x000a_振华审核" dataDxfId="10"/>
    <tableColumn id="37" xr3:uid="{97C717B8-DB44-45AF-8B81-151042B1443A}" name="订舱_x000a_振华加拼" dataDxfId="28"/>
    <tableColumn id="36" xr3:uid="{8FADEA53-7B52-4F14-83A5-45513FB6EAC2}" name="订舱_x000a_振华拼核" dataDxfId="29"/>
    <tableColumn id="12" xr3:uid="{5A515F49-F89E-4286-B9BD-B318AD2640C1}" name="订舱_x000a_录_x000a_费用" dataDxfId="47"/>
    <tableColumn id="41" xr3:uid="{380DE760-4572-4325-AE84-0D63150ABC01}" name="截单_x000a_收_x000a_资料" dataDxfId="9"/>
    <tableColumn id="13" xr3:uid="{F0049236-1AFC-45B4-9CBB-742944BBE002}" name="截单_x000a_YJC_x000a_截单" dataDxfId="46"/>
    <tableColumn id="14" xr3:uid="{D4C67CBE-6558-404F-A8D0-D234A01EA7BF}" name="截单_x000a_发COPY_x000a_和INV" dataDxfId="45"/>
    <tableColumn id="15" xr3:uid="{4EA6E925-BC45-44FB-88BE-7E356E832C8E}" name="截单_x000a_振华_x000a_录入" dataDxfId="44"/>
    <tableColumn id="16" xr3:uid="{39031770-24D7-4251-83C2-6D9C51435B2F}" name="截单_x000a_HBL INV_x000a_确认" dataDxfId="43"/>
    <tableColumn id="17" xr3:uid="{C46F7B56-BA33-46DE-819A-3F42D0C61863}" name="截单_x000a_发舱单" dataDxfId="42"/>
    <tableColumn id="18" xr3:uid="{2409B3B5-68AD-4B2C-8998-95F0DE45831C}" name="截单_x000a_核舱单" dataDxfId="41"/>
    <tableColumn id="19" xr3:uid="{E8D84A53-92DE-4877-89A2-36EB1150C2A3}" name="截单_x000a_并单" dataDxfId="40"/>
    <tableColumn id="20" xr3:uid="{BA4F5147-A73A-4C12-9D4C-0455962CF9E2}" name="截单_x000a_审核" dataDxfId="39"/>
    <tableColumn id="21" xr3:uid="{F8063949-AB34-494B-8DFC-100B64C6369C}" name="截单_x000a_VGM" dataDxfId="38"/>
    <tableColumn id="23" xr3:uid="{29B788E6-216B-45F0-BA3C-71210925D60A}" name="截单_x000a_打印_x000a_MBL" dataDxfId="8"/>
    <tableColumn id="24" xr3:uid="{44CF02AB-D86C-4783-97CD-2E2313B8D659}" name="截单_x000a_邮件_x000a_KY" dataDxfId="7"/>
    <tableColumn id="22" xr3:uid="{C1B5B7BF-1648-4A5C-9FF0-68A5372723DA}" name="截单_x000a_统计_x000a_费用" dataDxfId="37"/>
    <tableColumn id="31" xr3:uid="{2F64CBB1-11D9-441C-B553-FF0F047C7793}" name="截单_x000a_APP" dataDxfId="36"/>
    <tableColumn id="25" xr3:uid="{3D6AC291-A8CB-4072-8908-6B43D3EBF9A9}" name="截单_x000a_发票" dataDxfId="35"/>
    <tableColumn id="32" xr3:uid="{A1825373-F6F6-4A14-A12D-7E336DEE8223}" name="船开" dataDxfId="32"/>
    <tableColumn id="26" xr3:uid="{72487BE9-2C92-4AAB-B75E-4F1A59FE63BA}" name="放单_x000a_水单" dataDxfId="5"/>
    <tableColumn id="39" xr3:uid="{45798B5A-A309-48C4-B00D-A077A712A760}" name="放单_x000a_制_x000a_HBL" dataDxfId="6"/>
    <tableColumn id="29" xr3:uid="{91AB75E2-0B56-4734-BA2F-FF2C41F51332}" name="放单_x000a_扫描_x000a_MBL" dataDxfId="34"/>
    <tableColumn id="30" xr3:uid="{99DFA36B-3339-4FCF-B717-02D841DCF024}" name="放单_x000a_发 KY" dataDxfId="33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A4E38-2CCC-440F-8550-06500B8A4D94}">
  <dimension ref="A1:D73"/>
  <sheetViews>
    <sheetView workbookViewId="0">
      <pane ySplit="3" topLeftCell="A43" activePane="bottomLeft" state="frozen"/>
      <selection pane="bottomLeft" activeCell="A76" sqref="A76"/>
    </sheetView>
  </sheetViews>
  <sheetFormatPr defaultRowHeight="14.25" x14ac:dyDescent="0.2"/>
  <cols>
    <col min="1" max="1" width="21.875" bestFit="1" customWidth="1"/>
    <col min="2" max="2" width="8.25" bestFit="1" customWidth="1"/>
    <col min="3" max="3" width="6.25" bestFit="1" customWidth="1"/>
    <col min="4" max="4" width="5.875" bestFit="1" customWidth="1"/>
  </cols>
  <sheetData>
    <row r="1" spans="1:4" x14ac:dyDescent="0.2">
      <c r="A1" s="13" t="s">
        <v>1313</v>
      </c>
      <c r="B1" s="8" t="s">
        <v>1312</v>
      </c>
    </row>
    <row r="3" spans="1:4" x14ac:dyDescent="0.2">
      <c r="A3" s="13" t="s">
        <v>1311</v>
      </c>
      <c r="B3" s="8" t="s">
        <v>1446</v>
      </c>
      <c r="C3" s="8" t="s">
        <v>1445</v>
      </c>
      <c r="D3" s="8" t="s">
        <v>1444</v>
      </c>
    </row>
    <row r="4" spans="1:4" x14ac:dyDescent="0.2">
      <c r="A4" s="33" t="s">
        <v>1310</v>
      </c>
      <c r="B4" s="15">
        <v>6</v>
      </c>
      <c r="C4" s="15">
        <v>3</v>
      </c>
      <c r="D4" s="15"/>
    </row>
    <row r="5" spans="1:4" x14ac:dyDescent="0.2">
      <c r="A5" s="12" t="s">
        <v>1359</v>
      </c>
      <c r="B5" s="15">
        <v>6</v>
      </c>
      <c r="C5" s="15">
        <v>3</v>
      </c>
      <c r="D5" s="15"/>
    </row>
    <row r="6" spans="1:4" x14ac:dyDescent="0.2">
      <c r="A6" s="33" t="s">
        <v>1309</v>
      </c>
      <c r="B6" s="15">
        <v>8</v>
      </c>
      <c r="C6" s="15">
        <v>4</v>
      </c>
      <c r="D6" s="15"/>
    </row>
    <row r="7" spans="1:4" x14ac:dyDescent="0.2">
      <c r="A7" s="12" t="s">
        <v>1360</v>
      </c>
      <c r="B7" s="15">
        <v>2</v>
      </c>
      <c r="C7" s="15">
        <v>1</v>
      </c>
      <c r="D7" s="15"/>
    </row>
    <row r="8" spans="1:4" x14ac:dyDescent="0.2">
      <c r="A8" s="12" t="s">
        <v>1359</v>
      </c>
      <c r="B8" s="15">
        <v>6</v>
      </c>
      <c r="C8" s="15">
        <v>3</v>
      </c>
      <c r="D8" s="15"/>
    </row>
    <row r="9" spans="1:4" x14ac:dyDescent="0.2">
      <c r="A9" s="33" t="s">
        <v>1308</v>
      </c>
      <c r="B9" s="15">
        <v>12</v>
      </c>
      <c r="C9" s="15">
        <v>6</v>
      </c>
      <c r="D9" s="15"/>
    </row>
    <row r="10" spans="1:4" x14ac:dyDescent="0.2">
      <c r="A10" s="12" t="s">
        <v>1359</v>
      </c>
      <c r="B10" s="15">
        <v>8</v>
      </c>
      <c r="C10" s="15">
        <v>4</v>
      </c>
      <c r="D10" s="15"/>
    </row>
    <row r="11" spans="1:4" x14ac:dyDescent="0.2">
      <c r="A11" s="12" t="s">
        <v>1361</v>
      </c>
      <c r="B11" s="15">
        <v>4</v>
      </c>
      <c r="C11" s="15">
        <v>2</v>
      </c>
      <c r="D11" s="15"/>
    </row>
    <row r="12" spans="1:4" x14ac:dyDescent="0.2">
      <c r="A12" s="33" t="s">
        <v>1307</v>
      </c>
      <c r="B12" s="15">
        <v>19</v>
      </c>
      <c r="C12" s="15">
        <v>8</v>
      </c>
      <c r="D12" s="15">
        <v>3</v>
      </c>
    </row>
    <row r="13" spans="1:4" x14ac:dyDescent="0.2">
      <c r="A13" s="12" t="s">
        <v>1360</v>
      </c>
      <c r="B13" s="15">
        <v>2</v>
      </c>
      <c r="C13" s="15">
        <v>1</v>
      </c>
      <c r="D13" s="15"/>
    </row>
    <row r="14" spans="1:4" x14ac:dyDescent="0.2">
      <c r="A14" s="12" t="s">
        <v>1359</v>
      </c>
      <c r="B14" s="15">
        <v>6</v>
      </c>
      <c r="C14" s="15">
        <v>3</v>
      </c>
      <c r="D14" s="15"/>
    </row>
    <row r="15" spans="1:4" x14ac:dyDescent="0.2">
      <c r="A15" s="12" t="s">
        <v>1362</v>
      </c>
      <c r="B15" s="15">
        <v>4</v>
      </c>
      <c r="C15" s="15">
        <v>2</v>
      </c>
      <c r="D15" s="15"/>
    </row>
    <row r="16" spans="1:4" x14ac:dyDescent="0.2">
      <c r="A16" s="12" t="s">
        <v>1361</v>
      </c>
      <c r="B16" s="15">
        <v>4</v>
      </c>
      <c r="C16" s="15">
        <v>2</v>
      </c>
      <c r="D16" s="15"/>
    </row>
    <row r="17" spans="1:4" x14ac:dyDescent="0.2">
      <c r="A17" s="12" t="s">
        <v>1363</v>
      </c>
      <c r="B17" s="15">
        <v>3</v>
      </c>
      <c r="C17" s="15"/>
      <c r="D17" s="15">
        <v>3</v>
      </c>
    </row>
    <row r="18" spans="1:4" x14ac:dyDescent="0.2">
      <c r="A18" s="33" t="s">
        <v>1306</v>
      </c>
      <c r="B18" s="15">
        <v>14</v>
      </c>
      <c r="C18" s="15">
        <v>7</v>
      </c>
      <c r="D18" s="15"/>
    </row>
    <row r="19" spans="1:4" x14ac:dyDescent="0.2">
      <c r="A19" s="12" t="s">
        <v>1360</v>
      </c>
      <c r="B19" s="15">
        <v>2</v>
      </c>
      <c r="C19" s="15">
        <v>1</v>
      </c>
      <c r="D19" s="15"/>
    </row>
    <row r="20" spans="1:4" x14ac:dyDescent="0.2">
      <c r="A20" s="12" t="s">
        <v>1359</v>
      </c>
      <c r="B20" s="15">
        <v>8</v>
      </c>
      <c r="C20" s="15">
        <v>4</v>
      </c>
      <c r="D20" s="15"/>
    </row>
    <row r="21" spans="1:4" x14ac:dyDescent="0.2">
      <c r="A21" s="12" t="s">
        <v>1361</v>
      </c>
      <c r="B21" s="15">
        <v>2</v>
      </c>
      <c r="C21" s="15">
        <v>1</v>
      </c>
      <c r="D21" s="15"/>
    </row>
    <row r="22" spans="1:4" x14ac:dyDescent="0.2">
      <c r="A22" s="12" t="s">
        <v>1364</v>
      </c>
      <c r="B22" s="15">
        <v>2</v>
      </c>
      <c r="C22" s="15">
        <v>1</v>
      </c>
      <c r="D22" s="15"/>
    </row>
    <row r="23" spans="1:4" x14ac:dyDescent="0.2">
      <c r="A23" s="33" t="s">
        <v>1305</v>
      </c>
      <c r="B23" s="15">
        <v>20</v>
      </c>
      <c r="C23" s="15">
        <v>5</v>
      </c>
      <c r="D23" s="15">
        <v>10</v>
      </c>
    </row>
    <row r="24" spans="1:4" x14ac:dyDescent="0.2">
      <c r="A24" s="12" t="s">
        <v>1360</v>
      </c>
      <c r="B24" s="15">
        <v>2</v>
      </c>
      <c r="C24" s="15">
        <v>1</v>
      </c>
      <c r="D24" s="15"/>
    </row>
    <row r="25" spans="1:4" x14ac:dyDescent="0.2">
      <c r="A25" s="12" t="s">
        <v>1359</v>
      </c>
      <c r="B25" s="15">
        <v>6</v>
      </c>
      <c r="C25" s="15">
        <v>3</v>
      </c>
      <c r="D25" s="15"/>
    </row>
    <row r="26" spans="1:4" x14ac:dyDescent="0.2">
      <c r="A26" s="12" t="s">
        <v>1361</v>
      </c>
      <c r="B26" s="15">
        <v>2</v>
      </c>
      <c r="C26" s="15">
        <v>1</v>
      </c>
      <c r="D26" s="15"/>
    </row>
    <row r="27" spans="1:4" x14ac:dyDescent="0.2">
      <c r="A27" s="12" t="s">
        <v>1363</v>
      </c>
      <c r="B27" s="15">
        <v>9</v>
      </c>
      <c r="C27" s="15"/>
      <c r="D27" s="15">
        <v>9</v>
      </c>
    </row>
    <row r="28" spans="1:4" x14ac:dyDescent="0.2">
      <c r="A28" s="12" t="s">
        <v>1364</v>
      </c>
      <c r="B28" s="15">
        <v>1</v>
      </c>
      <c r="C28" s="15"/>
      <c r="D28" s="15">
        <v>1</v>
      </c>
    </row>
    <row r="29" spans="1:4" x14ac:dyDescent="0.2">
      <c r="A29" s="33" t="s">
        <v>1304</v>
      </c>
      <c r="B29" s="15">
        <v>1</v>
      </c>
      <c r="C29" s="15"/>
      <c r="D29" s="15">
        <v>1</v>
      </c>
    </row>
    <row r="30" spans="1:4" x14ac:dyDescent="0.2">
      <c r="A30" s="12" t="s">
        <v>1365</v>
      </c>
      <c r="B30" s="15">
        <v>1</v>
      </c>
      <c r="C30" s="15"/>
      <c r="D30" s="15">
        <v>1</v>
      </c>
    </row>
    <row r="31" spans="1:4" x14ac:dyDescent="0.2">
      <c r="A31" s="33" t="s">
        <v>1303</v>
      </c>
      <c r="B31" s="15">
        <v>28</v>
      </c>
      <c r="C31" s="15">
        <v>9</v>
      </c>
      <c r="D31" s="15">
        <v>10</v>
      </c>
    </row>
    <row r="32" spans="1:4" x14ac:dyDescent="0.2">
      <c r="A32" s="12" t="s">
        <v>1360</v>
      </c>
      <c r="B32" s="15">
        <v>2</v>
      </c>
      <c r="C32" s="15">
        <v>1</v>
      </c>
      <c r="D32" s="15"/>
    </row>
    <row r="33" spans="1:4" x14ac:dyDescent="0.2">
      <c r="A33" s="12" t="s">
        <v>1359</v>
      </c>
      <c r="B33" s="15">
        <v>10</v>
      </c>
      <c r="C33" s="15">
        <v>5</v>
      </c>
      <c r="D33" s="15"/>
    </row>
    <row r="34" spans="1:4" x14ac:dyDescent="0.2">
      <c r="A34" s="12" t="s">
        <v>1361</v>
      </c>
      <c r="B34" s="15">
        <v>6</v>
      </c>
      <c r="C34" s="15">
        <v>3</v>
      </c>
      <c r="D34" s="15"/>
    </row>
    <row r="35" spans="1:4" x14ac:dyDescent="0.2">
      <c r="A35" s="12" t="s">
        <v>1363</v>
      </c>
      <c r="B35" s="15">
        <v>10</v>
      </c>
      <c r="C35" s="15"/>
      <c r="D35" s="15">
        <v>10</v>
      </c>
    </row>
    <row r="36" spans="1:4" x14ac:dyDescent="0.2">
      <c r="A36" s="33" t="s">
        <v>1302</v>
      </c>
      <c r="B36" s="15">
        <v>28</v>
      </c>
      <c r="C36" s="15">
        <v>10</v>
      </c>
      <c r="D36" s="15">
        <v>8</v>
      </c>
    </row>
    <row r="37" spans="1:4" x14ac:dyDescent="0.2">
      <c r="A37" s="12" t="s">
        <v>1360</v>
      </c>
      <c r="B37" s="15">
        <v>2</v>
      </c>
      <c r="C37" s="15">
        <v>1</v>
      </c>
      <c r="D37" s="15"/>
    </row>
    <row r="38" spans="1:4" x14ac:dyDescent="0.2">
      <c r="A38" s="12" t="s">
        <v>1359</v>
      </c>
      <c r="B38" s="15">
        <v>8</v>
      </c>
      <c r="C38" s="15">
        <v>4</v>
      </c>
      <c r="D38" s="15"/>
    </row>
    <row r="39" spans="1:4" x14ac:dyDescent="0.2">
      <c r="A39" s="12" t="s">
        <v>1366</v>
      </c>
      <c r="B39" s="15">
        <v>6</v>
      </c>
      <c r="C39" s="15">
        <v>3</v>
      </c>
      <c r="D39" s="15"/>
    </row>
    <row r="40" spans="1:4" x14ac:dyDescent="0.2">
      <c r="A40" s="12" t="s">
        <v>1363</v>
      </c>
      <c r="B40" s="15">
        <v>8</v>
      </c>
      <c r="C40" s="15"/>
      <c r="D40" s="15">
        <v>8</v>
      </c>
    </row>
    <row r="41" spans="1:4" x14ac:dyDescent="0.2">
      <c r="A41" s="12" t="s">
        <v>1364</v>
      </c>
      <c r="B41" s="15">
        <v>4</v>
      </c>
      <c r="C41" s="15">
        <v>2</v>
      </c>
      <c r="D41" s="15"/>
    </row>
    <row r="42" spans="1:4" x14ac:dyDescent="0.2">
      <c r="A42" s="33" t="s">
        <v>1301</v>
      </c>
      <c r="B42" s="15">
        <v>27</v>
      </c>
      <c r="C42" s="15">
        <v>13</v>
      </c>
      <c r="D42" s="15">
        <v>1</v>
      </c>
    </row>
    <row r="43" spans="1:4" x14ac:dyDescent="0.2">
      <c r="A43" s="12" t="s">
        <v>1360</v>
      </c>
      <c r="B43" s="15">
        <v>4</v>
      </c>
      <c r="C43" s="15">
        <v>2</v>
      </c>
      <c r="D43" s="15"/>
    </row>
    <row r="44" spans="1:4" x14ac:dyDescent="0.2">
      <c r="A44" s="12" t="s">
        <v>1359</v>
      </c>
      <c r="B44" s="15">
        <v>10</v>
      </c>
      <c r="C44" s="15">
        <v>5</v>
      </c>
      <c r="D44" s="15"/>
    </row>
    <row r="45" spans="1:4" x14ac:dyDescent="0.2">
      <c r="A45" s="12" t="s">
        <v>1367</v>
      </c>
      <c r="B45" s="15">
        <v>4</v>
      </c>
      <c r="C45" s="15">
        <v>2</v>
      </c>
      <c r="D45" s="15"/>
    </row>
    <row r="46" spans="1:4" x14ac:dyDescent="0.2">
      <c r="A46" s="12" t="s">
        <v>1364</v>
      </c>
      <c r="B46" s="15">
        <v>8</v>
      </c>
      <c r="C46" s="15">
        <v>4</v>
      </c>
      <c r="D46" s="15"/>
    </row>
    <row r="47" spans="1:4" x14ac:dyDescent="0.2">
      <c r="A47" s="12" t="s">
        <v>1368</v>
      </c>
      <c r="B47" s="15">
        <v>1</v>
      </c>
      <c r="C47" s="15"/>
      <c r="D47" s="15">
        <v>1</v>
      </c>
    </row>
    <row r="48" spans="1:4" x14ac:dyDescent="0.2">
      <c r="A48" s="33" t="s">
        <v>1300</v>
      </c>
      <c r="B48" s="15">
        <v>19</v>
      </c>
      <c r="C48" s="15">
        <v>6</v>
      </c>
      <c r="D48" s="15">
        <v>7</v>
      </c>
    </row>
    <row r="49" spans="1:4" x14ac:dyDescent="0.2">
      <c r="A49" s="12" t="s">
        <v>1366</v>
      </c>
      <c r="B49" s="15">
        <v>12</v>
      </c>
      <c r="C49" s="15">
        <v>6</v>
      </c>
      <c r="D49" s="15"/>
    </row>
    <row r="50" spans="1:4" x14ac:dyDescent="0.2">
      <c r="A50" s="12" t="s">
        <v>1363</v>
      </c>
      <c r="B50" s="15">
        <v>7</v>
      </c>
      <c r="C50" s="15"/>
      <c r="D50" s="15">
        <v>7</v>
      </c>
    </row>
    <row r="51" spans="1:4" x14ac:dyDescent="0.2">
      <c r="A51" s="33" t="s">
        <v>1299</v>
      </c>
      <c r="B51" s="15">
        <v>14</v>
      </c>
      <c r="C51" s="15">
        <v>7</v>
      </c>
      <c r="D51" s="15"/>
    </row>
    <row r="52" spans="1:4" x14ac:dyDescent="0.2">
      <c r="A52" s="12" t="s">
        <v>1360</v>
      </c>
      <c r="B52" s="15">
        <v>2</v>
      </c>
      <c r="C52" s="15">
        <v>1</v>
      </c>
      <c r="D52" s="15"/>
    </row>
    <row r="53" spans="1:4" x14ac:dyDescent="0.2">
      <c r="A53" s="12" t="s">
        <v>1359</v>
      </c>
      <c r="B53" s="15">
        <v>10</v>
      </c>
      <c r="C53" s="15">
        <v>5</v>
      </c>
      <c r="D53" s="15"/>
    </row>
    <row r="54" spans="1:4" x14ac:dyDescent="0.2">
      <c r="A54" s="12" t="s">
        <v>1369</v>
      </c>
      <c r="B54" s="15">
        <v>2</v>
      </c>
      <c r="C54" s="15">
        <v>1</v>
      </c>
      <c r="D54" s="15"/>
    </row>
    <row r="55" spans="1:4" x14ac:dyDescent="0.2">
      <c r="A55" s="33" t="s">
        <v>1298</v>
      </c>
      <c r="B55" s="15">
        <v>20</v>
      </c>
      <c r="C55" s="15">
        <v>10</v>
      </c>
      <c r="D55" s="15"/>
    </row>
    <row r="56" spans="1:4" x14ac:dyDescent="0.2">
      <c r="A56" s="12" t="s">
        <v>1360</v>
      </c>
      <c r="B56" s="15">
        <v>2</v>
      </c>
      <c r="C56" s="15">
        <v>1</v>
      </c>
      <c r="D56" s="15"/>
    </row>
    <row r="57" spans="1:4" x14ac:dyDescent="0.2">
      <c r="A57" s="12" t="s">
        <v>1359</v>
      </c>
      <c r="B57" s="15">
        <v>6</v>
      </c>
      <c r="C57" s="15">
        <v>3</v>
      </c>
      <c r="D57" s="15"/>
    </row>
    <row r="58" spans="1:4" x14ac:dyDescent="0.2">
      <c r="A58" s="12" t="s">
        <v>1366</v>
      </c>
      <c r="B58" s="15">
        <v>4</v>
      </c>
      <c r="C58" s="15">
        <v>2</v>
      </c>
      <c r="D58" s="15"/>
    </row>
    <row r="59" spans="1:4" x14ac:dyDescent="0.2">
      <c r="A59" s="12" t="s">
        <v>1361</v>
      </c>
      <c r="B59" s="15">
        <v>6</v>
      </c>
      <c r="C59" s="15">
        <v>3</v>
      </c>
      <c r="D59" s="15"/>
    </row>
    <row r="60" spans="1:4" x14ac:dyDescent="0.2">
      <c r="A60" s="12" t="s">
        <v>1364</v>
      </c>
      <c r="B60" s="15">
        <v>2</v>
      </c>
      <c r="C60" s="15">
        <v>1</v>
      </c>
      <c r="D60" s="15"/>
    </row>
    <row r="61" spans="1:4" x14ac:dyDescent="0.2">
      <c r="A61" s="33" t="s">
        <v>1358</v>
      </c>
      <c r="B61" s="15">
        <v>10</v>
      </c>
      <c r="C61" s="15">
        <v>5</v>
      </c>
      <c r="D61" s="15"/>
    </row>
    <row r="62" spans="1:4" x14ac:dyDescent="0.2">
      <c r="A62" s="12" t="s">
        <v>1359</v>
      </c>
      <c r="B62" s="15">
        <v>4</v>
      </c>
      <c r="C62" s="15">
        <v>2</v>
      </c>
      <c r="D62" s="15"/>
    </row>
    <row r="63" spans="1:4" x14ac:dyDescent="0.2">
      <c r="A63" s="12" t="s">
        <v>1366</v>
      </c>
      <c r="B63" s="15">
        <v>6</v>
      </c>
      <c r="C63" s="15">
        <v>3</v>
      </c>
      <c r="D63" s="15"/>
    </row>
    <row r="64" spans="1:4" x14ac:dyDescent="0.2">
      <c r="A64" s="33" t="s">
        <v>1297</v>
      </c>
      <c r="B64" s="15">
        <v>20</v>
      </c>
      <c r="C64" s="15">
        <v>10</v>
      </c>
      <c r="D64" s="15"/>
    </row>
    <row r="65" spans="1:4" x14ac:dyDescent="0.2">
      <c r="A65" s="12" t="s">
        <v>1360</v>
      </c>
      <c r="B65" s="15">
        <v>2</v>
      </c>
      <c r="C65" s="15">
        <v>1</v>
      </c>
      <c r="D65" s="15"/>
    </row>
    <row r="66" spans="1:4" x14ac:dyDescent="0.2">
      <c r="A66" s="12" t="s">
        <v>1359</v>
      </c>
      <c r="B66" s="15">
        <v>4</v>
      </c>
      <c r="C66" s="15">
        <v>2</v>
      </c>
      <c r="D66" s="15"/>
    </row>
    <row r="67" spans="1:4" x14ac:dyDescent="0.2">
      <c r="A67" s="12" t="s">
        <v>1361</v>
      </c>
      <c r="B67" s="15">
        <v>6</v>
      </c>
      <c r="C67" s="15">
        <v>3</v>
      </c>
      <c r="D67" s="15"/>
    </row>
    <row r="68" spans="1:4" x14ac:dyDescent="0.2">
      <c r="A68" s="12" t="s">
        <v>1370</v>
      </c>
      <c r="B68" s="15">
        <v>8</v>
      </c>
      <c r="C68" s="15">
        <v>4</v>
      </c>
      <c r="D68" s="15"/>
    </row>
    <row r="69" spans="1:4" x14ac:dyDescent="0.2">
      <c r="A69" s="33" t="s">
        <v>1371</v>
      </c>
      <c r="B69" s="15">
        <v>12</v>
      </c>
      <c r="C69" s="15">
        <v>6</v>
      </c>
      <c r="D69" s="15"/>
    </row>
    <row r="70" spans="1:4" x14ac:dyDescent="0.2">
      <c r="A70" s="12" t="s">
        <v>1366</v>
      </c>
      <c r="B70" s="15">
        <v>8</v>
      </c>
      <c r="C70" s="15">
        <v>4</v>
      </c>
      <c r="D70" s="15"/>
    </row>
    <row r="71" spans="1:4" x14ac:dyDescent="0.2">
      <c r="A71" s="12" t="s">
        <v>1361</v>
      </c>
      <c r="B71" s="15">
        <v>2</v>
      </c>
      <c r="C71" s="15">
        <v>1</v>
      </c>
      <c r="D71" s="15"/>
    </row>
    <row r="72" spans="1:4" x14ac:dyDescent="0.2">
      <c r="A72" s="12" t="s">
        <v>1370</v>
      </c>
      <c r="B72" s="15">
        <v>2</v>
      </c>
      <c r="C72" s="15">
        <v>1</v>
      </c>
      <c r="D72" s="15"/>
    </row>
    <row r="73" spans="1:4" x14ac:dyDescent="0.2">
      <c r="A73" s="11" t="s">
        <v>1296</v>
      </c>
      <c r="B73" s="15">
        <v>258</v>
      </c>
      <c r="C73" s="15">
        <v>109</v>
      </c>
      <c r="D73" s="15">
        <v>40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B549AE-7F1C-4627-B536-77B8D1131A88}">
  <dimension ref="A1:U72"/>
  <sheetViews>
    <sheetView zoomScaleNormal="100" workbookViewId="0">
      <pane ySplit="1" topLeftCell="A2" activePane="bottomLeft" state="frozen"/>
      <selection pane="bottomLeft" activeCell="G95" sqref="G95"/>
    </sheetView>
  </sheetViews>
  <sheetFormatPr defaultRowHeight="14.25" x14ac:dyDescent="0.2"/>
  <cols>
    <col min="1" max="1" width="6.875" bestFit="1" customWidth="1"/>
    <col min="2" max="2" width="10" bestFit="1" customWidth="1"/>
    <col min="3" max="3" width="7.125" bestFit="1" customWidth="1"/>
    <col min="4" max="4" width="17.875" hidden="1" customWidth="1"/>
    <col min="5" max="5" width="11.875" bestFit="1" customWidth="1"/>
    <col min="6" max="6" width="29.375" bestFit="1" customWidth="1"/>
    <col min="7" max="8" width="6" bestFit="1" customWidth="1"/>
    <col min="9" max="9" width="6.875" hidden="1" customWidth="1"/>
    <col min="10" max="10" width="17.125" bestFit="1" customWidth="1"/>
    <col min="11" max="11" width="6" bestFit="1" customWidth="1"/>
    <col min="20" max="20" width="7.125" bestFit="1" customWidth="1"/>
    <col min="21" max="21" width="12.375" bestFit="1" customWidth="1"/>
  </cols>
  <sheetData>
    <row r="1" spans="1:21" x14ac:dyDescent="0.2">
      <c r="A1" t="s">
        <v>3</v>
      </c>
      <c r="B1" t="s">
        <v>1295</v>
      </c>
      <c r="C1" t="s">
        <v>1294</v>
      </c>
      <c r="D1" t="s">
        <v>1293</v>
      </c>
      <c r="E1" t="s">
        <v>1292</v>
      </c>
      <c r="F1" t="s">
        <v>1291</v>
      </c>
      <c r="G1" t="s">
        <v>1163</v>
      </c>
      <c r="H1" t="s">
        <v>1164</v>
      </c>
      <c r="I1" t="s">
        <v>1290</v>
      </c>
      <c r="J1" t="s">
        <v>1379</v>
      </c>
      <c r="K1" t="s">
        <v>1374</v>
      </c>
      <c r="T1" t="s">
        <v>1294</v>
      </c>
      <c r="U1" t="s">
        <v>1292</v>
      </c>
    </row>
    <row r="2" spans="1:21" hidden="1" x14ac:dyDescent="0.2">
      <c r="A2" s="1">
        <v>43709</v>
      </c>
      <c r="B2" t="s">
        <v>168</v>
      </c>
      <c r="C2" t="s">
        <v>1287</v>
      </c>
      <c r="D2" t="str">
        <f>Table135[[#This Row],[CN]]&amp;" - "&amp;Table135[[#This Row],[CNEE]]</f>
        <v>万盛 - HANSSEM</v>
      </c>
      <c r="E2" t="str">
        <f>VLOOKUP(Table135[[#This Row],[CN]],表5[],2,FALSE)</f>
        <v>WANSHENG</v>
      </c>
      <c r="F2" s="3" t="s">
        <v>104</v>
      </c>
      <c r="G2" s="10"/>
      <c r="H2" s="10">
        <v>2</v>
      </c>
      <c r="I2" s="10">
        <f>Table135[[#This Row],[20'']]+Table135[[#This Row],[40'']]*2</f>
        <v>4</v>
      </c>
      <c r="J2" s="10"/>
      <c r="K2" s="10" t="s">
        <v>1374</v>
      </c>
      <c r="T2" t="s">
        <v>1323</v>
      </c>
      <c r="U2" t="s">
        <v>1116</v>
      </c>
    </row>
    <row r="3" spans="1:21" hidden="1" x14ac:dyDescent="0.2">
      <c r="A3" s="1">
        <v>43709</v>
      </c>
      <c r="B3" t="s">
        <v>168</v>
      </c>
      <c r="C3" t="s">
        <v>1287</v>
      </c>
      <c r="D3" t="str">
        <f>Table135[[#This Row],[CN]]&amp;" - "&amp;Table135[[#This Row],[CNEE]]</f>
        <v>万盛 - HANSSEM</v>
      </c>
      <c r="E3" t="str">
        <f>VLOOKUP(Table135[[#This Row],[CN]],表5[],2,FALSE)</f>
        <v>WANSHENG</v>
      </c>
      <c r="F3" s="3" t="s">
        <v>111</v>
      </c>
      <c r="G3" s="10"/>
      <c r="H3" s="10">
        <v>1</v>
      </c>
      <c r="I3" s="10">
        <f>Table135[[#This Row],[20'']]+Table135[[#This Row],[40'']]*2</f>
        <v>2</v>
      </c>
      <c r="J3" s="10"/>
      <c r="K3" s="10" t="s">
        <v>1374</v>
      </c>
      <c r="T3" t="s">
        <v>1324</v>
      </c>
      <c r="U3" t="s">
        <v>1334</v>
      </c>
    </row>
    <row r="4" spans="1:21" hidden="1" x14ac:dyDescent="0.2">
      <c r="A4" s="1">
        <v>43712</v>
      </c>
      <c r="B4" t="s">
        <v>168</v>
      </c>
      <c r="C4" t="s">
        <v>1288</v>
      </c>
      <c r="D4" t="str">
        <f>Table135[[#This Row],[CN]]&amp;" - "&amp;Table135[[#This Row],[CNEE]]</f>
        <v>顾家 - HANSSEM</v>
      </c>
      <c r="E4" t="str">
        <f>VLOOKUP(Table135[[#This Row],[CN]],表5[],2,FALSE)</f>
        <v>KUKA</v>
      </c>
      <c r="F4" s="3" t="s">
        <v>869</v>
      </c>
      <c r="G4" s="10"/>
      <c r="H4" s="10">
        <v>1</v>
      </c>
      <c r="I4" s="10">
        <f>Table135[[#This Row],[20'']]+Table135[[#This Row],[40'']]*2</f>
        <v>2</v>
      </c>
      <c r="J4" s="10"/>
      <c r="K4" s="10" t="s">
        <v>1374</v>
      </c>
      <c r="T4" t="s">
        <v>1325</v>
      </c>
      <c r="U4" t="s">
        <v>1335</v>
      </c>
    </row>
    <row r="5" spans="1:21" hidden="1" x14ac:dyDescent="0.2">
      <c r="A5" s="1">
        <v>43712</v>
      </c>
      <c r="B5" t="s">
        <v>168</v>
      </c>
      <c r="C5" t="s">
        <v>1287</v>
      </c>
      <c r="D5" t="str">
        <f>Table135[[#This Row],[CN]]&amp;" - "&amp;Table135[[#This Row],[CNEE]]</f>
        <v>万盛 - HANSSEM</v>
      </c>
      <c r="E5" t="str">
        <f>VLOOKUP(Table135[[#This Row],[CN]],表5[],2,FALSE)</f>
        <v>WANSHENG</v>
      </c>
      <c r="F5" s="3" t="s">
        <v>120</v>
      </c>
      <c r="G5" s="10"/>
      <c r="H5" s="10">
        <v>2</v>
      </c>
      <c r="I5" s="10">
        <f>Table135[[#This Row],[20'']]+Table135[[#This Row],[40'']]*2</f>
        <v>4</v>
      </c>
      <c r="J5" s="10"/>
      <c r="K5" s="10" t="s">
        <v>1374</v>
      </c>
      <c r="T5" t="s">
        <v>1319</v>
      </c>
      <c r="U5" t="s">
        <v>1320</v>
      </c>
    </row>
    <row r="6" spans="1:21" hidden="1" x14ac:dyDescent="0.2">
      <c r="A6" s="1">
        <v>43712</v>
      </c>
      <c r="B6" t="s">
        <v>168</v>
      </c>
      <c r="C6" t="s">
        <v>1287</v>
      </c>
      <c r="D6" t="str">
        <f>Table135[[#This Row],[CN]]&amp;" - "&amp;Table135[[#This Row],[CNEE]]</f>
        <v>万盛 - HANSSEM</v>
      </c>
      <c r="E6" t="str">
        <f>VLOOKUP(Table135[[#This Row],[CN]],表5[],2,FALSE)</f>
        <v>WANSHENG</v>
      </c>
      <c r="F6" s="3" t="s">
        <v>124</v>
      </c>
      <c r="G6" s="10"/>
      <c r="H6" s="10">
        <v>1</v>
      </c>
      <c r="I6" s="10">
        <f>Table135[[#This Row],[20'']]+Table135[[#This Row],[40'']]*2</f>
        <v>2</v>
      </c>
      <c r="J6" s="10"/>
      <c r="K6" s="10" t="s">
        <v>1374</v>
      </c>
      <c r="T6" t="s">
        <v>1326</v>
      </c>
      <c r="U6" t="s">
        <v>1336</v>
      </c>
    </row>
    <row r="7" spans="1:21" hidden="1" x14ac:dyDescent="0.2">
      <c r="A7" s="1">
        <v>43716</v>
      </c>
      <c r="B7" t="s">
        <v>168</v>
      </c>
      <c r="C7" t="s">
        <v>1287</v>
      </c>
      <c r="D7" t="str">
        <f>Table135[[#This Row],[CN]]&amp;" - "&amp;Table135[[#This Row],[CNEE]]</f>
        <v>万盛 - HANSSEM</v>
      </c>
      <c r="E7" t="str">
        <f>VLOOKUP(Table135[[#This Row],[CN]],表5[],2,FALSE)</f>
        <v>WANSHENG</v>
      </c>
      <c r="F7" s="3" t="s">
        <v>126</v>
      </c>
      <c r="G7" s="10"/>
      <c r="H7" s="10">
        <v>2</v>
      </c>
      <c r="I7" s="10">
        <f>Table135[[#This Row],[20'']]+Table135[[#This Row],[40'']]*2</f>
        <v>4</v>
      </c>
      <c r="J7" s="10"/>
      <c r="K7" s="10" t="s">
        <v>1374</v>
      </c>
      <c r="T7" t="s">
        <v>1327</v>
      </c>
      <c r="U7" t="s">
        <v>168</v>
      </c>
    </row>
    <row r="8" spans="1:21" hidden="1" x14ac:dyDescent="0.2">
      <c r="A8" s="1">
        <v>43716</v>
      </c>
      <c r="B8" t="s">
        <v>168</v>
      </c>
      <c r="C8" t="s">
        <v>1287</v>
      </c>
      <c r="D8" t="str">
        <f>Table135[[#This Row],[CN]]&amp;" - "&amp;Table135[[#This Row],[CNEE]]</f>
        <v>万盛 - HANSSEM</v>
      </c>
      <c r="E8" t="str">
        <f>VLOOKUP(Table135[[#This Row],[CN]],表5[],2,FALSE)</f>
        <v>WANSHENG</v>
      </c>
      <c r="F8" s="3" t="s">
        <v>128</v>
      </c>
      <c r="G8" s="10"/>
      <c r="H8" s="10">
        <v>1</v>
      </c>
      <c r="I8" s="10">
        <f>Table135[[#This Row],[20'']]+Table135[[#This Row],[40'']]*2</f>
        <v>2</v>
      </c>
      <c r="J8" s="10"/>
      <c r="K8" s="10" t="s">
        <v>1374</v>
      </c>
      <c r="T8" t="s">
        <v>1328</v>
      </c>
      <c r="U8" t="s">
        <v>1337</v>
      </c>
    </row>
    <row r="9" spans="1:21" hidden="1" x14ac:dyDescent="0.2">
      <c r="A9" s="1">
        <v>43716</v>
      </c>
      <c r="B9" t="s">
        <v>168</v>
      </c>
      <c r="C9" t="s">
        <v>1287</v>
      </c>
      <c r="D9" t="str">
        <f>Table135[[#This Row],[CN]]&amp;" - "&amp;Table135[[#This Row],[CNEE]]</f>
        <v>万盛 - HANSSEM</v>
      </c>
      <c r="E9" t="str">
        <f>VLOOKUP(Table135[[#This Row],[CN]],表5[],2,FALSE)</f>
        <v>WANSHENG</v>
      </c>
      <c r="F9" s="3" t="s">
        <v>130</v>
      </c>
      <c r="G9" s="10"/>
      <c r="H9" s="10">
        <v>1</v>
      </c>
      <c r="I9" s="10">
        <f>Table135[[#This Row],[20'']]+Table135[[#This Row],[40'']]*2</f>
        <v>2</v>
      </c>
      <c r="J9" s="10"/>
      <c r="K9" s="10" t="s">
        <v>1374</v>
      </c>
      <c r="T9" t="s">
        <v>1329</v>
      </c>
      <c r="U9" t="s">
        <v>1338</v>
      </c>
    </row>
    <row r="10" spans="1:21" hidden="1" x14ac:dyDescent="0.2">
      <c r="A10" s="1">
        <v>43716</v>
      </c>
      <c r="B10" t="s">
        <v>168</v>
      </c>
      <c r="C10" t="s">
        <v>1282</v>
      </c>
      <c r="D10" t="str">
        <f>Table135[[#This Row],[CN]]&amp;" - "&amp;Table135[[#This Row],[CNEE]]</f>
        <v>卡帛 - HANSSEM</v>
      </c>
      <c r="E10" t="str">
        <f>VLOOKUP(Table135[[#This Row],[CN]],表5[],2,FALSE)</f>
        <v>CABO</v>
      </c>
      <c r="F10" s="3" t="s">
        <v>889</v>
      </c>
      <c r="G10" s="10"/>
      <c r="H10" s="10">
        <v>2</v>
      </c>
      <c r="I10" s="10">
        <f>Table135[[#This Row],[20'']]+Table135[[#This Row],[40'']]*2</f>
        <v>4</v>
      </c>
      <c r="J10" s="10"/>
      <c r="K10" s="10" t="s">
        <v>1374</v>
      </c>
      <c r="T10" t="s">
        <v>1330</v>
      </c>
      <c r="U10" t="s">
        <v>1339</v>
      </c>
    </row>
    <row r="11" spans="1:21" hidden="1" x14ac:dyDescent="0.2">
      <c r="A11" s="1">
        <v>43719</v>
      </c>
      <c r="B11" t="s">
        <v>168</v>
      </c>
      <c r="C11" t="s">
        <v>1288</v>
      </c>
      <c r="D11" t="str">
        <f>Table135[[#This Row],[CN]]&amp;" - "&amp;Table135[[#This Row],[CNEE]]</f>
        <v>顾家 - HANSSEM</v>
      </c>
      <c r="E11" t="str">
        <f>VLOOKUP(Table135[[#This Row],[CN]],表5[],2,FALSE)</f>
        <v>KUKA</v>
      </c>
      <c r="F11" s="3" t="s">
        <v>872</v>
      </c>
      <c r="G11" s="10"/>
      <c r="H11" s="10">
        <v>1</v>
      </c>
      <c r="I11" s="10">
        <f>Table135[[#This Row],[20'']]+Table135[[#This Row],[40'']]*2</f>
        <v>2</v>
      </c>
      <c r="J11" s="10"/>
      <c r="K11" s="10" t="s">
        <v>1374</v>
      </c>
      <c r="T11" t="s">
        <v>1331</v>
      </c>
      <c r="U11" t="s">
        <v>1340</v>
      </c>
    </row>
    <row r="12" spans="1:21" hidden="1" x14ac:dyDescent="0.2">
      <c r="A12" s="1">
        <v>43719</v>
      </c>
      <c r="B12" t="s">
        <v>168</v>
      </c>
      <c r="C12" t="s">
        <v>1287</v>
      </c>
      <c r="D12" t="str">
        <f>Table135[[#This Row],[CN]]&amp;" - "&amp;Table135[[#This Row],[CNEE]]</f>
        <v>万盛 - HANSSEM</v>
      </c>
      <c r="E12" t="str">
        <f>VLOOKUP(Table135[[#This Row],[CN]],表5[],2,FALSE)</f>
        <v>WANSHENG</v>
      </c>
      <c r="F12" s="3" t="s">
        <v>132</v>
      </c>
      <c r="G12" s="10"/>
      <c r="H12" s="10">
        <v>2</v>
      </c>
      <c r="I12" s="10">
        <f>Table135[[#This Row],[20'']]+Table135[[#This Row],[40'']]*2</f>
        <v>4</v>
      </c>
      <c r="J12" s="10"/>
      <c r="K12" s="10" t="s">
        <v>1374</v>
      </c>
      <c r="T12" t="s">
        <v>1332</v>
      </c>
      <c r="U12" t="s">
        <v>1341</v>
      </c>
    </row>
    <row r="13" spans="1:21" hidden="1" x14ac:dyDescent="0.2">
      <c r="A13" s="1">
        <v>43719</v>
      </c>
      <c r="B13" t="s">
        <v>168</v>
      </c>
      <c r="C13" t="s">
        <v>1287</v>
      </c>
      <c r="D13" t="str">
        <f>Table135[[#This Row],[CN]]&amp;" - "&amp;Table135[[#This Row],[CNEE]]</f>
        <v>万盛 - HANSSEM</v>
      </c>
      <c r="E13" t="str">
        <f>VLOOKUP(Table135[[#This Row],[CN]],表5[],2,FALSE)</f>
        <v>WANSHENG</v>
      </c>
      <c r="F13" s="3" t="s">
        <v>133</v>
      </c>
      <c r="G13" s="10"/>
      <c r="H13" s="10">
        <v>1</v>
      </c>
      <c r="I13" s="10">
        <f>Table135[[#This Row],[20'']]+Table135[[#This Row],[40'']]*2</f>
        <v>2</v>
      </c>
      <c r="J13" s="10"/>
      <c r="K13" s="10" t="s">
        <v>1374</v>
      </c>
      <c r="T13" t="s">
        <v>1333</v>
      </c>
      <c r="U13" t="s">
        <v>1342</v>
      </c>
    </row>
    <row r="14" spans="1:21" hidden="1" x14ac:dyDescent="0.2">
      <c r="A14" s="1">
        <v>43719</v>
      </c>
      <c r="B14" t="s">
        <v>168</v>
      </c>
      <c r="C14" t="s">
        <v>1285</v>
      </c>
      <c r="D14" t="str">
        <f>Table135[[#This Row],[CN]]&amp;" - "&amp;Table135[[#This Row],[CNEE]]</f>
        <v>韩森 - HANSSEM</v>
      </c>
      <c r="E14" t="str">
        <f>VLOOKUP(Table135[[#This Row],[CN]],表5[],2,FALSE)</f>
        <v>HANSSEM</v>
      </c>
      <c r="F14" s="3" t="s">
        <v>11</v>
      </c>
      <c r="G14" s="10"/>
      <c r="H14" s="10">
        <v>2</v>
      </c>
      <c r="I14" s="10">
        <f>Table135[[#This Row],[20'']]+Table135[[#This Row],[40'']]*2</f>
        <v>4</v>
      </c>
      <c r="J14" s="10"/>
      <c r="K14" s="10" t="s">
        <v>1374</v>
      </c>
      <c r="T14" t="s">
        <v>1315</v>
      </c>
      <c r="U14" t="s">
        <v>1317</v>
      </c>
    </row>
    <row r="15" spans="1:21" hidden="1" x14ac:dyDescent="0.2">
      <c r="A15" s="1">
        <v>43719</v>
      </c>
      <c r="B15" t="s">
        <v>168</v>
      </c>
      <c r="C15" t="s">
        <v>1282</v>
      </c>
      <c r="D15" t="str">
        <f>Table135[[#This Row],[CN]]&amp;" - "&amp;Table135[[#This Row],[CNEE]]</f>
        <v>卡帛 - HANSSEM</v>
      </c>
      <c r="E15" t="str">
        <f>VLOOKUP(Table135[[#This Row],[CN]],表5[],2,FALSE)</f>
        <v>CABO</v>
      </c>
      <c r="F15" s="3" t="s">
        <v>892</v>
      </c>
      <c r="G15" s="10"/>
      <c r="H15" s="10">
        <v>2</v>
      </c>
      <c r="I15" s="10">
        <f>Table135[[#This Row],[20'']]+Table135[[#This Row],[40'']]*2</f>
        <v>4</v>
      </c>
      <c r="J15" s="10"/>
      <c r="K15" s="10" t="s">
        <v>1374</v>
      </c>
    </row>
    <row r="16" spans="1:21" hidden="1" x14ac:dyDescent="0.2">
      <c r="A16" s="1">
        <v>43719</v>
      </c>
      <c r="B16" t="s">
        <v>279</v>
      </c>
      <c r="C16" t="s">
        <v>1281</v>
      </c>
      <c r="D16" t="str">
        <f>Table135[[#This Row],[CN]]&amp;" - "&amp;Table135[[#This Row],[CNEE]]</f>
        <v>华宝 - SSEM</v>
      </c>
      <c r="E16" t="str">
        <f>VLOOKUP(Table135[[#This Row],[CN]],表5[],2,FALSE)</f>
        <v>HUABAO</v>
      </c>
      <c r="F16" s="3" t="s">
        <v>1044</v>
      </c>
      <c r="G16" s="10">
        <v>3</v>
      </c>
      <c r="H16" s="10"/>
      <c r="I16" s="10">
        <f>Table135[[#This Row],[20'']]+Table135[[#This Row],[40'']]*2</f>
        <v>3</v>
      </c>
      <c r="J16" s="10"/>
      <c r="K16" s="10" t="s">
        <v>1374</v>
      </c>
    </row>
    <row r="17" spans="1:11" hidden="1" x14ac:dyDescent="0.2">
      <c r="A17" s="1">
        <v>43723</v>
      </c>
      <c r="B17" t="s">
        <v>168</v>
      </c>
      <c r="C17" t="s">
        <v>1288</v>
      </c>
      <c r="D17" t="str">
        <f>Table135[[#This Row],[CN]]&amp;" - "&amp;Table135[[#This Row],[CNEE]]</f>
        <v>顾家 - HANSSEM</v>
      </c>
      <c r="E17" t="str">
        <f>VLOOKUP(Table135[[#This Row],[CN]],表5[],2,FALSE)</f>
        <v>KUKA</v>
      </c>
      <c r="F17" s="3" t="s">
        <v>875</v>
      </c>
      <c r="G17" s="10"/>
      <c r="H17" s="10">
        <v>1</v>
      </c>
      <c r="I17" s="10">
        <f>Table135[[#This Row],[20'']]+Table135[[#This Row],[40'']]*2</f>
        <v>2</v>
      </c>
      <c r="J17" s="10"/>
      <c r="K17" s="10" t="s">
        <v>1374</v>
      </c>
    </row>
    <row r="18" spans="1:11" hidden="1" x14ac:dyDescent="0.2">
      <c r="A18" s="1">
        <v>43723</v>
      </c>
      <c r="B18" t="s">
        <v>168</v>
      </c>
      <c r="C18" t="s">
        <v>1287</v>
      </c>
      <c r="D18" t="str">
        <f>Table135[[#This Row],[CN]]&amp;" - "&amp;Table135[[#This Row],[CNEE]]</f>
        <v>万盛 - HANSSEM</v>
      </c>
      <c r="E18" t="str">
        <f>VLOOKUP(Table135[[#This Row],[CN]],表5[],2,FALSE)</f>
        <v>WANSHENG</v>
      </c>
      <c r="F18" s="3" t="s">
        <v>134</v>
      </c>
      <c r="G18" s="10"/>
      <c r="H18" s="10">
        <v>2</v>
      </c>
      <c r="I18" s="10">
        <f>Table135[[#This Row],[20'']]+Table135[[#This Row],[40'']]*2</f>
        <v>4</v>
      </c>
      <c r="J18" s="10"/>
      <c r="K18" s="10" t="s">
        <v>1374</v>
      </c>
    </row>
    <row r="19" spans="1:11" hidden="1" x14ac:dyDescent="0.2">
      <c r="A19" s="1">
        <v>43723</v>
      </c>
      <c r="B19" t="s">
        <v>168</v>
      </c>
      <c r="C19" t="s">
        <v>1287</v>
      </c>
      <c r="D19" t="str">
        <f>Table135[[#This Row],[CN]]&amp;" - "&amp;Table135[[#This Row],[CNEE]]</f>
        <v>万盛 - HANSSEM</v>
      </c>
      <c r="E19" t="str">
        <f>VLOOKUP(Table135[[#This Row],[CN]],表5[],2,FALSE)</f>
        <v>WANSHENG</v>
      </c>
      <c r="F19" s="3" t="s">
        <v>135</v>
      </c>
      <c r="G19" s="10"/>
      <c r="H19" s="10">
        <v>1</v>
      </c>
      <c r="I19" s="10">
        <f>Table135[[#This Row],[20'']]+Table135[[#This Row],[40'']]*2</f>
        <v>2</v>
      </c>
      <c r="J19" s="10"/>
      <c r="K19" s="10" t="s">
        <v>1374</v>
      </c>
    </row>
    <row r="20" spans="1:11" hidden="1" x14ac:dyDescent="0.2">
      <c r="A20" s="1">
        <v>43723</v>
      </c>
      <c r="B20" t="s">
        <v>168</v>
      </c>
      <c r="C20" t="s">
        <v>1287</v>
      </c>
      <c r="D20" t="str">
        <f>Table135[[#This Row],[CN]]&amp;" - "&amp;Table135[[#This Row],[CNEE]]</f>
        <v>万盛 - HANSSEM</v>
      </c>
      <c r="E20" t="str">
        <f>VLOOKUP(Table135[[#This Row],[CN]],表5[],2,FALSE)</f>
        <v>WANSHENG</v>
      </c>
      <c r="F20" s="3" t="s">
        <v>137</v>
      </c>
      <c r="G20" s="10"/>
      <c r="H20" s="10">
        <v>1</v>
      </c>
      <c r="I20" s="10">
        <f>Table135[[#This Row],[20'']]+Table135[[#This Row],[40'']]*2</f>
        <v>2</v>
      </c>
      <c r="J20" s="10"/>
      <c r="K20" s="10" t="s">
        <v>1374</v>
      </c>
    </row>
    <row r="21" spans="1:11" hidden="1" x14ac:dyDescent="0.2">
      <c r="A21" s="1">
        <v>43723</v>
      </c>
      <c r="B21" t="s">
        <v>168</v>
      </c>
      <c r="C21" t="s">
        <v>1282</v>
      </c>
      <c r="D21" t="str">
        <f>Table135[[#This Row],[CN]]&amp;" - "&amp;Table135[[#This Row],[CNEE]]</f>
        <v>卡帛 - HANSSEM</v>
      </c>
      <c r="E21" t="str">
        <f>VLOOKUP(Table135[[#This Row],[CN]],表5[],2,FALSE)</f>
        <v>CABO</v>
      </c>
      <c r="F21" s="3" t="s">
        <v>895</v>
      </c>
      <c r="G21" s="10"/>
      <c r="H21" s="10">
        <v>1</v>
      </c>
      <c r="I21" s="10">
        <f>Table135[[#This Row],[20'']]+Table135[[#This Row],[40'']]*2</f>
        <v>2</v>
      </c>
      <c r="J21" s="10"/>
      <c r="K21" s="10" t="s">
        <v>1374</v>
      </c>
    </row>
    <row r="22" spans="1:11" hidden="1" x14ac:dyDescent="0.2">
      <c r="A22" s="1">
        <v>43723</v>
      </c>
      <c r="B22" t="s">
        <v>279</v>
      </c>
      <c r="C22" t="s">
        <v>1279</v>
      </c>
      <c r="D22" t="str">
        <f>Table135[[#This Row],[CN]]&amp;" - "&amp;Table135[[#This Row],[CNEE]]</f>
        <v>永艺 - SSEM</v>
      </c>
      <c r="E22" t="str">
        <f>VLOOKUP(Table135[[#This Row],[CN]],表5[],2,FALSE)</f>
        <v>UE</v>
      </c>
      <c r="F22" s="3" t="s">
        <v>1083</v>
      </c>
      <c r="G22" s="10"/>
      <c r="H22" s="10">
        <v>1</v>
      </c>
      <c r="I22" s="10">
        <f>Table135[[#This Row],[20'']]+Table135[[#This Row],[40'']]*2</f>
        <v>2</v>
      </c>
      <c r="J22" s="10"/>
      <c r="K22" s="10" t="s">
        <v>1374</v>
      </c>
    </row>
    <row r="23" spans="1:11" hidden="1" x14ac:dyDescent="0.2">
      <c r="A23" s="1">
        <v>43726</v>
      </c>
      <c r="B23" t="s">
        <v>168</v>
      </c>
      <c r="C23" t="s">
        <v>1288</v>
      </c>
      <c r="D23" t="str">
        <f>Table135[[#This Row],[CN]]&amp;" - "&amp;Table135[[#This Row],[CNEE]]</f>
        <v>顾家 - HANSSEM</v>
      </c>
      <c r="E23" t="str">
        <f>VLOOKUP(Table135[[#This Row],[CN]],表5[],2,FALSE)</f>
        <v>KUKA</v>
      </c>
      <c r="F23" s="3" t="s">
        <v>878</v>
      </c>
      <c r="G23" s="10"/>
      <c r="H23" s="10">
        <v>1</v>
      </c>
      <c r="I23" s="10">
        <f>Table135[[#This Row],[20'']]+Table135[[#This Row],[40'']]*2</f>
        <v>2</v>
      </c>
      <c r="J23" s="10"/>
      <c r="K23" s="10" t="s">
        <v>1374</v>
      </c>
    </row>
    <row r="24" spans="1:11" hidden="1" x14ac:dyDescent="0.2">
      <c r="A24" s="1">
        <v>43726</v>
      </c>
      <c r="B24" t="s">
        <v>168</v>
      </c>
      <c r="C24" t="s">
        <v>1287</v>
      </c>
      <c r="D24" t="str">
        <f>Table135[[#This Row],[CN]]&amp;" - "&amp;Table135[[#This Row],[CNEE]]</f>
        <v>万盛 - HANSSEM</v>
      </c>
      <c r="E24" t="str">
        <f>VLOOKUP(Table135[[#This Row],[CN]],表5[],2,FALSE)</f>
        <v>WANSHENG</v>
      </c>
      <c r="F24" s="3" t="s">
        <v>141</v>
      </c>
      <c r="G24" s="10"/>
      <c r="H24" s="10">
        <v>2</v>
      </c>
      <c r="I24" s="10">
        <f>Table135[[#This Row],[20'']]+Table135[[#This Row],[40'']]*2</f>
        <v>4</v>
      </c>
      <c r="J24" s="10"/>
      <c r="K24" s="10" t="s">
        <v>1374</v>
      </c>
    </row>
    <row r="25" spans="1:11" hidden="1" x14ac:dyDescent="0.2">
      <c r="A25" s="1">
        <v>43726</v>
      </c>
      <c r="B25" t="s">
        <v>168</v>
      </c>
      <c r="C25" t="s">
        <v>1287</v>
      </c>
      <c r="D25" t="str">
        <f>Table135[[#This Row],[CN]]&amp;" - "&amp;Table135[[#This Row],[CNEE]]</f>
        <v>万盛 - HANSSEM</v>
      </c>
      <c r="E25" t="str">
        <f>VLOOKUP(Table135[[#This Row],[CN]],表5[],2,FALSE)</f>
        <v>WANSHENG</v>
      </c>
      <c r="F25" s="3" t="s">
        <v>144</v>
      </c>
      <c r="G25" s="10"/>
      <c r="H25" s="10">
        <v>1</v>
      </c>
      <c r="I25" s="10">
        <f>Table135[[#This Row],[20'']]+Table135[[#This Row],[40'']]*2</f>
        <v>2</v>
      </c>
      <c r="J25" s="10"/>
      <c r="K25" s="10" t="s">
        <v>1374</v>
      </c>
    </row>
    <row r="26" spans="1:11" hidden="1" x14ac:dyDescent="0.2">
      <c r="A26" s="1">
        <v>43726</v>
      </c>
      <c r="B26" t="s">
        <v>168</v>
      </c>
      <c r="C26" t="s">
        <v>1282</v>
      </c>
      <c r="D26" t="str">
        <f>Table135[[#This Row],[CN]]&amp;" - "&amp;Table135[[#This Row],[CNEE]]</f>
        <v>卡帛 - HANSSEM</v>
      </c>
      <c r="E26" t="str">
        <f>VLOOKUP(Table135[[#This Row],[CN]],表5[],2,FALSE)</f>
        <v>CABO</v>
      </c>
      <c r="F26" s="3" t="s">
        <v>898</v>
      </c>
      <c r="G26" s="10"/>
      <c r="H26" s="10">
        <v>1</v>
      </c>
      <c r="I26" s="10">
        <f>Table135[[#This Row],[20'']]+Table135[[#This Row],[40'']]*2</f>
        <v>2</v>
      </c>
      <c r="J26" s="10"/>
      <c r="K26" s="10" t="s">
        <v>1374</v>
      </c>
    </row>
    <row r="27" spans="1:11" hidden="1" x14ac:dyDescent="0.2">
      <c r="A27" s="1">
        <v>43726</v>
      </c>
      <c r="B27" t="s">
        <v>279</v>
      </c>
      <c r="C27" t="s">
        <v>1281</v>
      </c>
      <c r="D27" t="str">
        <f>Table135[[#This Row],[CN]]&amp;" - "&amp;Table135[[#This Row],[CNEE]]</f>
        <v>华宝 - SSEM</v>
      </c>
      <c r="E27" t="str">
        <f>VLOOKUP(Table135[[#This Row],[CN]],表5[],2,FALSE)</f>
        <v>HUABAO</v>
      </c>
      <c r="F27" s="3" t="s">
        <v>1044</v>
      </c>
      <c r="G27" s="10">
        <v>9</v>
      </c>
      <c r="H27" s="10"/>
      <c r="I27" s="10">
        <f>Table135[[#This Row],[20'']]+Table135[[#This Row],[40'']]*2</f>
        <v>9</v>
      </c>
      <c r="J27" s="10"/>
      <c r="K27" s="10" t="s">
        <v>1374</v>
      </c>
    </row>
    <row r="28" spans="1:11" hidden="1" x14ac:dyDescent="0.2">
      <c r="A28" s="1">
        <v>43726</v>
      </c>
      <c r="B28" t="s">
        <v>279</v>
      </c>
      <c r="C28" t="s">
        <v>1279</v>
      </c>
      <c r="D28" t="str">
        <f>Table135[[#This Row],[CN]]&amp;" - "&amp;Table135[[#This Row],[CNEE]]</f>
        <v>永艺 - SSEM</v>
      </c>
      <c r="E28" t="str">
        <f>VLOOKUP(Table135[[#This Row],[CN]],表5[],2,FALSE)</f>
        <v>UE</v>
      </c>
      <c r="F28" s="3" t="s">
        <v>1083</v>
      </c>
      <c r="G28" s="10">
        <v>1</v>
      </c>
      <c r="H28" s="10"/>
      <c r="I28" s="10">
        <f>Table135[[#This Row],[20'']]+Table135[[#This Row],[40'']]*2</f>
        <v>1</v>
      </c>
      <c r="J28" s="10"/>
      <c r="K28" s="10" t="s">
        <v>1374</v>
      </c>
    </row>
    <row r="29" spans="1:11" hidden="1" x14ac:dyDescent="0.2">
      <c r="A29" s="1">
        <v>43727</v>
      </c>
      <c r="B29" t="s">
        <v>1134</v>
      </c>
      <c r="C29" t="s">
        <v>1289</v>
      </c>
      <c r="D29" t="str">
        <f>Table135[[#This Row],[CN]]&amp;" - "&amp;Table135[[#This Row],[CNEE]]</f>
        <v>瑞显 - CASAMIA</v>
      </c>
      <c r="E29" t="str">
        <f>VLOOKUP(Table135[[#This Row],[CN]],表5[],2,FALSE)</f>
        <v>LOUISUN</v>
      </c>
      <c r="F29" s="3" t="s">
        <v>11</v>
      </c>
      <c r="G29" s="10">
        <v>1</v>
      </c>
      <c r="H29" s="10"/>
      <c r="I29" s="10">
        <f>Table135[[#This Row],[20'']]+Table135[[#This Row],[40'']]*2</f>
        <v>1</v>
      </c>
      <c r="J29" s="10"/>
      <c r="K29" s="10" t="s">
        <v>1374</v>
      </c>
    </row>
    <row r="30" spans="1:11" hidden="1" x14ac:dyDescent="0.2">
      <c r="A30" s="1">
        <v>43730</v>
      </c>
      <c r="B30" t="s">
        <v>168</v>
      </c>
      <c r="C30" t="s">
        <v>1288</v>
      </c>
      <c r="D30" t="str">
        <f>Table135[[#This Row],[CN]]&amp;" - "&amp;Table135[[#This Row],[CNEE]]</f>
        <v>顾家 - HANSSEM</v>
      </c>
      <c r="E30" t="str">
        <f>VLOOKUP(Table135[[#This Row],[CN]],表5[],2,FALSE)</f>
        <v>KUKA</v>
      </c>
      <c r="F30" s="3" t="s">
        <v>881</v>
      </c>
      <c r="G30" s="10"/>
      <c r="H30" s="10">
        <v>1</v>
      </c>
      <c r="I30" s="10">
        <f>Table135[[#This Row],[20'']]+Table135[[#This Row],[40'']]*2</f>
        <v>2</v>
      </c>
      <c r="J30" s="10"/>
      <c r="K30" s="10" t="s">
        <v>1374</v>
      </c>
    </row>
    <row r="31" spans="1:11" hidden="1" x14ac:dyDescent="0.2">
      <c r="A31" s="1">
        <v>43730</v>
      </c>
      <c r="B31" t="s">
        <v>168</v>
      </c>
      <c r="C31" t="s">
        <v>1287</v>
      </c>
      <c r="D31" t="str">
        <f>Table135[[#This Row],[CN]]&amp;" - "&amp;Table135[[#This Row],[CNEE]]</f>
        <v>万盛 - HANSSEM</v>
      </c>
      <c r="E31" t="str">
        <f>VLOOKUP(Table135[[#This Row],[CN]],表5[],2,FALSE)</f>
        <v>WANSHENG</v>
      </c>
      <c r="F31" s="3" t="s">
        <v>151</v>
      </c>
      <c r="G31" s="10"/>
      <c r="H31" s="10">
        <v>2</v>
      </c>
      <c r="I31" s="10">
        <f>Table135[[#This Row],[20'']]+Table135[[#This Row],[40'']]*2</f>
        <v>4</v>
      </c>
      <c r="J31" s="10"/>
      <c r="K31" s="10" t="s">
        <v>1374</v>
      </c>
    </row>
    <row r="32" spans="1:11" hidden="1" x14ac:dyDescent="0.2">
      <c r="A32" s="1">
        <v>43730</v>
      </c>
      <c r="B32" t="s">
        <v>168</v>
      </c>
      <c r="C32" t="s">
        <v>1287</v>
      </c>
      <c r="D32" t="str">
        <f>Table135[[#This Row],[CN]]&amp;" - "&amp;Table135[[#This Row],[CNEE]]</f>
        <v>万盛 - HANSSEM</v>
      </c>
      <c r="E32" t="str">
        <f>VLOOKUP(Table135[[#This Row],[CN]],表5[],2,FALSE)</f>
        <v>WANSHENG</v>
      </c>
      <c r="F32" s="3" t="s">
        <v>152</v>
      </c>
      <c r="G32" s="10"/>
      <c r="H32" s="10">
        <v>2</v>
      </c>
      <c r="I32" s="10">
        <f>Table135[[#This Row],[20'']]+Table135[[#This Row],[40'']]*2</f>
        <v>4</v>
      </c>
      <c r="J32" s="10"/>
      <c r="K32" s="10" t="s">
        <v>1374</v>
      </c>
    </row>
    <row r="33" spans="1:11" hidden="1" x14ac:dyDescent="0.2">
      <c r="A33" s="1">
        <v>43730</v>
      </c>
      <c r="B33" t="s">
        <v>168</v>
      </c>
      <c r="C33" t="s">
        <v>1287</v>
      </c>
      <c r="D33" t="str">
        <f>Table135[[#This Row],[CN]]&amp;" - "&amp;Table135[[#This Row],[CNEE]]</f>
        <v>万盛 - HANSSEM</v>
      </c>
      <c r="E33" t="str">
        <f>VLOOKUP(Table135[[#This Row],[CN]],表5[],2,FALSE)</f>
        <v>WANSHENG</v>
      </c>
      <c r="F33" s="3" t="s">
        <v>153</v>
      </c>
      <c r="G33" s="10"/>
      <c r="H33" s="10">
        <v>1</v>
      </c>
      <c r="I33" s="10">
        <f>Table135[[#This Row],[20'']]+Table135[[#This Row],[40'']]*2</f>
        <v>2</v>
      </c>
      <c r="J33" s="10"/>
      <c r="K33" s="10" t="s">
        <v>1374</v>
      </c>
    </row>
    <row r="34" spans="1:11" hidden="1" x14ac:dyDescent="0.2">
      <c r="A34" s="1">
        <v>43730</v>
      </c>
      <c r="B34" t="s">
        <v>168</v>
      </c>
      <c r="C34" t="s">
        <v>1282</v>
      </c>
      <c r="D34" t="str">
        <f>Table135[[#This Row],[CN]]&amp;" - "&amp;Table135[[#This Row],[CNEE]]</f>
        <v>卡帛 - HANSSEM</v>
      </c>
      <c r="E34" t="str">
        <f>VLOOKUP(Table135[[#This Row],[CN]],表5[],2,FALSE)</f>
        <v>CABO</v>
      </c>
      <c r="F34" s="3" t="s">
        <v>901</v>
      </c>
      <c r="G34" s="10"/>
      <c r="H34" s="10">
        <v>3</v>
      </c>
      <c r="I34" s="10">
        <f>Table135[[#This Row],[20'']]+Table135[[#This Row],[40'']]*2</f>
        <v>6</v>
      </c>
      <c r="J34" s="10"/>
      <c r="K34" s="10" t="s">
        <v>1374</v>
      </c>
    </row>
    <row r="35" spans="1:11" hidden="1" x14ac:dyDescent="0.2">
      <c r="A35" s="1">
        <v>43730</v>
      </c>
      <c r="B35" t="s">
        <v>279</v>
      </c>
      <c r="C35" t="s">
        <v>1281</v>
      </c>
      <c r="D35" t="str">
        <f>Table135[[#This Row],[CN]]&amp;" - "&amp;Table135[[#This Row],[CNEE]]</f>
        <v>华宝 - SSEM</v>
      </c>
      <c r="E35" t="str">
        <f>VLOOKUP(Table135[[#This Row],[CN]],表5[],2,FALSE)</f>
        <v>HUABAO</v>
      </c>
      <c r="F35" s="3" t="s">
        <v>1044</v>
      </c>
      <c r="G35" s="10">
        <v>10</v>
      </c>
      <c r="H35" s="10"/>
      <c r="I35" s="10">
        <f>Table135[[#This Row],[20'']]+Table135[[#This Row],[40'']]*2</f>
        <v>10</v>
      </c>
      <c r="J35" s="10"/>
      <c r="K35" s="10" t="s">
        <v>1374</v>
      </c>
    </row>
    <row r="36" spans="1:11" hidden="1" x14ac:dyDescent="0.2">
      <c r="A36" s="1">
        <v>43733</v>
      </c>
      <c r="B36" t="s">
        <v>168</v>
      </c>
      <c r="C36" t="s">
        <v>1288</v>
      </c>
      <c r="D36" t="str">
        <f>Table135[[#This Row],[CN]]&amp;" - "&amp;Table135[[#This Row],[CNEE]]</f>
        <v>顾家 - HANSSEM</v>
      </c>
      <c r="E36" t="str">
        <f>VLOOKUP(Table135[[#This Row],[CN]],表5[],2,FALSE)</f>
        <v>KUKA</v>
      </c>
      <c r="F36" s="3" t="s">
        <v>884</v>
      </c>
      <c r="G36" s="10"/>
      <c r="H36" s="10">
        <v>1</v>
      </c>
      <c r="I36" s="10">
        <f>Table135[[#This Row],[20'']]+Table135[[#This Row],[40'']]*2</f>
        <v>2</v>
      </c>
      <c r="J36" s="10"/>
      <c r="K36" s="10" t="s">
        <v>1374</v>
      </c>
    </row>
    <row r="37" spans="1:11" hidden="1" x14ac:dyDescent="0.2">
      <c r="A37" s="1">
        <v>43733</v>
      </c>
      <c r="B37" t="s">
        <v>168</v>
      </c>
      <c r="C37" t="s">
        <v>1287</v>
      </c>
      <c r="D37" t="str">
        <f>Table135[[#This Row],[CN]]&amp;" - "&amp;Table135[[#This Row],[CNEE]]</f>
        <v>万盛 - HANSSEM</v>
      </c>
      <c r="E37" t="str">
        <f>VLOOKUP(Table135[[#This Row],[CN]],表5[],2,FALSE)</f>
        <v>WANSHENG</v>
      </c>
      <c r="F37" s="3" t="s">
        <v>155</v>
      </c>
      <c r="G37" s="10"/>
      <c r="H37" s="10">
        <v>1</v>
      </c>
      <c r="I37" s="10">
        <f>Table135[[#This Row],[20'']]+Table135[[#This Row],[40'']]*2</f>
        <v>2</v>
      </c>
      <c r="J37" s="10"/>
      <c r="K37" s="10" t="s">
        <v>1374</v>
      </c>
    </row>
    <row r="38" spans="1:11" hidden="1" x14ac:dyDescent="0.2">
      <c r="A38" s="1">
        <v>43733</v>
      </c>
      <c r="B38" t="s">
        <v>168</v>
      </c>
      <c r="C38" t="s">
        <v>1287</v>
      </c>
      <c r="D38" t="str">
        <f>Table135[[#This Row],[CN]]&amp;" - "&amp;Table135[[#This Row],[CNEE]]</f>
        <v>万盛 - HANSSEM</v>
      </c>
      <c r="E38" t="str">
        <f>VLOOKUP(Table135[[#This Row],[CN]],表5[],2,FALSE)</f>
        <v>WANSHENG</v>
      </c>
      <c r="F38" s="3" t="s">
        <v>157</v>
      </c>
      <c r="G38" s="10"/>
      <c r="H38" s="10">
        <v>3</v>
      </c>
      <c r="I38" s="10">
        <f>Table135[[#This Row],[20'']]+Table135[[#This Row],[40'']]*2</f>
        <v>6</v>
      </c>
      <c r="J38" s="10"/>
      <c r="K38" s="10" t="s">
        <v>1374</v>
      </c>
    </row>
    <row r="39" spans="1:11" hidden="1" x14ac:dyDescent="0.2">
      <c r="A39" s="1">
        <v>43733</v>
      </c>
      <c r="B39" t="s">
        <v>1134</v>
      </c>
      <c r="C39" t="s">
        <v>1283</v>
      </c>
      <c r="D39" t="str">
        <f>Table135[[#This Row],[CN]]&amp;" - "&amp;Table135[[#This Row],[CNEE]]</f>
        <v>华达利 - CASAMIA</v>
      </c>
      <c r="E39" t="str">
        <f>VLOOKUP(Table135[[#This Row],[CN]],表5[],2,FALSE)</f>
        <v>HTL</v>
      </c>
      <c r="F39" s="3" t="s">
        <v>11</v>
      </c>
      <c r="G39" s="10"/>
      <c r="H39" s="10">
        <v>3</v>
      </c>
      <c r="I39" s="10">
        <f>Table135[[#This Row],[20'']]+Table135[[#This Row],[40'']]*2</f>
        <v>6</v>
      </c>
      <c r="J39" s="10"/>
      <c r="K39" s="10" t="s">
        <v>1374</v>
      </c>
    </row>
    <row r="40" spans="1:11" hidden="1" x14ac:dyDescent="0.2">
      <c r="A40" s="1">
        <v>43733</v>
      </c>
      <c r="B40" t="s">
        <v>279</v>
      </c>
      <c r="C40" t="s">
        <v>1281</v>
      </c>
      <c r="D40" t="str">
        <f>Table135[[#This Row],[CN]]&amp;" - "&amp;Table135[[#This Row],[CNEE]]</f>
        <v>华宝 - SSEM</v>
      </c>
      <c r="E40" t="str">
        <f>VLOOKUP(Table135[[#This Row],[CN]],表5[],2,FALSE)</f>
        <v>HUABAO</v>
      </c>
      <c r="F40" s="3" t="s">
        <v>1044</v>
      </c>
      <c r="G40" s="10">
        <v>8</v>
      </c>
      <c r="H40" s="10"/>
      <c r="I40" s="10">
        <f>Table135[[#This Row],[20'']]+Table135[[#This Row],[40'']]*2</f>
        <v>8</v>
      </c>
      <c r="J40" s="10"/>
      <c r="K40" s="10" t="s">
        <v>1374</v>
      </c>
    </row>
    <row r="41" spans="1:11" hidden="1" x14ac:dyDescent="0.2">
      <c r="A41" s="1">
        <v>43733</v>
      </c>
      <c r="B41" t="s">
        <v>279</v>
      </c>
      <c r="C41" t="s">
        <v>1279</v>
      </c>
      <c r="D41" t="str">
        <f>Table135[[#This Row],[CN]]&amp;" - "&amp;Table135[[#This Row],[CNEE]]</f>
        <v>永艺 - SSEM</v>
      </c>
      <c r="E41" t="str">
        <f>VLOOKUP(Table135[[#This Row],[CN]],表5[],2,FALSE)</f>
        <v>UE</v>
      </c>
      <c r="F41" s="3" t="s">
        <v>1099</v>
      </c>
      <c r="G41" s="10"/>
      <c r="H41" s="10">
        <v>2</v>
      </c>
      <c r="I41" s="10">
        <f>Table135[[#This Row],[20'']]+Table135[[#This Row],[40'']]*2</f>
        <v>4</v>
      </c>
      <c r="J41" s="10"/>
      <c r="K41" s="10" t="s">
        <v>1374</v>
      </c>
    </row>
    <row r="42" spans="1:11" hidden="1" x14ac:dyDescent="0.2">
      <c r="A42" s="1">
        <v>43737</v>
      </c>
      <c r="B42" t="s">
        <v>168</v>
      </c>
      <c r="C42" t="s">
        <v>1288</v>
      </c>
      <c r="D42" t="str">
        <f>Table135[[#This Row],[CN]]&amp;" - "&amp;Table135[[#This Row],[CNEE]]</f>
        <v>顾家 - HANSSEM</v>
      </c>
      <c r="E42" t="str">
        <f>VLOOKUP(Table135[[#This Row],[CN]],表5[],2,FALSE)</f>
        <v>KUKA</v>
      </c>
      <c r="F42" s="3" t="s">
        <v>886</v>
      </c>
      <c r="G42" s="10"/>
      <c r="H42" s="10">
        <v>2</v>
      </c>
      <c r="I42" s="10">
        <f>Table135[[#This Row],[20'']]+Table135[[#This Row],[40'']]*2</f>
        <v>4</v>
      </c>
      <c r="J42" s="10" t="s">
        <v>888</v>
      </c>
      <c r="K42" s="10" t="s">
        <v>1374</v>
      </c>
    </row>
    <row r="43" spans="1:11" hidden="1" x14ac:dyDescent="0.2">
      <c r="A43" s="1">
        <v>43737</v>
      </c>
      <c r="B43" t="s">
        <v>1134</v>
      </c>
      <c r="C43" t="s">
        <v>1280</v>
      </c>
      <c r="D43" t="str">
        <f>Table135[[#This Row],[CN]]&amp;" - "&amp;Table135[[#This Row],[CNEE]]</f>
        <v>雅家居 - CASAMIA</v>
      </c>
      <c r="E43" s="3" t="str">
        <f>VLOOKUP(Table135[[#This Row],[CN]],表5[],2,FALSE)</f>
        <v>YAJIAJU</v>
      </c>
      <c r="F43" s="3" t="s">
        <v>1314</v>
      </c>
      <c r="G43" s="10"/>
      <c r="H43" s="10">
        <v>2</v>
      </c>
      <c r="I43" s="10">
        <f>Table135[[#This Row],[20'']]+Table135[[#This Row],[40'']]*2</f>
        <v>4</v>
      </c>
      <c r="J43" s="10" t="s">
        <v>1124</v>
      </c>
      <c r="K43" s="10" t="s">
        <v>1374</v>
      </c>
    </row>
    <row r="44" spans="1:11" hidden="1" x14ac:dyDescent="0.2">
      <c r="A44" s="1">
        <v>43737</v>
      </c>
      <c r="B44" t="s">
        <v>279</v>
      </c>
      <c r="C44" t="s">
        <v>1279</v>
      </c>
      <c r="D44" t="str">
        <f>Table135[[#This Row],[CN]]&amp;" - "&amp;Table135[[#This Row],[CNEE]]</f>
        <v>永艺 - SSEM</v>
      </c>
      <c r="E44" t="str">
        <f>VLOOKUP(Table135[[#This Row],[CN]],表5[],2,FALSE)</f>
        <v>UE</v>
      </c>
      <c r="F44" s="3" t="s">
        <v>1102</v>
      </c>
      <c r="G44" s="10"/>
      <c r="H44" s="10">
        <v>4</v>
      </c>
      <c r="I44" s="10">
        <f>Table135[[#This Row],[20'']]+Table135[[#This Row],[40'']]*2</f>
        <v>8</v>
      </c>
      <c r="J44" s="10" t="s">
        <v>1103</v>
      </c>
      <c r="K44" s="10" t="s">
        <v>1374</v>
      </c>
    </row>
    <row r="45" spans="1:11" hidden="1" x14ac:dyDescent="0.2">
      <c r="A45" s="1">
        <v>43737</v>
      </c>
      <c r="B45" t="s">
        <v>1134</v>
      </c>
      <c r="C45" t="s">
        <v>1316</v>
      </c>
      <c r="D45" s="2" t="str">
        <f>Table135[[#This Row],[CN]]&amp;" - "&amp;Table135[[#This Row],[CNEE]]</f>
        <v>非相 - CASAMIA</v>
      </c>
      <c r="E45" s="4" t="str">
        <f>VLOOKUP(Table135[[#This Row],[CN]],表5[],2,FALSE)</f>
        <v>PHILOSOPHY</v>
      </c>
      <c r="F45" s="3" t="s">
        <v>1318</v>
      </c>
      <c r="G45" s="10">
        <v>1</v>
      </c>
      <c r="H45" s="10"/>
      <c r="I45" s="10">
        <f>Table135[[#This Row],[20'']]+Table135[[#This Row],[40'']]*2</f>
        <v>1</v>
      </c>
      <c r="J45" s="10" t="s">
        <v>1380</v>
      </c>
      <c r="K45" s="10" t="s">
        <v>1374</v>
      </c>
    </row>
    <row r="46" spans="1:11" hidden="1" x14ac:dyDescent="0.2">
      <c r="A46" s="1">
        <v>43737</v>
      </c>
      <c r="B46" t="s">
        <v>168</v>
      </c>
      <c r="C46" t="s">
        <v>1287</v>
      </c>
      <c r="D46" s="2" t="str">
        <f>Table135[[#This Row],[CN]]&amp;" - "&amp;Table135[[#This Row],[CNEE]]</f>
        <v>万盛 - HANSSEM</v>
      </c>
      <c r="E46" s="4" t="str">
        <f>VLOOKUP(Table135[[#This Row],[CN]],表5[],2,FALSE)</f>
        <v>WANSHENG</v>
      </c>
      <c r="F46" s="3" t="s">
        <v>1321</v>
      </c>
      <c r="G46" s="10"/>
      <c r="H46" s="10">
        <v>3</v>
      </c>
      <c r="I46" s="10">
        <f>Table135[[#This Row],[20'']]+Table135[[#This Row],[40'']]*2</f>
        <v>6</v>
      </c>
      <c r="J46" s="10" t="s">
        <v>1384</v>
      </c>
      <c r="K46" s="10" t="s">
        <v>1374</v>
      </c>
    </row>
    <row r="47" spans="1:11" hidden="1" x14ac:dyDescent="0.2">
      <c r="A47" s="1">
        <v>43737</v>
      </c>
      <c r="B47" t="s">
        <v>168</v>
      </c>
      <c r="C47" t="s">
        <v>1287</v>
      </c>
      <c r="D47" s="2" t="str">
        <f>Table135[[#This Row],[CN]]&amp;" - "&amp;Table135[[#This Row],[CNEE]]</f>
        <v>万盛 - HANSSEM</v>
      </c>
      <c r="E47" s="4" t="str">
        <f>VLOOKUP(Table135[[#This Row],[CN]],表5[],2,FALSE)</f>
        <v>WANSHENG</v>
      </c>
      <c r="F47" s="3" t="s">
        <v>1322</v>
      </c>
      <c r="G47" s="10"/>
      <c r="H47" s="10">
        <v>2</v>
      </c>
      <c r="I47" s="10">
        <f>Table135[[#This Row],[20'']]+Table135[[#This Row],[40'']]*2</f>
        <v>4</v>
      </c>
      <c r="J47" s="10" t="s">
        <v>1385</v>
      </c>
      <c r="K47" s="10" t="s">
        <v>1374</v>
      </c>
    </row>
    <row r="48" spans="1:11" ht="28.5" hidden="1" x14ac:dyDescent="0.2">
      <c r="A48" s="1">
        <v>43740</v>
      </c>
      <c r="B48" t="s">
        <v>1134</v>
      </c>
      <c r="C48" t="s">
        <v>1283</v>
      </c>
      <c r="D48" t="str">
        <f>Table135[[#This Row],[CN]]&amp;" - "&amp;Table135[[#This Row],[CNEE]]</f>
        <v>华达利 - CASAMIA</v>
      </c>
      <c r="E48" t="str">
        <f>VLOOKUP(Table135[[#This Row],[CN]],表5[],2,FALSE)</f>
        <v>HTL</v>
      </c>
      <c r="F48" s="3" t="s">
        <v>1343</v>
      </c>
      <c r="G48" s="10"/>
      <c r="H48" s="10">
        <v>2</v>
      </c>
      <c r="I48" s="10">
        <f>Table135[[#This Row],[20'']]+Table135[[#This Row],[40'']]*2</f>
        <v>4</v>
      </c>
      <c r="J48" s="10" t="s">
        <v>1131</v>
      </c>
      <c r="K48" s="10" t="s">
        <v>1374</v>
      </c>
    </row>
    <row r="49" spans="1:11" ht="57" hidden="1" x14ac:dyDescent="0.2">
      <c r="A49" s="1">
        <v>43740</v>
      </c>
      <c r="B49" t="s">
        <v>1134</v>
      </c>
      <c r="C49" t="s">
        <v>1283</v>
      </c>
      <c r="D49" t="str">
        <f>Table135[[#This Row],[CN]]&amp;" - "&amp;Table135[[#This Row],[CNEE]]</f>
        <v>华达利 - CASAMIA</v>
      </c>
      <c r="E49" t="str">
        <f>VLOOKUP(Table135[[#This Row],[CN]],表5[],2,FALSE)</f>
        <v>HTL</v>
      </c>
      <c r="F49" s="3" t="s">
        <v>1344</v>
      </c>
      <c r="G49" s="10"/>
      <c r="H49" s="10">
        <v>4</v>
      </c>
      <c r="I49" s="10">
        <f>Table135[[#This Row],[20'']]+Table135[[#This Row],[40'']]*2</f>
        <v>8</v>
      </c>
      <c r="J49" s="10" t="s">
        <v>1132</v>
      </c>
      <c r="K49" s="10" t="s">
        <v>1374</v>
      </c>
    </row>
    <row r="50" spans="1:11" hidden="1" x14ac:dyDescent="0.2">
      <c r="A50" s="1">
        <v>43740</v>
      </c>
      <c r="B50" t="s">
        <v>279</v>
      </c>
      <c r="C50" t="s">
        <v>1281</v>
      </c>
      <c r="D50" t="str">
        <f>Table135[[#This Row],[CN]]&amp;" - "&amp;Table135[[#This Row],[CNEE]]</f>
        <v>华宝 - SSEM</v>
      </c>
      <c r="E50" t="str">
        <f>VLOOKUP(Table135[[#This Row],[CN]],表5[],2,FALSE)</f>
        <v>HUABAO</v>
      </c>
      <c r="F50" s="3" t="s">
        <v>1044</v>
      </c>
      <c r="G50" s="10">
        <v>7</v>
      </c>
      <c r="H50" s="10"/>
      <c r="I50" s="10">
        <f>Table135[[#This Row],[20'']]+Table135[[#This Row],[40'']]*2</f>
        <v>7</v>
      </c>
      <c r="J50" s="10" t="s">
        <v>1382</v>
      </c>
      <c r="K50" s="10" t="s">
        <v>1374</v>
      </c>
    </row>
    <row r="51" spans="1:11" hidden="1" x14ac:dyDescent="0.2">
      <c r="A51" s="1">
        <v>43744</v>
      </c>
      <c r="B51" t="s">
        <v>168</v>
      </c>
      <c r="C51" t="s">
        <v>1288</v>
      </c>
      <c r="D51" t="str">
        <f>Table135[[#This Row],[CN]]&amp;" - "&amp;Table135[[#This Row],[CNEE]]</f>
        <v>顾家 - HANSSEM</v>
      </c>
      <c r="E51" t="str">
        <f>VLOOKUP(Table135[[#This Row],[CN]],表5[],2,FALSE)</f>
        <v>KUKA</v>
      </c>
      <c r="F51" s="3" t="s">
        <v>161</v>
      </c>
      <c r="G51" s="10"/>
      <c r="H51" s="10">
        <v>1</v>
      </c>
      <c r="I51" s="10">
        <f>Table135[[#This Row],[20'']]+Table135[[#This Row],[40'']]*2</f>
        <v>2</v>
      </c>
      <c r="J51" s="10" t="s">
        <v>1386</v>
      </c>
      <c r="K51" s="10" t="s">
        <v>1374</v>
      </c>
    </row>
    <row r="52" spans="1:11" hidden="1" x14ac:dyDescent="0.2">
      <c r="A52" s="1">
        <v>43744</v>
      </c>
      <c r="B52" t="s">
        <v>1134</v>
      </c>
      <c r="C52" t="s">
        <v>1286</v>
      </c>
      <c r="D52" t="str">
        <f>Table135[[#This Row],[CN]]&amp;" - "&amp;Table135[[#This Row],[CNEE]]</f>
        <v>洲际 - CASAMIA</v>
      </c>
      <c r="E52" t="str">
        <f>VLOOKUP(Table135[[#This Row],[CN]],表5[],2,FALSE)</f>
        <v>ZHOUJI</v>
      </c>
      <c r="F52" s="18" t="s">
        <v>1345</v>
      </c>
      <c r="G52" s="10"/>
      <c r="H52" s="10">
        <v>1</v>
      </c>
      <c r="I52" s="10">
        <f>Table135[[#This Row],[20'']]+Table135[[#This Row],[40'']]*2</f>
        <v>2</v>
      </c>
      <c r="J52" s="10" t="s">
        <v>1130</v>
      </c>
      <c r="K52" s="10" t="s">
        <v>1374</v>
      </c>
    </row>
    <row r="53" spans="1:11" hidden="1" x14ac:dyDescent="0.2">
      <c r="A53" s="1">
        <v>43744</v>
      </c>
      <c r="B53" s="4" t="s">
        <v>168</v>
      </c>
      <c r="C53" t="s">
        <v>1287</v>
      </c>
      <c r="D53" s="2" t="str">
        <f>Table135[[#This Row],[CN]]&amp;" - "&amp;Table135[[#This Row],[CNEE]]</f>
        <v>万盛 - HANSSEM</v>
      </c>
      <c r="E53" s="14" t="str">
        <f>VLOOKUP(Table135[[#This Row],[CN]],表5[],2,FALSE)</f>
        <v>WANSHENG</v>
      </c>
      <c r="F53" s="3" t="s">
        <v>1346</v>
      </c>
      <c r="G53" s="10"/>
      <c r="H53" s="10">
        <v>3</v>
      </c>
      <c r="I53" s="10">
        <f>Table135[[#This Row],[20'']]+Table135[[#This Row],[40'']]*2</f>
        <v>6</v>
      </c>
      <c r="J53" s="10" t="s">
        <v>1387</v>
      </c>
      <c r="K53" s="10" t="s">
        <v>1374</v>
      </c>
    </row>
    <row r="54" spans="1:11" hidden="1" x14ac:dyDescent="0.2">
      <c r="A54" s="1">
        <v>43744</v>
      </c>
      <c r="B54" s="4" t="s">
        <v>168</v>
      </c>
      <c r="C54" t="s">
        <v>1287</v>
      </c>
      <c r="D54" s="2" t="str">
        <f>Table135[[#This Row],[CN]]&amp;" - "&amp;Table135[[#This Row],[CNEE]]</f>
        <v>万盛 - HANSSEM</v>
      </c>
      <c r="E54" s="14" t="str">
        <f>VLOOKUP(Table135[[#This Row],[CN]],表5[],2,FALSE)</f>
        <v>WANSHENG</v>
      </c>
      <c r="F54" s="3" t="s">
        <v>1347</v>
      </c>
      <c r="G54" s="10"/>
      <c r="H54" s="10">
        <v>1</v>
      </c>
      <c r="I54" s="10">
        <f>Table135[[#This Row],[20'']]+Table135[[#This Row],[40'']]*2</f>
        <v>2</v>
      </c>
      <c r="J54" s="10" t="s">
        <v>1388</v>
      </c>
      <c r="K54" s="10" t="s">
        <v>1374</v>
      </c>
    </row>
    <row r="55" spans="1:11" hidden="1" x14ac:dyDescent="0.2">
      <c r="A55" s="1">
        <v>43744</v>
      </c>
      <c r="B55" s="4" t="s">
        <v>168</v>
      </c>
      <c r="C55" t="s">
        <v>1287</v>
      </c>
      <c r="D55" s="2" t="str">
        <f>Table135[[#This Row],[CN]]&amp;" - "&amp;Table135[[#This Row],[CNEE]]</f>
        <v>万盛 - HANSSEM</v>
      </c>
      <c r="E55" s="14" t="str">
        <f>VLOOKUP(Table135[[#This Row],[CN]],表5[],2,FALSE)</f>
        <v>WANSHENG</v>
      </c>
      <c r="F55" s="3" t="s">
        <v>1348</v>
      </c>
      <c r="G55" s="10"/>
      <c r="H55" s="10">
        <v>1</v>
      </c>
      <c r="I55" s="10">
        <f>Table135[[#This Row],[20'']]+Table135[[#This Row],[40'']]*2</f>
        <v>2</v>
      </c>
      <c r="J55" s="10" t="s">
        <v>1389</v>
      </c>
      <c r="K55" s="10" t="s">
        <v>1374</v>
      </c>
    </row>
    <row r="56" spans="1:11" ht="28.5" hidden="1" x14ac:dyDescent="0.2">
      <c r="A56" s="1">
        <v>43747</v>
      </c>
      <c r="B56" t="s">
        <v>1134</v>
      </c>
      <c r="C56" t="s">
        <v>1283</v>
      </c>
      <c r="D56" t="str">
        <f>Table135[[#This Row],[CN]]&amp;" - "&amp;Table135[[#This Row],[CNEE]]</f>
        <v>华达利 - CASAMIA</v>
      </c>
      <c r="E56" t="str">
        <f>VLOOKUP(Table135[[#This Row],[CN]],表5[],2,FALSE)</f>
        <v>HTL</v>
      </c>
      <c r="F56" s="3" t="s">
        <v>1349</v>
      </c>
      <c r="G56" s="10"/>
      <c r="H56" s="10">
        <v>2</v>
      </c>
      <c r="I56" s="10">
        <f>Table135[[#This Row],[20'']]+Table135[[#This Row],[40'']]*2</f>
        <v>4</v>
      </c>
      <c r="J56" s="10" t="s">
        <v>1133</v>
      </c>
      <c r="K56" s="10" t="s">
        <v>1374</v>
      </c>
    </row>
    <row r="57" spans="1:11" hidden="1" x14ac:dyDescent="0.2">
      <c r="A57" s="1">
        <v>43747</v>
      </c>
      <c r="B57" t="s">
        <v>168</v>
      </c>
      <c r="C57" t="s">
        <v>1282</v>
      </c>
      <c r="D57" t="str">
        <f>Table135[[#This Row],[CN]]&amp;" - "&amp;Table135[[#This Row],[CNEE]]</f>
        <v>卡帛 - HANSSEM</v>
      </c>
      <c r="E57" t="str">
        <f>VLOOKUP(Table135[[#This Row],[CN]],表5[],2,FALSE)</f>
        <v>CABO</v>
      </c>
      <c r="F57" s="3" t="s">
        <v>909</v>
      </c>
      <c r="G57" s="10"/>
      <c r="H57" s="10">
        <v>3</v>
      </c>
      <c r="I57" s="10">
        <f>Table135[[#This Row],[20'']]+Table135[[#This Row],[40'']]*2</f>
        <v>6</v>
      </c>
      <c r="J57" s="10" t="s">
        <v>1390</v>
      </c>
      <c r="K57" s="10" t="s">
        <v>1374</v>
      </c>
    </row>
    <row r="58" spans="1:11" hidden="1" x14ac:dyDescent="0.2">
      <c r="A58" s="1">
        <v>43747</v>
      </c>
      <c r="B58" s="4" t="s">
        <v>168</v>
      </c>
      <c r="C58" t="s">
        <v>1287</v>
      </c>
      <c r="D58" s="2" t="str">
        <f>Table135[[#This Row],[CN]]&amp;" - "&amp;Table135[[#This Row],[CNEE]]</f>
        <v>万盛 - HANSSEM</v>
      </c>
      <c r="E58" s="14" t="str">
        <f>VLOOKUP(Table135[[#This Row],[CN]],表5[],2,FALSE)</f>
        <v>WANSHENG</v>
      </c>
      <c r="F58" s="3" t="s">
        <v>1350</v>
      </c>
      <c r="G58" s="10"/>
      <c r="H58" s="10">
        <v>1</v>
      </c>
      <c r="I58" s="10">
        <f>Table135[[#This Row],[20'']]+Table135[[#This Row],[40'']]*2</f>
        <v>2</v>
      </c>
      <c r="J58" s="10" t="s">
        <v>1392</v>
      </c>
      <c r="K58" s="10" t="s">
        <v>1374</v>
      </c>
    </row>
    <row r="59" spans="1:11" hidden="1" x14ac:dyDescent="0.2">
      <c r="A59" s="1">
        <v>43747</v>
      </c>
      <c r="B59" s="4" t="s">
        <v>168</v>
      </c>
      <c r="C59" t="s">
        <v>1287</v>
      </c>
      <c r="D59" s="2" t="str">
        <f>Table135[[#This Row],[CN]]&amp;" - "&amp;Table135[[#This Row],[CNEE]]</f>
        <v>万盛 - HANSSEM</v>
      </c>
      <c r="E59" s="14" t="str">
        <f>VLOOKUP(Table135[[#This Row],[CN]],表5[],2,FALSE)</f>
        <v>WANSHENG</v>
      </c>
      <c r="F59" s="3" t="s">
        <v>1351</v>
      </c>
      <c r="G59" s="10"/>
      <c r="H59" s="10">
        <v>1</v>
      </c>
      <c r="I59" s="10">
        <f>Table135[[#This Row],[20'']]+Table135[[#This Row],[40'']]*2</f>
        <v>2</v>
      </c>
      <c r="J59" s="10" t="s">
        <v>1393</v>
      </c>
      <c r="K59" s="10" t="s">
        <v>1374</v>
      </c>
    </row>
    <row r="60" spans="1:11" hidden="1" x14ac:dyDescent="0.2">
      <c r="A60" s="1">
        <v>43747</v>
      </c>
      <c r="B60" s="4" t="s">
        <v>168</v>
      </c>
      <c r="C60" t="s">
        <v>1287</v>
      </c>
      <c r="D60" s="2" t="str">
        <f>Table135[[#This Row],[CN]]&amp;" - "&amp;Table135[[#This Row],[CNEE]]</f>
        <v>万盛 - HANSSEM</v>
      </c>
      <c r="E60" s="14" t="str">
        <f>VLOOKUP(Table135[[#This Row],[CN]],表5[],2,FALSE)</f>
        <v>WANSHENG</v>
      </c>
      <c r="F60" s="3" t="s">
        <v>1352</v>
      </c>
      <c r="G60" s="10"/>
      <c r="H60" s="10">
        <v>1</v>
      </c>
      <c r="I60" s="10">
        <f>Table135[[#This Row],[20'']]+Table135[[#This Row],[40'']]*2</f>
        <v>2</v>
      </c>
      <c r="J60" s="10" t="s">
        <v>1394</v>
      </c>
      <c r="K60" s="10" t="s">
        <v>1374</v>
      </c>
    </row>
    <row r="61" spans="1:11" hidden="1" x14ac:dyDescent="0.2">
      <c r="A61" s="1">
        <v>43747</v>
      </c>
      <c r="B61" s="4" t="s">
        <v>168</v>
      </c>
      <c r="C61" t="s">
        <v>1288</v>
      </c>
      <c r="D61" s="2" t="str">
        <f>Table135[[#This Row],[CN]]&amp;" - "&amp;Table135[[#This Row],[CNEE]]</f>
        <v>顾家 - HANSSEM</v>
      </c>
      <c r="E61" s="14" t="str">
        <f>VLOOKUP(Table135[[#This Row],[CN]],表5[],2,FALSE)</f>
        <v>KUKA</v>
      </c>
      <c r="F61" s="3" t="s">
        <v>1353</v>
      </c>
      <c r="G61" s="10"/>
      <c r="H61" s="10">
        <v>1</v>
      </c>
      <c r="I61" s="10">
        <f>Table135[[#This Row],[20'']]+Table135[[#This Row],[40'']]*2</f>
        <v>2</v>
      </c>
      <c r="J61" s="10" t="s">
        <v>1391</v>
      </c>
      <c r="K61" s="10" t="s">
        <v>1374</v>
      </c>
    </row>
    <row r="62" spans="1:11" hidden="1" x14ac:dyDescent="0.2">
      <c r="A62" s="1">
        <v>43747</v>
      </c>
      <c r="B62" s="4" t="s">
        <v>1354</v>
      </c>
      <c r="C62" t="s">
        <v>1279</v>
      </c>
      <c r="D62" s="2" t="str">
        <f>Table135[[#This Row],[CN]]&amp;" - "&amp;Table135[[#This Row],[CNEE]]</f>
        <v>永艺 - SSEM</v>
      </c>
      <c r="E62" s="14" t="str">
        <f>VLOOKUP(Table135[[#This Row],[CN]],表5[],2,FALSE)</f>
        <v>UE</v>
      </c>
      <c r="F62" s="3" t="s">
        <v>1083</v>
      </c>
      <c r="G62" s="10"/>
      <c r="H62" s="10">
        <v>1</v>
      </c>
      <c r="I62" s="10">
        <f>Table135[[#This Row],[20'']]+Table135[[#This Row],[40'']]*2</f>
        <v>2</v>
      </c>
      <c r="J62" s="10" t="s">
        <v>1383</v>
      </c>
      <c r="K62" s="10" t="s">
        <v>1374</v>
      </c>
    </row>
    <row r="63" spans="1:11" ht="42.75" hidden="1" x14ac:dyDescent="0.2">
      <c r="A63" s="1">
        <v>43751</v>
      </c>
      <c r="B63" s="4" t="s">
        <v>1134</v>
      </c>
      <c r="C63" t="s">
        <v>1283</v>
      </c>
      <c r="D63" s="2" t="str">
        <f>Table135[[#This Row],[CN]]&amp;" - "&amp;Table135[[#This Row],[CNEE]]</f>
        <v>华达利 - CASAMIA</v>
      </c>
      <c r="E63" s="14" t="str">
        <f>VLOOKUP(Table135[[#This Row],[CN]],表5[],2,FALSE)</f>
        <v>HTL</v>
      </c>
      <c r="F63" s="3" t="s">
        <v>1378</v>
      </c>
      <c r="G63" s="10"/>
      <c r="H63" s="10">
        <v>3</v>
      </c>
      <c r="I63" s="10">
        <f>Table135[[#This Row],[20'']]+Table135[[#This Row],[40'']]*2</f>
        <v>6</v>
      </c>
      <c r="J63" s="10" t="s">
        <v>1381</v>
      </c>
      <c r="K63" s="10" t="s">
        <v>1374</v>
      </c>
    </row>
    <row r="64" spans="1:11" hidden="1" x14ac:dyDescent="0.2">
      <c r="A64" s="1">
        <v>43751</v>
      </c>
      <c r="B64" s="4" t="s">
        <v>1284</v>
      </c>
      <c r="C64" t="s">
        <v>1287</v>
      </c>
      <c r="D64" s="2" t="str">
        <f>Table135[[#This Row],[CN]]&amp;" - "&amp;Table135[[#This Row],[CNEE]]</f>
        <v>万盛 - HANSSEM</v>
      </c>
      <c r="E64" s="14" t="str">
        <f>VLOOKUP(Table135[[#This Row],[CN]],表5[],2,FALSE)</f>
        <v>WANSHENG</v>
      </c>
      <c r="F64" s="3" t="s">
        <v>1355</v>
      </c>
      <c r="G64" s="10"/>
      <c r="H64" s="10">
        <v>2</v>
      </c>
      <c r="I64" s="10">
        <f>Table135[[#This Row],[20'']]+Table135[[#This Row],[40'']]*2</f>
        <v>4</v>
      </c>
      <c r="J64" s="10" t="s">
        <v>1395</v>
      </c>
      <c r="K64" s="10" t="s">
        <v>1374</v>
      </c>
    </row>
    <row r="65" spans="1:11" hidden="1" x14ac:dyDescent="0.2">
      <c r="A65" s="1">
        <v>43754</v>
      </c>
      <c r="B65" t="s">
        <v>168</v>
      </c>
      <c r="C65" t="s">
        <v>1288</v>
      </c>
      <c r="D65" t="str">
        <f>Table135[[#This Row],[CN]]&amp;" - "&amp;Table135[[#This Row],[CNEE]]</f>
        <v>顾家 - HANSSEM</v>
      </c>
      <c r="E65" t="str">
        <f>VLOOKUP(Table135[[#This Row],[CN]],表5[],2,FALSE)</f>
        <v>KUKA</v>
      </c>
      <c r="F65" s="3" t="s">
        <v>163</v>
      </c>
      <c r="G65" s="10"/>
      <c r="H65" s="10">
        <v>1</v>
      </c>
      <c r="I65" s="10">
        <f>Table135[[#This Row],[20'']]+Table135[[#This Row],[40'']]*2</f>
        <v>2</v>
      </c>
      <c r="J65" s="10" t="s">
        <v>1397</v>
      </c>
      <c r="K65" s="10" t="s">
        <v>1374</v>
      </c>
    </row>
    <row r="66" spans="1:11" hidden="1" x14ac:dyDescent="0.2">
      <c r="A66" s="1">
        <v>43754</v>
      </c>
      <c r="B66" t="s">
        <v>168</v>
      </c>
      <c r="C66" t="s">
        <v>1282</v>
      </c>
      <c r="D66" t="str">
        <f>Table135[[#This Row],[CN]]&amp;" - "&amp;Table135[[#This Row],[CNEE]]</f>
        <v>卡帛 - HANSSEM</v>
      </c>
      <c r="E66" t="str">
        <f>VLOOKUP(Table135[[#This Row],[CN]],表5[],2,FALSE)</f>
        <v>CABO</v>
      </c>
      <c r="F66" s="3" t="s">
        <v>166</v>
      </c>
      <c r="G66" s="10"/>
      <c r="H66" s="10">
        <v>3</v>
      </c>
      <c r="I66" s="10">
        <f>Table135[[#This Row],[20'']]+Table135[[#This Row],[40'']]*2</f>
        <v>6</v>
      </c>
      <c r="J66" s="10" t="s">
        <v>1396</v>
      </c>
      <c r="K66" s="10" t="s">
        <v>1374</v>
      </c>
    </row>
    <row r="67" spans="1:11" hidden="1" x14ac:dyDescent="0.2">
      <c r="A67" s="1">
        <v>43754</v>
      </c>
      <c r="B67" t="s">
        <v>168</v>
      </c>
      <c r="C67" t="s">
        <v>1287</v>
      </c>
      <c r="D67" s="2" t="str">
        <f>Table135[[#This Row],[CN]]&amp;" - "&amp;Table135[[#This Row],[CNEE]]</f>
        <v>万盛 - HANSSEM</v>
      </c>
      <c r="E67" s="14" t="str">
        <f>VLOOKUP(Table135[[#This Row],[CN]],表5[],2,FALSE)</f>
        <v>WANSHENG</v>
      </c>
      <c r="F67" s="3" t="s">
        <v>1356</v>
      </c>
      <c r="G67" s="10"/>
      <c r="H67" s="10">
        <v>1</v>
      </c>
      <c r="I67" s="10">
        <f>Table135[[#This Row],[20'']]+Table135[[#This Row],[40'']]*2</f>
        <v>2</v>
      </c>
      <c r="J67" s="10" t="s">
        <v>1398</v>
      </c>
      <c r="K67" s="10" t="s">
        <v>1374</v>
      </c>
    </row>
    <row r="68" spans="1:11" hidden="1" x14ac:dyDescent="0.2">
      <c r="A68" s="1">
        <v>43754</v>
      </c>
      <c r="B68" t="s">
        <v>168</v>
      </c>
      <c r="C68" t="s">
        <v>1287</v>
      </c>
      <c r="D68" s="2" t="str">
        <f>Table135[[#This Row],[CN]]&amp;" - "&amp;Table135[[#This Row],[CNEE]]</f>
        <v>万盛 - HANSSEM</v>
      </c>
      <c r="E68" s="14" t="str">
        <f>VLOOKUP(Table135[[#This Row],[CN]],表5[],2,FALSE)</f>
        <v>WANSHENG</v>
      </c>
      <c r="F68" s="3" t="s">
        <v>1357</v>
      </c>
      <c r="G68" s="10"/>
      <c r="H68" s="10">
        <v>1</v>
      </c>
      <c r="I68" s="10">
        <f>Table135[[#This Row],[20'']]+Table135[[#This Row],[40'']]*2</f>
        <v>2</v>
      </c>
      <c r="J68" s="10" t="s">
        <v>1399</v>
      </c>
      <c r="K68" s="10" t="s">
        <v>1374</v>
      </c>
    </row>
    <row r="69" spans="1:11" ht="57" hidden="1" x14ac:dyDescent="0.2">
      <c r="A69" s="1">
        <v>43754</v>
      </c>
      <c r="B69" s="4" t="s">
        <v>1134</v>
      </c>
      <c r="C69" t="s">
        <v>1288</v>
      </c>
      <c r="D69" s="2" t="str">
        <f>Table135[[#This Row],[CN]]&amp;" - "&amp;Table135[[#This Row],[CNEE]]</f>
        <v>顾家 - CASAMIA</v>
      </c>
      <c r="E69" s="14" t="str">
        <f>VLOOKUP(Table135[[#This Row],[CN]],表5[],2,FALSE)</f>
        <v>KUKA</v>
      </c>
      <c r="F69" s="3" t="s">
        <v>1372</v>
      </c>
      <c r="G69" s="10"/>
      <c r="H69" s="10">
        <v>4</v>
      </c>
      <c r="I69" s="10">
        <f>Table135[[#This Row],[20'']]+Table135[[#This Row],[40'']]*2</f>
        <v>8</v>
      </c>
      <c r="J69" s="10" t="s">
        <v>1408</v>
      </c>
      <c r="K69" s="10" t="s">
        <v>1373</v>
      </c>
    </row>
    <row r="70" spans="1:11" x14ac:dyDescent="0.2">
      <c r="A70" s="1">
        <v>43758</v>
      </c>
      <c r="B70" s="4" t="s">
        <v>1284</v>
      </c>
      <c r="C70" t="s">
        <v>1282</v>
      </c>
      <c r="D70" s="2" t="str">
        <f>Table135[[#This Row],[CN]]&amp;" - "&amp;Table135[[#This Row],[CNEE]]</f>
        <v>卡帛 - HANSSEM</v>
      </c>
      <c r="E70" s="14" t="str">
        <f>VLOOKUP(Table135[[#This Row],[CN]],表5[],2,FALSE)</f>
        <v>CABO</v>
      </c>
      <c r="F70" s="3" t="s">
        <v>1375</v>
      </c>
      <c r="G70" s="10"/>
      <c r="H70" s="10">
        <v>1</v>
      </c>
      <c r="I70" s="10">
        <f>Table135[[#This Row],[20'']]+Table135[[#This Row],[40'']]*2</f>
        <v>2</v>
      </c>
      <c r="J70" s="10" t="s">
        <v>1400</v>
      </c>
      <c r="K70" s="10" t="s">
        <v>1373</v>
      </c>
    </row>
    <row r="71" spans="1:11" x14ac:dyDescent="0.2">
      <c r="A71" s="1">
        <v>43758</v>
      </c>
      <c r="B71" s="4" t="s">
        <v>1134</v>
      </c>
      <c r="C71" t="s">
        <v>1288</v>
      </c>
      <c r="D71" s="2" t="str">
        <f>Table135[[#This Row],[CN]]&amp;" - "&amp;Table135[[#This Row],[CNEE]]</f>
        <v>顾家 - CASAMIA</v>
      </c>
      <c r="E71" s="14" t="str">
        <f>VLOOKUP(Table135[[#This Row],[CN]],表5[],2,FALSE)</f>
        <v>KUKA</v>
      </c>
      <c r="F71" s="3" t="s">
        <v>1376</v>
      </c>
      <c r="G71" s="10"/>
      <c r="H71" s="10">
        <v>1</v>
      </c>
      <c r="I71" s="10">
        <f>Table135[[#This Row],[20'']]+Table135[[#This Row],[40'']]*2</f>
        <v>2</v>
      </c>
      <c r="J71" s="10" t="s">
        <v>1409</v>
      </c>
      <c r="K71" s="10" t="s">
        <v>1373</v>
      </c>
    </row>
    <row r="72" spans="1:11" ht="57" x14ac:dyDescent="0.2">
      <c r="A72" s="1">
        <v>43758</v>
      </c>
      <c r="B72" s="4" t="s">
        <v>1134</v>
      </c>
      <c r="C72" t="s">
        <v>1283</v>
      </c>
      <c r="D72" s="2" t="str">
        <f>Table135[[#This Row],[CN]]&amp;" - "&amp;Table135[[#This Row],[CNEE]]</f>
        <v>华达利 - CASAMIA</v>
      </c>
      <c r="E72" s="14" t="str">
        <f>VLOOKUP(Table135[[#This Row],[CN]],表5[],2,FALSE)</f>
        <v>HTL</v>
      </c>
      <c r="F72" s="3" t="s">
        <v>1377</v>
      </c>
      <c r="G72" s="10"/>
      <c r="H72" s="10">
        <v>4</v>
      </c>
      <c r="I72" s="10">
        <f>Table135[[#This Row],[20'']]+Table135[[#This Row],[40'']]*2</f>
        <v>8</v>
      </c>
      <c r="J72" s="10" t="s">
        <v>1410</v>
      </c>
      <c r="K72" s="10" t="s">
        <v>1373</v>
      </c>
    </row>
  </sheetData>
  <phoneticPr fontId="2" type="noConversion"/>
  <conditionalFormatting sqref="J2:J72">
    <cfRule type="duplicateValues" dxfId="2" priority="1"/>
  </conditionalFormatting>
  <dataValidations count="1">
    <dataValidation type="list" allowBlank="1" showInputMessage="1" showErrorMessage="1" sqref="K2:K72" xr:uid="{A79C949C-5D3E-4F28-9A58-4BF936B5CF66}">
      <formula1>"OK"</formula1>
    </dataValidation>
  </dataValidation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D0AED-F2F7-4BAF-8D67-B6979C497154}">
  <dimension ref="A1:Q371"/>
  <sheetViews>
    <sheetView topLeftCell="A218" zoomScaleNormal="100" workbookViewId="0">
      <selection activeCell="D391" sqref="D391"/>
    </sheetView>
  </sheetViews>
  <sheetFormatPr defaultRowHeight="14.25" x14ac:dyDescent="0.2"/>
  <cols>
    <col min="1" max="1" width="5.375" bestFit="1" customWidth="1"/>
    <col min="2" max="2" width="12.375" bestFit="1" customWidth="1"/>
    <col min="3" max="3" width="14" customWidth="1"/>
    <col min="4" max="4" width="6.375" bestFit="1" customWidth="1"/>
    <col min="5" max="5" width="19.5" customWidth="1"/>
    <col min="6" max="6" width="6.875" bestFit="1" customWidth="1"/>
    <col min="7" max="7" width="6.75" bestFit="1" customWidth="1"/>
    <col min="8" max="8" width="6.625" customWidth="1"/>
    <col min="9" max="9" width="7.875" customWidth="1"/>
    <col min="10" max="10" width="24.375" customWidth="1"/>
    <col min="11" max="11" width="19.125" bestFit="1" customWidth="1"/>
    <col min="12" max="12" width="16.75" bestFit="1" customWidth="1"/>
    <col min="13" max="14" width="6" bestFit="1" customWidth="1"/>
    <col min="15" max="15" width="29" customWidth="1"/>
    <col min="16" max="17" width="11.125" bestFit="1" customWidth="1"/>
  </cols>
  <sheetData>
    <row r="1" spans="1:17" x14ac:dyDescent="0.2">
      <c r="A1" t="s">
        <v>1137</v>
      </c>
      <c r="B1" t="s">
        <v>168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1163</v>
      </c>
      <c r="N1" t="s">
        <v>1164</v>
      </c>
      <c r="O1" t="s">
        <v>10</v>
      </c>
      <c r="P1" t="s">
        <v>1135</v>
      </c>
      <c r="Q1" t="s">
        <v>1136</v>
      </c>
    </row>
    <row r="2" spans="1:17" ht="28.5" x14ac:dyDescent="0.2">
      <c r="A2">
        <v>6</v>
      </c>
      <c r="B2" s="4" t="s">
        <v>168</v>
      </c>
      <c r="C2" s="3" t="s">
        <v>1139</v>
      </c>
      <c r="D2">
        <v>1</v>
      </c>
      <c r="E2" t="s">
        <v>280</v>
      </c>
      <c r="F2" s="1">
        <v>43467</v>
      </c>
      <c r="G2" s="1">
        <v>43469</v>
      </c>
      <c r="H2" t="s">
        <v>12</v>
      </c>
      <c r="I2" t="s">
        <v>13</v>
      </c>
      <c r="J2" t="s">
        <v>192</v>
      </c>
      <c r="K2" t="s">
        <v>281</v>
      </c>
      <c r="L2" t="s">
        <v>282</v>
      </c>
      <c r="N2">
        <v>5</v>
      </c>
      <c r="P2" t="s">
        <v>14</v>
      </c>
    </row>
    <row r="3" spans="1:17" ht="28.5" x14ac:dyDescent="0.2">
      <c r="A3">
        <v>7</v>
      </c>
      <c r="B3" s="4" t="s">
        <v>168</v>
      </c>
      <c r="C3" s="3" t="s">
        <v>1139</v>
      </c>
      <c r="D3">
        <v>2</v>
      </c>
      <c r="E3" t="s">
        <v>283</v>
      </c>
      <c r="F3" s="1">
        <v>43467</v>
      </c>
      <c r="G3" s="1">
        <v>43469</v>
      </c>
      <c r="H3" t="s">
        <v>12</v>
      </c>
      <c r="I3" t="s">
        <v>13</v>
      </c>
      <c r="J3" t="s">
        <v>192</v>
      </c>
      <c r="K3" t="s">
        <v>284</v>
      </c>
      <c r="L3" t="s">
        <v>285</v>
      </c>
      <c r="N3">
        <v>1</v>
      </c>
      <c r="P3" t="s">
        <v>14</v>
      </c>
    </row>
    <row r="4" spans="1:17" ht="28.5" x14ac:dyDescent="0.2">
      <c r="A4">
        <v>8</v>
      </c>
      <c r="B4" s="4" t="s">
        <v>168</v>
      </c>
      <c r="C4" s="3" t="s">
        <v>1139</v>
      </c>
      <c r="D4">
        <v>3</v>
      </c>
      <c r="E4" t="s">
        <v>286</v>
      </c>
      <c r="F4" s="1">
        <v>43467</v>
      </c>
      <c r="G4" s="1">
        <v>43469</v>
      </c>
      <c r="H4" t="s">
        <v>12</v>
      </c>
      <c r="I4" t="s">
        <v>13</v>
      </c>
      <c r="J4" t="s">
        <v>192</v>
      </c>
      <c r="K4" t="s">
        <v>287</v>
      </c>
      <c r="L4" t="s">
        <v>288</v>
      </c>
      <c r="N4">
        <v>2</v>
      </c>
      <c r="P4" t="s">
        <v>14</v>
      </c>
    </row>
    <row r="5" spans="1:17" ht="28.5" x14ac:dyDescent="0.2">
      <c r="A5">
        <v>9</v>
      </c>
      <c r="B5" s="4" t="s">
        <v>168</v>
      </c>
      <c r="C5" s="3" t="s">
        <v>1139</v>
      </c>
      <c r="D5">
        <v>4</v>
      </c>
      <c r="E5" t="s">
        <v>289</v>
      </c>
      <c r="F5" s="1">
        <v>43471</v>
      </c>
      <c r="G5" s="1">
        <v>43473</v>
      </c>
      <c r="H5" t="s">
        <v>12</v>
      </c>
      <c r="I5" t="s">
        <v>13</v>
      </c>
      <c r="J5" t="s">
        <v>196</v>
      </c>
      <c r="K5" t="s">
        <v>290</v>
      </c>
      <c r="L5" t="s">
        <v>291</v>
      </c>
      <c r="N5">
        <v>4</v>
      </c>
      <c r="P5" t="s">
        <v>14</v>
      </c>
    </row>
    <row r="6" spans="1:17" ht="28.5" x14ac:dyDescent="0.2">
      <c r="A6">
        <v>10</v>
      </c>
      <c r="B6" s="4" t="s">
        <v>168</v>
      </c>
      <c r="C6" s="3" t="s">
        <v>1139</v>
      </c>
      <c r="D6">
        <v>5</v>
      </c>
      <c r="E6" t="s">
        <v>289</v>
      </c>
      <c r="F6" s="1">
        <v>43471</v>
      </c>
      <c r="G6" s="1">
        <v>43473</v>
      </c>
      <c r="H6" t="s">
        <v>12</v>
      </c>
      <c r="I6" t="s">
        <v>13</v>
      </c>
      <c r="J6" t="s">
        <v>196</v>
      </c>
      <c r="K6" t="s">
        <v>292</v>
      </c>
      <c r="L6" t="s">
        <v>293</v>
      </c>
      <c r="N6">
        <v>1</v>
      </c>
      <c r="P6" t="s">
        <v>14</v>
      </c>
    </row>
    <row r="7" spans="1:17" ht="28.5" x14ac:dyDescent="0.2">
      <c r="A7">
        <v>11</v>
      </c>
      <c r="B7" s="4" t="s">
        <v>168</v>
      </c>
      <c r="C7" s="3" t="s">
        <v>1139</v>
      </c>
      <c r="D7">
        <v>6</v>
      </c>
      <c r="E7" t="s">
        <v>289</v>
      </c>
      <c r="F7" s="1">
        <v>43474</v>
      </c>
      <c r="G7" s="1">
        <v>43476</v>
      </c>
      <c r="H7" t="s">
        <v>12</v>
      </c>
      <c r="I7" t="s">
        <v>13</v>
      </c>
      <c r="J7" t="s">
        <v>171</v>
      </c>
      <c r="K7" t="s">
        <v>294</v>
      </c>
      <c r="L7" t="s">
        <v>295</v>
      </c>
      <c r="N7">
        <v>5</v>
      </c>
      <c r="P7" t="s">
        <v>14</v>
      </c>
    </row>
    <row r="8" spans="1:17" ht="28.5" x14ac:dyDescent="0.2">
      <c r="A8">
        <v>12</v>
      </c>
      <c r="B8" s="4" t="s">
        <v>168</v>
      </c>
      <c r="C8" s="3" t="s">
        <v>1139</v>
      </c>
      <c r="D8">
        <v>7</v>
      </c>
      <c r="E8" t="s">
        <v>296</v>
      </c>
      <c r="F8" s="1">
        <v>43474</v>
      </c>
      <c r="G8" s="1">
        <v>43476</v>
      </c>
      <c r="H8" t="s">
        <v>12</v>
      </c>
      <c r="I8" t="s">
        <v>13</v>
      </c>
      <c r="J8" t="s">
        <v>171</v>
      </c>
      <c r="K8" t="s">
        <v>297</v>
      </c>
      <c r="L8" t="s">
        <v>298</v>
      </c>
      <c r="N8">
        <v>3</v>
      </c>
      <c r="P8" t="s">
        <v>14</v>
      </c>
    </row>
    <row r="9" spans="1:17" ht="28.5" x14ac:dyDescent="0.2">
      <c r="A9">
        <v>13</v>
      </c>
      <c r="B9" s="4" t="s">
        <v>168</v>
      </c>
      <c r="C9" s="3" t="s">
        <v>1139</v>
      </c>
      <c r="D9">
        <v>8</v>
      </c>
      <c r="E9" t="s">
        <v>299</v>
      </c>
      <c r="F9" s="1">
        <v>43474</v>
      </c>
      <c r="G9" s="1">
        <v>43476</v>
      </c>
      <c r="H9" t="s">
        <v>12</v>
      </c>
      <c r="I9" t="s">
        <v>13</v>
      </c>
      <c r="J9" t="s">
        <v>171</v>
      </c>
      <c r="K9" t="s">
        <v>300</v>
      </c>
      <c r="L9" t="s">
        <v>301</v>
      </c>
      <c r="N9">
        <v>2</v>
      </c>
      <c r="P9" t="s">
        <v>14</v>
      </c>
    </row>
    <row r="10" spans="1:17" ht="28.5" x14ac:dyDescent="0.2">
      <c r="A10">
        <v>14</v>
      </c>
      <c r="B10" s="4" t="s">
        <v>168</v>
      </c>
      <c r="C10" s="3" t="s">
        <v>1139</v>
      </c>
      <c r="D10">
        <v>9</v>
      </c>
      <c r="E10" t="s">
        <v>302</v>
      </c>
      <c r="F10" s="1">
        <v>43474</v>
      </c>
      <c r="G10" s="1">
        <v>43476</v>
      </c>
      <c r="H10" t="s">
        <v>12</v>
      </c>
      <c r="I10" t="s">
        <v>13</v>
      </c>
      <c r="J10" t="s">
        <v>171</v>
      </c>
      <c r="K10" t="s">
        <v>303</v>
      </c>
      <c r="L10" t="s">
        <v>304</v>
      </c>
      <c r="N10">
        <v>1</v>
      </c>
      <c r="P10" t="s">
        <v>14</v>
      </c>
    </row>
    <row r="11" spans="1:17" ht="28.5" x14ac:dyDescent="0.2">
      <c r="A11">
        <v>15</v>
      </c>
      <c r="B11" s="4" t="s">
        <v>168</v>
      </c>
      <c r="C11" s="3" t="s">
        <v>1139</v>
      </c>
      <c r="D11">
        <v>10</v>
      </c>
      <c r="E11" t="s">
        <v>305</v>
      </c>
      <c r="F11" s="1">
        <v>43474</v>
      </c>
      <c r="G11" s="1">
        <v>43476</v>
      </c>
      <c r="H11" t="s">
        <v>12</v>
      </c>
      <c r="I11" t="s">
        <v>13</v>
      </c>
      <c r="J11" t="s">
        <v>171</v>
      </c>
      <c r="K11" t="s">
        <v>306</v>
      </c>
      <c r="L11" t="s">
        <v>307</v>
      </c>
      <c r="N11">
        <v>2</v>
      </c>
      <c r="P11" t="s">
        <v>14</v>
      </c>
    </row>
    <row r="12" spans="1:17" ht="28.5" x14ac:dyDescent="0.2">
      <c r="A12">
        <v>16</v>
      </c>
      <c r="B12" s="4" t="s">
        <v>168</v>
      </c>
      <c r="C12" s="3" t="s">
        <v>1139</v>
      </c>
      <c r="D12">
        <v>11</v>
      </c>
      <c r="E12" t="s">
        <v>308</v>
      </c>
      <c r="F12" s="1">
        <v>43469</v>
      </c>
      <c r="G12" s="1">
        <v>43471</v>
      </c>
      <c r="H12" t="s">
        <v>12</v>
      </c>
      <c r="I12" t="s">
        <v>13</v>
      </c>
      <c r="J12" t="s">
        <v>309</v>
      </c>
      <c r="K12" t="s">
        <v>310</v>
      </c>
      <c r="L12" t="s">
        <v>311</v>
      </c>
      <c r="M12" t="s">
        <v>312</v>
      </c>
      <c r="P12" t="s">
        <v>14</v>
      </c>
    </row>
    <row r="13" spans="1:17" ht="28.5" x14ac:dyDescent="0.2">
      <c r="A13">
        <v>17</v>
      </c>
      <c r="B13" s="4" t="s">
        <v>168</v>
      </c>
      <c r="C13" s="3" t="s">
        <v>1139</v>
      </c>
      <c r="D13">
        <v>12</v>
      </c>
      <c r="E13" t="s">
        <v>305</v>
      </c>
      <c r="F13" s="1">
        <v>43478</v>
      </c>
      <c r="G13" s="1">
        <v>43480</v>
      </c>
      <c r="H13" t="s">
        <v>12</v>
      </c>
      <c r="I13" t="s">
        <v>13</v>
      </c>
      <c r="J13" t="s">
        <v>210</v>
      </c>
      <c r="K13" t="s">
        <v>313</v>
      </c>
      <c r="L13" t="s">
        <v>314</v>
      </c>
      <c r="N13">
        <v>2</v>
      </c>
      <c r="P13" t="s">
        <v>14</v>
      </c>
    </row>
    <row r="14" spans="1:17" ht="28.5" x14ac:dyDescent="0.2">
      <c r="A14">
        <v>18</v>
      </c>
      <c r="B14" s="4" t="s">
        <v>168</v>
      </c>
      <c r="C14" s="3" t="s">
        <v>1139</v>
      </c>
      <c r="D14">
        <v>13</v>
      </c>
      <c r="E14" t="s">
        <v>315</v>
      </c>
      <c r="F14" s="1">
        <v>43481</v>
      </c>
      <c r="G14" s="1">
        <v>43483</v>
      </c>
      <c r="H14" t="s">
        <v>12</v>
      </c>
      <c r="I14" t="s">
        <v>13</v>
      </c>
      <c r="J14" t="s">
        <v>178</v>
      </c>
      <c r="K14" t="s">
        <v>316</v>
      </c>
      <c r="L14" t="s">
        <v>317</v>
      </c>
      <c r="N14">
        <v>5</v>
      </c>
      <c r="P14" t="s">
        <v>14</v>
      </c>
    </row>
    <row r="15" spans="1:17" ht="28.5" x14ac:dyDescent="0.2">
      <c r="A15">
        <v>19</v>
      </c>
      <c r="B15" s="4" t="s">
        <v>168</v>
      </c>
      <c r="C15" s="3" t="s">
        <v>1139</v>
      </c>
      <c r="D15">
        <v>14</v>
      </c>
      <c r="E15" t="s">
        <v>318</v>
      </c>
      <c r="F15" s="1">
        <v>43481</v>
      </c>
      <c r="G15" s="1">
        <v>43483</v>
      </c>
      <c r="H15" t="s">
        <v>12</v>
      </c>
      <c r="I15" t="s">
        <v>13</v>
      </c>
      <c r="J15" t="s">
        <v>178</v>
      </c>
      <c r="K15" t="s">
        <v>319</v>
      </c>
      <c r="L15" t="s">
        <v>320</v>
      </c>
      <c r="N15">
        <v>2</v>
      </c>
      <c r="P15" t="s">
        <v>14</v>
      </c>
    </row>
    <row r="16" spans="1:17" ht="28.5" x14ac:dyDescent="0.2">
      <c r="A16">
        <v>20</v>
      </c>
      <c r="B16" s="4" t="s">
        <v>168</v>
      </c>
      <c r="C16" s="3" t="s">
        <v>1139</v>
      </c>
      <c r="D16">
        <v>15</v>
      </c>
      <c r="E16" t="s">
        <v>321</v>
      </c>
      <c r="F16" s="1">
        <v>43481</v>
      </c>
      <c r="G16" s="1">
        <v>43483</v>
      </c>
      <c r="H16" t="s">
        <v>12</v>
      </c>
      <c r="I16" t="s">
        <v>13</v>
      </c>
      <c r="J16" t="s">
        <v>178</v>
      </c>
      <c r="K16" t="s">
        <v>322</v>
      </c>
      <c r="L16" t="s">
        <v>323</v>
      </c>
      <c r="N16">
        <v>1</v>
      </c>
      <c r="P16" t="s">
        <v>14</v>
      </c>
    </row>
    <row r="17" spans="1:16" ht="28.5" x14ac:dyDescent="0.2">
      <c r="A17">
        <v>21</v>
      </c>
      <c r="B17" s="4" t="s">
        <v>168</v>
      </c>
      <c r="C17" s="3" t="s">
        <v>1139</v>
      </c>
      <c r="D17">
        <v>16</v>
      </c>
      <c r="E17" t="s">
        <v>324</v>
      </c>
      <c r="F17" s="1">
        <v>43481</v>
      </c>
      <c r="G17" s="1">
        <v>43483</v>
      </c>
      <c r="H17" t="s">
        <v>12</v>
      </c>
      <c r="I17" t="s">
        <v>13</v>
      </c>
      <c r="J17" t="s">
        <v>178</v>
      </c>
      <c r="K17" t="s">
        <v>325</v>
      </c>
      <c r="L17" t="s">
        <v>326</v>
      </c>
      <c r="N17">
        <v>1</v>
      </c>
      <c r="P17" t="s">
        <v>14</v>
      </c>
    </row>
    <row r="18" spans="1:16" ht="28.5" x14ac:dyDescent="0.2">
      <c r="A18">
        <v>22</v>
      </c>
      <c r="B18" s="4" t="s">
        <v>168</v>
      </c>
      <c r="C18" s="3" t="s">
        <v>1139</v>
      </c>
      <c r="D18">
        <v>17</v>
      </c>
      <c r="E18" t="s">
        <v>327</v>
      </c>
      <c r="F18" s="1">
        <v>43481</v>
      </c>
      <c r="G18" s="1">
        <v>43483</v>
      </c>
      <c r="H18" t="s">
        <v>12</v>
      </c>
      <c r="I18" t="s">
        <v>13</v>
      </c>
      <c r="J18" t="s">
        <v>178</v>
      </c>
      <c r="K18" t="s">
        <v>328</v>
      </c>
      <c r="L18" t="s">
        <v>329</v>
      </c>
      <c r="N18">
        <v>1</v>
      </c>
      <c r="P18" t="s">
        <v>14</v>
      </c>
    </row>
    <row r="19" spans="1:16" ht="28.5" x14ac:dyDescent="0.2">
      <c r="A19">
        <v>23</v>
      </c>
      <c r="B19" s="4" t="s">
        <v>168</v>
      </c>
      <c r="C19" s="3" t="s">
        <v>1139</v>
      </c>
      <c r="D19">
        <v>18</v>
      </c>
      <c r="E19" t="s">
        <v>330</v>
      </c>
      <c r="F19" s="1">
        <v>43485</v>
      </c>
      <c r="G19" s="1">
        <v>43487</v>
      </c>
      <c r="H19" t="s">
        <v>12</v>
      </c>
      <c r="I19" t="s">
        <v>13</v>
      </c>
      <c r="J19" t="s">
        <v>182</v>
      </c>
      <c r="K19" t="s">
        <v>331</v>
      </c>
      <c r="L19" t="s">
        <v>332</v>
      </c>
      <c r="N19">
        <v>5</v>
      </c>
      <c r="P19" t="s">
        <v>14</v>
      </c>
    </row>
    <row r="20" spans="1:16" ht="28.5" x14ac:dyDescent="0.2">
      <c r="A20">
        <v>24</v>
      </c>
      <c r="B20" s="4" t="s">
        <v>168</v>
      </c>
      <c r="C20" s="3" t="s">
        <v>1139</v>
      </c>
      <c r="D20">
        <v>19</v>
      </c>
      <c r="E20" t="s">
        <v>333</v>
      </c>
      <c r="F20" s="1">
        <v>43485</v>
      </c>
      <c r="G20" s="1">
        <v>43487</v>
      </c>
      <c r="H20" t="s">
        <v>12</v>
      </c>
      <c r="I20" t="s">
        <v>13</v>
      </c>
      <c r="J20" t="s">
        <v>182</v>
      </c>
      <c r="K20" t="s">
        <v>334</v>
      </c>
      <c r="L20" t="s">
        <v>335</v>
      </c>
      <c r="P20" t="s">
        <v>14</v>
      </c>
    </row>
    <row r="21" spans="1:16" ht="28.5" x14ac:dyDescent="0.2">
      <c r="A21">
        <v>25</v>
      </c>
      <c r="B21" s="4" t="s">
        <v>168</v>
      </c>
      <c r="C21" s="3" t="s">
        <v>1139</v>
      </c>
      <c r="D21">
        <v>20</v>
      </c>
      <c r="E21" t="s">
        <v>336</v>
      </c>
      <c r="F21" s="1">
        <v>43485</v>
      </c>
      <c r="G21" s="1">
        <v>43487</v>
      </c>
      <c r="H21" t="s">
        <v>12</v>
      </c>
      <c r="I21" t="s">
        <v>13</v>
      </c>
      <c r="J21" t="s">
        <v>182</v>
      </c>
      <c r="K21" t="s">
        <v>337</v>
      </c>
      <c r="L21" t="s">
        <v>338</v>
      </c>
      <c r="N21">
        <v>2</v>
      </c>
      <c r="P21" t="s">
        <v>14</v>
      </c>
    </row>
    <row r="22" spans="1:16" ht="28.5" x14ac:dyDescent="0.2">
      <c r="A22">
        <v>26</v>
      </c>
      <c r="B22" s="4" t="s">
        <v>168</v>
      </c>
      <c r="C22" s="3" t="s">
        <v>1139</v>
      </c>
      <c r="D22">
        <v>21</v>
      </c>
      <c r="E22" t="s">
        <v>339</v>
      </c>
      <c r="F22" s="1">
        <v>43485</v>
      </c>
      <c r="G22" s="1">
        <v>43487</v>
      </c>
      <c r="H22" t="s">
        <v>12</v>
      </c>
      <c r="I22" t="s">
        <v>13</v>
      </c>
      <c r="J22" t="s">
        <v>182</v>
      </c>
      <c r="K22" t="s">
        <v>340</v>
      </c>
      <c r="L22" t="s">
        <v>341</v>
      </c>
      <c r="N22">
        <v>1</v>
      </c>
      <c r="P22" t="s">
        <v>14</v>
      </c>
    </row>
    <row r="23" spans="1:16" ht="28.5" x14ac:dyDescent="0.2">
      <c r="A23">
        <v>27</v>
      </c>
      <c r="B23" s="4" t="s">
        <v>168</v>
      </c>
      <c r="C23" s="3" t="s">
        <v>1139</v>
      </c>
      <c r="D23">
        <v>22</v>
      </c>
      <c r="E23" t="s">
        <v>342</v>
      </c>
      <c r="F23" s="1">
        <v>43488</v>
      </c>
      <c r="G23" s="1">
        <v>43490</v>
      </c>
      <c r="H23" t="s">
        <v>12</v>
      </c>
      <c r="I23" t="s">
        <v>13</v>
      </c>
      <c r="J23" t="s">
        <v>232</v>
      </c>
      <c r="K23" t="s">
        <v>343</v>
      </c>
      <c r="L23" t="s">
        <v>344</v>
      </c>
      <c r="N23">
        <v>5</v>
      </c>
      <c r="P23" t="s">
        <v>14</v>
      </c>
    </row>
    <row r="24" spans="1:16" ht="28.5" x14ac:dyDescent="0.2">
      <c r="A24">
        <v>28</v>
      </c>
      <c r="B24" s="4" t="s">
        <v>168</v>
      </c>
      <c r="C24" s="3" t="s">
        <v>1139</v>
      </c>
      <c r="D24">
        <v>23</v>
      </c>
      <c r="E24" t="s">
        <v>345</v>
      </c>
      <c r="F24" s="1">
        <v>43488</v>
      </c>
      <c r="G24" s="1">
        <v>43490</v>
      </c>
      <c r="H24" t="s">
        <v>12</v>
      </c>
      <c r="I24" t="s">
        <v>13</v>
      </c>
      <c r="J24" t="s">
        <v>232</v>
      </c>
      <c r="K24" t="s">
        <v>346</v>
      </c>
      <c r="L24" t="s">
        <v>347</v>
      </c>
      <c r="N24">
        <v>1</v>
      </c>
      <c r="P24" t="s">
        <v>14</v>
      </c>
    </row>
    <row r="25" spans="1:16" ht="28.5" x14ac:dyDescent="0.2">
      <c r="A25">
        <v>29</v>
      </c>
      <c r="B25" s="4" t="s">
        <v>168</v>
      </c>
      <c r="C25" s="3" t="s">
        <v>1139</v>
      </c>
      <c r="D25">
        <v>24</v>
      </c>
      <c r="E25" t="s">
        <v>348</v>
      </c>
      <c r="F25" s="1">
        <v>43495</v>
      </c>
      <c r="G25" s="1">
        <v>43497</v>
      </c>
      <c r="H25" t="s">
        <v>12</v>
      </c>
      <c r="I25" t="s">
        <v>13</v>
      </c>
      <c r="J25" t="s">
        <v>184</v>
      </c>
      <c r="K25" t="s">
        <v>349</v>
      </c>
      <c r="L25" t="s">
        <v>350</v>
      </c>
      <c r="P25" t="s">
        <v>14</v>
      </c>
    </row>
    <row r="26" spans="1:16" ht="28.5" x14ac:dyDescent="0.2">
      <c r="A26">
        <v>30</v>
      </c>
      <c r="B26" s="4" t="s">
        <v>168</v>
      </c>
      <c r="C26" s="3" t="s">
        <v>1139</v>
      </c>
      <c r="D26">
        <v>25</v>
      </c>
      <c r="E26" t="s">
        <v>351</v>
      </c>
      <c r="F26" s="1">
        <v>43488</v>
      </c>
      <c r="G26" s="1">
        <v>43490</v>
      </c>
      <c r="H26" t="s">
        <v>12</v>
      </c>
      <c r="I26" t="s">
        <v>13</v>
      </c>
      <c r="J26" t="s">
        <v>232</v>
      </c>
      <c r="K26" t="s">
        <v>352</v>
      </c>
      <c r="L26" t="s">
        <v>353</v>
      </c>
      <c r="P26" t="s">
        <v>14</v>
      </c>
    </row>
    <row r="27" spans="1:16" ht="28.5" x14ac:dyDescent="0.2">
      <c r="A27">
        <v>31</v>
      </c>
      <c r="B27" s="4" t="s">
        <v>168</v>
      </c>
      <c r="C27" s="3" t="s">
        <v>1139</v>
      </c>
      <c r="D27">
        <v>26</v>
      </c>
      <c r="E27" t="s">
        <v>354</v>
      </c>
      <c r="F27" s="1">
        <v>43495</v>
      </c>
      <c r="G27" s="1">
        <v>43497</v>
      </c>
      <c r="H27" t="s">
        <v>12</v>
      </c>
      <c r="I27" t="s">
        <v>13</v>
      </c>
      <c r="J27" t="s">
        <v>184</v>
      </c>
      <c r="K27" t="s">
        <v>355</v>
      </c>
      <c r="L27" t="s">
        <v>356</v>
      </c>
      <c r="N27">
        <v>3</v>
      </c>
      <c r="P27" t="s">
        <v>14</v>
      </c>
    </row>
    <row r="28" spans="1:16" ht="28.5" x14ac:dyDescent="0.2">
      <c r="A28">
        <v>32</v>
      </c>
      <c r="B28" s="4" t="s">
        <v>168</v>
      </c>
      <c r="C28" s="3" t="s">
        <v>1139</v>
      </c>
      <c r="D28">
        <v>27</v>
      </c>
      <c r="E28" t="s">
        <v>357</v>
      </c>
      <c r="F28" s="1">
        <v>43490</v>
      </c>
      <c r="G28" s="1">
        <v>43492</v>
      </c>
      <c r="H28" t="s">
        <v>12</v>
      </c>
      <c r="I28" t="s">
        <v>13</v>
      </c>
      <c r="J28" t="s">
        <v>358</v>
      </c>
      <c r="K28" t="s">
        <v>359</v>
      </c>
      <c r="L28" t="s">
        <v>360</v>
      </c>
      <c r="M28" t="s">
        <v>312</v>
      </c>
      <c r="P28" t="s">
        <v>14</v>
      </c>
    </row>
    <row r="29" spans="1:16" ht="28.5" x14ac:dyDescent="0.2">
      <c r="A29">
        <v>33</v>
      </c>
      <c r="B29" s="4" t="s">
        <v>168</v>
      </c>
      <c r="C29" s="3" t="s">
        <v>1139</v>
      </c>
      <c r="D29">
        <v>28</v>
      </c>
      <c r="E29" t="s">
        <v>361</v>
      </c>
      <c r="F29" s="1">
        <v>43492</v>
      </c>
      <c r="G29" s="1">
        <v>43494</v>
      </c>
      <c r="H29" t="s">
        <v>12</v>
      </c>
      <c r="I29" t="s">
        <v>13</v>
      </c>
      <c r="J29" t="s">
        <v>241</v>
      </c>
      <c r="K29" t="s">
        <v>362</v>
      </c>
      <c r="L29" t="s">
        <v>363</v>
      </c>
      <c r="N29">
        <v>5</v>
      </c>
      <c r="P29" t="s">
        <v>14</v>
      </c>
    </row>
    <row r="30" spans="1:16" ht="28.5" x14ac:dyDescent="0.2">
      <c r="A30">
        <v>34</v>
      </c>
      <c r="B30" s="4" t="s">
        <v>168</v>
      </c>
      <c r="C30" s="3" t="s">
        <v>1139</v>
      </c>
      <c r="D30">
        <v>29</v>
      </c>
      <c r="E30" t="s">
        <v>364</v>
      </c>
      <c r="F30" s="1">
        <v>43492</v>
      </c>
      <c r="G30" s="1">
        <v>43494</v>
      </c>
      <c r="H30" t="s">
        <v>12</v>
      </c>
      <c r="I30" t="s">
        <v>13</v>
      </c>
      <c r="J30" t="s">
        <v>241</v>
      </c>
      <c r="K30" t="s">
        <v>365</v>
      </c>
      <c r="L30" t="s">
        <v>366</v>
      </c>
      <c r="N30">
        <v>5</v>
      </c>
      <c r="P30" t="s">
        <v>14</v>
      </c>
    </row>
    <row r="31" spans="1:16" ht="28.5" x14ac:dyDescent="0.2">
      <c r="A31">
        <v>35</v>
      </c>
      <c r="B31" s="4" t="s">
        <v>168</v>
      </c>
      <c r="C31" s="3" t="s">
        <v>1139</v>
      </c>
      <c r="D31">
        <v>30</v>
      </c>
      <c r="E31" t="s">
        <v>367</v>
      </c>
      <c r="F31" s="1">
        <v>43495</v>
      </c>
      <c r="G31" s="1">
        <v>43497</v>
      </c>
      <c r="H31" t="s">
        <v>12</v>
      </c>
      <c r="I31" t="s">
        <v>13</v>
      </c>
      <c r="J31" t="s">
        <v>184</v>
      </c>
      <c r="K31" t="s">
        <v>368</v>
      </c>
      <c r="L31" t="s">
        <v>369</v>
      </c>
      <c r="N31">
        <v>4</v>
      </c>
      <c r="P31" t="s">
        <v>14</v>
      </c>
    </row>
    <row r="32" spans="1:16" ht="28.5" x14ac:dyDescent="0.2">
      <c r="A32">
        <v>36</v>
      </c>
      <c r="B32" s="4" t="s">
        <v>168</v>
      </c>
      <c r="C32" s="3" t="s">
        <v>1139</v>
      </c>
      <c r="D32">
        <v>31</v>
      </c>
      <c r="E32" t="s">
        <v>370</v>
      </c>
      <c r="F32" s="1">
        <v>43495</v>
      </c>
      <c r="G32" s="1">
        <v>43497</v>
      </c>
      <c r="H32" t="s">
        <v>12</v>
      </c>
      <c r="I32" t="s">
        <v>13</v>
      </c>
      <c r="J32" t="s">
        <v>184</v>
      </c>
      <c r="K32" t="s">
        <v>371</v>
      </c>
      <c r="L32" t="s">
        <v>372</v>
      </c>
      <c r="N32">
        <v>2</v>
      </c>
      <c r="P32" t="s">
        <v>14</v>
      </c>
    </row>
    <row r="33" spans="1:16" ht="28.5" x14ac:dyDescent="0.2">
      <c r="A33">
        <v>37</v>
      </c>
      <c r="B33" s="4" t="s">
        <v>168</v>
      </c>
      <c r="C33" s="3" t="s">
        <v>1139</v>
      </c>
      <c r="D33">
        <v>32</v>
      </c>
      <c r="E33" t="s">
        <v>373</v>
      </c>
      <c r="F33" s="1">
        <v>43495</v>
      </c>
      <c r="G33" s="1">
        <v>43497</v>
      </c>
      <c r="H33" t="s">
        <v>12</v>
      </c>
      <c r="I33" t="s">
        <v>13</v>
      </c>
      <c r="J33" t="s">
        <v>184</v>
      </c>
      <c r="K33" t="s">
        <v>374</v>
      </c>
      <c r="L33" t="s">
        <v>375</v>
      </c>
      <c r="N33">
        <v>1</v>
      </c>
      <c r="P33" t="s">
        <v>14</v>
      </c>
    </row>
    <row r="34" spans="1:16" ht="28.5" hidden="1" x14ac:dyDescent="0.2">
      <c r="A34">
        <v>41</v>
      </c>
      <c r="B34" s="4" t="s">
        <v>168</v>
      </c>
      <c r="C34" s="3" t="s">
        <v>376</v>
      </c>
      <c r="D34">
        <v>1</v>
      </c>
      <c r="E34" t="s">
        <v>377</v>
      </c>
      <c r="F34" s="1">
        <v>43492</v>
      </c>
      <c r="G34" s="1">
        <v>43494</v>
      </c>
      <c r="H34" t="s">
        <v>12</v>
      </c>
      <c r="I34" t="s">
        <v>13</v>
      </c>
      <c r="J34" t="s">
        <v>241</v>
      </c>
      <c r="K34" t="s">
        <v>378</v>
      </c>
      <c r="L34" t="s">
        <v>379</v>
      </c>
      <c r="N34" s="2">
        <v>1</v>
      </c>
      <c r="P34" t="s">
        <v>14</v>
      </c>
    </row>
    <row r="35" spans="1:16" ht="28.5" hidden="1" x14ac:dyDescent="0.2">
      <c r="A35">
        <v>42</v>
      </c>
      <c r="B35" s="4" t="s">
        <v>168</v>
      </c>
      <c r="C35" s="3" t="s">
        <v>376</v>
      </c>
      <c r="D35">
        <v>2</v>
      </c>
      <c r="E35" t="s">
        <v>377</v>
      </c>
      <c r="F35" s="1">
        <v>43492</v>
      </c>
      <c r="G35" s="1">
        <v>43494</v>
      </c>
      <c r="H35" t="s">
        <v>12</v>
      </c>
      <c r="I35" t="s">
        <v>13</v>
      </c>
      <c r="J35" t="s">
        <v>241</v>
      </c>
      <c r="K35" t="s">
        <v>380</v>
      </c>
      <c r="L35" t="s">
        <v>381</v>
      </c>
      <c r="N35" s="2">
        <v>1</v>
      </c>
      <c r="P35" t="s">
        <v>14</v>
      </c>
    </row>
    <row r="36" spans="1:16" ht="28.5" hidden="1" x14ac:dyDescent="0.2">
      <c r="A36">
        <v>46</v>
      </c>
      <c r="B36" s="4" t="s">
        <v>168</v>
      </c>
      <c r="C36" s="3" t="s">
        <v>1141</v>
      </c>
      <c r="D36">
        <v>1</v>
      </c>
      <c r="E36" t="s">
        <v>11</v>
      </c>
      <c r="F36" s="1">
        <v>43467</v>
      </c>
      <c r="G36" s="1">
        <v>43469</v>
      </c>
      <c r="H36" t="s">
        <v>12</v>
      </c>
      <c r="I36" t="s">
        <v>13</v>
      </c>
      <c r="J36" t="s">
        <v>192</v>
      </c>
      <c r="K36" t="s">
        <v>382</v>
      </c>
      <c r="L36" t="s">
        <v>383</v>
      </c>
      <c r="N36">
        <v>1</v>
      </c>
      <c r="P36" t="s">
        <v>14</v>
      </c>
    </row>
    <row r="37" spans="1:16" ht="28.5" hidden="1" x14ac:dyDescent="0.2">
      <c r="A37">
        <v>47</v>
      </c>
      <c r="B37" s="4" t="s">
        <v>168</v>
      </c>
      <c r="C37" s="3" t="s">
        <v>1141</v>
      </c>
      <c r="D37">
        <v>2</v>
      </c>
      <c r="E37" t="s">
        <v>11</v>
      </c>
      <c r="F37" s="1">
        <v>43471</v>
      </c>
      <c r="G37" s="1">
        <v>43473</v>
      </c>
      <c r="H37" t="s">
        <v>12</v>
      </c>
      <c r="I37" t="s">
        <v>13</v>
      </c>
      <c r="J37" t="s">
        <v>196</v>
      </c>
      <c r="K37" t="s">
        <v>384</v>
      </c>
      <c r="L37" t="s">
        <v>385</v>
      </c>
      <c r="N37">
        <v>1</v>
      </c>
      <c r="P37" t="s">
        <v>14</v>
      </c>
    </row>
    <row r="38" spans="1:16" ht="28.5" hidden="1" x14ac:dyDescent="0.2">
      <c r="A38">
        <v>48</v>
      </c>
      <c r="B38" s="4" t="s">
        <v>168</v>
      </c>
      <c r="C38" s="3" t="s">
        <v>1141</v>
      </c>
      <c r="D38">
        <v>3</v>
      </c>
      <c r="E38" t="s">
        <v>11</v>
      </c>
      <c r="F38" s="1">
        <v>43478</v>
      </c>
      <c r="G38" s="1">
        <v>43480</v>
      </c>
      <c r="H38" t="s">
        <v>12</v>
      </c>
      <c r="I38" t="s">
        <v>13</v>
      </c>
      <c r="J38" t="s">
        <v>210</v>
      </c>
      <c r="K38" t="s">
        <v>386</v>
      </c>
      <c r="L38" t="s">
        <v>387</v>
      </c>
      <c r="N38">
        <v>1</v>
      </c>
      <c r="P38" t="s">
        <v>14</v>
      </c>
    </row>
    <row r="39" spans="1:16" ht="28.5" hidden="1" x14ac:dyDescent="0.2">
      <c r="A39">
        <v>49</v>
      </c>
      <c r="B39" s="4" t="s">
        <v>168</v>
      </c>
      <c r="C39" s="3" t="s">
        <v>1141</v>
      </c>
      <c r="D39">
        <v>4</v>
      </c>
      <c r="E39" t="s">
        <v>11</v>
      </c>
      <c r="F39" s="1">
        <v>43488</v>
      </c>
      <c r="G39" s="1">
        <v>43490</v>
      </c>
      <c r="H39" t="s">
        <v>12</v>
      </c>
      <c r="I39" t="s">
        <v>13</v>
      </c>
      <c r="J39" t="s">
        <v>232</v>
      </c>
      <c r="K39" t="s">
        <v>388</v>
      </c>
      <c r="L39" t="s">
        <v>389</v>
      </c>
      <c r="O39" t="s">
        <v>181</v>
      </c>
      <c r="P39" t="s">
        <v>14</v>
      </c>
    </row>
    <row r="40" spans="1:16" ht="28.5" hidden="1" x14ac:dyDescent="0.2">
      <c r="A40">
        <v>50</v>
      </c>
      <c r="B40" s="4" t="s">
        <v>168</v>
      </c>
      <c r="C40" s="3" t="s">
        <v>1141</v>
      </c>
      <c r="D40">
        <v>5</v>
      </c>
      <c r="E40" t="s">
        <v>11</v>
      </c>
      <c r="F40" s="1">
        <v>43492</v>
      </c>
      <c r="G40" s="1">
        <v>43494</v>
      </c>
      <c r="H40" t="s">
        <v>12</v>
      </c>
      <c r="I40" t="s">
        <v>13</v>
      </c>
      <c r="J40" t="s">
        <v>241</v>
      </c>
      <c r="K40" t="s">
        <v>390</v>
      </c>
      <c r="L40" t="s">
        <v>391</v>
      </c>
      <c r="O40" t="s">
        <v>181</v>
      </c>
      <c r="P40" t="s">
        <v>14</v>
      </c>
    </row>
    <row r="41" spans="1:16" ht="28.5" hidden="1" x14ac:dyDescent="0.2">
      <c r="A41">
        <v>71</v>
      </c>
      <c r="B41" s="4" t="s">
        <v>168</v>
      </c>
      <c r="C41" s="3" t="s">
        <v>392</v>
      </c>
      <c r="D41">
        <v>1</v>
      </c>
      <c r="E41" t="s">
        <v>11</v>
      </c>
      <c r="F41" s="1">
        <v>43478</v>
      </c>
      <c r="G41" s="1">
        <v>43480</v>
      </c>
      <c r="H41" t="s">
        <v>12</v>
      </c>
      <c r="I41" t="s">
        <v>13</v>
      </c>
      <c r="J41" t="s">
        <v>210</v>
      </c>
      <c r="K41" t="s">
        <v>393</v>
      </c>
      <c r="L41" t="s">
        <v>394</v>
      </c>
      <c r="N41" s="2">
        <v>1</v>
      </c>
      <c r="P41" t="s">
        <v>14</v>
      </c>
    </row>
    <row r="42" spans="1:16" ht="28.5" hidden="1" x14ac:dyDescent="0.2">
      <c r="A42">
        <v>72</v>
      </c>
      <c r="B42" s="4" t="s">
        <v>168</v>
      </c>
      <c r="C42" s="3" t="s">
        <v>392</v>
      </c>
      <c r="D42">
        <v>2</v>
      </c>
      <c r="E42" t="s">
        <v>11</v>
      </c>
      <c r="F42" s="1">
        <v>43495</v>
      </c>
      <c r="G42" s="1">
        <v>43497</v>
      </c>
      <c r="H42" t="s">
        <v>12</v>
      </c>
      <c r="I42" t="s">
        <v>13</v>
      </c>
      <c r="J42" t="s">
        <v>184</v>
      </c>
      <c r="K42" t="s">
        <v>395</v>
      </c>
      <c r="L42" t="s">
        <v>396</v>
      </c>
      <c r="N42" s="2">
        <v>2</v>
      </c>
      <c r="O42" t="s">
        <v>397</v>
      </c>
      <c r="P42" t="s">
        <v>14</v>
      </c>
    </row>
    <row r="43" spans="1:16" ht="28.5" x14ac:dyDescent="0.2">
      <c r="A43">
        <v>80</v>
      </c>
      <c r="B43" s="4" t="s">
        <v>168</v>
      </c>
      <c r="C43" s="3" t="s">
        <v>1139</v>
      </c>
      <c r="D43">
        <v>1</v>
      </c>
      <c r="E43" t="s">
        <v>398</v>
      </c>
      <c r="F43" s="1">
        <v>43499</v>
      </c>
      <c r="G43" s="1">
        <v>43501</v>
      </c>
      <c r="H43" t="s">
        <v>12</v>
      </c>
      <c r="I43" t="s">
        <v>13</v>
      </c>
      <c r="J43" t="s">
        <v>399</v>
      </c>
      <c r="K43" t="s">
        <v>400</v>
      </c>
      <c r="L43" t="s">
        <v>350</v>
      </c>
      <c r="N43">
        <v>1</v>
      </c>
      <c r="P43" t="s">
        <v>14</v>
      </c>
    </row>
    <row r="44" spans="1:16" ht="28.5" x14ac:dyDescent="0.2">
      <c r="A44">
        <v>81</v>
      </c>
      <c r="B44" s="4" t="s">
        <v>168</v>
      </c>
      <c r="C44" s="3" t="s">
        <v>1139</v>
      </c>
      <c r="D44">
        <v>2</v>
      </c>
      <c r="E44" t="s">
        <v>401</v>
      </c>
      <c r="F44" s="1">
        <v>43520</v>
      </c>
      <c r="G44" s="1">
        <v>43522</v>
      </c>
      <c r="H44" t="s">
        <v>12</v>
      </c>
      <c r="I44" t="s">
        <v>13</v>
      </c>
      <c r="J44" t="s">
        <v>402</v>
      </c>
      <c r="K44" t="s">
        <v>403</v>
      </c>
      <c r="L44" t="s">
        <v>404</v>
      </c>
      <c r="P44" t="s">
        <v>14</v>
      </c>
    </row>
    <row r="45" spans="1:16" ht="28.5" x14ac:dyDescent="0.2">
      <c r="A45">
        <v>82</v>
      </c>
      <c r="B45" s="4" t="s">
        <v>168</v>
      </c>
      <c r="C45" s="3" t="s">
        <v>1139</v>
      </c>
      <c r="D45">
        <v>3</v>
      </c>
      <c r="E45" t="s">
        <v>405</v>
      </c>
      <c r="F45" s="1">
        <v>43520</v>
      </c>
      <c r="G45" s="1">
        <v>43522</v>
      </c>
      <c r="H45" t="s">
        <v>12</v>
      </c>
      <c r="I45" t="s">
        <v>13</v>
      </c>
      <c r="J45" t="s">
        <v>402</v>
      </c>
      <c r="K45" t="s">
        <v>406</v>
      </c>
      <c r="L45" t="s">
        <v>407</v>
      </c>
      <c r="P45" t="s">
        <v>14</v>
      </c>
    </row>
    <row r="46" spans="1:16" ht="28.5" x14ac:dyDescent="0.2">
      <c r="A46">
        <v>83</v>
      </c>
      <c r="B46" s="4" t="s">
        <v>168</v>
      </c>
      <c r="C46" s="3" t="s">
        <v>1139</v>
      </c>
      <c r="D46">
        <v>4</v>
      </c>
      <c r="E46" t="s">
        <v>408</v>
      </c>
      <c r="F46" s="1">
        <v>43523</v>
      </c>
      <c r="G46" s="1">
        <v>43525</v>
      </c>
      <c r="H46" t="s">
        <v>12</v>
      </c>
      <c r="I46" t="s">
        <v>13</v>
      </c>
      <c r="J46" t="s">
        <v>409</v>
      </c>
      <c r="K46" t="s">
        <v>410</v>
      </c>
      <c r="L46" t="s">
        <v>411</v>
      </c>
      <c r="O46" t="s">
        <v>181</v>
      </c>
      <c r="P46" t="s">
        <v>14</v>
      </c>
    </row>
    <row r="47" spans="1:16" ht="28.5" x14ac:dyDescent="0.2">
      <c r="A47">
        <v>84</v>
      </c>
      <c r="B47" s="4" t="s">
        <v>168</v>
      </c>
      <c r="C47" s="3" t="s">
        <v>1139</v>
      </c>
      <c r="D47">
        <v>5</v>
      </c>
      <c r="E47" t="s">
        <v>412</v>
      </c>
      <c r="F47" s="1">
        <v>43523</v>
      </c>
      <c r="G47" s="1">
        <v>43525</v>
      </c>
      <c r="H47" t="s">
        <v>12</v>
      </c>
      <c r="I47" t="s">
        <v>13</v>
      </c>
      <c r="J47" t="s">
        <v>409</v>
      </c>
      <c r="K47" t="s">
        <v>413</v>
      </c>
      <c r="L47" t="s">
        <v>414</v>
      </c>
      <c r="N47">
        <v>1</v>
      </c>
      <c r="P47" t="s">
        <v>14</v>
      </c>
    </row>
    <row r="48" spans="1:16" ht="28.5" x14ac:dyDescent="0.2">
      <c r="A48">
        <v>121</v>
      </c>
      <c r="B48" s="4" t="s">
        <v>168</v>
      </c>
      <c r="C48" s="3" t="s">
        <v>1139</v>
      </c>
      <c r="D48">
        <v>1</v>
      </c>
      <c r="E48" t="s">
        <v>415</v>
      </c>
      <c r="F48" s="1">
        <v>43527</v>
      </c>
      <c r="G48" s="1">
        <v>43530</v>
      </c>
      <c r="H48" t="s">
        <v>12</v>
      </c>
      <c r="I48" t="s">
        <v>13</v>
      </c>
      <c r="J48" t="s">
        <v>416</v>
      </c>
      <c r="K48" t="s">
        <v>417</v>
      </c>
      <c r="L48" t="s">
        <v>418</v>
      </c>
      <c r="N48">
        <v>2</v>
      </c>
      <c r="P48" t="s">
        <v>14</v>
      </c>
    </row>
    <row r="49" spans="1:16" ht="28.5" x14ac:dyDescent="0.2">
      <c r="A49">
        <v>122</v>
      </c>
      <c r="B49" s="4" t="s">
        <v>168</v>
      </c>
      <c r="C49" s="3" t="s">
        <v>1139</v>
      </c>
      <c r="D49">
        <v>2</v>
      </c>
      <c r="E49" t="s">
        <v>419</v>
      </c>
      <c r="F49" s="1">
        <v>43527</v>
      </c>
      <c r="G49" s="1">
        <v>43530</v>
      </c>
      <c r="H49" t="s">
        <v>12</v>
      </c>
      <c r="I49" t="s">
        <v>13</v>
      </c>
      <c r="J49" t="s">
        <v>416</v>
      </c>
      <c r="K49" t="s">
        <v>420</v>
      </c>
      <c r="L49" t="s">
        <v>421</v>
      </c>
      <c r="N49">
        <v>1</v>
      </c>
      <c r="P49" t="s">
        <v>14</v>
      </c>
    </row>
    <row r="50" spans="1:16" ht="28.5" x14ac:dyDescent="0.2">
      <c r="A50">
        <v>123</v>
      </c>
      <c r="B50" s="4" t="s">
        <v>168</v>
      </c>
      <c r="C50" s="3" t="s">
        <v>1139</v>
      </c>
      <c r="D50">
        <v>3</v>
      </c>
      <c r="E50" t="s">
        <v>422</v>
      </c>
      <c r="F50" s="1">
        <v>43530</v>
      </c>
      <c r="G50" s="1">
        <v>43532</v>
      </c>
      <c r="H50" t="s">
        <v>12</v>
      </c>
      <c r="I50" t="s">
        <v>13</v>
      </c>
      <c r="J50" t="s">
        <v>423</v>
      </c>
      <c r="K50" t="s">
        <v>424</v>
      </c>
      <c r="L50" t="s">
        <v>425</v>
      </c>
      <c r="N50">
        <v>3</v>
      </c>
      <c r="P50" t="s">
        <v>14</v>
      </c>
    </row>
    <row r="51" spans="1:16" ht="28.5" x14ac:dyDescent="0.2">
      <c r="A51">
        <v>124</v>
      </c>
      <c r="B51" s="4" t="s">
        <v>168</v>
      </c>
      <c r="C51" s="3" t="s">
        <v>1139</v>
      </c>
      <c r="D51">
        <v>4</v>
      </c>
      <c r="E51" t="s">
        <v>426</v>
      </c>
      <c r="F51" s="1">
        <v>43530</v>
      </c>
      <c r="G51" s="1">
        <v>43532</v>
      </c>
      <c r="H51" t="s">
        <v>12</v>
      </c>
      <c r="I51" t="s">
        <v>13</v>
      </c>
      <c r="J51" t="s">
        <v>423</v>
      </c>
      <c r="K51" t="s">
        <v>427</v>
      </c>
      <c r="L51" t="s">
        <v>428</v>
      </c>
      <c r="N51">
        <v>1</v>
      </c>
      <c r="P51" t="s">
        <v>14</v>
      </c>
    </row>
    <row r="52" spans="1:16" ht="28.5" x14ac:dyDescent="0.2">
      <c r="A52">
        <v>125</v>
      </c>
      <c r="B52" s="4" t="s">
        <v>168</v>
      </c>
      <c r="C52" s="3" t="s">
        <v>1139</v>
      </c>
      <c r="D52">
        <v>5</v>
      </c>
      <c r="E52" t="s">
        <v>429</v>
      </c>
      <c r="F52" s="1">
        <v>43534</v>
      </c>
      <c r="G52" s="1">
        <v>43536</v>
      </c>
      <c r="H52" t="s">
        <v>12</v>
      </c>
      <c r="I52" t="s">
        <v>13</v>
      </c>
      <c r="J52" t="s">
        <v>430</v>
      </c>
      <c r="K52" t="s">
        <v>431</v>
      </c>
      <c r="L52" t="s">
        <v>432</v>
      </c>
      <c r="N52">
        <v>4</v>
      </c>
      <c r="P52" t="s">
        <v>14</v>
      </c>
    </row>
    <row r="53" spans="1:16" ht="28.5" x14ac:dyDescent="0.2">
      <c r="A53">
        <v>126</v>
      </c>
      <c r="B53" s="4" t="s">
        <v>168</v>
      </c>
      <c r="C53" s="3" t="s">
        <v>1139</v>
      </c>
      <c r="D53">
        <v>6</v>
      </c>
      <c r="E53" t="s">
        <v>433</v>
      </c>
      <c r="F53" s="1">
        <v>43534</v>
      </c>
      <c r="G53" s="1">
        <v>43536</v>
      </c>
      <c r="H53" t="s">
        <v>12</v>
      </c>
      <c r="I53" t="s">
        <v>13</v>
      </c>
      <c r="J53" t="s">
        <v>430</v>
      </c>
      <c r="K53" t="s">
        <v>434</v>
      </c>
      <c r="L53" t="s">
        <v>435</v>
      </c>
      <c r="N53">
        <v>1</v>
      </c>
      <c r="P53" t="s">
        <v>14</v>
      </c>
    </row>
    <row r="54" spans="1:16" ht="28.5" x14ac:dyDescent="0.2">
      <c r="A54">
        <v>127</v>
      </c>
      <c r="B54" s="4" t="s">
        <v>168</v>
      </c>
      <c r="C54" s="3" t="s">
        <v>1139</v>
      </c>
      <c r="D54">
        <v>7</v>
      </c>
      <c r="E54" t="s">
        <v>436</v>
      </c>
      <c r="F54" s="1">
        <v>43534</v>
      </c>
      <c r="G54" s="1">
        <v>43536</v>
      </c>
      <c r="H54" t="s">
        <v>12</v>
      </c>
      <c r="I54" t="s">
        <v>13</v>
      </c>
      <c r="J54" t="s">
        <v>430</v>
      </c>
      <c r="K54" t="s">
        <v>437</v>
      </c>
      <c r="L54" t="s">
        <v>438</v>
      </c>
      <c r="N54">
        <v>1</v>
      </c>
      <c r="P54" t="s">
        <v>14</v>
      </c>
    </row>
    <row r="55" spans="1:16" ht="28.5" x14ac:dyDescent="0.2">
      <c r="A55">
        <v>128</v>
      </c>
      <c r="B55" s="4" t="s">
        <v>168</v>
      </c>
      <c r="C55" s="3" t="s">
        <v>1139</v>
      </c>
      <c r="D55">
        <v>8</v>
      </c>
      <c r="E55" t="s">
        <v>439</v>
      </c>
      <c r="F55" s="1">
        <v>43534</v>
      </c>
      <c r="G55" s="1">
        <v>43536</v>
      </c>
      <c r="H55" t="s">
        <v>12</v>
      </c>
      <c r="I55" t="s">
        <v>13</v>
      </c>
      <c r="J55" t="s">
        <v>430</v>
      </c>
      <c r="K55" t="s">
        <v>440</v>
      </c>
      <c r="L55" t="s">
        <v>441</v>
      </c>
      <c r="N55">
        <v>1</v>
      </c>
      <c r="P55" t="s">
        <v>14</v>
      </c>
    </row>
    <row r="56" spans="1:16" ht="28.5" x14ac:dyDescent="0.2">
      <c r="A56">
        <v>129</v>
      </c>
      <c r="B56" s="4" t="s">
        <v>168</v>
      </c>
      <c r="C56" s="3" t="s">
        <v>1139</v>
      </c>
      <c r="D56">
        <v>9</v>
      </c>
      <c r="E56" t="s">
        <v>442</v>
      </c>
      <c r="F56" s="1">
        <v>43537</v>
      </c>
      <c r="G56" s="1">
        <v>43539</v>
      </c>
      <c r="H56" t="s">
        <v>12</v>
      </c>
      <c r="I56" t="s">
        <v>13</v>
      </c>
      <c r="J56" t="s">
        <v>443</v>
      </c>
      <c r="K56" t="s">
        <v>444</v>
      </c>
      <c r="L56" t="s">
        <v>445</v>
      </c>
      <c r="N56">
        <v>2</v>
      </c>
      <c r="P56" t="s">
        <v>14</v>
      </c>
    </row>
    <row r="57" spans="1:16" ht="28.5" x14ac:dyDescent="0.2">
      <c r="A57">
        <v>130</v>
      </c>
      <c r="B57" s="4" t="s">
        <v>168</v>
      </c>
      <c r="C57" s="3" t="s">
        <v>1139</v>
      </c>
      <c r="D57">
        <v>10</v>
      </c>
      <c r="E57" t="s">
        <v>446</v>
      </c>
      <c r="F57" s="1">
        <v>43537</v>
      </c>
      <c r="G57" s="1">
        <v>43539</v>
      </c>
      <c r="H57" t="s">
        <v>12</v>
      </c>
      <c r="I57" t="s">
        <v>13</v>
      </c>
      <c r="J57" t="s">
        <v>443</v>
      </c>
      <c r="K57" t="s">
        <v>447</v>
      </c>
      <c r="L57" t="s">
        <v>448</v>
      </c>
      <c r="N57">
        <v>1</v>
      </c>
      <c r="P57" t="s">
        <v>14</v>
      </c>
    </row>
    <row r="58" spans="1:16" ht="28.5" x14ac:dyDescent="0.2">
      <c r="A58">
        <v>131</v>
      </c>
      <c r="B58" s="4" t="s">
        <v>168</v>
      </c>
      <c r="C58" s="3" t="s">
        <v>1139</v>
      </c>
      <c r="D58">
        <v>11</v>
      </c>
      <c r="E58" t="s">
        <v>449</v>
      </c>
      <c r="F58" s="1">
        <v>43537</v>
      </c>
      <c r="G58" s="1">
        <v>43539</v>
      </c>
      <c r="H58" t="s">
        <v>12</v>
      </c>
      <c r="I58" t="s">
        <v>13</v>
      </c>
      <c r="J58" t="s">
        <v>443</v>
      </c>
      <c r="K58" t="s">
        <v>450</v>
      </c>
      <c r="L58" t="s">
        <v>451</v>
      </c>
      <c r="N58">
        <v>1</v>
      </c>
      <c r="P58" t="s">
        <v>14</v>
      </c>
    </row>
    <row r="59" spans="1:16" ht="28.5" x14ac:dyDescent="0.2">
      <c r="A59">
        <v>132</v>
      </c>
      <c r="B59" s="4" t="s">
        <v>168</v>
      </c>
      <c r="C59" s="3" t="s">
        <v>1139</v>
      </c>
      <c r="D59">
        <v>12</v>
      </c>
      <c r="E59" t="s">
        <v>452</v>
      </c>
      <c r="F59" s="1">
        <v>43537</v>
      </c>
      <c r="G59" s="1">
        <v>43539</v>
      </c>
      <c r="H59" t="s">
        <v>12</v>
      </c>
      <c r="I59" t="s">
        <v>13</v>
      </c>
      <c r="J59" t="s">
        <v>443</v>
      </c>
      <c r="K59" t="s">
        <v>453</v>
      </c>
      <c r="L59" t="s">
        <v>454</v>
      </c>
      <c r="N59">
        <v>1</v>
      </c>
      <c r="P59" t="s">
        <v>14</v>
      </c>
    </row>
    <row r="60" spans="1:16" ht="28.5" x14ac:dyDescent="0.2">
      <c r="A60">
        <v>133</v>
      </c>
      <c r="B60" s="4" t="s">
        <v>168</v>
      </c>
      <c r="C60" s="3" t="s">
        <v>1139</v>
      </c>
      <c r="D60">
        <v>13</v>
      </c>
      <c r="E60" t="s">
        <v>455</v>
      </c>
      <c r="F60" s="1">
        <v>43541</v>
      </c>
      <c r="G60" s="1">
        <v>43543</v>
      </c>
      <c r="H60" t="s">
        <v>12</v>
      </c>
      <c r="I60" t="s">
        <v>13</v>
      </c>
      <c r="J60" t="s">
        <v>456</v>
      </c>
      <c r="K60" t="s">
        <v>457</v>
      </c>
      <c r="L60" t="s">
        <v>458</v>
      </c>
      <c r="N60">
        <v>1</v>
      </c>
      <c r="P60" t="s">
        <v>14</v>
      </c>
    </row>
    <row r="61" spans="1:16" ht="28.5" x14ac:dyDescent="0.2">
      <c r="A61">
        <v>134</v>
      </c>
      <c r="B61" s="4" t="s">
        <v>168</v>
      </c>
      <c r="C61" s="3" t="s">
        <v>1139</v>
      </c>
      <c r="D61">
        <v>14</v>
      </c>
      <c r="E61" t="s">
        <v>459</v>
      </c>
      <c r="F61" s="1">
        <v>43541</v>
      </c>
      <c r="G61" s="1">
        <v>43543</v>
      </c>
      <c r="H61" t="s">
        <v>12</v>
      </c>
      <c r="I61" t="s">
        <v>13</v>
      </c>
      <c r="J61" t="s">
        <v>456</v>
      </c>
      <c r="K61" t="s">
        <v>460</v>
      </c>
      <c r="L61" t="s">
        <v>461</v>
      </c>
      <c r="N61">
        <v>1</v>
      </c>
      <c r="P61" t="s">
        <v>14</v>
      </c>
    </row>
    <row r="62" spans="1:16" ht="28.5" x14ac:dyDescent="0.2">
      <c r="A62">
        <v>135</v>
      </c>
      <c r="B62" s="4" t="s">
        <v>168</v>
      </c>
      <c r="C62" s="3" t="s">
        <v>1139</v>
      </c>
      <c r="D62">
        <v>15</v>
      </c>
      <c r="E62" t="s">
        <v>462</v>
      </c>
      <c r="F62" s="1">
        <v>43544</v>
      </c>
      <c r="G62" s="1">
        <v>43546</v>
      </c>
      <c r="H62" t="s">
        <v>12</v>
      </c>
      <c r="I62" t="s">
        <v>13</v>
      </c>
      <c r="J62" t="s">
        <v>463</v>
      </c>
      <c r="K62" t="s">
        <v>464</v>
      </c>
      <c r="L62" t="s">
        <v>465</v>
      </c>
      <c r="N62">
        <v>2</v>
      </c>
      <c r="P62" t="s">
        <v>14</v>
      </c>
    </row>
    <row r="63" spans="1:16" ht="28.5" x14ac:dyDescent="0.2">
      <c r="A63">
        <v>136</v>
      </c>
      <c r="B63" s="4" t="s">
        <v>168</v>
      </c>
      <c r="C63" s="3" t="s">
        <v>1139</v>
      </c>
      <c r="D63">
        <v>16</v>
      </c>
      <c r="E63" t="s">
        <v>466</v>
      </c>
      <c r="F63" s="1">
        <v>43544</v>
      </c>
      <c r="G63" s="1">
        <v>43546</v>
      </c>
      <c r="H63" t="s">
        <v>12</v>
      </c>
      <c r="I63" t="s">
        <v>13</v>
      </c>
      <c r="J63" t="s">
        <v>463</v>
      </c>
      <c r="K63" t="s">
        <v>467</v>
      </c>
      <c r="L63" t="s">
        <v>468</v>
      </c>
      <c r="N63">
        <v>1</v>
      </c>
      <c r="P63" t="s">
        <v>14</v>
      </c>
    </row>
    <row r="64" spans="1:16" ht="28.5" x14ac:dyDescent="0.2">
      <c r="A64">
        <v>137</v>
      </c>
      <c r="B64" s="4" t="s">
        <v>168</v>
      </c>
      <c r="C64" s="3" t="s">
        <v>1139</v>
      </c>
      <c r="D64">
        <v>17</v>
      </c>
      <c r="E64" t="s">
        <v>469</v>
      </c>
      <c r="F64" s="1">
        <v>43544</v>
      </c>
      <c r="G64" s="1">
        <v>43546</v>
      </c>
      <c r="H64" t="s">
        <v>12</v>
      </c>
      <c r="I64" t="s">
        <v>13</v>
      </c>
      <c r="J64" t="s">
        <v>463</v>
      </c>
      <c r="K64" t="s">
        <v>470</v>
      </c>
      <c r="L64" t="s">
        <v>471</v>
      </c>
      <c r="N64">
        <v>1</v>
      </c>
      <c r="P64" t="s">
        <v>14</v>
      </c>
    </row>
    <row r="65" spans="1:16" ht="28.5" x14ac:dyDescent="0.2">
      <c r="A65">
        <v>138</v>
      </c>
      <c r="B65" s="4" t="s">
        <v>168</v>
      </c>
      <c r="C65" s="3" t="s">
        <v>1139</v>
      </c>
      <c r="D65">
        <v>18</v>
      </c>
      <c r="E65" t="s">
        <v>472</v>
      </c>
      <c r="F65" s="1">
        <v>43548</v>
      </c>
      <c r="G65" s="1">
        <v>43550</v>
      </c>
      <c r="H65" t="s">
        <v>12</v>
      </c>
      <c r="I65" t="s">
        <v>13</v>
      </c>
      <c r="J65" t="s">
        <v>473</v>
      </c>
      <c r="K65" t="s">
        <v>474</v>
      </c>
      <c r="L65" t="s">
        <v>475</v>
      </c>
      <c r="N65">
        <v>4</v>
      </c>
      <c r="P65" t="s">
        <v>14</v>
      </c>
    </row>
    <row r="66" spans="1:16" ht="28.5" x14ac:dyDescent="0.2">
      <c r="A66">
        <v>139</v>
      </c>
      <c r="B66" s="4" t="s">
        <v>168</v>
      </c>
      <c r="C66" s="3" t="s">
        <v>1139</v>
      </c>
      <c r="D66">
        <v>19</v>
      </c>
      <c r="E66" t="s">
        <v>476</v>
      </c>
      <c r="F66" s="1">
        <v>43548</v>
      </c>
      <c r="G66" s="1">
        <v>43550</v>
      </c>
      <c r="H66" t="s">
        <v>12</v>
      </c>
      <c r="I66" t="s">
        <v>13</v>
      </c>
      <c r="J66" t="s">
        <v>473</v>
      </c>
      <c r="K66" t="s">
        <v>477</v>
      </c>
      <c r="L66" t="s">
        <v>478</v>
      </c>
      <c r="N66">
        <v>4</v>
      </c>
      <c r="P66" t="s">
        <v>14</v>
      </c>
    </row>
    <row r="67" spans="1:16" ht="28.5" x14ac:dyDescent="0.2">
      <c r="A67">
        <v>140</v>
      </c>
      <c r="B67" s="4" t="s">
        <v>168</v>
      </c>
      <c r="C67" s="3" t="s">
        <v>1139</v>
      </c>
      <c r="D67">
        <v>21</v>
      </c>
      <c r="E67" t="s">
        <v>479</v>
      </c>
      <c r="F67" s="1">
        <v>43548</v>
      </c>
      <c r="G67" s="1">
        <v>43550</v>
      </c>
      <c r="H67" t="s">
        <v>12</v>
      </c>
      <c r="I67" t="s">
        <v>13</v>
      </c>
      <c r="J67" t="s">
        <v>473</v>
      </c>
      <c r="K67" t="s">
        <v>480</v>
      </c>
      <c r="L67" t="s">
        <v>481</v>
      </c>
      <c r="N67">
        <v>1</v>
      </c>
      <c r="P67" t="s">
        <v>14</v>
      </c>
    </row>
    <row r="68" spans="1:16" ht="28.5" x14ac:dyDescent="0.2">
      <c r="A68">
        <v>141</v>
      </c>
      <c r="B68" s="4" t="s">
        <v>168</v>
      </c>
      <c r="C68" s="3" t="s">
        <v>1139</v>
      </c>
      <c r="D68">
        <v>22</v>
      </c>
      <c r="E68" t="s">
        <v>482</v>
      </c>
      <c r="F68" s="1">
        <v>43548</v>
      </c>
      <c r="G68" s="1">
        <v>43550</v>
      </c>
      <c r="H68" t="s">
        <v>12</v>
      </c>
      <c r="I68" t="s">
        <v>13</v>
      </c>
      <c r="J68" t="s">
        <v>473</v>
      </c>
      <c r="K68" t="s">
        <v>483</v>
      </c>
      <c r="L68" t="s">
        <v>484</v>
      </c>
      <c r="N68">
        <v>1</v>
      </c>
      <c r="P68" t="s">
        <v>14</v>
      </c>
    </row>
    <row r="69" spans="1:16" ht="28.5" x14ac:dyDescent="0.2">
      <c r="A69">
        <v>142</v>
      </c>
      <c r="B69" s="4" t="s">
        <v>168</v>
      </c>
      <c r="C69" s="3" t="s">
        <v>1139</v>
      </c>
      <c r="D69">
        <v>23</v>
      </c>
      <c r="E69" t="s">
        <v>485</v>
      </c>
      <c r="F69" s="1">
        <v>43548</v>
      </c>
      <c r="G69" s="1">
        <v>43550</v>
      </c>
      <c r="H69" t="s">
        <v>12</v>
      </c>
      <c r="I69" t="s">
        <v>13</v>
      </c>
      <c r="J69" t="s">
        <v>473</v>
      </c>
      <c r="K69" t="s">
        <v>486</v>
      </c>
      <c r="L69" t="s">
        <v>487</v>
      </c>
      <c r="N69">
        <v>1</v>
      </c>
      <c r="P69" t="s">
        <v>14</v>
      </c>
    </row>
    <row r="70" spans="1:16" ht="28.5" x14ac:dyDescent="0.2">
      <c r="A70">
        <v>143</v>
      </c>
      <c r="B70" s="4" t="s">
        <v>168</v>
      </c>
      <c r="C70" s="3" t="s">
        <v>1139</v>
      </c>
      <c r="D70">
        <v>24</v>
      </c>
      <c r="E70" t="s">
        <v>488</v>
      </c>
      <c r="F70" s="1">
        <v>43551</v>
      </c>
      <c r="G70" s="1">
        <v>43553</v>
      </c>
      <c r="H70" t="s">
        <v>12</v>
      </c>
      <c r="I70" t="s">
        <v>13</v>
      </c>
      <c r="J70" t="s">
        <v>489</v>
      </c>
      <c r="K70" t="s">
        <v>490</v>
      </c>
      <c r="L70" t="s">
        <v>491</v>
      </c>
      <c r="N70">
        <v>4</v>
      </c>
      <c r="P70" t="s">
        <v>14</v>
      </c>
    </row>
    <row r="71" spans="1:16" ht="28.5" x14ac:dyDescent="0.2">
      <c r="A71">
        <v>144</v>
      </c>
      <c r="B71" s="4" t="s">
        <v>168</v>
      </c>
      <c r="C71" s="3" t="s">
        <v>1139</v>
      </c>
      <c r="D71">
        <v>25</v>
      </c>
      <c r="E71" t="s">
        <v>492</v>
      </c>
      <c r="F71" s="1">
        <v>43551</v>
      </c>
      <c r="G71" s="1">
        <v>43553</v>
      </c>
      <c r="H71" t="s">
        <v>12</v>
      </c>
      <c r="I71" t="s">
        <v>13</v>
      </c>
      <c r="J71" t="s">
        <v>489</v>
      </c>
      <c r="K71" t="s">
        <v>493</v>
      </c>
      <c r="L71" t="s">
        <v>494</v>
      </c>
      <c r="N71">
        <v>1</v>
      </c>
      <c r="P71" t="s">
        <v>14</v>
      </c>
    </row>
    <row r="72" spans="1:16" ht="28.5" x14ac:dyDescent="0.2">
      <c r="A72">
        <v>145</v>
      </c>
      <c r="B72" s="4" t="s">
        <v>168</v>
      </c>
      <c r="C72" s="3" t="s">
        <v>1139</v>
      </c>
      <c r="D72">
        <v>27</v>
      </c>
      <c r="E72" t="s">
        <v>495</v>
      </c>
      <c r="F72" s="1">
        <v>43555</v>
      </c>
      <c r="G72" s="1">
        <v>43557</v>
      </c>
      <c r="H72" t="s">
        <v>12</v>
      </c>
      <c r="I72" t="s">
        <v>13</v>
      </c>
      <c r="J72" t="s">
        <v>496</v>
      </c>
      <c r="K72" t="s">
        <v>497</v>
      </c>
      <c r="L72" t="s">
        <v>498</v>
      </c>
      <c r="N72">
        <v>1</v>
      </c>
      <c r="P72" t="s">
        <v>14</v>
      </c>
    </row>
    <row r="73" spans="1:16" ht="28.5" hidden="1" x14ac:dyDescent="0.2">
      <c r="A73">
        <v>174</v>
      </c>
      <c r="B73" s="4" t="s">
        <v>168</v>
      </c>
      <c r="C73" s="3" t="s">
        <v>392</v>
      </c>
      <c r="D73">
        <v>1</v>
      </c>
      <c r="E73" t="s">
        <v>11</v>
      </c>
      <c r="F73" s="1">
        <v>43530</v>
      </c>
      <c r="G73" s="1">
        <v>43532</v>
      </c>
      <c r="H73" t="s">
        <v>12</v>
      </c>
      <c r="I73" t="s">
        <v>13</v>
      </c>
      <c r="J73" t="s">
        <v>423</v>
      </c>
      <c r="K73" t="s">
        <v>499</v>
      </c>
      <c r="L73" t="s">
        <v>500</v>
      </c>
      <c r="N73">
        <v>1</v>
      </c>
      <c r="O73" t="s">
        <v>501</v>
      </c>
      <c r="P73" t="s">
        <v>14</v>
      </c>
    </row>
    <row r="74" spans="1:16" ht="28.5" hidden="1" x14ac:dyDescent="0.2">
      <c r="A74">
        <v>175</v>
      </c>
      <c r="B74" s="4" t="s">
        <v>168</v>
      </c>
      <c r="C74" s="3" t="s">
        <v>392</v>
      </c>
      <c r="D74">
        <v>2</v>
      </c>
      <c r="E74" t="s">
        <v>11</v>
      </c>
      <c r="F74" s="1">
        <v>43541</v>
      </c>
      <c r="G74" s="1">
        <v>43543</v>
      </c>
      <c r="H74" t="s">
        <v>12</v>
      </c>
      <c r="I74" t="s">
        <v>13</v>
      </c>
      <c r="J74" t="s">
        <v>456</v>
      </c>
      <c r="K74" t="s">
        <v>502</v>
      </c>
      <c r="L74" t="s">
        <v>503</v>
      </c>
      <c r="N74">
        <v>1</v>
      </c>
      <c r="P74" t="s">
        <v>14</v>
      </c>
    </row>
    <row r="75" spans="1:16" ht="28.5" hidden="1" x14ac:dyDescent="0.2">
      <c r="A75">
        <v>176</v>
      </c>
      <c r="B75" s="4" t="s">
        <v>168</v>
      </c>
      <c r="C75" s="3" t="s">
        <v>392</v>
      </c>
      <c r="D75">
        <v>3</v>
      </c>
      <c r="E75" t="s">
        <v>11</v>
      </c>
      <c r="F75" s="1">
        <v>43555</v>
      </c>
      <c r="G75" s="1">
        <v>43557</v>
      </c>
      <c r="H75" t="s">
        <v>12</v>
      </c>
      <c r="I75" t="s">
        <v>13</v>
      </c>
      <c r="J75" t="s">
        <v>496</v>
      </c>
      <c r="K75" t="s">
        <v>504</v>
      </c>
      <c r="L75" t="s">
        <v>505</v>
      </c>
      <c r="N75">
        <v>2</v>
      </c>
      <c r="P75" t="s">
        <v>14</v>
      </c>
    </row>
    <row r="76" spans="1:16" ht="28.5" x14ac:dyDescent="0.2">
      <c r="A76">
        <v>184</v>
      </c>
      <c r="B76" s="4" t="s">
        <v>168</v>
      </c>
      <c r="C76" s="3" t="s">
        <v>1139</v>
      </c>
      <c r="D76">
        <v>1</v>
      </c>
      <c r="E76" t="s">
        <v>495</v>
      </c>
      <c r="F76" s="1">
        <v>43558</v>
      </c>
      <c r="G76" s="1">
        <v>43560</v>
      </c>
      <c r="H76" t="s">
        <v>12</v>
      </c>
      <c r="I76" t="s">
        <v>13</v>
      </c>
      <c r="J76" t="s">
        <v>506</v>
      </c>
      <c r="K76" t="s">
        <v>507</v>
      </c>
      <c r="L76" t="s">
        <v>508</v>
      </c>
      <c r="N76">
        <v>2</v>
      </c>
      <c r="P76" t="s">
        <v>14</v>
      </c>
    </row>
    <row r="77" spans="1:16" ht="28.5" x14ac:dyDescent="0.2">
      <c r="A77">
        <v>185</v>
      </c>
      <c r="B77" s="4" t="s">
        <v>168</v>
      </c>
      <c r="C77" s="3" t="s">
        <v>1139</v>
      </c>
      <c r="D77">
        <v>2</v>
      </c>
      <c r="E77" t="s">
        <v>509</v>
      </c>
      <c r="F77" s="1">
        <v>43558</v>
      </c>
      <c r="G77" s="1">
        <v>43560</v>
      </c>
      <c r="H77" t="s">
        <v>12</v>
      </c>
      <c r="I77" t="s">
        <v>13</v>
      </c>
      <c r="J77" t="s">
        <v>506</v>
      </c>
      <c r="K77" t="s">
        <v>510</v>
      </c>
      <c r="L77" t="s">
        <v>511</v>
      </c>
      <c r="N77">
        <v>1</v>
      </c>
      <c r="P77" t="s">
        <v>14</v>
      </c>
    </row>
    <row r="78" spans="1:16" ht="28.5" x14ac:dyDescent="0.2">
      <c r="A78">
        <v>186</v>
      </c>
      <c r="B78" s="4" t="s">
        <v>168</v>
      </c>
      <c r="C78" s="3" t="s">
        <v>1139</v>
      </c>
      <c r="D78">
        <v>3</v>
      </c>
      <c r="E78" t="s">
        <v>512</v>
      </c>
      <c r="F78" s="1">
        <v>43558</v>
      </c>
      <c r="G78" s="1">
        <v>43560</v>
      </c>
      <c r="H78" t="s">
        <v>12</v>
      </c>
      <c r="I78" t="s">
        <v>13</v>
      </c>
      <c r="J78" t="s">
        <v>506</v>
      </c>
      <c r="K78" t="s">
        <v>513</v>
      </c>
      <c r="L78" t="s">
        <v>514</v>
      </c>
      <c r="N78">
        <v>1</v>
      </c>
      <c r="P78" t="s">
        <v>14</v>
      </c>
    </row>
    <row r="79" spans="1:16" ht="28.5" x14ac:dyDescent="0.2">
      <c r="A79">
        <v>187</v>
      </c>
      <c r="B79" s="4" t="s">
        <v>168</v>
      </c>
      <c r="C79" s="3" t="s">
        <v>1139</v>
      </c>
      <c r="D79">
        <v>4</v>
      </c>
      <c r="E79" t="s">
        <v>515</v>
      </c>
      <c r="F79" s="1">
        <v>43558</v>
      </c>
      <c r="G79" s="1">
        <v>43560</v>
      </c>
      <c r="H79" t="s">
        <v>12</v>
      </c>
      <c r="I79" t="s">
        <v>13</v>
      </c>
      <c r="J79" t="s">
        <v>506</v>
      </c>
      <c r="K79" t="s">
        <v>516</v>
      </c>
      <c r="L79" t="s">
        <v>517</v>
      </c>
      <c r="N79">
        <v>1</v>
      </c>
      <c r="P79" t="s">
        <v>14</v>
      </c>
    </row>
    <row r="80" spans="1:16" ht="28.5" x14ac:dyDescent="0.2">
      <c r="A80">
        <v>188</v>
      </c>
      <c r="B80" s="4" t="s">
        <v>168</v>
      </c>
      <c r="C80" s="3" t="s">
        <v>1139</v>
      </c>
      <c r="D80">
        <v>5</v>
      </c>
      <c r="E80" t="s">
        <v>518</v>
      </c>
      <c r="F80" s="1">
        <v>43562</v>
      </c>
      <c r="G80" s="1">
        <v>43564</v>
      </c>
      <c r="H80" t="s">
        <v>12</v>
      </c>
      <c r="I80" t="s">
        <v>13</v>
      </c>
      <c r="J80" t="s">
        <v>519</v>
      </c>
      <c r="K80" t="s">
        <v>520</v>
      </c>
      <c r="L80" t="s">
        <v>521</v>
      </c>
      <c r="N80">
        <v>3</v>
      </c>
      <c r="P80" t="s">
        <v>14</v>
      </c>
    </row>
    <row r="81" spans="1:16" ht="28.5" x14ac:dyDescent="0.2">
      <c r="A81">
        <v>189</v>
      </c>
      <c r="B81" s="4" t="s">
        <v>168</v>
      </c>
      <c r="C81" s="3" t="s">
        <v>1139</v>
      </c>
      <c r="D81">
        <v>6</v>
      </c>
      <c r="E81" t="s">
        <v>522</v>
      </c>
      <c r="F81" s="1">
        <v>43562</v>
      </c>
      <c r="G81" s="1">
        <v>43564</v>
      </c>
      <c r="H81" t="s">
        <v>12</v>
      </c>
      <c r="I81" t="s">
        <v>13</v>
      </c>
      <c r="J81" t="s">
        <v>519</v>
      </c>
      <c r="K81" t="s">
        <v>523</v>
      </c>
      <c r="L81" t="s">
        <v>524</v>
      </c>
      <c r="N81">
        <v>1</v>
      </c>
      <c r="P81" t="s">
        <v>14</v>
      </c>
    </row>
    <row r="82" spans="1:16" ht="28.5" x14ac:dyDescent="0.2">
      <c r="A82">
        <v>190</v>
      </c>
      <c r="B82" s="4" t="s">
        <v>168</v>
      </c>
      <c r="C82" s="3" t="s">
        <v>1139</v>
      </c>
      <c r="D82">
        <v>7</v>
      </c>
      <c r="E82" t="s">
        <v>525</v>
      </c>
      <c r="F82" s="1">
        <v>43565</v>
      </c>
      <c r="G82" s="1">
        <v>43567</v>
      </c>
      <c r="H82" t="s">
        <v>12</v>
      </c>
      <c r="I82" t="s">
        <v>13</v>
      </c>
      <c r="J82" t="s">
        <v>526</v>
      </c>
      <c r="K82" t="s">
        <v>527</v>
      </c>
      <c r="L82" t="s">
        <v>528</v>
      </c>
      <c r="N82">
        <v>3</v>
      </c>
      <c r="P82" t="s">
        <v>14</v>
      </c>
    </row>
    <row r="83" spans="1:16" ht="28.5" x14ac:dyDescent="0.2">
      <c r="A83">
        <v>191</v>
      </c>
      <c r="B83" s="4" t="s">
        <v>168</v>
      </c>
      <c r="C83" s="3" t="s">
        <v>1139</v>
      </c>
      <c r="D83">
        <v>8</v>
      </c>
      <c r="E83" t="s">
        <v>529</v>
      </c>
      <c r="F83" s="1">
        <v>43565</v>
      </c>
      <c r="G83" s="1">
        <v>43567</v>
      </c>
      <c r="H83" t="s">
        <v>12</v>
      </c>
      <c r="I83" t="s">
        <v>13</v>
      </c>
      <c r="J83" t="s">
        <v>526</v>
      </c>
      <c r="K83" t="s">
        <v>530</v>
      </c>
      <c r="L83" t="s">
        <v>531</v>
      </c>
      <c r="N83">
        <v>1</v>
      </c>
      <c r="P83" t="s">
        <v>14</v>
      </c>
    </row>
    <row r="84" spans="1:16" ht="28.5" x14ac:dyDescent="0.2">
      <c r="A84">
        <v>192</v>
      </c>
      <c r="B84" s="4" t="s">
        <v>168</v>
      </c>
      <c r="C84" s="3" t="s">
        <v>1139</v>
      </c>
      <c r="D84">
        <v>9</v>
      </c>
      <c r="E84" t="s">
        <v>532</v>
      </c>
      <c r="F84" s="1">
        <v>43565</v>
      </c>
      <c r="G84" s="1">
        <v>43567</v>
      </c>
      <c r="H84" t="s">
        <v>12</v>
      </c>
      <c r="I84" t="s">
        <v>13</v>
      </c>
      <c r="J84" t="s">
        <v>526</v>
      </c>
      <c r="K84" t="s">
        <v>533</v>
      </c>
      <c r="L84" t="s">
        <v>534</v>
      </c>
      <c r="N84">
        <v>1</v>
      </c>
      <c r="P84" t="s">
        <v>14</v>
      </c>
    </row>
    <row r="85" spans="1:16" ht="28.5" x14ac:dyDescent="0.2">
      <c r="A85">
        <v>193</v>
      </c>
      <c r="B85" s="4" t="s">
        <v>168</v>
      </c>
      <c r="C85" s="3" t="s">
        <v>1139</v>
      </c>
      <c r="D85">
        <v>10</v>
      </c>
      <c r="E85" t="s">
        <v>535</v>
      </c>
      <c r="F85" s="1">
        <v>43565</v>
      </c>
      <c r="G85" s="1">
        <v>43567</v>
      </c>
      <c r="H85" t="s">
        <v>12</v>
      </c>
      <c r="I85" t="s">
        <v>13</v>
      </c>
      <c r="J85" t="s">
        <v>526</v>
      </c>
      <c r="K85" t="s">
        <v>536</v>
      </c>
      <c r="L85" t="s">
        <v>537</v>
      </c>
      <c r="N85">
        <v>1</v>
      </c>
      <c r="P85" t="s">
        <v>14</v>
      </c>
    </row>
    <row r="86" spans="1:16" ht="28.5" x14ac:dyDescent="0.2">
      <c r="A86">
        <v>194</v>
      </c>
      <c r="B86" s="4" t="s">
        <v>168</v>
      </c>
      <c r="C86" s="3" t="s">
        <v>1139</v>
      </c>
      <c r="D86">
        <v>11</v>
      </c>
      <c r="E86" t="s">
        <v>538</v>
      </c>
      <c r="F86" s="1">
        <v>43569</v>
      </c>
      <c r="G86" s="1">
        <v>43571</v>
      </c>
      <c r="H86" t="s">
        <v>12</v>
      </c>
      <c r="I86" t="s">
        <v>13</v>
      </c>
      <c r="J86" t="s">
        <v>539</v>
      </c>
      <c r="K86" t="s">
        <v>540</v>
      </c>
      <c r="L86" t="s">
        <v>541</v>
      </c>
      <c r="N86">
        <v>2</v>
      </c>
      <c r="P86" t="s">
        <v>14</v>
      </c>
    </row>
    <row r="87" spans="1:16" ht="28.5" x14ac:dyDescent="0.2">
      <c r="A87">
        <v>195</v>
      </c>
      <c r="B87" s="4" t="s">
        <v>168</v>
      </c>
      <c r="C87" s="3" t="s">
        <v>1139</v>
      </c>
      <c r="D87">
        <v>12</v>
      </c>
      <c r="E87" t="s">
        <v>542</v>
      </c>
      <c r="F87" s="1">
        <v>43569</v>
      </c>
      <c r="G87" s="1">
        <v>43571</v>
      </c>
      <c r="H87" t="s">
        <v>12</v>
      </c>
      <c r="I87" t="s">
        <v>13</v>
      </c>
      <c r="J87" t="s">
        <v>539</v>
      </c>
      <c r="K87" t="s">
        <v>543</v>
      </c>
      <c r="L87" t="s">
        <v>544</v>
      </c>
      <c r="N87">
        <v>1</v>
      </c>
      <c r="P87" t="s">
        <v>14</v>
      </c>
    </row>
    <row r="88" spans="1:16" ht="28.5" x14ac:dyDescent="0.2">
      <c r="A88">
        <v>196</v>
      </c>
      <c r="B88" s="4" t="s">
        <v>168</v>
      </c>
      <c r="C88" s="3" t="s">
        <v>1139</v>
      </c>
      <c r="D88">
        <v>13</v>
      </c>
      <c r="E88" t="s">
        <v>545</v>
      </c>
      <c r="F88" s="1">
        <v>43572</v>
      </c>
      <c r="G88" s="1">
        <v>43574</v>
      </c>
      <c r="H88" t="s">
        <v>12</v>
      </c>
      <c r="I88" t="s">
        <v>13</v>
      </c>
      <c r="J88" t="s">
        <v>546</v>
      </c>
      <c r="K88" t="s">
        <v>547</v>
      </c>
      <c r="L88" t="s">
        <v>548</v>
      </c>
      <c r="N88">
        <v>3</v>
      </c>
      <c r="P88" t="s">
        <v>14</v>
      </c>
    </row>
    <row r="89" spans="1:16" ht="28.5" x14ac:dyDescent="0.2">
      <c r="A89">
        <v>197</v>
      </c>
      <c r="B89" s="4" t="s">
        <v>168</v>
      </c>
      <c r="C89" s="3" t="s">
        <v>1139</v>
      </c>
      <c r="D89">
        <v>14</v>
      </c>
      <c r="E89" t="s">
        <v>549</v>
      </c>
      <c r="F89" s="1">
        <v>43572</v>
      </c>
      <c r="G89" s="1">
        <v>43574</v>
      </c>
      <c r="H89" t="s">
        <v>12</v>
      </c>
      <c r="I89" t="s">
        <v>13</v>
      </c>
      <c r="J89" t="s">
        <v>546</v>
      </c>
      <c r="K89" t="s">
        <v>550</v>
      </c>
      <c r="L89" t="s">
        <v>551</v>
      </c>
      <c r="N89">
        <v>1</v>
      </c>
      <c r="P89" t="s">
        <v>14</v>
      </c>
    </row>
    <row r="90" spans="1:16" ht="28.5" x14ac:dyDescent="0.2">
      <c r="A90">
        <v>198</v>
      </c>
      <c r="B90" s="4" t="s">
        <v>168</v>
      </c>
      <c r="C90" s="3" t="s">
        <v>1139</v>
      </c>
      <c r="D90">
        <v>15</v>
      </c>
      <c r="E90" t="s">
        <v>552</v>
      </c>
      <c r="F90" s="1">
        <v>43576</v>
      </c>
      <c r="G90" s="1">
        <v>43578</v>
      </c>
      <c r="H90" t="s">
        <v>12</v>
      </c>
      <c r="I90" t="s">
        <v>13</v>
      </c>
      <c r="J90" t="s">
        <v>553</v>
      </c>
      <c r="K90" t="s">
        <v>554</v>
      </c>
      <c r="L90" t="s">
        <v>555</v>
      </c>
      <c r="N90">
        <v>4</v>
      </c>
      <c r="P90" t="s">
        <v>14</v>
      </c>
    </row>
    <row r="91" spans="1:16" ht="28.5" x14ac:dyDescent="0.2">
      <c r="A91">
        <v>199</v>
      </c>
      <c r="B91" s="4" t="s">
        <v>168</v>
      </c>
      <c r="C91" s="3" t="s">
        <v>1139</v>
      </c>
      <c r="D91">
        <v>16</v>
      </c>
      <c r="E91" t="s">
        <v>556</v>
      </c>
      <c r="F91" s="1">
        <v>43576</v>
      </c>
      <c r="G91" s="1">
        <v>43578</v>
      </c>
      <c r="H91" t="s">
        <v>12</v>
      </c>
      <c r="I91" t="s">
        <v>13</v>
      </c>
      <c r="J91" t="s">
        <v>553</v>
      </c>
      <c r="K91" t="s">
        <v>557</v>
      </c>
      <c r="L91" t="s">
        <v>558</v>
      </c>
      <c r="N91">
        <v>1</v>
      </c>
      <c r="P91" t="s">
        <v>14</v>
      </c>
    </row>
    <row r="92" spans="1:16" ht="28.5" x14ac:dyDescent="0.2">
      <c r="A92">
        <v>200</v>
      </c>
      <c r="B92" s="4" t="s">
        <v>168</v>
      </c>
      <c r="C92" s="3" t="s">
        <v>1139</v>
      </c>
      <c r="D92">
        <v>17</v>
      </c>
      <c r="E92" t="s">
        <v>559</v>
      </c>
      <c r="F92" s="1">
        <v>43576</v>
      </c>
      <c r="G92" s="1">
        <v>43578</v>
      </c>
      <c r="H92" t="s">
        <v>12</v>
      </c>
      <c r="I92" t="s">
        <v>13</v>
      </c>
      <c r="J92" t="s">
        <v>553</v>
      </c>
      <c r="K92" t="s">
        <v>560</v>
      </c>
      <c r="L92" t="s">
        <v>561</v>
      </c>
      <c r="N92">
        <v>1</v>
      </c>
      <c r="P92" t="s">
        <v>14</v>
      </c>
    </row>
    <row r="93" spans="1:16" ht="28.5" x14ac:dyDescent="0.2">
      <c r="A93">
        <v>201</v>
      </c>
      <c r="B93" s="4" t="s">
        <v>168</v>
      </c>
      <c r="C93" s="3" t="s">
        <v>1139</v>
      </c>
      <c r="D93">
        <v>18</v>
      </c>
      <c r="E93" t="s">
        <v>562</v>
      </c>
      <c r="F93" s="1">
        <v>43579</v>
      </c>
      <c r="G93" s="1">
        <v>43581</v>
      </c>
      <c r="H93" t="s">
        <v>12</v>
      </c>
      <c r="I93" t="s">
        <v>13</v>
      </c>
      <c r="J93" t="s">
        <v>563</v>
      </c>
      <c r="K93" t="s">
        <v>564</v>
      </c>
      <c r="L93" t="s">
        <v>565</v>
      </c>
      <c r="N93">
        <v>2</v>
      </c>
      <c r="P93" t="s">
        <v>14</v>
      </c>
    </row>
    <row r="94" spans="1:16" ht="28.5" x14ac:dyDescent="0.2">
      <c r="A94">
        <v>202</v>
      </c>
      <c r="B94" s="4" t="s">
        <v>168</v>
      </c>
      <c r="C94" s="3" t="s">
        <v>1139</v>
      </c>
      <c r="D94">
        <v>19</v>
      </c>
      <c r="E94" t="s">
        <v>566</v>
      </c>
      <c r="F94" s="1">
        <v>43579</v>
      </c>
      <c r="G94" s="1">
        <v>43581</v>
      </c>
      <c r="H94" t="s">
        <v>12</v>
      </c>
      <c r="I94" t="s">
        <v>13</v>
      </c>
      <c r="J94" t="s">
        <v>563</v>
      </c>
      <c r="K94" t="s">
        <v>567</v>
      </c>
      <c r="L94" t="s">
        <v>568</v>
      </c>
      <c r="N94">
        <v>1</v>
      </c>
      <c r="P94" t="s">
        <v>14</v>
      </c>
    </row>
    <row r="95" spans="1:16" ht="28.5" x14ac:dyDescent="0.2">
      <c r="A95">
        <v>203</v>
      </c>
      <c r="B95" s="4" t="s">
        <v>168</v>
      </c>
      <c r="C95" s="3" t="s">
        <v>1139</v>
      </c>
      <c r="D95">
        <v>20</v>
      </c>
      <c r="E95" t="s">
        <v>15</v>
      </c>
      <c r="F95" s="1">
        <v>43583</v>
      </c>
      <c r="G95" s="1">
        <v>43585</v>
      </c>
      <c r="H95" t="s">
        <v>12</v>
      </c>
      <c r="I95" t="s">
        <v>13</v>
      </c>
      <c r="J95" t="s">
        <v>16</v>
      </c>
      <c r="K95" t="s">
        <v>17</v>
      </c>
      <c r="L95" t="s">
        <v>18</v>
      </c>
      <c r="N95">
        <v>3</v>
      </c>
      <c r="P95" t="s">
        <v>14</v>
      </c>
    </row>
    <row r="96" spans="1:16" ht="28.5" x14ac:dyDescent="0.2">
      <c r="A96">
        <v>204</v>
      </c>
      <c r="B96" s="4" t="s">
        <v>168</v>
      </c>
      <c r="C96" s="3" t="s">
        <v>1139</v>
      </c>
      <c r="D96">
        <v>21</v>
      </c>
      <c r="E96" t="s">
        <v>19</v>
      </c>
      <c r="F96" s="1">
        <v>43583</v>
      </c>
      <c r="G96" s="1">
        <v>43585</v>
      </c>
      <c r="H96" t="s">
        <v>12</v>
      </c>
      <c r="I96" t="s">
        <v>13</v>
      </c>
      <c r="J96" t="s">
        <v>16</v>
      </c>
      <c r="K96" t="s">
        <v>20</v>
      </c>
      <c r="L96" t="s">
        <v>21</v>
      </c>
      <c r="N96">
        <v>1</v>
      </c>
      <c r="P96" t="s">
        <v>14</v>
      </c>
    </row>
    <row r="97" spans="1:17" ht="28.5" x14ac:dyDescent="0.2">
      <c r="A97">
        <v>205</v>
      </c>
      <c r="B97" s="4" t="s">
        <v>168</v>
      </c>
      <c r="C97" s="3" t="s">
        <v>1139</v>
      </c>
      <c r="D97">
        <v>22</v>
      </c>
      <c r="E97" t="s">
        <v>22</v>
      </c>
      <c r="F97" s="1">
        <v>43583</v>
      </c>
      <c r="G97" s="1">
        <v>43585</v>
      </c>
      <c r="H97" t="s">
        <v>12</v>
      </c>
      <c r="I97" t="s">
        <v>13</v>
      </c>
      <c r="J97" t="s">
        <v>16</v>
      </c>
      <c r="K97" t="s">
        <v>23</v>
      </c>
      <c r="L97" t="s">
        <v>24</v>
      </c>
      <c r="N97">
        <v>2</v>
      </c>
      <c r="P97" t="s">
        <v>14</v>
      </c>
    </row>
    <row r="98" spans="1:17" ht="28.5" hidden="1" x14ac:dyDescent="0.2">
      <c r="A98">
        <v>209</v>
      </c>
      <c r="B98" s="4" t="s">
        <v>168</v>
      </c>
      <c r="C98" s="3" t="s">
        <v>376</v>
      </c>
      <c r="D98">
        <v>1</v>
      </c>
      <c r="E98" t="s">
        <v>569</v>
      </c>
      <c r="F98" s="1">
        <v>43585</v>
      </c>
      <c r="G98" s="1">
        <v>43587</v>
      </c>
      <c r="H98" t="s">
        <v>12</v>
      </c>
      <c r="I98" t="s">
        <v>13</v>
      </c>
      <c r="J98" t="s">
        <v>570</v>
      </c>
      <c r="K98" t="s">
        <v>571</v>
      </c>
      <c r="L98" t="s">
        <v>572</v>
      </c>
      <c r="M98" t="s">
        <v>312</v>
      </c>
      <c r="O98" t="s">
        <v>573</v>
      </c>
      <c r="P98" t="s">
        <v>14</v>
      </c>
    </row>
    <row r="99" spans="1:17" ht="28.5" hidden="1" x14ac:dyDescent="0.2">
      <c r="A99">
        <v>234</v>
      </c>
      <c r="B99" s="4" t="s">
        <v>168</v>
      </c>
      <c r="C99" s="3" t="s">
        <v>392</v>
      </c>
      <c r="D99">
        <v>1</v>
      </c>
      <c r="E99" t="s">
        <v>11</v>
      </c>
      <c r="F99" s="1">
        <v>43558</v>
      </c>
      <c r="G99" s="1">
        <v>43560</v>
      </c>
      <c r="H99" t="s">
        <v>12</v>
      </c>
      <c r="I99" t="s">
        <v>13</v>
      </c>
      <c r="J99" t="s">
        <v>506</v>
      </c>
      <c r="K99" t="s">
        <v>574</v>
      </c>
      <c r="L99" t="s">
        <v>575</v>
      </c>
      <c r="N99" s="2">
        <v>1</v>
      </c>
      <c r="P99" t="s">
        <v>14</v>
      </c>
      <c r="Q99">
        <v>472</v>
      </c>
    </row>
    <row r="100" spans="1:17" ht="28.5" hidden="1" x14ac:dyDescent="0.2">
      <c r="A100">
        <v>235</v>
      </c>
      <c r="B100" s="4" t="s">
        <v>168</v>
      </c>
      <c r="C100" s="3" t="s">
        <v>392</v>
      </c>
      <c r="D100">
        <v>2</v>
      </c>
      <c r="E100" t="s">
        <v>576</v>
      </c>
      <c r="F100" s="1">
        <v>43565</v>
      </c>
      <c r="G100" s="1">
        <v>43567</v>
      </c>
      <c r="H100" t="s">
        <v>12</v>
      </c>
      <c r="I100" t="s">
        <v>13</v>
      </c>
      <c r="J100" t="s">
        <v>526</v>
      </c>
      <c r="K100" t="s">
        <v>577</v>
      </c>
      <c r="L100" t="s">
        <v>578</v>
      </c>
      <c r="N100" s="2">
        <v>1</v>
      </c>
      <c r="P100" t="s">
        <v>14</v>
      </c>
      <c r="Q100">
        <v>472</v>
      </c>
    </row>
    <row r="101" spans="1:17" ht="28.5" hidden="1" x14ac:dyDescent="0.2">
      <c r="A101">
        <v>236</v>
      </c>
      <c r="B101" s="4" t="s">
        <v>168</v>
      </c>
      <c r="C101" s="3" t="s">
        <v>392</v>
      </c>
      <c r="D101">
        <v>3</v>
      </c>
      <c r="E101" t="s">
        <v>579</v>
      </c>
      <c r="F101" s="1">
        <v>43572</v>
      </c>
      <c r="G101" s="1">
        <v>43574</v>
      </c>
      <c r="H101" t="s">
        <v>12</v>
      </c>
      <c r="I101" t="s">
        <v>13</v>
      </c>
      <c r="J101" t="s">
        <v>546</v>
      </c>
      <c r="K101" t="s">
        <v>580</v>
      </c>
      <c r="L101" t="s">
        <v>581</v>
      </c>
      <c r="N101" s="2">
        <v>1</v>
      </c>
      <c r="P101" t="s">
        <v>14</v>
      </c>
      <c r="Q101">
        <v>472</v>
      </c>
    </row>
    <row r="102" spans="1:17" ht="28.5" hidden="1" x14ac:dyDescent="0.2">
      <c r="A102">
        <v>237</v>
      </c>
      <c r="B102" s="4" t="s">
        <v>168</v>
      </c>
      <c r="C102" s="3" t="s">
        <v>392</v>
      </c>
      <c r="D102">
        <v>4</v>
      </c>
      <c r="E102" t="s">
        <v>582</v>
      </c>
      <c r="F102" s="1">
        <v>43583</v>
      </c>
      <c r="G102" s="1">
        <v>43585</v>
      </c>
      <c r="H102" t="s">
        <v>12</v>
      </c>
      <c r="I102" t="s">
        <v>13</v>
      </c>
      <c r="J102" t="s">
        <v>16</v>
      </c>
      <c r="K102" t="s">
        <v>583</v>
      </c>
      <c r="L102" t="s">
        <v>584</v>
      </c>
      <c r="M102" t="s">
        <v>312</v>
      </c>
      <c r="O102" t="s">
        <v>585</v>
      </c>
      <c r="P102" t="s">
        <v>14</v>
      </c>
    </row>
    <row r="103" spans="1:17" ht="28.5" hidden="1" x14ac:dyDescent="0.2">
      <c r="A103">
        <v>238</v>
      </c>
      <c r="B103" s="4" t="s">
        <v>168</v>
      </c>
      <c r="C103" s="3" t="s">
        <v>392</v>
      </c>
      <c r="D103">
        <v>5</v>
      </c>
      <c r="E103" t="s">
        <v>586</v>
      </c>
      <c r="F103" s="1">
        <v>43579</v>
      </c>
      <c r="G103" s="1">
        <v>43581</v>
      </c>
      <c r="H103" t="s">
        <v>12</v>
      </c>
      <c r="I103" t="s">
        <v>13</v>
      </c>
      <c r="J103" t="s">
        <v>563</v>
      </c>
      <c r="K103" t="s">
        <v>587</v>
      </c>
      <c r="L103" t="s">
        <v>588</v>
      </c>
      <c r="N103" s="2">
        <v>2</v>
      </c>
      <c r="P103" t="s">
        <v>14</v>
      </c>
      <c r="Q103">
        <v>644</v>
      </c>
    </row>
    <row r="104" spans="1:17" ht="28.5" x14ac:dyDescent="0.2">
      <c r="A104">
        <v>246</v>
      </c>
      <c r="B104" s="4" t="s">
        <v>168</v>
      </c>
      <c r="C104" s="3" t="s">
        <v>1139</v>
      </c>
      <c r="D104">
        <v>1</v>
      </c>
      <c r="E104" t="s">
        <v>589</v>
      </c>
      <c r="F104" s="1">
        <v>43586</v>
      </c>
      <c r="G104" s="1">
        <v>43588</v>
      </c>
      <c r="H104" t="s">
        <v>12</v>
      </c>
      <c r="I104" t="s">
        <v>13</v>
      </c>
      <c r="J104" t="s">
        <v>590</v>
      </c>
      <c r="K104" t="s">
        <v>591</v>
      </c>
      <c r="L104" t="s">
        <v>592</v>
      </c>
      <c r="N104">
        <v>2</v>
      </c>
      <c r="P104" t="s">
        <v>14</v>
      </c>
    </row>
    <row r="105" spans="1:17" ht="28.5" x14ac:dyDescent="0.2">
      <c r="A105">
        <v>247</v>
      </c>
      <c r="B105" s="4" t="s">
        <v>168</v>
      </c>
      <c r="C105" s="3" t="s">
        <v>1139</v>
      </c>
      <c r="D105">
        <v>2</v>
      </c>
      <c r="E105" t="s">
        <v>593</v>
      </c>
      <c r="F105" s="1">
        <v>43586</v>
      </c>
      <c r="G105" s="1">
        <v>43588</v>
      </c>
      <c r="H105" t="s">
        <v>12</v>
      </c>
      <c r="I105" t="s">
        <v>13</v>
      </c>
      <c r="J105" t="s">
        <v>590</v>
      </c>
      <c r="K105" t="s">
        <v>594</v>
      </c>
      <c r="L105" t="s">
        <v>595</v>
      </c>
      <c r="N105">
        <v>1</v>
      </c>
      <c r="P105" t="s">
        <v>14</v>
      </c>
    </row>
    <row r="106" spans="1:17" ht="28.5" x14ac:dyDescent="0.2">
      <c r="A106">
        <v>248</v>
      </c>
      <c r="B106" s="4" t="s">
        <v>168</v>
      </c>
      <c r="C106" s="3" t="s">
        <v>1139</v>
      </c>
      <c r="D106">
        <v>3</v>
      </c>
      <c r="E106" t="s">
        <v>596</v>
      </c>
      <c r="F106" s="1">
        <v>43586</v>
      </c>
      <c r="G106" s="1">
        <v>43588</v>
      </c>
      <c r="H106" t="s">
        <v>12</v>
      </c>
      <c r="I106" t="s">
        <v>13</v>
      </c>
      <c r="J106" t="s">
        <v>590</v>
      </c>
      <c r="K106" t="s">
        <v>597</v>
      </c>
      <c r="L106" t="s">
        <v>598</v>
      </c>
      <c r="N106">
        <v>1</v>
      </c>
      <c r="P106" t="s">
        <v>14</v>
      </c>
    </row>
    <row r="107" spans="1:17" ht="28.5" x14ac:dyDescent="0.2">
      <c r="A107">
        <v>249</v>
      </c>
      <c r="B107" s="4" t="s">
        <v>168</v>
      </c>
      <c r="C107" s="3" t="s">
        <v>1139</v>
      </c>
      <c r="D107">
        <v>4</v>
      </c>
      <c r="E107" t="s">
        <v>25</v>
      </c>
      <c r="F107" s="1">
        <v>43590</v>
      </c>
      <c r="G107" s="1">
        <v>43592</v>
      </c>
      <c r="H107" t="s">
        <v>12</v>
      </c>
      <c r="I107" t="s">
        <v>13</v>
      </c>
      <c r="J107" t="s">
        <v>599</v>
      </c>
      <c r="K107" t="s">
        <v>600</v>
      </c>
      <c r="L107" t="s">
        <v>601</v>
      </c>
      <c r="N107">
        <v>3</v>
      </c>
      <c r="P107" t="s">
        <v>14</v>
      </c>
    </row>
    <row r="108" spans="1:17" ht="28.5" x14ac:dyDescent="0.2">
      <c r="A108">
        <v>250</v>
      </c>
      <c r="B108" s="4" t="s">
        <v>168</v>
      </c>
      <c r="C108" s="3" t="s">
        <v>1139</v>
      </c>
      <c r="D108">
        <v>5</v>
      </c>
      <c r="E108" t="s">
        <v>26</v>
      </c>
      <c r="F108" s="1">
        <v>43590</v>
      </c>
      <c r="G108" s="1">
        <v>43592</v>
      </c>
      <c r="H108" t="s">
        <v>12</v>
      </c>
      <c r="I108" t="s">
        <v>13</v>
      </c>
      <c r="J108" t="s">
        <v>599</v>
      </c>
      <c r="K108" t="s">
        <v>602</v>
      </c>
      <c r="L108" t="s">
        <v>603</v>
      </c>
      <c r="N108">
        <v>1</v>
      </c>
      <c r="P108" t="s">
        <v>14</v>
      </c>
    </row>
    <row r="109" spans="1:17" ht="28.5" x14ac:dyDescent="0.2">
      <c r="A109">
        <v>251</v>
      </c>
      <c r="B109" s="4" t="s">
        <v>168</v>
      </c>
      <c r="C109" s="3" t="s">
        <v>1139</v>
      </c>
      <c r="D109">
        <v>6</v>
      </c>
      <c r="E109" t="s">
        <v>27</v>
      </c>
      <c r="F109" s="1">
        <v>43590</v>
      </c>
      <c r="G109" s="1">
        <v>43592</v>
      </c>
      <c r="H109" t="s">
        <v>12</v>
      </c>
      <c r="I109" t="s">
        <v>13</v>
      </c>
      <c r="J109" t="s">
        <v>599</v>
      </c>
      <c r="K109" t="s">
        <v>604</v>
      </c>
      <c r="L109" t="s">
        <v>605</v>
      </c>
      <c r="N109">
        <v>1</v>
      </c>
      <c r="P109" t="s">
        <v>14</v>
      </c>
    </row>
    <row r="110" spans="1:17" ht="28.5" x14ac:dyDescent="0.2">
      <c r="A110">
        <v>252</v>
      </c>
      <c r="B110" s="4" t="s">
        <v>168</v>
      </c>
      <c r="C110" s="3" t="s">
        <v>1139</v>
      </c>
      <c r="D110">
        <v>7</v>
      </c>
      <c r="E110" t="s">
        <v>28</v>
      </c>
      <c r="F110" s="1">
        <v>43593</v>
      </c>
      <c r="G110" s="1">
        <v>43595</v>
      </c>
      <c r="H110" t="s">
        <v>12</v>
      </c>
      <c r="I110" t="s">
        <v>13</v>
      </c>
      <c r="J110" t="s">
        <v>606</v>
      </c>
      <c r="K110" t="s">
        <v>607</v>
      </c>
      <c r="L110" t="s">
        <v>608</v>
      </c>
      <c r="N110">
        <v>2</v>
      </c>
      <c r="P110" t="s">
        <v>14</v>
      </c>
    </row>
    <row r="111" spans="1:17" ht="28.5" x14ac:dyDescent="0.2">
      <c r="A111">
        <v>253</v>
      </c>
      <c r="B111" s="4" t="s">
        <v>168</v>
      </c>
      <c r="C111" s="3" t="s">
        <v>1139</v>
      </c>
      <c r="D111">
        <v>8</v>
      </c>
      <c r="E111" t="s">
        <v>29</v>
      </c>
      <c r="F111" s="1">
        <v>43593</v>
      </c>
      <c r="G111" s="1">
        <v>43595</v>
      </c>
      <c r="H111" t="s">
        <v>12</v>
      </c>
      <c r="I111" t="s">
        <v>13</v>
      </c>
      <c r="J111" t="s">
        <v>606</v>
      </c>
      <c r="K111" t="s">
        <v>609</v>
      </c>
      <c r="L111" t="s">
        <v>610</v>
      </c>
      <c r="N111">
        <v>1</v>
      </c>
      <c r="P111" t="s">
        <v>14</v>
      </c>
    </row>
    <row r="112" spans="1:17" ht="28.5" x14ac:dyDescent="0.2">
      <c r="A112">
        <v>254</v>
      </c>
      <c r="B112" s="4" t="s">
        <v>168</v>
      </c>
      <c r="C112" s="3" t="s">
        <v>1139</v>
      </c>
      <c r="D112">
        <v>9</v>
      </c>
      <c r="E112" t="s">
        <v>30</v>
      </c>
      <c r="F112" s="1">
        <v>43593</v>
      </c>
      <c r="G112" s="1">
        <v>43595</v>
      </c>
      <c r="H112" t="s">
        <v>12</v>
      </c>
      <c r="I112" t="s">
        <v>13</v>
      </c>
      <c r="J112" t="s">
        <v>606</v>
      </c>
      <c r="K112" t="s">
        <v>611</v>
      </c>
      <c r="L112" t="s">
        <v>612</v>
      </c>
      <c r="P112" t="s">
        <v>14</v>
      </c>
    </row>
    <row r="113" spans="1:16" ht="28.5" x14ac:dyDescent="0.2">
      <c r="A113">
        <v>255</v>
      </c>
      <c r="B113" s="4" t="s">
        <v>168</v>
      </c>
      <c r="C113" s="3" t="s">
        <v>1139</v>
      </c>
      <c r="D113">
        <v>10</v>
      </c>
      <c r="E113" t="s">
        <v>31</v>
      </c>
      <c r="F113" s="1">
        <v>43597</v>
      </c>
      <c r="G113" s="1">
        <v>43599</v>
      </c>
      <c r="H113" t="s">
        <v>12</v>
      </c>
      <c r="I113" t="s">
        <v>13</v>
      </c>
      <c r="J113" t="s">
        <v>613</v>
      </c>
      <c r="K113" t="s">
        <v>614</v>
      </c>
      <c r="L113" t="s">
        <v>615</v>
      </c>
      <c r="N113">
        <v>3</v>
      </c>
      <c r="P113" t="s">
        <v>14</v>
      </c>
    </row>
    <row r="114" spans="1:16" ht="28.5" x14ac:dyDescent="0.2">
      <c r="A114">
        <v>256</v>
      </c>
      <c r="B114" s="4" t="s">
        <v>168</v>
      </c>
      <c r="C114" s="3" t="s">
        <v>1139</v>
      </c>
      <c r="D114">
        <v>11</v>
      </c>
      <c r="E114" t="s">
        <v>616</v>
      </c>
      <c r="F114" s="1">
        <v>43597</v>
      </c>
      <c r="G114" s="1">
        <v>43599</v>
      </c>
      <c r="H114" t="s">
        <v>12</v>
      </c>
      <c r="I114" t="s">
        <v>13</v>
      </c>
      <c r="J114" t="s">
        <v>613</v>
      </c>
      <c r="K114" t="s">
        <v>617</v>
      </c>
      <c r="L114" t="s">
        <v>618</v>
      </c>
      <c r="N114">
        <v>2</v>
      </c>
      <c r="P114" t="s">
        <v>14</v>
      </c>
    </row>
    <row r="115" spans="1:16" ht="28.5" x14ac:dyDescent="0.2">
      <c r="A115">
        <v>257</v>
      </c>
      <c r="B115" s="4" t="s">
        <v>168</v>
      </c>
      <c r="C115" s="3" t="s">
        <v>1139</v>
      </c>
      <c r="D115">
        <v>12</v>
      </c>
      <c r="E115" t="s">
        <v>32</v>
      </c>
      <c r="F115" s="1">
        <v>43597</v>
      </c>
      <c r="G115" s="1">
        <v>43599</v>
      </c>
      <c r="H115" t="s">
        <v>12</v>
      </c>
      <c r="I115" t="s">
        <v>13</v>
      </c>
      <c r="J115" t="s">
        <v>613</v>
      </c>
      <c r="K115" t="s">
        <v>619</v>
      </c>
      <c r="L115" t="s">
        <v>620</v>
      </c>
      <c r="N115">
        <v>2</v>
      </c>
      <c r="P115" t="s">
        <v>14</v>
      </c>
    </row>
    <row r="116" spans="1:16" ht="28.5" x14ac:dyDescent="0.2">
      <c r="A116">
        <v>258</v>
      </c>
      <c r="B116" s="4" t="s">
        <v>168</v>
      </c>
      <c r="C116" s="3" t="s">
        <v>1139</v>
      </c>
      <c r="D116">
        <v>13</v>
      </c>
      <c r="E116" t="s">
        <v>33</v>
      </c>
      <c r="F116" s="1">
        <v>43597</v>
      </c>
      <c r="G116" s="1">
        <v>43599</v>
      </c>
      <c r="H116" t="s">
        <v>12</v>
      </c>
      <c r="I116" t="s">
        <v>13</v>
      </c>
      <c r="J116" t="s">
        <v>613</v>
      </c>
      <c r="K116" t="s">
        <v>621</v>
      </c>
      <c r="L116" t="s">
        <v>622</v>
      </c>
      <c r="N116">
        <v>1</v>
      </c>
      <c r="P116" t="s">
        <v>14</v>
      </c>
    </row>
    <row r="117" spans="1:16" ht="28.5" x14ac:dyDescent="0.2">
      <c r="A117">
        <v>259</v>
      </c>
      <c r="B117" s="4" t="s">
        <v>168</v>
      </c>
      <c r="C117" s="3" t="s">
        <v>1139</v>
      </c>
      <c r="D117">
        <v>14</v>
      </c>
      <c r="E117" t="s">
        <v>623</v>
      </c>
      <c r="F117" s="1">
        <v>43597</v>
      </c>
      <c r="G117" s="1">
        <v>43599</v>
      </c>
      <c r="H117" t="s">
        <v>12</v>
      </c>
      <c r="I117" t="s">
        <v>13</v>
      </c>
      <c r="J117" t="s">
        <v>613</v>
      </c>
      <c r="K117" t="s">
        <v>624</v>
      </c>
      <c r="L117" t="s">
        <v>625</v>
      </c>
      <c r="N117">
        <v>1</v>
      </c>
      <c r="P117" t="s">
        <v>14</v>
      </c>
    </row>
    <row r="118" spans="1:16" ht="28.5" x14ac:dyDescent="0.2">
      <c r="A118">
        <v>260</v>
      </c>
      <c r="B118" s="4" t="s">
        <v>168</v>
      </c>
      <c r="C118" s="3" t="s">
        <v>1139</v>
      </c>
      <c r="D118">
        <v>15</v>
      </c>
      <c r="E118" t="s">
        <v>626</v>
      </c>
      <c r="F118" s="1">
        <v>43600</v>
      </c>
      <c r="G118" s="1">
        <v>43602</v>
      </c>
      <c r="H118" t="s">
        <v>12</v>
      </c>
      <c r="I118" t="s">
        <v>13</v>
      </c>
      <c r="J118" t="s">
        <v>627</v>
      </c>
      <c r="K118" t="s">
        <v>628</v>
      </c>
      <c r="L118" t="s">
        <v>629</v>
      </c>
      <c r="N118">
        <v>4</v>
      </c>
      <c r="P118" t="s">
        <v>14</v>
      </c>
    </row>
    <row r="119" spans="1:16" ht="28.5" x14ac:dyDescent="0.2">
      <c r="A119">
        <v>261</v>
      </c>
      <c r="B119" s="4" t="s">
        <v>168</v>
      </c>
      <c r="C119" s="3" t="s">
        <v>1139</v>
      </c>
      <c r="D119">
        <v>16</v>
      </c>
      <c r="E119" t="s">
        <v>630</v>
      </c>
      <c r="F119" s="1">
        <v>43600</v>
      </c>
      <c r="G119" s="1">
        <v>43602</v>
      </c>
      <c r="H119" t="s">
        <v>12</v>
      </c>
      <c r="I119" t="s">
        <v>13</v>
      </c>
      <c r="J119" t="s">
        <v>627</v>
      </c>
      <c r="K119" t="s">
        <v>631</v>
      </c>
      <c r="L119" t="s">
        <v>632</v>
      </c>
      <c r="N119">
        <v>1</v>
      </c>
      <c r="P119" t="s">
        <v>14</v>
      </c>
    </row>
    <row r="120" spans="1:16" ht="28.5" x14ac:dyDescent="0.2">
      <c r="A120">
        <v>262</v>
      </c>
      <c r="B120" s="4" t="s">
        <v>168</v>
      </c>
      <c r="C120" s="3" t="s">
        <v>1139</v>
      </c>
      <c r="D120">
        <v>17</v>
      </c>
      <c r="E120" t="s">
        <v>633</v>
      </c>
      <c r="F120" s="1">
        <v>43604</v>
      </c>
      <c r="G120" s="1">
        <v>43606</v>
      </c>
      <c r="H120" t="s">
        <v>12</v>
      </c>
      <c r="I120" t="s">
        <v>13</v>
      </c>
      <c r="J120" t="s">
        <v>634</v>
      </c>
      <c r="K120" t="s">
        <v>635</v>
      </c>
      <c r="L120" t="s">
        <v>636</v>
      </c>
      <c r="N120">
        <v>4</v>
      </c>
      <c r="P120" t="s">
        <v>14</v>
      </c>
    </row>
    <row r="121" spans="1:16" ht="28.5" x14ac:dyDescent="0.2">
      <c r="A121">
        <v>263</v>
      </c>
      <c r="B121" s="4" t="s">
        <v>168</v>
      </c>
      <c r="C121" s="3" t="s">
        <v>1139</v>
      </c>
      <c r="D121">
        <v>18</v>
      </c>
      <c r="E121" t="s">
        <v>637</v>
      </c>
      <c r="F121" s="1">
        <v>43604</v>
      </c>
      <c r="G121" s="1">
        <v>43606</v>
      </c>
      <c r="H121" t="s">
        <v>12</v>
      </c>
      <c r="I121" t="s">
        <v>13</v>
      </c>
      <c r="J121" t="s">
        <v>634</v>
      </c>
      <c r="K121" t="s">
        <v>638</v>
      </c>
      <c r="L121" t="s">
        <v>639</v>
      </c>
      <c r="N121">
        <v>1</v>
      </c>
      <c r="P121" t="s">
        <v>14</v>
      </c>
    </row>
    <row r="122" spans="1:16" ht="28.5" x14ac:dyDescent="0.2">
      <c r="A122">
        <v>264</v>
      </c>
      <c r="B122" s="4" t="s">
        <v>168</v>
      </c>
      <c r="C122" s="3" t="s">
        <v>1139</v>
      </c>
      <c r="D122">
        <v>19</v>
      </c>
      <c r="E122" t="s">
        <v>640</v>
      </c>
      <c r="F122" s="1">
        <v>43604</v>
      </c>
      <c r="G122" s="1">
        <v>43606</v>
      </c>
      <c r="H122" t="s">
        <v>12</v>
      </c>
      <c r="I122" t="s">
        <v>13</v>
      </c>
      <c r="J122" t="s">
        <v>634</v>
      </c>
      <c r="K122" t="s">
        <v>641</v>
      </c>
      <c r="L122" t="s">
        <v>642</v>
      </c>
      <c r="N122">
        <v>1</v>
      </c>
      <c r="P122" t="s">
        <v>14</v>
      </c>
    </row>
    <row r="123" spans="1:16" ht="28.5" x14ac:dyDescent="0.2">
      <c r="A123">
        <v>265</v>
      </c>
      <c r="B123" s="4" t="s">
        <v>168</v>
      </c>
      <c r="C123" s="3" t="s">
        <v>1139</v>
      </c>
      <c r="D123">
        <v>20</v>
      </c>
      <c r="E123" t="s">
        <v>34</v>
      </c>
      <c r="F123" s="1">
        <v>43607</v>
      </c>
      <c r="G123" s="1">
        <v>43609</v>
      </c>
      <c r="H123" t="s">
        <v>12</v>
      </c>
      <c r="I123" t="s">
        <v>13</v>
      </c>
      <c r="J123" t="s">
        <v>643</v>
      </c>
      <c r="K123" t="s">
        <v>644</v>
      </c>
      <c r="L123" t="s">
        <v>645</v>
      </c>
      <c r="N123">
        <v>1</v>
      </c>
      <c r="P123" t="s">
        <v>14</v>
      </c>
    </row>
    <row r="124" spans="1:16" ht="28.5" x14ac:dyDescent="0.2">
      <c r="A124">
        <v>266</v>
      </c>
      <c r="B124" s="4" t="s">
        <v>168</v>
      </c>
      <c r="C124" s="3" t="s">
        <v>1139</v>
      </c>
      <c r="D124">
        <v>21</v>
      </c>
      <c r="E124" t="s">
        <v>35</v>
      </c>
      <c r="F124" s="1">
        <v>43607</v>
      </c>
      <c r="G124" s="1">
        <v>43609</v>
      </c>
      <c r="H124" t="s">
        <v>12</v>
      </c>
      <c r="I124" t="s">
        <v>13</v>
      </c>
      <c r="J124" t="s">
        <v>643</v>
      </c>
      <c r="K124" t="s">
        <v>646</v>
      </c>
      <c r="L124" t="s">
        <v>647</v>
      </c>
      <c r="N124">
        <v>1</v>
      </c>
      <c r="P124" t="s">
        <v>14</v>
      </c>
    </row>
    <row r="125" spans="1:16" ht="28.5" x14ac:dyDescent="0.2">
      <c r="A125">
        <v>267</v>
      </c>
      <c r="B125" s="4" t="s">
        <v>168</v>
      </c>
      <c r="C125" s="3" t="s">
        <v>1139</v>
      </c>
      <c r="D125">
        <v>22</v>
      </c>
      <c r="E125" t="s">
        <v>648</v>
      </c>
      <c r="F125" s="1">
        <v>43611</v>
      </c>
      <c r="G125" s="1">
        <v>43613</v>
      </c>
      <c r="H125" t="s">
        <v>12</v>
      </c>
      <c r="I125" t="s">
        <v>13</v>
      </c>
      <c r="J125" t="s">
        <v>649</v>
      </c>
      <c r="K125" t="s">
        <v>650</v>
      </c>
      <c r="L125" t="s">
        <v>651</v>
      </c>
      <c r="M125" t="s">
        <v>312</v>
      </c>
      <c r="O125" t="s">
        <v>652</v>
      </c>
      <c r="P125" t="s">
        <v>14</v>
      </c>
    </row>
    <row r="126" spans="1:16" ht="28.5" x14ac:dyDescent="0.2">
      <c r="A126">
        <v>268</v>
      </c>
      <c r="B126" s="4" t="s">
        <v>168</v>
      </c>
      <c r="C126" s="3" t="s">
        <v>1139</v>
      </c>
      <c r="D126">
        <v>23</v>
      </c>
      <c r="E126" t="s">
        <v>653</v>
      </c>
      <c r="F126" s="1">
        <v>43611</v>
      </c>
      <c r="G126" s="1">
        <v>43613</v>
      </c>
      <c r="H126" t="s">
        <v>12</v>
      </c>
      <c r="I126" t="s">
        <v>13</v>
      </c>
      <c r="J126" t="s">
        <v>36</v>
      </c>
      <c r="K126" t="s">
        <v>654</v>
      </c>
      <c r="L126" t="s">
        <v>655</v>
      </c>
      <c r="N126">
        <v>3</v>
      </c>
      <c r="P126" t="s">
        <v>14</v>
      </c>
    </row>
    <row r="127" spans="1:16" ht="28.5" x14ac:dyDescent="0.2">
      <c r="A127">
        <v>269</v>
      </c>
      <c r="B127" s="4" t="s">
        <v>168</v>
      </c>
      <c r="C127" s="3" t="s">
        <v>1139</v>
      </c>
      <c r="D127">
        <v>24</v>
      </c>
      <c r="E127" t="s">
        <v>37</v>
      </c>
      <c r="F127" s="1">
        <v>43611</v>
      </c>
      <c r="G127" s="1">
        <v>43613</v>
      </c>
      <c r="H127" t="s">
        <v>12</v>
      </c>
      <c r="I127" t="s">
        <v>13</v>
      </c>
      <c r="J127" t="s">
        <v>36</v>
      </c>
      <c r="K127" t="s">
        <v>656</v>
      </c>
      <c r="L127" t="s">
        <v>657</v>
      </c>
      <c r="N127">
        <v>3</v>
      </c>
      <c r="P127" t="s">
        <v>14</v>
      </c>
    </row>
    <row r="128" spans="1:16" ht="28.5" x14ac:dyDescent="0.2">
      <c r="A128">
        <v>270</v>
      </c>
      <c r="B128" s="4" t="s">
        <v>168</v>
      </c>
      <c r="C128" s="3" t="s">
        <v>1139</v>
      </c>
      <c r="D128">
        <v>25</v>
      </c>
      <c r="E128" t="s">
        <v>38</v>
      </c>
      <c r="F128" s="1">
        <v>43611</v>
      </c>
      <c r="G128" s="1">
        <v>43613</v>
      </c>
      <c r="H128" t="s">
        <v>12</v>
      </c>
      <c r="I128" t="s">
        <v>13</v>
      </c>
      <c r="J128" t="s">
        <v>36</v>
      </c>
      <c r="K128" t="s">
        <v>658</v>
      </c>
      <c r="L128" t="s">
        <v>659</v>
      </c>
      <c r="N128">
        <v>1</v>
      </c>
      <c r="P128" t="s">
        <v>14</v>
      </c>
    </row>
    <row r="129" spans="1:17" ht="28.5" x14ac:dyDescent="0.2">
      <c r="A129">
        <v>271</v>
      </c>
      <c r="B129" s="4" t="s">
        <v>168</v>
      </c>
      <c r="C129" s="3" t="s">
        <v>1139</v>
      </c>
      <c r="D129">
        <v>26</v>
      </c>
      <c r="E129" t="s">
        <v>39</v>
      </c>
      <c r="F129" s="1">
        <v>43614</v>
      </c>
      <c r="G129" s="1">
        <v>43616</v>
      </c>
      <c r="H129" t="s">
        <v>12</v>
      </c>
      <c r="I129" t="s">
        <v>13</v>
      </c>
      <c r="J129" t="s">
        <v>660</v>
      </c>
      <c r="K129" t="s">
        <v>661</v>
      </c>
      <c r="L129" t="s">
        <v>662</v>
      </c>
      <c r="N129">
        <v>2</v>
      </c>
      <c r="P129" t="s">
        <v>14</v>
      </c>
    </row>
    <row r="130" spans="1:17" ht="28.5" x14ac:dyDescent="0.2">
      <c r="A130">
        <v>272</v>
      </c>
      <c r="B130" s="4" t="s">
        <v>168</v>
      </c>
      <c r="C130" s="3" t="s">
        <v>1139</v>
      </c>
      <c r="D130">
        <v>27</v>
      </c>
      <c r="E130" t="s">
        <v>40</v>
      </c>
      <c r="F130" s="1">
        <v>43614</v>
      </c>
      <c r="G130" s="1">
        <v>43616</v>
      </c>
      <c r="H130" t="s">
        <v>12</v>
      </c>
      <c r="I130" t="s">
        <v>13</v>
      </c>
      <c r="J130" t="s">
        <v>660</v>
      </c>
      <c r="K130" t="s">
        <v>663</v>
      </c>
      <c r="L130" t="s">
        <v>664</v>
      </c>
      <c r="N130">
        <v>1</v>
      </c>
      <c r="P130" t="s">
        <v>14</v>
      </c>
    </row>
    <row r="131" spans="1:17" ht="28.5" hidden="1" x14ac:dyDescent="0.2">
      <c r="A131">
        <v>276</v>
      </c>
      <c r="B131" s="4" t="s">
        <v>168</v>
      </c>
      <c r="C131" s="3" t="s">
        <v>1141</v>
      </c>
      <c r="D131">
        <v>1</v>
      </c>
      <c r="E131" t="s">
        <v>11</v>
      </c>
      <c r="F131" s="1">
        <v>43604</v>
      </c>
      <c r="G131" s="1">
        <v>43606</v>
      </c>
      <c r="H131" t="s">
        <v>12</v>
      </c>
      <c r="I131" t="s">
        <v>13</v>
      </c>
      <c r="J131" t="s">
        <v>634</v>
      </c>
      <c r="K131" t="s">
        <v>665</v>
      </c>
      <c r="L131" t="s">
        <v>666</v>
      </c>
      <c r="N131">
        <v>2</v>
      </c>
      <c r="P131" t="s">
        <v>14</v>
      </c>
    </row>
    <row r="132" spans="1:17" ht="28.5" hidden="1" x14ac:dyDescent="0.2">
      <c r="A132">
        <v>277</v>
      </c>
      <c r="B132" s="4" t="s">
        <v>168</v>
      </c>
      <c r="C132" s="3" t="s">
        <v>1141</v>
      </c>
      <c r="D132">
        <v>2</v>
      </c>
      <c r="E132" t="s">
        <v>11</v>
      </c>
      <c r="F132" s="1">
        <v>43614</v>
      </c>
      <c r="G132" s="1">
        <v>43616</v>
      </c>
      <c r="H132" t="s">
        <v>12</v>
      </c>
      <c r="I132" t="s">
        <v>13</v>
      </c>
      <c r="J132" t="s">
        <v>660</v>
      </c>
      <c r="K132" t="s">
        <v>667</v>
      </c>
      <c r="L132" t="s">
        <v>668</v>
      </c>
      <c r="N132">
        <v>2</v>
      </c>
      <c r="P132" t="s">
        <v>14</v>
      </c>
    </row>
    <row r="133" spans="1:17" ht="28.5" hidden="1" x14ac:dyDescent="0.2">
      <c r="A133">
        <v>298</v>
      </c>
      <c r="B133" s="4" t="s">
        <v>168</v>
      </c>
      <c r="C133" s="3" t="s">
        <v>392</v>
      </c>
      <c r="D133">
        <v>1</v>
      </c>
      <c r="E133" t="s">
        <v>669</v>
      </c>
      <c r="F133" s="1">
        <v>43590</v>
      </c>
      <c r="G133" s="1">
        <v>43592</v>
      </c>
      <c r="H133" t="s">
        <v>12</v>
      </c>
      <c r="I133" t="s">
        <v>13</v>
      </c>
      <c r="J133" t="s">
        <v>599</v>
      </c>
      <c r="K133" t="s">
        <v>670</v>
      </c>
      <c r="L133" t="s">
        <v>671</v>
      </c>
      <c r="N133">
        <v>1</v>
      </c>
      <c r="P133" t="s">
        <v>14</v>
      </c>
      <c r="Q133">
        <v>472</v>
      </c>
    </row>
    <row r="134" spans="1:17" ht="28.5" hidden="1" x14ac:dyDescent="0.2">
      <c r="A134">
        <v>299</v>
      </c>
      <c r="B134" s="4" t="s">
        <v>168</v>
      </c>
      <c r="C134" s="3" t="s">
        <v>392</v>
      </c>
      <c r="D134">
        <v>2</v>
      </c>
      <c r="E134" t="s">
        <v>672</v>
      </c>
      <c r="F134" s="1">
        <v>43597</v>
      </c>
      <c r="G134" s="1">
        <v>43599</v>
      </c>
      <c r="H134" t="s">
        <v>12</v>
      </c>
      <c r="I134" t="s">
        <v>13</v>
      </c>
      <c r="J134" t="s">
        <v>613</v>
      </c>
      <c r="K134" t="s">
        <v>673</v>
      </c>
      <c r="L134" t="s">
        <v>674</v>
      </c>
      <c r="N134">
        <v>1</v>
      </c>
      <c r="P134" t="s">
        <v>14</v>
      </c>
      <c r="Q134">
        <v>472</v>
      </c>
    </row>
    <row r="135" spans="1:17" ht="28.5" hidden="1" x14ac:dyDescent="0.2">
      <c r="A135">
        <v>300</v>
      </c>
      <c r="B135" s="4" t="s">
        <v>168</v>
      </c>
      <c r="C135" s="3" t="s">
        <v>392</v>
      </c>
      <c r="D135">
        <v>3</v>
      </c>
      <c r="E135" t="s">
        <v>675</v>
      </c>
      <c r="F135" s="1">
        <v>43611</v>
      </c>
      <c r="G135" s="1">
        <v>43613</v>
      </c>
      <c r="H135" t="s">
        <v>12</v>
      </c>
      <c r="I135" t="s">
        <v>13</v>
      </c>
      <c r="J135" t="s">
        <v>676</v>
      </c>
      <c r="K135" t="s">
        <v>677</v>
      </c>
      <c r="L135" t="s">
        <v>678</v>
      </c>
      <c r="N135">
        <v>1</v>
      </c>
      <c r="P135" t="s">
        <v>14</v>
      </c>
      <c r="Q135">
        <v>472</v>
      </c>
    </row>
    <row r="136" spans="1:17" ht="28.5" x14ac:dyDescent="0.2">
      <c r="A136">
        <v>308</v>
      </c>
      <c r="B136" s="4" t="s">
        <v>168</v>
      </c>
      <c r="C136" s="3" t="s">
        <v>1139</v>
      </c>
      <c r="D136">
        <v>1</v>
      </c>
      <c r="E136" t="s">
        <v>679</v>
      </c>
      <c r="F136" s="1">
        <v>43618</v>
      </c>
      <c r="G136" s="1">
        <v>43620</v>
      </c>
      <c r="H136" t="s">
        <v>12</v>
      </c>
      <c r="I136" t="s">
        <v>13</v>
      </c>
      <c r="J136" t="s">
        <v>680</v>
      </c>
      <c r="K136" t="s">
        <v>681</v>
      </c>
      <c r="L136" t="s">
        <v>682</v>
      </c>
      <c r="N136">
        <v>1</v>
      </c>
      <c r="P136" t="s">
        <v>14</v>
      </c>
    </row>
    <row r="137" spans="1:17" ht="28.5" x14ac:dyDescent="0.2">
      <c r="A137">
        <v>309</v>
      </c>
      <c r="B137" s="4" t="s">
        <v>168</v>
      </c>
      <c r="C137" s="3" t="s">
        <v>1139</v>
      </c>
      <c r="D137">
        <v>2</v>
      </c>
      <c r="E137" t="s">
        <v>683</v>
      </c>
      <c r="F137" s="1">
        <v>43618</v>
      </c>
      <c r="G137" s="1">
        <v>43620</v>
      </c>
      <c r="H137" t="s">
        <v>12</v>
      </c>
      <c r="I137" t="s">
        <v>13</v>
      </c>
      <c r="J137" t="s">
        <v>680</v>
      </c>
      <c r="K137" t="s">
        <v>684</v>
      </c>
      <c r="L137" t="s">
        <v>685</v>
      </c>
      <c r="N137">
        <v>1</v>
      </c>
      <c r="P137" t="s">
        <v>14</v>
      </c>
    </row>
    <row r="138" spans="1:17" ht="28.5" x14ac:dyDescent="0.2">
      <c r="A138">
        <v>310</v>
      </c>
      <c r="B138" s="4" t="s">
        <v>168</v>
      </c>
      <c r="C138" s="3" t="s">
        <v>1139</v>
      </c>
      <c r="D138">
        <v>3</v>
      </c>
      <c r="E138" t="s">
        <v>686</v>
      </c>
      <c r="F138" s="1">
        <v>43625</v>
      </c>
      <c r="G138" s="1">
        <v>43627</v>
      </c>
      <c r="H138" t="s">
        <v>12</v>
      </c>
      <c r="I138" t="s">
        <v>13</v>
      </c>
      <c r="J138" t="s">
        <v>687</v>
      </c>
      <c r="K138" t="s">
        <v>688</v>
      </c>
      <c r="L138" t="s">
        <v>689</v>
      </c>
      <c r="N138">
        <v>1</v>
      </c>
      <c r="P138" t="s">
        <v>14</v>
      </c>
    </row>
    <row r="139" spans="1:17" ht="28.5" x14ac:dyDescent="0.2">
      <c r="A139">
        <v>311</v>
      </c>
      <c r="B139" s="4" t="s">
        <v>168</v>
      </c>
      <c r="C139" s="3" t="s">
        <v>1139</v>
      </c>
      <c r="D139">
        <v>4</v>
      </c>
      <c r="E139" t="s">
        <v>690</v>
      </c>
      <c r="F139" s="1">
        <v>43628</v>
      </c>
      <c r="G139" s="1">
        <v>43630</v>
      </c>
      <c r="H139" t="s">
        <v>12</v>
      </c>
      <c r="I139" t="s">
        <v>13</v>
      </c>
      <c r="J139" t="s">
        <v>691</v>
      </c>
      <c r="K139" t="s">
        <v>692</v>
      </c>
      <c r="L139" t="s">
        <v>693</v>
      </c>
      <c r="N139">
        <v>5</v>
      </c>
      <c r="P139" t="s">
        <v>14</v>
      </c>
    </row>
    <row r="140" spans="1:17" ht="28.5" x14ac:dyDescent="0.2">
      <c r="A140">
        <v>312</v>
      </c>
      <c r="B140" s="4" t="s">
        <v>168</v>
      </c>
      <c r="C140" s="3" t="s">
        <v>1139</v>
      </c>
      <c r="D140">
        <v>5</v>
      </c>
      <c r="E140" t="s">
        <v>694</v>
      </c>
      <c r="F140" s="1">
        <v>43628</v>
      </c>
      <c r="G140" s="1">
        <v>43630</v>
      </c>
      <c r="H140" t="s">
        <v>12</v>
      </c>
      <c r="I140" t="s">
        <v>13</v>
      </c>
      <c r="J140" t="s">
        <v>691</v>
      </c>
      <c r="K140" t="s">
        <v>695</v>
      </c>
      <c r="L140" t="s">
        <v>696</v>
      </c>
      <c r="N140">
        <v>2</v>
      </c>
      <c r="P140" t="s">
        <v>14</v>
      </c>
    </row>
    <row r="141" spans="1:17" ht="28.5" x14ac:dyDescent="0.2">
      <c r="A141">
        <v>313</v>
      </c>
      <c r="B141" s="4" t="s">
        <v>168</v>
      </c>
      <c r="C141" s="3" t="s">
        <v>1139</v>
      </c>
      <c r="D141">
        <v>6</v>
      </c>
      <c r="E141" t="s">
        <v>697</v>
      </c>
      <c r="F141" s="1">
        <v>43628</v>
      </c>
      <c r="G141" s="1">
        <v>43630</v>
      </c>
      <c r="H141" t="s">
        <v>12</v>
      </c>
      <c r="I141" t="s">
        <v>13</v>
      </c>
      <c r="J141" t="s">
        <v>691</v>
      </c>
      <c r="K141" t="s">
        <v>698</v>
      </c>
      <c r="L141" t="s">
        <v>699</v>
      </c>
      <c r="N141">
        <v>1</v>
      </c>
      <c r="P141" t="s">
        <v>14</v>
      </c>
    </row>
    <row r="142" spans="1:17" ht="28.5" x14ac:dyDescent="0.2">
      <c r="A142">
        <v>314</v>
      </c>
      <c r="B142" s="4" t="s">
        <v>168</v>
      </c>
      <c r="C142" s="3" t="s">
        <v>1139</v>
      </c>
      <c r="D142">
        <v>7</v>
      </c>
      <c r="E142" t="s">
        <v>700</v>
      </c>
      <c r="F142" s="1">
        <v>43632</v>
      </c>
      <c r="G142" s="1">
        <v>43634</v>
      </c>
      <c r="H142" t="s">
        <v>12</v>
      </c>
      <c r="I142" t="s">
        <v>13</v>
      </c>
      <c r="J142" t="s">
        <v>701</v>
      </c>
      <c r="K142" t="s">
        <v>702</v>
      </c>
      <c r="L142" t="s">
        <v>703</v>
      </c>
      <c r="N142">
        <v>2</v>
      </c>
      <c r="P142" t="s">
        <v>14</v>
      </c>
    </row>
    <row r="143" spans="1:17" ht="28.5" x14ac:dyDescent="0.2">
      <c r="A143">
        <v>315</v>
      </c>
      <c r="B143" s="4" t="s">
        <v>168</v>
      </c>
      <c r="C143" s="3" t="s">
        <v>1139</v>
      </c>
      <c r="D143">
        <v>8</v>
      </c>
      <c r="E143" t="s">
        <v>704</v>
      </c>
      <c r="F143" s="1">
        <v>43635</v>
      </c>
      <c r="G143" s="1">
        <v>43637</v>
      </c>
      <c r="H143" t="s">
        <v>12</v>
      </c>
      <c r="I143" t="s">
        <v>13</v>
      </c>
      <c r="J143" t="s">
        <v>705</v>
      </c>
      <c r="K143" t="s">
        <v>706</v>
      </c>
      <c r="L143" t="s">
        <v>707</v>
      </c>
      <c r="N143">
        <v>2</v>
      </c>
      <c r="P143" t="s">
        <v>14</v>
      </c>
    </row>
    <row r="144" spans="1:17" ht="28.5" x14ac:dyDescent="0.2">
      <c r="A144">
        <v>316</v>
      </c>
      <c r="B144" s="4" t="s">
        <v>168</v>
      </c>
      <c r="C144" s="3" t="s">
        <v>1139</v>
      </c>
      <c r="D144">
        <v>9</v>
      </c>
      <c r="E144" t="s">
        <v>708</v>
      </c>
      <c r="F144" s="1">
        <v>43635</v>
      </c>
      <c r="G144" s="1">
        <v>43637</v>
      </c>
      <c r="H144" t="s">
        <v>12</v>
      </c>
      <c r="I144" t="s">
        <v>13</v>
      </c>
      <c r="J144" t="s">
        <v>705</v>
      </c>
      <c r="K144" t="s">
        <v>709</v>
      </c>
      <c r="L144" t="s">
        <v>710</v>
      </c>
      <c r="N144">
        <v>1</v>
      </c>
      <c r="P144" t="s">
        <v>14</v>
      </c>
    </row>
    <row r="145" spans="1:17" ht="28.5" x14ac:dyDescent="0.2">
      <c r="A145">
        <v>317</v>
      </c>
      <c r="B145" s="4" t="s">
        <v>168</v>
      </c>
      <c r="C145" s="3" t="s">
        <v>1139</v>
      </c>
      <c r="D145">
        <v>10</v>
      </c>
      <c r="E145" t="s">
        <v>41</v>
      </c>
      <c r="F145" s="1">
        <v>43639</v>
      </c>
      <c r="G145" s="1">
        <v>43641</v>
      </c>
      <c r="H145" t="s">
        <v>12</v>
      </c>
      <c r="I145" t="s">
        <v>13</v>
      </c>
      <c r="J145" t="s">
        <v>711</v>
      </c>
      <c r="K145" t="s">
        <v>712</v>
      </c>
      <c r="L145" t="s">
        <v>42</v>
      </c>
      <c r="N145">
        <v>3</v>
      </c>
      <c r="P145" t="s">
        <v>14</v>
      </c>
    </row>
    <row r="146" spans="1:17" ht="28.5" x14ac:dyDescent="0.2">
      <c r="A146">
        <v>318</v>
      </c>
      <c r="B146" s="4" t="s">
        <v>168</v>
      </c>
      <c r="C146" s="3" t="s">
        <v>1139</v>
      </c>
      <c r="D146">
        <v>11</v>
      </c>
      <c r="E146" t="s">
        <v>43</v>
      </c>
      <c r="F146" s="1">
        <v>43639</v>
      </c>
      <c r="G146" s="1">
        <v>43641</v>
      </c>
      <c r="H146" t="s">
        <v>12</v>
      </c>
      <c r="I146" t="s">
        <v>13</v>
      </c>
      <c r="J146" t="s">
        <v>711</v>
      </c>
      <c r="K146" t="s">
        <v>713</v>
      </c>
      <c r="L146" t="s">
        <v>44</v>
      </c>
      <c r="N146">
        <v>1</v>
      </c>
      <c r="P146" t="s">
        <v>14</v>
      </c>
    </row>
    <row r="147" spans="1:17" ht="28.5" x14ac:dyDescent="0.2">
      <c r="A147">
        <v>319</v>
      </c>
      <c r="B147" s="4" t="s">
        <v>168</v>
      </c>
      <c r="C147" s="3" t="s">
        <v>1139</v>
      </c>
      <c r="D147">
        <v>12</v>
      </c>
      <c r="E147" t="s">
        <v>45</v>
      </c>
      <c r="F147" s="1">
        <v>43639</v>
      </c>
      <c r="G147" s="1">
        <v>43641</v>
      </c>
      <c r="H147" t="s">
        <v>12</v>
      </c>
      <c r="I147" t="s">
        <v>13</v>
      </c>
      <c r="J147" t="s">
        <v>711</v>
      </c>
      <c r="K147" t="s">
        <v>714</v>
      </c>
      <c r="L147" t="s">
        <v>46</v>
      </c>
      <c r="N147">
        <v>1</v>
      </c>
      <c r="P147" t="s">
        <v>14</v>
      </c>
    </row>
    <row r="148" spans="1:17" ht="28.5" x14ac:dyDescent="0.2">
      <c r="A148">
        <v>320</v>
      </c>
      <c r="B148" s="4" t="s">
        <v>168</v>
      </c>
      <c r="C148" s="3" t="s">
        <v>1139</v>
      </c>
      <c r="D148">
        <v>13</v>
      </c>
      <c r="E148" t="s">
        <v>47</v>
      </c>
      <c r="F148" s="1">
        <v>43642</v>
      </c>
      <c r="G148" s="1">
        <v>43644</v>
      </c>
      <c r="H148" t="s">
        <v>12</v>
      </c>
      <c r="I148" t="s">
        <v>13</v>
      </c>
      <c r="J148" t="s">
        <v>715</v>
      </c>
      <c r="K148" t="s">
        <v>716</v>
      </c>
      <c r="L148" t="s">
        <v>48</v>
      </c>
      <c r="N148">
        <v>2</v>
      </c>
      <c r="P148" t="s">
        <v>14</v>
      </c>
    </row>
    <row r="149" spans="1:17" ht="28.5" x14ac:dyDescent="0.2">
      <c r="A149">
        <v>321</v>
      </c>
      <c r="B149" s="4" t="s">
        <v>168</v>
      </c>
      <c r="C149" s="3" t="s">
        <v>1139</v>
      </c>
      <c r="D149">
        <v>14</v>
      </c>
      <c r="E149" t="s">
        <v>49</v>
      </c>
      <c r="F149" s="1">
        <v>43642</v>
      </c>
      <c r="G149" s="1">
        <v>43644</v>
      </c>
      <c r="H149" t="s">
        <v>12</v>
      </c>
      <c r="I149" t="s">
        <v>13</v>
      </c>
      <c r="J149" t="s">
        <v>715</v>
      </c>
      <c r="K149" t="s">
        <v>717</v>
      </c>
      <c r="L149" t="s">
        <v>50</v>
      </c>
      <c r="N149">
        <v>1</v>
      </c>
      <c r="P149" t="s">
        <v>14</v>
      </c>
    </row>
    <row r="150" spans="1:17" ht="28.5" x14ac:dyDescent="0.2">
      <c r="A150">
        <v>322</v>
      </c>
      <c r="B150" s="4" t="s">
        <v>168</v>
      </c>
      <c r="C150" s="3" t="s">
        <v>1139</v>
      </c>
      <c r="D150">
        <v>15</v>
      </c>
      <c r="E150" t="s">
        <v>51</v>
      </c>
      <c r="F150" s="1">
        <v>43642</v>
      </c>
      <c r="G150" s="1">
        <v>43644</v>
      </c>
      <c r="H150" t="s">
        <v>12</v>
      </c>
      <c r="I150" t="s">
        <v>13</v>
      </c>
      <c r="J150" t="s">
        <v>715</v>
      </c>
      <c r="K150" t="s">
        <v>718</v>
      </c>
      <c r="L150" t="s">
        <v>52</v>
      </c>
      <c r="N150">
        <v>1</v>
      </c>
      <c r="P150" t="s">
        <v>14</v>
      </c>
    </row>
    <row r="151" spans="1:17" ht="28.5" hidden="1" x14ac:dyDescent="0.2">
      <c r="A151">
        <v>330</v>
      </c>
      <c r="B151" s="4" t="s">
        <v>168</v>
      </c>
      <c r="C151" s="3" t="s">
        <v>1141</v>
      </c>
      <c r="D151">
        <v>1</v>
      </c>
      <c r="E151" t="s">
        <v>11</v>
      </c>
      <c r="F151" s="1">
        <v>43628</v>
      </c>
      <c r="G151" s="1">
        <v>43630</v>
      </c>
      <c r="H151" t="s">
        <v>12</v>
      </c>
      <c r="I151" t="s">
        <v>13</v>
      </c>
      <c r="J151" t="s">
        <v>719</v>
      </c>
      <c r="K151" t="s">
        <v>720</v>
      </c>
      <c r="L151" t="s">
        <v>721</v>
      </c>
      <c r="N151">
        <v>1</v>
      </c>
      <c r="P151" t="s">
        <v>14</v>
      </c>
    </row>
    <row r="152" spans="1:17" ht="28.5" hidden="1" x14ac:dyDescent="0.2">
      <c r="A152">
        <v>351</v>
      </c>
      <c r="B152" s="4" t="s">
        <v>168</v>
      </c>
      <c r="C152" s="3" t="s">
        <v>392</v>
      </c>
      <c r="D152">
        <v>1</v>
      </c>
      <c r="E152" t="s">
        <v>722</v>
      </c>
      <c r="F152" s="1">
        <v>43618</v>
      </c>
      <c r="G152" s="1">
        <v>43620</v>
      </c>
      <c r="H152" t="s">
        <v>12</v>
      </c>
      <c r="I152" t="s">
        <v>13</v>
      </c>
      <c r="J152" t="s">
        <v>723</v>
      </c>
      <c r="K152" t="s">
        <v>724</v>
      </c>
      <c r="L152" t="s">
        <v>725</v>
      </c>
      <c r="N152" s="2">
        <v>1</v>
      </c>
      <c r="P152" t="s">
        <v>14</v>
      </c>
      <c r="Q152">
        <v>472</v>
      </c>
    </row>
    <row r="153" spans="1:17" ht="28.5" hidden="1" x14ac:dyDescent="0.2">
      <c r="A153">
        <v>352</v>
      </c>
      <c r="B153" s="4" t="s">
        <v>168</v>
      </c>
      <c r="C153" s="3" t="s">
        <v>392</v>
      </c>
      <c r="D153">
        <v>2</v>
      </c>
      <c r="E153" t="s">
        <v>726</v>
      </c>
      <c r="F153" s="1">
        <v>43623</v>
      </c>
      <c r="G153" s="1">
        <v>43625</v>
      </c>
      <c r="H153" t="s">
        <v>12</v>
      </c>
      <c r="I153" t="s">
        <v>13</v>
      </c>
      <c r="J153" t="s">
        <v>727</v>
      </c>
      <c r="K153" t="s">
        <v>728</v>
      </c>
      <c r="L153" t="s">
        <v>729</v>
      </c>
      <c r="M153" t="s">
        <v>312</v>
      </c>
      <c r="O153" t="s">
        <v>181</v>
      </c>
      <c r="P153" t="s">
        <v>14</v>
      </c>
    </row>
    <row r="154" spans="1:17" ht="28.5" hidden="1" x14ac:dyDescent="0.2">
      <c r="A154">
        <v>353</v>
      </c>
      <c r="B154" s="4" t="s">
        <v>168</v>
      </c>
      <c r="C154" s="3" t="s">
        <v>392</v>
      </c>
      <c r="D154">
        <v>3</v>
      </c>
      <c r="E154" t="s">
        <v>730</v>
      </c>
      <c r="F154" s="1">
        <v>43625</v>
      </c>
      <c r="G154" s="1">
        <v>43627</v>
      </c>
      <c r="H154" t="s">
        <v>12</v>
      </c>
      <c r="I154" t="s">
        <v>13</v>
      </c>
      <c r="J154" t="s">
        <v>731</v>
      </c>
      <c r="K154" t="s">
        <v>732</v>
      </c>
      <c r="L154" t="s">
        <v>733</v>
      </c>
      <c r="N154" s="2">
        <v>1</v>
      </c>
      <c r="P154" t="s">
        <v>14</v>
      </c>
      <c r="Q154">
        <v>472</v>
      </c>
    </row>
    <row r="155" spans="1:17" ht="28.5" hidden="1" x14ac:dyDescent="0.2">
      <c r="A155">
        <v>354</v>
      </c>
      <c r="B155" s="4" t="s">
        <v>168</v>
      </c>
      <c r="C155" s="3" t="s">
        <v>392</v>
      </c>
      <c r="D155">
        <v>4</v>
      </c>
      <c r="E155" t="s">
        <v>734</v>
      </c>
      <c r="F155" s="1">
        <v>43628</v>
      </c>
      <c r="G155" s="1">
        <v>43630</v>
      </c>
      <c r="H155" t="s">
        <v>12</v>
      </c>
      <c r="I155" t="s">
        <v>13</v>
      </c>
      <c r="J155" t="s">
        <v>719</v>
      </c>
      <c r="K155" t="s">
        <v>735</v>
      </c>
      <c r="L155" t="s">
        <v>736</v>
      </c>
      <c r="N155" s="2">
        <v>1</v>
      </c>
      <c r="P155" t="s">
        <v>14</v>
      </c>
      <c r="Q155">
        <v>472</v>
      </c>
    </row>
    <row r="156" spans="1:17" ht="28.5" hidden="1" x14ac:dyDescent="0.2">
      <c r="A156">
        <v>355</v>
      </c>
      <c r="B156" s="4" t="s">
        <v>168</v>
      </c>
      <c r="C156" s="3" t="s">
        <v>392</v>
      </c>
      <c r="D156">
        <v>5</v>
      </c>
      <c r="E156" t="s">
        <v>737</v>
      </c>
      <c r="F156" s="1">
        <v>43630</v>
      </c>
      <c r="G156" s="1">
        <v>43632</v>
      </c>
      <c r="H156" t="s">
        <v>12</v>
      </c>
      <c r="I156" t="s">
        <v>13</v>
      </c>
      <c r="J156" t="s">
        <v>738</v>
      </c>
      <c r="K156" t="s">
        <v>739</v>
      </c>
      <c r="L156" t="s">
        <v>740</v>
      </c>
      <c r="M156" t="s">
        <v>312</v>
      </c>
      <c r="O156" t="s">
        <v>741</v>
      </c>
      <c r="P156" t="s">
        <v>14</v>
      </c>
    </row>
    <row r="157" spans="1:17" ht="28.5" hidden="1" x14ac:dyDescent="0.2">
      <c r="A157">
        <v>356</v>
      </c>
      <c r="B157" s="4" t="s">
        <v>168</v>
      </c>
      <c r="C157" s="3" t="s">
        <v>392</v>
      </c>
      <c r="D157">
        <v>6</v>
      </c>
      <c r="E157" t="s">
        <v>742</v>
      </c>
      <c r="F157" s="1">
        <v>43632</v>
      </c>
      <c r="G157" s="1">
        <v>43634</v>
      </c>
      <c r="H157" t="s">
        <v>12</v>
      </c>
      <c r="I157" t="s">
        <v>13</v>
      </c>
      <c r="J157" t="s">
        <v>701</v>
      </c>
      <c r="K157" t="s">
        <v>743</v>
      </c>
      <c r="L157" t="s">
        <v>744</v>
      </c>
      <c r="N157" s="2"/>
      <c r="O157" t="s">
        <v>181</v>
      </c>
      <c r="P157" t="s">
        <v>14</v>
      </c>
    </row>
    <row r="158" spans="1:17" ht="28.5" x14ac:dyDescent="0.2">
      <c r="A158">
        <v>364</v>
      </c>
      <c r="B158" s="4" t="s">
        <v>168</v>
      </c>
      <c r="C158" s="3" t="s">
        <v>1139</v>
      </c>
      <c r="D158">
        <v>1</v>
      </c>
      <c r="E158" t="s">
        <v>745</v>
      </c>
      <c r="F158" s="1">
        <v>43649</v>
      </c>
      <c r="G158" s="1">
        <v>43651</v>
      </c>
      <c r="H158" t="s">
        <v>12</v>
      </c>
      <c r="I158" t="s">
        <v>13</v>
      </c>
      <c r="J158" t="s">
        <v>746</v>
      </c>
      <c r="K158" t="s">
        <v>747</v>
      </c>
      <c r="L158" t="s">
        <v>748</v>
      </c>
      <c r="N158">
        <v>2</v>
      </c>
      <c r="O158" t="s">
        <v>749</v>
      </c>
      <c r="P158" t="s">
        <v>14</v>
      </c>
    </row>
    <row r="159" spans="1:17" ht="28.5" x14ac:dyDescent="0.2">
      <c r="A159">
        <v>365</v>
      </c>
      <c r="B159" s="4" t="s">
        <v>168</v>
      </c>
      <c r="C159" s="3" t="s">
        <v>1139</v>
      </c>
      <c r="D159">
        <v>2</v>
      </c>
      <c r="E159" t="s">
        <v>53</v>
      </c>
      <c r="F159" s="1">
        <v>43649</v>
      </c>
      <c r="G159" s="1">
        <v>43651</v>
      </c>
      <c r="H159" t="s">
        <v>12</v>
      </c>
      <c r="I159" t="s">
        <v>13</v>
      </c>
      <c r="J159" t="s">
        <v>746</v>
      </c>
      <c r="K159" t="s">
        <v>750</v>
      </c>
      <c r="L159" t="s">
        <v>54</v>
      </c>
      <c r="N159">
        <v>1</v>
      </c>
      <c r="P159" t="s">
        <v>14</v>
      </c>
    </row>
    <row r="160" spans="1:17" ht="28.5" x14ac:dyDescent="0.2">
      <c r="A160">
        <v>366</v>
      </c>
      <c r="B160" s="4" t="s">
        <v>168</v>
      </c>
      <c r="C160" s="3" t="s">
        <v>1139</v>
      </c>
      <c r="D160">
        <v>3</v>
      </c>
      <c r="E160" t="s">
        <v>55</v>
      </c>
      <c r="F160" s="1">
        <v>43649</v>
      </c>
      <c r="G160" s="1">
        <v>43651</v>
      </c>
      <c r="H160" t="s">
        <v>12</v>
      </c>
      <c r="I160" t="s">
        <v>13</v>
      </c>
      <c r="J160" t="s">
        <v>746</v>
      </c>
      <c r="K160" t="s">
        <v>751</v>
      </c>
      <c r="L160" t="s">
        <v>56</v>
      </c>
      <c r="N160">
        <v>1</v>
      </c>
      <c r="P160" t="s">
        <v>14</v>
      </c>
    </row>
    <row r="161" spans="1:16" ht="28.5" x14ac:dyDescent="0.2">
      <c r="A161">
        <v>367</v>
      </c>
      <c r="B161" s="4" t="s">
        <v>168</v>
      </c>
      <c r="C161" s="3" t="s">
        <v>1139</v>
      </c>
      <c r="D161">
        <v>4</v>
      </c>
      <c r="E161" t="s">
        <v>752</v>
      </c>
      <c r="F161" s="1">
        <v>43653</v>
      </c>
      <c r="G161" s="1">
        <v>43655</v>
      </c>
      <c r="H161" t="s">
        <v>12</v>
      </c>
      <c r="I161" t="s">
        <v>13</v>
      </c>
      <c r="J161" t="s">
        <v>753</v>
      </c>
      <c r="K161" t="s">
        <v>754</v>
      </c>
      <c r="L161" t="s">
        <v>755</v>
      </c>
      <c r="N161">
        <v>2</v>
      </c>
      <c r="P161" t="s">
        <v>14</v>
      </c>
    </row>
    <row r="162" spans="1:16" ht="28.5" x14ac:dyDescent="0.2">
      <c r="A162">
        <v>368</v>
      </c>
      <c r="B162" s="4" t="s">
        <v>168</v>
      </c>
      <c r="C162" s="3" t="s">
        <v>1139</v>
      </c>
      <c r="D162">
        <v>5</v>
      </c>
      <c r="E162" t="s">
        <v>756</v>
      </c>
      <c r="F162" s="1">
        <v>43655</v>
      </c>
      <c r="G162" s="1">
        <v>43657</v>
      </c>
      <c r="H162" t="s">
        <v>12</v>
      </c>
      <c r="I162" t="s">
        <v>13</v>
      </c>
      <c r="J162" t="s">
        <v>757</v>
      </c>
      <c r="K162" t="s">
        <v>758</v>
      </c>
      <c r="L162" t="s">
        <v>759</v>
      </c>
      <c r="M162" t="s">
        <v>312</v>
      </c>
      <c r="O162" t="s">
        <v>760</v>
      </c>
      <c r="P162" t="s">
        <v>14</v>
      </c>
    </row>
    <row r="163" spans="1:16" ht="28.5" x14ac:dyDescent="0.2">
      <c r="A163">
        <v>369</v>
      </c>
      <c r="B163" s="4" t="s">
        <v>168</v>
      </c>
      <c r="C163" s="3" t="s">
        <v>1139</v>
      </c>
      <c r="D163">
        <v>6</v>
      </c>
      <c r="E163" t="s">
        <v>57</v>
      </c>
      <c r="F163" s="1">
        <v>43655</v>
      </c>
      <c r="G163" s="1">
        <v>43657</v>
      </c>
      <c r="H163" t="s">
        <v>12</v>
      </c>
      <c r="I163" t="s">
        <v>13</v>
      </c>
      <c r="J163" t="s">
        <v>757</v>
      </c>
      <c r="K163" t="s">
        <v>58</v>
      </c>
      <c r="L163" t="s">
        <v>761</v>
      </c>
      <c r="M163" t="s">
        <v>312</v>
      </c>
      <c r="O163" t="s">
        <v>762</v>
      </c>
      <c r="P163" t="s">
        <v>14</v>
      </c>
    </row>
    <row r="164" spans="1:16" ht="28.5" x14ac:dyDescent="0.2">
      <c r="A164">
        <v>370</v>
      </c>
      <c r="B164" s="4" t="s">
        <v>168</v>
      </c>
      <c r="C164" s="3" t="s">
        <v>1139</v>
      </c>
      <c r="D164">
        <v>7</v>
      </c>
      <c r="E164" t="s">
        <v>59</v>
      </c>
      <c r="F164" s="1">
        <v>43656</v>
      </c>
      <c r="G164" s="1">
        <v>43658</v>
      </c>
      <c r="H164" t="s">
        <v>12</v>
      </c>
      <c r="I164" t="s">
        <v>13</v>
      </c>
      <c r="J164" t="s">
        <v>62</v>
      </c>
      <c r="K164" t="s">
        <v>763</v>
      </c>
      <c r="L164" t="s">
        <v>60</v>
      </c>
      <c r="N164">
        <v>3</v>
      </c>
      <c r="P164" t="s">
        <v>14</v>
      </c>
    </row>
    <row r="165" spans="1:16" ht="28.5" x14ac:dyDescent="0.2">
      <c r="A165">
        <v>371</v>
      </c>
      <c r="B165" s="4" t="s">
        <v>168</v>
      </c>
      <c r="C165" s="3" t="s">
        <v>1139</v>
      </c>
      <c r="D165">
        <v>8</v>
      </c>
      <c r="E165" t="s">
        <v>61</v>
      </c>
      <c r="F165" s="1">
        <v>43656</v>
      </c>
      <c r="G165" s="1">
        <v>43658</v>
      </c>
      <c r="H165" t="s">
        <v>12</v>
      </c>
      <c r="I165" t="s">
        <v>13</v>
      </c>
      <c r="J165" t="s">
        <v>62</v>
      </c>
      <c r="K165" t="s">
        <v>764</v>
      </c>
      <c r="L165" t="s">
        <v>63</v>
      </c>
      <c r="N165">
        <v>1</v>
      </c>
      <c r="P165" t="s">
        <v>14</v>
      </c>
    </row>
    <row r="166" spans="1:16" ht="28.5" x14ac:dyDescent="0.2">
      <c r="A166">
        <v>372</v>
      </c>
      <c r="B166" s="4" t="s">
        <v>168</v>
      </c>
      <c r="C166" s="3" t="s">
        <v>1139</v>
      </c>
      <c r="D166">
        <v>9</v>
      </c>
      <c r="E166" t="s">
        <v>765</v>
      </c>
      <c r="F166" s="1">
        <v>43660</v>
      </c>
      <c r="G166" s="1">
        <v>43662</v>
      </c>
      <c r="H166" t="s">
        <v>12</v>
      </c>
      <c r="I166" t="s">
        <v>13</v>
      </c>
      <c r="J166" t="s">
        <v>766</v>
      </c>
      <c r="K166" t="s">
        <v>767</v>
      </c>
      <c r="L166" t="s">
        <v>64</v>
      </c>
      <c r="N166">
        <v>3</v>
      </c>
      <c r="P166" t="s">
        <v>14</v>
      </c>
    </row>
    <row r="167" spans="1:16" ht="28.5" x14ac:dyDescent="0.2">
      <c r="A167">
        <v>373</v>
      </c>
      <c r="B167" s="4" t="s">
        <v>168</v>
      </c>
      <c r="C167" s="3" t="s">
        <v>1139</v>
      </c>
      <c r="D167">
        <v>10</v>
      </c>
      <c r="E167" t="s">
        <v>65</v>
      </c>
      <c r="F167" s="1">
        <v>43663</v>
      </c>
      <c r="G167" s="1">
        <v>43665</v>
      </c>
      <c r="H167" t="s">
        <v>12</v>
      </c>
      <c r="I167" t="s">
        <v>13</v>
      </c>
      <c r="J167" t="s">
        <v>66</v>
      </c>
      <c r="K167" t="s">
        <v>67</v>
      </c>
      <c r="L167" t="s">
        <v>68</v>
      </c>
      <c r="N167">
        <v>2</v>
      </c>
      <c r="P167" t="s">
        <v>14</v>
      </c>
    </row>
    <row r="168" spans="1:16" ht="28.5" x14ac:dyDescent="0.2">
      <c r="A168">
        <v>374</v>
      </c>
      <c r="B168" s="4" t="s">
        <v>168</v>
      </c>
      <c r="C168" s="3" t="s">
        <v>1139</v>
      </c>
      <c r="D168">
        <v>11</v>
      </c>
      <c r="E168" t="s">
        <v>69</v>
      </c>
      <c r="F168" s="1">
        <v>43663</v>
      </c>
      <c r="G168" s="1">
        <v>43665</v>
      </c>
      <c r="H168" t="s">
        <v>12</v>
      </c>
      <c r="I168" t="s">
        <v>13</v>
      </c>
      <c r="J168" t="s">
        <v>66</v>
      </c>
      <c r="K168" t="s">
        <v>70</v>
      </c>
      <c r="L168" t="s">
        <v>71</v>
      </c>
      <c r="N168">
        <v>1</v>
      </c>
      <c r="P168" t="s">
        <v>14</v>
      </c>
    </row>
    <row r="169" spans="1:16" ht="28.5" x14ac:dyDescent="0.2">
      <c r="A169">
        <v>375</v>
      </c>
      <c r="B169" s="4" t="s">
        <v>168</v>
      </c>
      <c r="C169" s="3" t="s">
        <v>1139</v>
      </c>
      <c r="D169">
        <v>12</v>
      </c>
      <c r="E169" t="s">
        <v>768</v>
      </c>
      <c r="F169" s="1">
        <v>43667</v>
      </c>
      <c r="G169" s="1">
        <v>43669</v>
      </c>
      <c r="H169" t="s">
        <v>12</v>
      </c>
      <c r="I169" t="s">
        <v>13</v>
      </c>
      <c r="J169" t="s">
        <v>73</v>
      </c>
      <c r="K169" t="s">
        <v>769</v>
      </c>
      <c r="L169" t="s">
        <v>72</v>
      </c>
      <c r="N169">
        <v>4</v>
      </c>
      <c r="P169" t="s">
        <v>14</v>
      </c>
    </row>
    <row r="170" spans="1:16" ht="28.5" x14ac:dyDescent="0.2">
      <c r="A170">
        <v>376</v>
      </c>
      <c r="B170" s="4" t="s">
        <v>168</v>
      </c>
      <c r="C170" s="3" t="s">
        <v>1139</v>
      </c>
      <c r="D170">
        <v>13</v>
      </c>
      <c r="E170" t="s">
        <v>770</v>
      </c>
      <c r="F170" s="1">
        <v>43667</v>
      </c>
      <c r="G170" s="1">
        <v>43669</v>
      </c>
      <c r="H170" t="s">
        <v>12</v>
      </c>
      <c r="I170" t="s">
        <v>13</v>
      </c>
      <c r="J170" t="s">
        <v>73</v>
      </c>
      <c r="K170" t="s">
        <v>771</v>
      </c>
      <c r="L170" t="s">
        <v>74</v>
      </c>
      <c r="N170">
        <v>1</v>
      </c>
      <c r="P170" t="s">
        <v>14</v>
      </c>
    </row>
    <row r="171" spans="1:16" ht="28.5" x14ac:dyDescent="0.2">
      <c r="A171">
        <v>377</v>
      </c>
      <c r="B171" s="4" t="s">
        <v>168</v>
      </c>
      <c r="C171" s="3" t="s">
        <v>1139</v>
      </c>
      <c r="D171">
        <v>14</v>
      </c>
      <c r="E171" t="s">
        <v>75</v>
      </c>
      <c r="F171" s="1">
        <v>43670</v>
      </c>
      <c r="G171" s="1">
        <v>43672</v>
      </c>
      <c r="H171" t="s">
        <v>12</v>
      </c>
      <c r="I171" t="s">
        <v>13</v>
      </c>
      <c r="J171" t="s">
        <v>772</v>
      </c>
      <c r="K171" t="s">
        <v>773</v>
      </c>
      <c r="L171" t="s">
        <v>76</v>
      </c>
      <c r="N171">
        <v>2</v>
      </c>
      <c r="P171" t="s">
        <v>14</v>
      </c>
    </row>
    <row r="172" spans="1:16" ht="28.5" x14ac:dyDescent="0.2">
      <c r="A172">
        <v>378</v>
      </c>
      <c r="B172" s="4" t="s">
        <v>168</v>
      </c>
      <c r="C172" s="3" t="s">
        <v>1139</v>
      </c>
      <c r="D172">
        <v>15</v>
      </c>
      <c r="E172" t="s">
        <v>77</v>
      </c>
      <c r="F172" s="1">
        <v>43670</v>
      </c>
      <c r="G172" s="1">
        <v>43672</v>
      </c>
      <c r="H172" t="s">
        <v>12</v>
      </c>
      <c r="I172" t="s">
        <v>13</v>
      </c>
      <c r="J172" t="s">
        <v>772</v>
      </c>
      <c r="K172" t="s">
        <v>774</v>
      </c>
      <c r="L172" t="s">
        <v>78</v>
      </c>
      <c r="N172">
        <v>1</v>
      </c>
      <c r="P172" t="s">
        <v>14</v>
      </c>
    </row>
    <row r="173" spans="1:16" ht="28.5" x14ac:dyDescent="0.2">
      <c r="A173">
        <v>379</v>
      </c>
      <c r="B173" s="4" t="s">
        <v>168</v>
      </c>
      <c r="C173" s="3" t="s">
        <v>1139</v>
      </c>
      <c r="D173">
        <v>16</v>
      </c>
      <c r="E173" t="s">
        <v>79</v>
      </c>
      <c r="F173" s="1">
        <v>43674</v>
      </c>
      <c r="G173" s="1">
        <v>43676</v>
      </c>
      <c r="H173" t="s">
        <v>12</v>
      </c>
      <c r="I173" t="s">
        <v>13</v>
      </c>
      <c r="J173" t="s">
        <v>775</v>
      </c>
      <c r="K173" t="s">
        <v>776</v>
      </c>
      <c r="L173" t="s">
        <v>80</v>
      </c>
      <c r="N173">
        <v>2</v>
      </c>
      <c r="P173" t="s">
        <v>14</v>
      </c>
    </row>
    <row r="174" spans="1:16" ht="28.5" x14ac:dyDescent="0.2">
      <c r="A174">
        <v>380</v>
      </c>
      <c r="B174" s="4" t="s">
        <v>168</v>
      </c>
      <c r="C174" s="3" t="s">
        <v>1139</v>
      </c>
      <c r="D174">
        <v>17</v>
      </c>
      <c r="E174" t="s">
        <v>81</v>
      </c>
      <c r="F174" s="1">
        <v>43677</v>
      </c>
      <c r="G174" s="1">
        <v>43679</v>
      </c>
      <c r="H174" t="s">
        <v>12</v>
      </c>
      <c r="I174" t="s">
        <v>13</v>
      </c>
      <c r="J174" t="s">
        <v>777</v>
      </c>
      <c r="K174" t="s">
        <v>778</v>
      </c>
      <c r="L174" t="s">
        <v>82</v>
      </c>
      <c r="N174">
        <v>1</v>
      </c>
      <c r="O174" t="s">
        <v>181</v>
      </c>
    </row>
    <row r="175" spans="1:16" ht="28.5" hidden="1" x14ac:dyDescent="0.2">
      <c r="A175">
        <v>384</v>
      </c>
      <c r="B175" s="4" t="s">
        <v>168</v>
      </c>
      <c r="C175" s="3" t="s">
        <v>376</v>
      </c>
      <c r="D175">
        <v>1</v>
      </c>
      <c r="E175" t="s">
        <v>779</v>
      </c>
      <c r="F175" s="1">
        <v>43660</v>
      </c>
      <c r="G175" s="1">
        <v>43662</v>
      </c>
      <c r="H175" t="s">
        <v>12</v>
      </c>
      <c r="I175" t="s">
        <v>13</v>
      </c>
      <c r="J175" t="s">
        <v>766</v>
      </c>
      <c r="K175" t="s">
        <v>780</v>
      </c>
      <c r="L175" t="s">
        <v>781</v>
      </c>
      <c r="M175" t="s">
        <v>312</v>
      </c>
      <c r="O175" t="s">
        <v>782</v>
      </c>
      <c r="P175" t="s">
        <v>14</v>
      </c>
    </row>
    <row r="176" spans="1:16" ht="28.5" hidden="1" x14ac:dyDescent="0.2">
      <c r="A176">
        <v>409</v>
      </c>
      <c r="B176" s="4" t="s">
        <v>168</v>
      </c>
      <c r="C176" s="3" t="s">
        <v>392</v>
      </c>
      <c r="D176">
        <v>1</v>
      </c>
      <c r="E176" t="s">
        <v>742</v>
      </c>
      <c r="F176" s="1">
        <v>43649</v>
      </c>
      <c r="G176" s="1">
        <v>43651</v>
      </c>
      <c r="H176" t="s">
        <v>12</v>
      </c>
      <c r="I176" t="s">
        <v>13</v>
      </c>
      <c r="J176" t="s">
        <v>783</v>
      </c>
      <c r="K176" t="s">
        <v>784</v>
      </c>
      <c r="L176" t="s">
        <v>744</v>
      </c>
      <c r="N176" s="2">
        <v>1</v>
      </c>
      <c r="P176" t="s">
        <v>14</v>
      </c>
    </row>
    <row r="177" spans="1:17" ht="28.5" x14ac:dyDescent="0.2">
      <c r="A177">
        <v>417</v>
      </c>
      <c r="B177" s="4" t="s">
        <v>168</v>
      </c>
      <c r="C177" s="3" t="s">
        <v>1139</v>
      </c>
      <c r="D177">
        <v>1</v>
      </c>
      <c r="E177" t="s">
        <v>83</v>
      </c>
      <c r="F177" s="1">
        <v>43681</v>
      </c>
      <c r="G177" s="1">
        <v>43683</v>
      </c>
      <c r="H177" t="s">
        <v>12</v>
      </c>
      <c r="I177" t="s">
        <v>13</v>
      </c>
      <c r="J177" t="s">
        <v>785</v>
      </c>
      <c r="K177" t="s">
        <v>786</v>
      </c>
      <c r="L177" t="s">
        <v>84</v>
      </c>
      <c r="N177">
        <v>1</v>
      </c>
      <c r="P177" t="s">
        <v>14</v>
      </c>
    </row>
    <row r="178" spans="1:17" ht="28.5" x14ac:dyDescent="0.2">
      <c r="A178">
        <v>418</v>
      </c>
      <c r="B178" s="4" t="s">
        <v>168</v>
      </c>
      <c r="C178" s="3" t="s">
        <v>1139</v>
      </c>
      <c r="D178">
        <v>2</v>
      </c>
      <c r="E178" t="s">
        <v>85</v>
      </c>
      <c r="F178" s="1">
        <v>43684</v>
      </c>
      <c r="G178" s="1">
        <v>43686</v>
      </c>
      <c r="H178" t="s">
        <v>12</v>
      </c>
      <c r="I178" t="s">
        <v>13</v>
      </c>
      <c r="J178" t="s">
        <v>787</v>
      </c>
      <c r="K178" t="s">
        <v>788</v>
      </c>
      <c r="L178" t="s">
        <v>789</v>
      </c>
      <c r="N178">
        <v>2</v>
      </c>
      <c r="P178" t="s">
        <v>14</v>
      </c>
    </row>
    <row r="179" spans="1:17" ht="28.5" x14ac:dyDescent="0.2">
      <c r="A179">
        <v>419</v>
      </c>
      <c r="B179" s="4" t="s">
        <v>168</v>
      </c>
      <c r="C179" s="3" t="s">
        <v>1139</v>
      </c>
      <c r="D179">
        <v>3</v>
      </c>
      <c r="E179" t="s">
        <v>86</v>
      </c>
      <c r="F179" s="1">
        <v>43688</v>
      </c>
      <c r="G179" s="1">
        <v>43690</v>
      </c>
      <c r="H179" t="s">
        <v>12</v>
      </c>
      <c r="I179" t="s">
        <v>13</v>
      </c>
      <c r="J179" t="s">
        <v>790</v>
      </c>
      <c r="K179" t="s">
        <v>791</v>
      </c>
      <c r="L179" t="s">
        <v>792</v>
      </c>
      <c r="N179">
        <v>3</v>
      </c>
      <c r="P179" t="s">
        <v>14</v>
      </c>
    </row>
    <row r="180" spans="1:17" ht="28.5" x14ac:dyDescent="0.2">
      <c r="A180">
        <v>420</v>
      </c>
      <c r="B180" s="4" t="s">
        <v>168</v>
      </c>
      <c r="C180" s="3" t="s">
        <v>1139</v>
      </c>
      <c r="D180">
        <v>4</v>
      </c>
      <c r="E180" t="s">
        <v>87</v>
      </c>
      <c r="F180" s="1">
        <v>43691</v>
      </c>
      <c r="G180" s="1">
        <v>43693</v>
      </c>
      <c r="H180" t="s">
        <v>12</v>
      </c>
      <c r="I180" t="s">
        <v>13</v>
      </c>
      <c r="J180" t="s">
        <v>793</v>
      </c>
      <c r="K180" t="s">
        <v>794</v>
      </c>
      <c r="L180" t="s">
        <v>88</v>
      </c>
      <c r="N180">
        <v>3</v>
      </c>
      <c r="P180" t="s">
        <v>14</v>
      </c>
    </row>
    <row r="181" spans="1:17" ht="28.5" x14ac:dyDescent="0.2">
      <c r="A181">
        <v>421</v>
      </c>
      <c r="B181" s="4" t="s">
        <v>168</v>
      </c>
      <c r="C181" s="3" t="s">
        <v>1139</v>
      </c>
      <c r="D181">
        <v>5</v>
      </c>
      <c r="E181" t="s">
        <v>795</v>
      </c>
      <c r="F181" s="1">
        <v>43690</v>
      </c>
      <c r="G181" s="1">
        <v>43692</v>
      </c>
      <c r="H181" t="s">
        <v>12</v>
      </c>
      <c r="I181" t="s">
        <v>13</v>
      </c>
      <c r="J181" t="s">
        <v>89</v>
      </c>
      <c r="K181" t="s">
        <v>1138</v>
      </c>
      <c r="L181" t="s">
        <v>90</v>
      </c>
      <c r="M181" t="s">
        <v>312</v>
      </c>
      <c r="O181" t="s">
        <v>796</v>
      </c>
      <c r="P181" t="s">
        <v>14</v>
      </c>
    </row>
    <row r="182" spans="1:17" ht="28.5" x14ac:dyDescent="0.2">
      <c r="A182">
        <v>422</v>
      </c>
      <c r="B182" s="4" t="s">
        <v>168</v>
      </c>
      <c r="C182" s="3" t="s">
        <v>1139</v>
      </c>
      <c r="D182">
        <v>6</v>
      </c>
      <c r="E182" t="s">
        <v>91</v>
      </c>
      <c r="F182" s="1">
        <v>43695</v>
      </c>
      <c r="G182" s="1">
        <v>43697</v>
      </c>
      <c r="H182" t="s">
        <v>12</v>
      </c>
      <c r="I182" t="s">
        <v>13</v>
      </c>
      <c r="J182" t="s">
        <v>92</v>
      </c>
      <c r="K182" t="s">
        <v>93</v>
      </c>
      <c r="L182" t="s">
        <v>797</v>
      </c>
      <c r="N182">
        <v>1</v>
      </c>
      <c r="P182" t="s">
        <v>14</v>
      </c>
    </row>
    <row r="183" spans="1:17" ht="28.5" x14ac:dyDescent="0.2">
      <c r="A183">
        <v>423</v>
      </c>
      <c r="B183" s="4" t="s">
        <v>168</v>
      </c>
      <c r="C183" s="3" t="s">
        <v>1139</v>
      </c>
      <c r="D183">
        <v>7</v>
      </c>
      <c r="E183" t="s">
        <v>94</v>
      </c>
      <c r="F183" s="1">
        <v>43695</v>
      </c>
      <c r="G183" s="1">
        <v>43697</v>
      </c>
      <c r="H183" t="s">
        <v>12</v>
      </c>
      <c r="I183" t="s">
        <v>13</v>
      </c>
      <c r="J183" t="s">
        <v>92</v>
      </c>
      <c r="K183" t="s">
        <v>95</v>
      </c>
      <c r="L183" t="s">
        <v>798</v>
      </c>
      <c r="N183">
        <v>1</v>
      </c>
      <c r="P183" t="s">
        <v>14</v>
      </c>
    </row>
    <row r="184" spans="1:17" ht="28.5" x14ac:dyDescent="0.2">
      <c r="A184">
        <v>424</v>
      </c>
      <c r="B184" s="4" t="s">
        <v>168</v>
      </c>
      <c r="C184" s="3" t="s">
        <v>1139</v>
      </c>
      <c r="D184">
        <v>6</v>
      </c>
      <c r="E184" t="s">
        <v>96</v>
      </c>
      <c r="F184" s="1">
        <v>43698</v>
      </c>
      <c r="G184" s="1">
        <v>43700</v>
      </c>
      <c r="H184" t="s">
        <v>12</v>
      </c>
      <c r="I184" t="s">
        <v>13</v>
      </c>
      <c r="J184" t="s">
        <v>98</v>
      </c>
      <c r="K184" t="s">
        <v>799</v>
      </c>
      <c r="L184" t="s">
        <v>800</v>
      </c>
      <c r="N184">
        <v>1</v>
      </c>
      <c r="P184" t="s">
        <v>14</v>
      </c>
    </row>
    <row r="185" spans="1:17" ht="28.5" x14ac:dyDescent="0.2">
      <c r="A185">
        <v>425</v>
      </c>
      <c r="B185" s="4" t="s">
        <v>168</v>
      </c>
      <c r="C185" s="3" t="s">
        <v>1139</v>
      </c>
      <c r="D185">
        <v>7</v>
      </c>
      <c r="E185" t="s">
        <v>97</v>
      </c>
      <c r="F185" s="1">
        <v>43698</v>
      </c>
      <c r="G185" s="1">
        <v>43700</v>
      </c>
      <c r="H185" t="s">
        <v>12</v>
      </c>
      <c r="I185" t="s">
        <v>13</v>
      </c>
      <c r="J185" t="s">
        <v>98</v>
      </c>
      <c r="K185" t="s">
        <v>801</v>
      </c>
      <c r="L185" t="s">
        <v>802</v>
      </c>
      <c r="N185">
        <v>1</v>
      </c>
      <c r="P185" t="s">
        <v>14</v>
      </c>
    </row>
    <row r="186" spans="1:17" ht="28.5" x14ac:dyDescent="0.2">
      <c r="A186">
        <v>426</v>
      </c>
      <c r="B186" s="4" t="s">
        <v>168</v>
      </c>
      <c r="C186" s="3" t="s">
        <v>1139</v>
      </c>
      <c r="D186">
        <v>8</v>
      </c>
      <c r="E186" t="s">
        <v>99</v>
      </c>
      <c r="F186" s="1">
        <v>43702</v>
      </c>
      <c r="G186" s="1">
        <v>43704</v>
      </c>
      <c r="H186" t="s">
        <v>12</v>
      </c>
      <c r="I186" t="s">
        <v>13</v>
      </c>
      <c r="J186" t="s">
        <v>803</v>
      </c>
      <c r="K186" t="s">
        <v>804</v>
      </c>
      <c r="L186" t="s">
        <v>805</v>
      </c>
      <c r="N186">
        <v>1</v>
      </c>
      <c r="P186" t="s">
        <v>14</v>
      </c>
    </row>
    <row r="187" spans="1:17" ht="28.5" x14ac:dyDescent="0.2">
      <c r="A187">
        <v>427</v>
      </c>
      <c r="B187" s="4" t="s">
        <v>168</v>
      </c>
      <c r="C187" s="3" t="s">
        <v>1139</v>
      </c>
      <c r="D187">
        <v>9</v>
      </c>
      <c r="E187" t="s">
        <v>100</v>
      </c>
      <c r="F187" s="1">
        <v>43705</v>
      </c>
      <c r="G187" s="1">
        <v>43707</v>
      </c>
      <c r="H187" t="s">
        <v>12</v>
      </c>
      <c r="I187" t="s">
        <v>13</v>
      </c>
      <c r="J187" t="s">
        <v>102</v>
      </c>
      <c r="K187" t="s">
        <v>806</v>
      </c>
      <c r="L187" t="s">
        <v>807</v>
      </c>
      <c r="N187">
        <v>2</v>
      </c>
      <c r="P187" t="s">
        <v>14</v>
      </c>
    </row>
    <row r="188" spans="1:17" ht="28.5" x14ac:dyDescent="0.2">
      <c r="A188">
        <v>428</v>
      </c>
      <c r="B188" s="4" t="s">
        <v>168</v>
      </c>
      <c r="C188" s="3" t="s">
        <v>1139</v>
      </c>
      <c r="D188">
        <v>10</v>
      </c>
      <c r="E188" t="s">
        <v>101</v>
      </c>
      <c r="F188" s="1">
        <v>43705</v>
      </c>
      <c r="G188" s="1">
        <v>43707</v>
      </c>
      <c r="H188" t="s">
        <v>12</v>
      </c>
      <c r="I188" t="s">
        <v>13</v>
      </c>
      <c r="J188" t="s">
        <v>102</v>
      </c>
      <c r="K188" t="s">
        <v>808</v>
      </c>
      <c r="L188" t="s">
        <v>103</v>
      </c>
      <c r="M188">
        <v>1</v>
      </c>
      <c r="P188" t="s">
        <v>14</v>
      </c>
    </row>
    <row r="189" spans="1:17" ht="28.5" hidden="1" x14ac:dyDescent="0.2">
      <c r="A189">
        <v>432</v>
      </c>
      <c r="B189" s="4" t="s">
        <v>168</v>
      </c>
      <c r="C189" s="3" t="s">
        <v>376</v>
      </c>
      <c r="D189">
        <v>1</v>
      </c>
      <c r="E189" t="s">
        <v>809</v>
      </c>
      <c r="F189" s="1">
        <v>43684</v>
      </c>
      <c r="G189" s="1">
        <v>43686</v>
      </c>
      <c r="H189" t="s">
        <v>12</v>
      </c>
      <c r="I189" t="s">
        <v>13</v>
      </c>
      <c r="J189" t="s">
        <v>787</v>
      </c>
      <c r="K189" t="s">
        <v>810</v>
      </c>
      <c r="L189" t="s">
        <v>811</v>
      </c>
      <c r="N189" s="2">
        <v>1</v>
      </c>
      <c r="P189" t="s">
        <v>14</v>
      </c>
      <c r="Q189">
        <v>172</v>
      </c>
    </row>
    <row r="190" spans="1:17" ht="28.5" hidden="1" x14ac:dyDescent="0.2">
      <c r="A190">
        <v>433</v>
      </c>
      <c r="B190" s="4" t="s">
        <v>168</v>
      </c>
      <c r="C190" s="3" t="s">
        <v>376</v>
      </c>
      <c r="D190">
        <v>2</v>
      </c>
      <c r="E190" t="s">
        <v>812</v>
      </c>
      <c r="F190" s="1">
        <v>43695</v>
      </c>
      <c r="G190" s="1">
        <v>43697</v>
      </c>
      <c r="H190" t="s">
        <v>12</v>
      </c>
      <c r="I190" t="s">
        <v>13</v>
      </c>
      <c r="J190" t="s">
        <v>92</v>
      </c>
      <c r="K190" t="s">
        <v>813</v>
      </c>
      <c r="L190" t="s">
        <v>814</v>
      </c>
      <c r="N190" s="2">
        <v>1</v>
      </c>
      <c r="P190" t="s">
        <v>14</v>
      </c>
      <c r="Q190">
        <v>172</v>
      </c>
    </row>
    <row r="191" spans="1:17" ht="28.5" hidden="1" x14ac:dyDescent="0.2">
      <c r="A191">
        <v>434</v>
      </c>
      <c r="B191" s="4" t="s">
        <v>168</v>
      </c>
      <c r="C191" s="3" t="s">
        <v>376</v>
      </c>
      <c r="D191">
        <v>3</v>
      </c>
      <c r="E191" t="s">
        <v>815</v>
      </c>
      <c r="F191" s="1">
        <v>43698</v>
      </c>
      <c r="G191" s="1">
        <v>43700</v>
      </c>
      <c r="H191" t="s">
        <v>12</v>
      </c>
      <c r="I191" t="s">
        <v>13</v>
      </c>
      <c r="J191" t="s">
        <v>98</v>
      </c>
      <c r="K191" t="s">
        <v>816</v>
      </c>
      <c r="L191" t="s">
        <v>817</v>
      </c>
      <c r="N191" s="2">
        <v>3</v>
      </c>
      <c r="P191" t="s">
        <v>14</v>
      </c>
      <c r="Q191">
        <v>916</v>
      </c>
    </row>
    <row r="192" spans="1:17" ht="28.5" hidden="1" x14ac:dyDescent="0.2">
      <c r="A192">
        <v>435</v>
      </c>
      <c r="B192" s="4" t="s">
        <v>168</v>
      </c>
      <c r="C192" s="3" t="s">
        <v>376</v>
      </c>
      <c r="D192">
        <v>4</v>
      </c>
      <c r="E192" t="s">
        <v>818</v>
      </c>
      <c r="F192" s="1">
        <v>43702</v>
      </c>
      <c r="G192" s="1">
        <v>43704</v>
      </c>
      <c r="H192" t="s">
        <v>12</v>
      </c>
      <c r="I192" t="s">
        <v>13</v>
      </c>
      <c r="J192" t="s">
        <v>803</v>
      </c>
      <c r="K192" t="s">
        <v>819</v>
      </c>
      <c r="L192" t="s">
        <v>820</v>
      </c>
      <c r="N192" s="2">
        <v>1</v>
      </c>
      <c r="P192" t="s">
        <v>14</v>
      </c>
      <c r="Q192">
        <v>172</v>
      </c>
    </row>
    <row r="193" spans="1:17" ht="28.5" hidden="1" x14ac:dyDescent="0.2">
      <c r="A193">
        <v>460</v>
      </c>
      <c r="B193" s="4" t="s">
        <v>168</v>
      </c>
      <c r="C193" s="3" t="s">
        <v>392</v>
      </c>
      <c r="D193">
        <v>1</v>
      </c>
      <c r="E193" t="s">
        <v>821</v>
      </c>
      <c r="F193" s="1">
        <v>43688</v>
      </c>
      <c r="G193" s="1">
        <v>43690</v>
      </c>
      <c r="H193" t="s">
        <v>12</v>
      </c>
      <c r="I193" t="s">
        <v>13</v>
      </c>
      <c r="J193" t="s">
        <v>790</v>
      </c>
      <c r="K193" t="s">
        <v>822</v>
      </c>
      <c r="L193" t="s">
        <v>823</v>
      </c>
      <c r="N193">
        <v>2</v>
      </c>
      <c r="O193" t="s">
        <v>824</v>
      </c>
      <c r="P193" t="s">
        <v>14</v>
      </c>
      <c r="Q193">
        <v>644</v>
      </c>
    </row>
    <row r="194" spans="1:17" ht="28.5" hidden="1" x14ac:dyDescent="0.2">
      <c r="A194">
        <v>461</v>
      </c>
      <c r="B194" s="4" t="s">
        <v>168</v>
      </c>
      <c r="C194" s="3" t="s">
        <v>392</v>
      </c>
      <c r="D194">
        <v>2</v>
      </c>
      <c r="E194" t="s">
        <v>825</v>
      </c>
      <c r="F194" s="1">
        <v>43698</v>
      </c>
      <c r="G194" s="1">
        <v>43700</v>
      </c>
      <c r="H194" t="s">
        <v>12</v>
      </c>
      <c r="I194" t="s">
        <v>13</v>
      </c>
      <c r="J194" t="s">
        <v>98</v>
      </c>
      <c r="K194" t="s">
        <v>826</v>
      </c>
      <c r="L194" t="s">
        <v>827</v>
      </c>
      <c r="N194">
        <v>3</v>
      </c>
      <c r="P194" t="s">
        <v>14</v>
      </c>
      <c r="Q194">
        <v>816</v>
      </c>
    </row>
    <row r="195" spans="1:17" ht="28.5" hidden="1" x14ac:dyDescent="0.2">
      <c r="A195">
        <v>462</v>
      </c>
      <c r="B195" s="4" t="s">
        <v>168</v>
      </c>
      <c r="C195" s="3" t="s">
        <v>392</v>
      </c>
      <c r="D195">
        <v>3</v>
      </c>
      <c r="E195" t="s">
        <v>828</v>
      </c>
      <c r="F195" s="1">
        <v>43702</v>
      </c>
      <c r="G195" s="1">
        <v>43704</v>
      </c>
      <c r="H195" t="s">
        <v>12</v>
      </c>
      <c r="I195" t="s">
        <v>13</v>
      </c>
      <c r="J195" t="s">
        <v>803</v>
      </c>
      <c r="K195" t="s">
        <v>829</v>
      </c>
      <c r="L195" t="s">
        <v>830</v>
      </c>
      <c r="N195">
        <v>2</v>
      </c>
      <c r="P195" t="s">
        <v>14</v>
      </c>
      <c r="Q195">
        <v>644</v>
      </c>
    </row>
    <row r="196" spans="1:17" ht="28.5" hidden="1" x14ac:dyDescent="0.2">
      <c r="A196">
        <v>463</v>
      </c>
      <c r="B196" s="4" t="s">
        <v>168</v>
      </c>
      <c r="C196" s="3" t="s">
        <v>392</v>
      </c>
      <c r="D196">
        <v>4</v>
      </c>
      <c r="E196" t="s">
        <v>831</v>
      </c>
      <c r="F196" s="1">
        <v>43705</v>
      </c>
      <c r="G196" s="1">
        <v>43707</v>
      </c>
      <c r="H196" t="s">
        <v>12</v>
      </c>
      <c r="I196" t="s">
        <v>13</v>
      </c>
      <c r="J196" t="s">
        <v>102</v>
      </c>
      <c r="K196" t="s">
        <v>832</v>
      </c>
      <c r="L196" t="s">
        <v>833</v>
      </c>
      <c r="N196">
        <v>4</v>
      </c>
      <c r="P196" t="s">
        <v>14</v>
      </c>
      <c r="Q196">
        <v>988</v>
      </c>
    </row>
    <row r="197" spans="1:17" ht="28.5" x14ac:dyDescent="0.2">
      <c r="A197">
        <v>471</v>
      </c>
      <c r="B197" s="4" t="s">
        <v>168</v>
      </c>
      <c r="C197" s="3" t="s">
        <v>1139</v>
      </c>
      <c r="D197">
        <v>1</v>
      </c>
      <c r="E197" t="s">
        <v>104</v>
      </c>
      <c r="F197" s="1">
        <v>43709</v>
      </c>
      <c r="G197" s="1">
        <v>43711</v>
      </c>
      <c r="H197" t="s">
        <v>12</v>
      </c>
      <c r="I197" t="s">
        <v>13</v>
      </c>
      <c r="J197" t="s">
        <v>105</v>
      </c>
      <c r="K197" t="s">
        <v>106</v>
      </c>
      <c r="L197" t="s">
        <v>107</v>
      </c>
      <c r="N197">
        <v>2</v>
      </c>
      <c r="O197" t="s">
        <v>834</v>
      </c>
      <c r="P197" t="s">
        <v>14</v>
      </c>
    </row>
    <row r="198" spans="1:17" ht="28.5" x14ac:dyDescent="0.2">
      <c r="A198">
        <v>472</v>
      </c>
      <c r="B198" s="4" t="s">
        <v>168</v>
      </c>
      <c r="C198" s="3" t="s">
        <v>1139</v>
      </c>
      <c r="D198">
        <v>2</v>
      </c>
      <c r="E198" t="s">
        <v>108</v>
      </c>
      <c r="F198" s="1">
        <v>43709</v>
      </c>
      <c r="G198" s="1">
        <v>43711</v>
      </c>
      <c r="H198" t="s">
        <v>12</v>
      </c>
      <c r="I198" t="s">
        <v>13</v>
      </c>
      <c r="J198" t="s">
        <v>105</v>
      </c>
      <c r="K198" t="s">
        <v>109</v>
      </c>
      <c r="L198" t="s">
        <v>110</v>
      </c>
      <c r="O198" t="s">
        <v>181</v>
      </c>
      <c r="P198" t="s">
        <v>14</v>
      </c>
    </row>
    <row r="199" spans="1:17" ht="28.5" x14ac:dyDescent="0.2">
      <c r="A199">
        <v>473</v>
      </c>
      <c r="B199" s="4" t="s">
        <v>168</v>
      </c>
      <c r="C199" s="3" t="s">
        <v>1139</v>
      </c>
      <c r="D199">
        <v>3</v>
      </c>
      <c r="E199" t="s">
        <v>111</v>
      </c>
      <c r="F199" s="1">
        <v>43709</v>
      </c>
      <c r="G199" s="1">
        <v>43711</v>
      </c>
      <c r="H199" t="s">
        <v>12</v>
      </c>
      <c r="I199" t="s">
        <v>13</v>
      </c>
      <c r="J199" t="s">
        <v>105</v>
      </c>
      <c r="K199" t="s">
        <v>112</v>
      </c>
      <c r="L199" t="s">
        <v>113</v>
      </c>
      <c r="N199">
        <v>1</v>
      </c>
      <c r="P199" t="s">
        <v>14</v>
      </c>
    </row>
    <row r="200" spans="1:17" ht="28.5" x14ac:dyDescent="0.2">
      <c r="A200">
        <v>474</v>
      </c>
      <c r="B200" s="4" t="s">
        <v>168</v>
      </c>
      <c r="C200" s="3" t="s">
        <v>1139</v>
      </c>
      <c r="D200">
        <v>4</v>
      </c>
      <c r="E200" t="s">
        <v>114</v>
      </c>
      <c r="F200" s="1">
        <v>43709</v>
      </c>
      <c r="G200" s="1">
        <v>43711</v>
      </c>
      <c r="H200" t="s">
        <v>12</v>
      </c>
      <c r="I200" t="s">
        <v>13</v>
      </c>
      <c r="J200" t="s">
        <v>105</v>
      </c>
      <c r="K200" t="s">
        <v>115</v>
      </c>
      <c r="L200" t="s">
        <v>116</v>
      </c>
      <c r="O200" t="s">
        <v>181</v>
      </c>
      <c r="P200" t="s">
        <v>14</v>
      </c>
    </row>
    <row r="201" spans="1:17" ht="28.5" x14ac:dyDescent="0.2">
      <c r="A201">
        <v>475</v>
      </c>
      <c r="B201" s="4" t="s">
        <v>168</v>
      </c>
      <c r="C201" s="3" t="s">
        <v>1139</v>
      </c>
      <c r="D201">
        <v>5</v>
      </c>
      <c r="E201" t="s">
        <v>117</v>
      </c>
      <c r="F201" s="1">
        <v>43709</v>
      </c>
      <c r="G201" s="1">
        <v>43711</v>
      </c>
      <c r="H201" t="s">
        <v>12</v>
      </c>
      <c r="I201" t="s">
        <v>13</v>
      </c>
      <c r="J201" t="s">
        <v>105</v>
      </c>
      <c r="K201" t="s">
        <v>118</v>
      </c>
      <c r="L201" t="s">
        <v>119</v>
      </c>
      <c r="O201" t="s">
        <v>181</v>
      </c>
      <c r="P201" t="s">
        <v>14</v>
      </c>
    </row>
    <row r="202" spans="1:17" ht="28.5" x14ac:dyDescent="0.2">
      <c r="A202">
        <v>476</v>
      </c>
      <c r="B202" s="4" t="s">
        <v>168</v>
      </c>
      <c r="C202" s="3" t="s">
        <v>1139</v>
      </c>
      <c r="D202">
        <v>6</v>
      </c>
      <c r="E202" t="s">
        <v>120</v>
      </c>
      <c r="F202" s="1">
        <v>43712</v>
      </c>
      <c r="G202" s="1">
        <v>43714</v>
      </c>
      <c r="H202" t="s">
        <v>12</v>
      </c>
      <c r="I202" t="s">
        <v>13</v>
      </c>
      <c r="J202" t="s">
        <v>122</v>
      </c>
      <c r="K202" t="s">
        <v>835</v>
      </c>
      <c r="L202" t="s">
        <v>836</v>
      </c>
      <c r="N202">
        <v>2</v>
      </c>
      <c r="P202" t="s">
        <v>14</v>
      </c>
    </row>
    <row r="203" spans="1:17" ht="28.5" x14ac:dyDescent="0.2">
      <c r="A203">
        <v>477</v>
      </c>
      <c r="B203" s="4" t="s">
        <v>168</v>
      </c>
      <c r="C203" s="3" t="s">
        <v>1139</v>
      </c>
      <c r="D203">
        <v>7</v>
      </c>
      <c r="E203" t="s">
        <v>121</v>
      </c>
      <c r="F203" s="1">
        <v>43712</v>
      </c>
      <c r="G203" s="1">
        <v>43714</v>
      </c>
      <c r="H203" t="s">
        <v>12</v>
      </c>
      <c r="I203" t="s">
        <v>13</v>
      </c>
      <c r="J203" t="s">
        <v>122</v>
      </c>
      <c r="K203" t="s">
        <v>837</v>
      </c>
      <c r="L203" t="s">
        <v>123</v>
      </c>
      <c r="O203" t="s">
        <v>181</v>
      </c>
      <c r="P203" t="s">
        <v>14</v>
      </c>
    </row>
    <row r="204" spans="1:17" ht="28.5" x14ac:dyDescent="0.2">
      <c r="A204">
        <v>478</v>
      </c>
      <c r="B204" s="4" t="s">
        <v>168</v>
      </c>
      <c r="C204" s="3" t="s">
        <v>1139</v>
      </c>
      <c r="D204">
        <v>8</v>
      </c>
      <c r="E204" t="s">
        <v>124</v>
      </c>
      <c r="F204" s="1">
        <v>43712</v>
      </c>
      <c r="G204" s="1">
        <v>43714</v>
      </c>
      <c r="H204" t="s">
        <v>12</v>
      </c>
      <c r="I204" t="s">
        <v>13</v>
      </c>
      <c r="J204" t="s">
        <v>122</v>
      </c>
      <c r="K204" t="s">
        <v>838</v>
      </c>
      <c r="L204" t="s">
        <v>125</v>
      </c>
      <c r="N204">
        <v>1</v>
      </c>
      <c r="P204" t="s">
        <v>14</v>
      </c>
    </row>
    <row r="205" spans="1:17" ht="28.5" x14ac:dyDescent="0.2">
      <c r="A205">
        <v>479</v>
      </c>
      <c r="B205" s="4" t="s">
        <v>168</v>
      </c>
      <c r="C205" s="3" t="s">
        <v>1139</v>
      </c>
      <c r="D205">
        <v>9</v>
      </c>
      <c r="E205" t="s">
        <v>126</v>
      </c>
      <c r="F205" s="1">
        <v>43716</v>
      </c>
      <c r="G205" s="1">
        <v>43718</v>
      </c>
      <c r="H205" t="s">
        <v>12</v>
      </c>
      <c r="I205" t="s">
        <v>13</v>
      </c>
      <c r="J205" t="s">
        <v>839</v>
      </c>
      <c r="K205" t="s">
        <v>840</v>
      </c>
      <c r="L205" t="s">
        <v>127</v>
      </c>
      <c r="N205">
        <v>2</v>
      </c>
      <c r="P205" t="s">
        <v>14</v>
      </c>
    </row>
    <row r="206" spans="1:17" ht="28.5" x14ac:dyDescent="0.2">
      <c r="A206">
        <v>480</v>
      </c>
      <c r="B206" s="4" t="s">
        <v>168</v>
      </c>
      <c r="C206" s="3" t="s">
        <v>1139</v>
      </c>
      <c r="D206">
        <v>10</v>
      </c>
      <c r="E206" t="s">
        <v>128</v>
      </c>
      <c r="F206" s="1">
        <v>43716</v>
      </c>
      <c r="G206" s="1">
        <v>43718</v>
      </c>
      <c r="H206" t="s">
        <v>12</v>
      </c>
      <c r="I206" t="s">
        <v>13</v>
      </c>
      <c r="J206" t="s">
        <v>839</v>
      </c>
      <c r="K206" t="s">
        <v>841</v>
      </c>
      <c r="L206" t="s">
        <v>129</v>
      </c>
      <c r="N206">
        <v>1</v>
      </c>
      <c r="P206" t="s">
        <v>14</v>
      </c>
    </row>
    <row r="207" spans="1:17" ht="28.5" x14ac:dyDescent="0.2">
      <c r="A207">
        <v>481</v>
      </c>
      <c r="B207" s="4" t="s">
        <v>168</v>
      </c>
      <c r="C207" s="3" t="s">
        <v>1139</v>
      </c>
      <c r="D207">
        <v>11</v>
      </c>
      <c r="E207" t="s">
        <v>130</v>
      </c>
      <c r="F207" s="1">
        <v>43716</v>
      </c>
      <c r="G207" s="1">
        <v>43718</v>
      </c>
      <c r="H207" t="s">
        <v>12</v>
      </c>
      <c r="I207" t="s">
        <v>13</v>
      </c>
      <c r="J207" t="s">
        <v>839</v>
      </c>
      <c r="K207" t="s">
        <v>842</v>
      </c>
      <c r="L207" t="s">
        <v>131</v>
      </c>
      <c r="N207">
        <v>1</v>
      </c>
      <c r="P207" t="s">
        <v>14</v>
      </c>
    </row>
    <row r="208" spans="1:17" ht="28.5" x14ac:dyDescent="0.2">
      <c r="A208">
        <v>482</v>
      </c>
      <c r="B208" s="4" t="s">
        <v>168</v>
      </c>
      <c r="C208" s="3" t="s">
        <v>1139</v>
      </c>
      <c r="D208">
        <v>12</v>
      </c>
      <c r="E208" t="s">
        <v>132</v>
      </c>
      <c r="F208" s="1">
        <v>43719</v>
      </c>
      <c r="G208" s="1">
        <v>43721</v>
      </c>
      <c r="H208" t="s">
        <v>12</v>
      </c>
      <c r="I208" t="s">
        <v>13</v>
      </c>
      <c r="J208" t="s">
        <v>843</v>
      </c>
      <c r="K208" t="s">
        <v>844</v>
      </c>
      <c r="L208" t="s">
        <v>845</v>
      </c>
      <c r="N208">
        <v>2</v>
      </c>
      <c r="P208" t="s">
        <v>14</v>
      </c>
    </row>
    <row r="209" spans="1:16" ht="28.5" x14ac:dyDescent="0.2">
      <c r="A209">
        <v>483</v>
      </c>
      <c r="B209" s="4" t="s">
        <v>168</v>
      </c>
      <c r="C209" s="3" t="s">
        <v>1139</v>
      </c>
      <c r="D209">
        <v>13</v>
      </c>
      <c r="E209" t="s">
        <v>133</v>
      </c>
      <c r="F209" s="1">
        <v>43719</v>
      </c>
      <c r="G209" s="1">
        <v>43721</v>
      </c>
      <c r="H209" t="s">
        <v>12</v>
      </c>
      <c r="I209" t="s">
        <v>13</v>
      </c>
      <c r="J209" t="s">
        <v>843</v>
      </c>
      <c r="K209" t="s">
        <v>846</v>
      </c>
      <c r="L209" t="s">
        <v>847</v>
      </c>
      <c r="N209">
        <v>1</v>
      </c>
      <c r="P209" t="s">
        <v>14</v>
      </c>
    </row>
    <row r="210" spans="1:16" ht="28.5" x14ac:dyDescent="0.2">
      <c r="A210">
        <v>484</v>
      </c>
      <c r="B210" s="4" t="s">
        <v>168</v>
      </c>
      <c r="C210" s="3" t="s">
        <v>1139</v>
      </c>
      <c r="D210">
        <v>14</v>
      </c>
      <c r="E210" t="s">
        <v>134</v>
      </c>
      <c r="F210" s="1">
        <v>43723</v>
      </c>
      <c r="G210" s="1">
        <v>43725</v>
      </c>
      <c r="H210" t="s">
        <v>12</v>
      </c>
      <c r="I210" t="s">
        <v>13</v>
      </c>
      <c r="J210" t="s">
        <v>136</v>
      </c>
      <c r="K210" t="s">
        <v>848</v>
      </c>
      <c r="L210" t="s">
        <v>849</v>
      </c>
      <c r="N210">
        <v>2</v>
      </c>
      <c r="P210" t="s">
        <v>14</v>
      </c>
    </row>
    <row r="211" spans="1:16" ht="28.5" x14ac:dyDescent="0.2">
      <c r="A211">
        <v>485</v>
      </c>
      <c r="B211" s="4" t="s">
        <v>168</v>
      </c>
      <c r="C211" s="3" t="s">
        <v>1139</v>
      </c>
      <c r="D211">
        <v>15</v>
      </c>
      <c r="E211" t="s">
        <v>135</v>
      </c>
      <c r="F211" s="1">
        <v>43723</v>
      </c>
      <c r="G211" s="1">
        <v>43725</v>
      </c>
      <c r="H211" t="s">
        <v>12</v>
      </c>
      <c r="I211" t="s">
        <v>13</v>
      </c>
      <c r="J211" t="s">
        <v>136</v>
      </c>
      <c r="K211" t="s">
        <v>850</v>
      </c>
      <c r="L211" t="s">
        <v>851</v>
      </c>
      <c r="N211">
        <v>1</v>
      </c>
      <c r="P211" t="s">
        <v>14</v>
      </c>
    </row>
    <row r="212" spans="1:16" ht="28.5" x14ac:dyDescent="0.2">
      <c r="A212">
        <v>486</v>
      </c>
      <c r="B212" s="4" t="s">
        <v>168</v>
      </c>
      <c r="C212" s="3" t="s">
        <v>1139</v>
      </c>
      <c r="D212">
        <v>16</v>
      </c>
      <c r="E212" t="s">
        <v>137</v>
      </c>
      <c r="F212" s="1">
        <v>43723</v>
      </c>
      <c r="G212" s="1">
        <v>43725</v>
      </c>
      <c r="H212" t="s">
        <v>12</v>
      </c>
      <c r="I212" t="s">
        <v>13</v>
      </c>
      <c r="J212" t="s">
        <v>136</v>
      </c>
      <c r="K212" t="s">
        <v>852</v>
      </c>
      <c r="L212" t="s">
        <v>138</v>
      </c>
      <c r="N212">
        <v>1</v>
      </c>
      <c r="P212" t="s">
        <v>14</v>
      </c>
    </row>
    <row r="213" spans="1:16" ht="28.5" x14ac:dyDescent="0.2">
      <c r="A213">
        <v>487</v>
      </c>
      <c r="B213" s="4" t="s">
        <v>168</v>
      </c>
      <c r="C213" s="3" t="s">
        <v>1139</v>
      </c>
      <c r="D213">
        <v>17</v>
      </c>
      <c r="E213" t="s">
        <v>139</v>
      </c>
      <c r="F213" s="1">
        <v>43723</v>
      </c>
      <c r="G213" s="1">
        <v>43725</v>
      </c>
      <c r="H213" t="s">
        <v>12</v>
      </c>
      <c r="I213" t="s">
        <v>13</v>
      </c>
      <c r="J213" t="s">
        <v>136</v>
      </c>
      <c r="K213" t="s">
        <v>853</v>
      </c>
      <c r="L213" t="s">
        <v>140</v>
      </c>
      <c r="O213" t="s">
        <v>181</v>
      </c>
    </row>
    <row r="214" spans="1:16" ht="28.5" x14ac:dyDescent="0.2">
      <c r="A214">
        <v>488</v>
      </c>
      <c r="B214" s="4" t="s">
        <v>168</v>
      </c>
      <c r="C214" s="3" t="s">
        <v>1139</v>
      </c>
      <c r="D214">
        <v>18</v>
      </c>
      <c r="E214" t="s">
        <v>141</v>
      </c>
      <c r="F214" s="1">
        <v>43726</v>
      </c>
      <c r="G214" s="1">
        <v>43728</v>
      </c>
      <c r="H214" t="s">
        <v>12</v>
      </c>
      <c r="I214" t="s">
        <v>13</v>
      </c>
      <c r="J214" t="s">
        <v>142</v>
      </c>
      <c r="K214" t="s">
        <v>854</v>
      </c>
      <c r="L214" t="s">
        <v>143</v>
      </c>
      <c r="N214">
        <v>2</v>
      </c>
      <c r="P214" t="s">
        <v>14</v>
      </c>
    </row>
    <row r="215" spans="1:16" ht="28.5" x14ac:dyDescent="0.2">
      <c r="A215">
        <v>489</v>
      </c>
      <c r="B215" s="4" t="s">
        <v>168</v>
      </c>
      <c r="C215" s="3" t="s">
        <v>1139</v>
      </c>
      <c r="D215">
        <v>19</v>
      </c>
      <c r="E215" t="s">
        <v>144</v>
      </c>
      <c r="F215" s="1">
        <v>43726</v>
      </c>
      <c r="G215" s="1">
        <v>43728</v>
      </c>
      <c r="H215" t="s">
        <v>12</v>
      </c>
      <c r="I215" t="s">
        <v>13</v>
      </c>
      <c r="J215" t="s">
        <v>142</v>
      </c>
      <c r="K215" t="s">
        <v>855</v>
      </c>
      <c r="L215" t="s">
        <v>145</v>
      </c>
      <c r="O215" t="s">
        <v>181</v>
      </c>
    </row>
    <row r="216" spans="1:16" ht="28.5" x14ac:dyDescent="0.2">
      <c r="A216">
        <v>490</v>
      </c>
      <c r="B216" s="4" t="s">
        <v>168</v>
      </c>
      <c r="C216" s="3" t="s">
        <v>1139</v>
      </c>
      <c r="D216">
        <v>20</v>
      </c>
      <c r="E216" t="s">
        <v>146</v>
      </c>
      <c r="F216" s="1">
        <v>43726</v>
      </c>
      <c r="G216" s="1">
        <v>43728</v>
      </c>
      <c r="H216" t="s">
        <v>12</v>
      </c>
      <c r="I216" t="s">
        <v>13</v>
      </c>
      <c r="J216" t="s">
        <v>142</v>
      </c>
      <c r="K216" t="s">
        <v>856</v>
      </c>
      <c r="L216" t="s">
        <v>147</v>
      </c>
      <c r="O216" t="s">
        <v>181</v>
      </c>
    </row>
    <row r="217" spans="1:16" ht="28.5" x14ac:dyDescent="0.2">
      <c r="A217">
        <v>491</v>
      </c>
      <c r="B217" s="4" t="s">
        <v>168</v>
      </c>
      <c r="C217" s="3" t="s">
        <v>1139</v>
      </c>
      <c r="D217">
        <v>21</v>
      </c>
      <c r="E217" t="s">
        <v>148</v>
      </c>
      <c r="F217" s="1">
        <v>43726</v>
      </c>
      <c r="G217" s="1">
        <v>43728</v>
      </c>
      <c r="H217" t="s">
        <v>12</v>
      </c>
      <c r="I217" t="s">
        <v>13</v>
      </c>
      <c r="J217" t="s">
        <v>142</v>
      </c>
      <c r="K217" t="s">
        <v>857</v>
      </c>
      <c r="L217" t="s">
        <v>149</v>
      </c>
      <c r="O217" t="s">
        <v>181</v>
      </c>
    </row>
    <row r="218" spans="1:16" ht="28.5" x14ac:dyDescent="0.2">
      <c r="A218">
        <v>492</v>
      </c>
      <c r="B218" s="4" t="s">
        <v>168</v>
      </c>
      <c r="C218" s="3" t="s">
        <v>1139</v>
      </c>
      <c r="D218">
        <v>22</v>
      </c>
      <c r="E218" t="s">
        <v>144</v>
      </c>
      <c r="F218" s="1">
        <v>43726</v>
      </c>
      <c r="G218" s="1">
        <v>43728</v>
      </c>
      <c r="H218" t="s">
        <v>12</v>
      </c>
      <c r="I218" t="s">
        <v>13</v>
      </c>
      <c r="J218" t="s">
        <v>142</v>
      </c>
      <c r="K218" t="s">
        <v>858</v>
      </c>
      <c r="L218" t="s">
        <v>150</v>
      </c>
      <c r="N218">
        <v>1</v>
      </c>
      <c r="P218" t="s">
        <v>14</v>
      </c>
    </row>
    <row r="219" spans="1:16" ht="28.5" x14ac:dyDescent="0.2">
      <c r="A219">
        <v>493</v>
      </c>
      <c r="B219" s="4" t="s">
        <v>168</v>
      </c>
      <c r="C219" s="3" t="s">
        <v>1139</v>
      </c>
      <c r="D219">
        <v>23</v>
      </c>
      <c r="E219" t="s">
        <v>151</v>
      </c>
      <c r="F219" s="1">
        <v>43730</v>
      </c>
      <c r="G219" s="1">
        <v>43732</v>
      </c>
      <c r="H219" t="s">
        <v>12</v>
      </c>
      <c r="I219" t="s">
        <v>13</v>
      </c>
      <c r="J219" t="s">
        <v>859</v>
      </c>
      <c r="K219" t="s">
        <v>860</v>
      </c>
      <c r="L219" t="s">
        <v>861</v>
      </c>
      <c r="N219">
        <v>2</v>
      </c>
      <c r="P219" t="s">
        <v>14</v>
      </c>
    </row>
    <row r="220" spans="1:16" ht="28.5" x14ac:dyDescent="0.2">
      <c r="A220">
        <v>494</v>
      </c>
      <c r="B220" s="4" t="s">
        <v>168</v>
      </c>
      <c r="C220" s="3" t="s">
        <v>1139</v>
      </c>
      <c r="D220">
        <v>24</v>
      </c>
      <c r="E220" t="s">
        <v>152</v>
      </c>
      <c r="F220" s="1">
        <v>43730</v>
      </c>
      <c r="G220" s="1">
        <v>43732</v>
      </c>
      <c r="H220" t="s">
        <v>12</v>
      </c>
      <c r="I220" t="s">
        <v>13</v>
      </c>
      <c r="J220" t="s">
        <v>859</v>
      </c>
      <c r="K220" t="s">
        <v>862</v>
      </c>
      <c r="L220" t="s">
        <v>863</v>
      </c>
      <c r="N220">
        <v>2</v>
      </c>
      <c r="P220" t="s">
        <v>14</v>
      </c>
    </row>
    <row r="221" spans="1:16" ht="28.5" x14ac:dyDescent="0.2">
      <c r="A221">
        <v>495</v>
      </c>
      <c r="B221" s="4" t="s">
        <v>168</v>
      </c>
      <c r="C221" s="3" t="s">
        <v>1139</v>
      </c>
      <c r="D221">
        <v>25</v>
      </c>
      <c r="E221" t="s">
        <v>153</v>
      </c>
      <c r="F221" s="1">
        <v>43730</v>
      </c>
      <c r="G221" s="1">
        <v>43732</v>
      </c>
      <c r="H221" t="s">
        <v>12</v>
      </c>
      <c r="I221" t="s">
        <v>13</v>
      </c>
      <c r="J221" t="s">
        <v>859</v>
      </c>
      <c r="K221" t="s">
        <v>864</v>
      </c>
      <c r="L221" t="s">
        <v>154</v>
      </c>
      <c r="N221">
        <v>1</v>
      </c>
      <c r="P221" t="s">
        <v>14</v>
      </c>
    </row>
    <row r="222" spans="1:16" ht="28.5" x14ac:dyDescent="0.2">
      <c r="A222">
        <v>496</v>
      </c>
      <c r="B222" s="4" t="s">
        <v>168</v>
      </c>
      <c r="C222" s="3" t="s">
        <v>1139</v>
      </c>
      <c r="D222">
        <v>26</v>
      </c>
      <c r="E222" t="s">
        <v>155</v>
      </c>
      <c r="F222" s="1">
        <v>43733</v>
      </c>
      <c r="G222" s="1">
        <v>43735</v>
      </c>
      <c r="H222" t="s">
        <v>12</v>
      </c>
      <c r="I222" t="s">
        <v>13</v>
      </c>
      <c r="J222" t="s">
        <v>865</v>
      </c>
      <c r="K222" t="s">
        <v>866</v>
      </c>
      <c r="L222" t="s">
        <v>156</v>
      </c>
      <c r="N222">
        <v>1</v>
      </c>
      <c r="P222" t="s">
        <v>14</v>
      </c>
    </row>
    <row r="223" spans="1:16" ht="42.75" x14ac:dyDescent="0.2">
      <c r="A223">
        <v>497</v>
      </c>
      <c r="B223" s="4" t="s">
        <v>168</v>
      </c>
      <c r="C223" s="3" t="s">
        <v>1139</v>
      </c>
      <c r="D223">
        <v>27</v>
      </c>
      <c r="E223" t="s">
        <v>157</v>
      </c>
      <c r="F223" s="1">
        <v>43733</v>
      </c>
      <c r="G223" s="1">
        <v>43735</v>
      </c>
      <c r="H223" t="s">
        <v>12</v>
      </c>
      <c r="I223" t="s">
        <v>13</v>
      </c>
      <c r="J223" t="s">
        <v>865</v>
      </c>
      <c r="K223" t="s">
        <v>867</v>
      </c>
      <c r="L223" s="3" t="s">
        <v>1143</v>
      </c>
      <c r="N223">
        <v>3</v>
      </c>
      <c r="P223" t="s">
        <v>14</v>
      </c>
    </row>
    <row r="224" spans="1:16" ht="28.5" x14ac:dyDescent="0.2">
      <c r="A224">
        <v>498</v>
      </c>
      <c r="B224" s="4" t="s">
        <v>168</v>
      </c>
      <c r="C224" s="3" t="s">
        <v>1139</v>
      </c>
      <c r="D224">
        <v>28</v>
      </c>
      <c r="E224" t="s">
        <v>158</v>
      </c>
      <c r="F224" s="1">
        <v>43733</v>
      </c>
      <c r="G224" s="1">
        <v>43735</v>
      </c>
      <c r="H224" t="s">
        <v>12</v>
      </c>
      <c r="I224" t="s">
        <v>13</v>
      </c>
      <c r="J224" t="s">
        <v>865</v>
      </c>
      <c r="K224" t="s">
        <v>868</v>
      </c>
      <c r="L224" t="s">
        <v>159</v>
      </c>
      <c r="O224" t="s">
        <v>181</v>
      </c>
    </row>
    <row r="225" spans="1:17" ht="28.5" hidden="1" x14ac:dyDescent="0.2">
      <c r="A225">
        <v>502</v>
      </c>
      <c r="B225" s="4" t="s">
        <v>168</v>
      </c>
      <c r="C225" s="3" t="s">
        <v>376</v>
      </c>
      <c r="D225">
        <v>1</v>
      </c>
      <c r="E225" t="s">
        <v>869</v>
      </c>
      <c r="F225" s="1">
        <v>43712</v>
      </c>
      <c r="G225" s="1">
        <v>43714</v>
      </c>
      <c r="H225" t="s">
        <v>12</v>
      </c>
      <c r="I225" t="s">
        <v>13</v>
      </c>
      <c r="J225" t="s">
        <v>122</v>
      </c>
      <c r="K225" t="s">
        <v>870</v>
      </c>
      <c r="L225" t="s">
        <v>871</v>
      </c>
      <c r="N225">
        <v>1</v>
      </c>
      <c r="P225" t="s">
        <v>14</v>
      </c>
      <c r="Q225">
        <v>172</v>
      </c>
    </row>
    <row r="226" spans="1:17" ht="28.5" hidden="1" x14ac:dyDescent="0.2">
      <c r="A226">
        <v>503</v>
      </c>
      <c r="B226" s="4" t="s">
        <v>168</v>
      </c>
      <c r="C226" s="3" t="s">
        <v>376</v>
      </c>
      <c r="D226">
        <v>2</v>
      </c>
      <c r="E226" t="s">
        <v>872</v>
      </c>
      <c r="F226" s="1">
        <v>43719</v>
      </c>
      <c r="G226" s="1">
        <v>43721</v>
      </c>
      <c r="H226" t="s">
        <v>12</v>
      </c>
      <c r="I226" t="s">
        <v>13</v>
      </c>
      <c r="J226" t="s">
        <v>843</v>
      </c>
      <c r="K226" t="s">
        <v>873</v>
      </c>
      <c r="L226" t="s">
        <v>874</v>
      </c>
      <c r="N226">
        <v>1</v>
      </c>
      <c r="P226" t="s">
        <v>14</v>
      </c>
      <c r="Q226">
        <v>172</v>
      </c>
    </row>
    <row r="227" spans="1:17" ht="28.5" hidden="1" x14ac:dyDescent="0.2">
      <c r="A227">
        <v>504</v>
      </c>
      <c r="B227" s="4" t="s">
        <v>168</v>
      </c>
      <c r="C227" s="3" t="s">
        <v>376</v>
      </c>
      <c r="D227">
        <v>3</v>
      </c>
      <c r="E227" t="s">
        <v>875</v>
      </c>
      <c r="F227" s="1">
        <v>43723</v>
      </c>
      <c r="G227" s="1">
        <v>43725</v>
      </c>
      <c r="H227" t="s">
        <v>12</v>
      </c>
      <c r="I227" t="s">
        <v>13</v>
      </c>
      <c r="J227" t="s">
        <v>136</v>
      </c>
      <c r="K227" t="s">
        <v>876</v>
      </c>
      <c r="L227" t="s">
        <v>877</v>
      </c>
      <c r="N227">
        <v>1</v>
      </c>
      <c r="P227" t="s">
        <v>14</v>
      </c>
      <c r="Q227">
        <v>172</v>
      </c>
    </row>
    <row r="228" spans="1:17" ht="28.5" hidden="1" x14ac:dyDescent="0.2">
      <c r="A228">
        <v>505</v>
      </c>
      <c r="B228" s="4" t="s">
        <v>168</v>
      </c>
      <c r="C228" s="3" t="s">
        <v>376</v>
      </c>
      <c r="D228">
        <v>4</v>
      </c>
      <c r="E228" t="s">
        <v>878</v>
      </c>
      <c r="F228" s="1">
        <v>43726</v>
      </c>
      <c r="G228" s="1">
        <v>43728</v>
      </c>
      <c r="H228" t="s">
        <v>12</v>
      </c>
      <c r="I228" t="s">
        <v>13</v>
      </c>
      <c r="J228" t="s">
        <v>142</v>
      </c>
      <c r="K228" t="s">
        <v>879</v>
      </c>
      <c r="L228" t="s">
        <v>880</v>
      </c>
      <c r="N228">
        <v>1</v>
      </c>
      <c r="P228" t="s">
        <v>14</v>
      </c>
      <c r="Q228">
        <v>172</v>
      </c>
    </row>
    <row r="229" spans="1:17" ht="28.5" hidden="1" x14ac:dyDescent="0.2">
      <c r="A229">
        <v>506</v>
      </c>
      <c r="B229" s="4" t="s">
        <v>168</v>
      </c>
      <c r="C229" s="3" t="s">
        <v>376</v>
      </c>
      <c r="D229">
        <v>6</v>
      </c>
      <c r="E229" t="s">
        <v>881</v>
      </c>
      <c r="F229" s="1">
        <v>43730</v>
      </c>
      <c r="G229" s="1">
        <v>43732</v>
      </c>
      <c r="H229" t="s">
        <v>12</v>
      </c>
      <c r="I229" t="s">
        <v>13</v>
      </c>
      <c r="J229" t="s">
        <v>859</v>
      </c>
      <c r="K229" t="s">
        <v>882</v>
      </c>
      <c r="L229" t="s">
        <v>883</v>
      </c>
      <c r="N229">
        <v>1</v>
      </c>
      <c r="P229" t="s">
        <v>14</v>
      </c>
      <c r="Q229">
        <v>172</v>
      </c>
    </row>
    <row r="230" spans="1:17" ht="28.5" hidden="1" x14ac:dyDescent="0.2">
      <c r="A230">
        <v>507</v>
      </c>
      <c r="B230" s="4" t="s">
        <v>168</v>
      </c>
      <c r="C230" s="3" t="s">
        <v>376</v>
      </c>
      <c r="D230">
        <v>7</v>
      </c>
      <c r="E230" t="s">
        <v>884</v>
      </c>
      <c r="F230" s="1">
        <v>43733</v>
      </c>
      <c r="G230" s="1">
        <v>43735</v>
      </c>
      <c r="H230" t="s">
        <v>12</v>
      </c>
      <c r="I230" t="s">
        <v>13</v>
      </c>
      <c r="J230" t="s">
        <v>865</v>
      </c>
      <c r="K230" t="s">
        <v>1197</v>
      </c>
      <c r="L230" t="s">
        <v>885</v>
      </c>
      <c r="N230">
        <v>1</v>
      </c>
      <c r="P230" t="s">
        <v>14</v>
      </c>
    </row>
    <row r="231" spans="1:17" ht="28.5" hidden="1" x14ac:dyDescent="0.2">
      <c r="A231">
        <v>508</v>
      </c>
      <c r="B231" s="4" t="s">
        <v>168</v>
      </c>
      <c r="C231" s="3" t="s">
        <v>376</v>
      </c>
      <c r="D231">
        <v>8</v>
      </c>
      <c r="E231" t="s">
        <v>886</v>
      </c>
      <c r="F231" s="1">
        <v>43737</v>
      </c>
      <c r="G231" s="1">
        <v>43739</v>
      </c>
      <c r="H231" t="s">
        <v>12</v>
      </c>
      <c r="I231" t="s">
        <v>13</v>
      </c>
      <c r="J231" t="s">
        <v>887</v>
      </c>
      <c r="K231" t="s">
        <v>888</v>
      </c>
      <c r="L231" t="s">
        <v>160</v>
      </c>
      <c r="N231">
        <v>2</v>
      </c>
      <c r="P231" t="s">
        <v>14</v>
      </c>
    </row>
    <row r="232" spans="1:17" ht="28.5" hidden="1" x14ac:dyDescent="0.2">
      <c r="A232">
        <v>533</v>
      </c>
      <c r="B232" s="4" t="s">
        <v>168</v>
      </c>
      <c r="C232" s="3" t="s">
        <v>392</v>
      </c>
      <c r="D232">
        <v>1</v>
      </c>
      <c r="E232" t="s">
        <v>889</v>
      </c>
      <c r="F232" s="1">
        <v>43716</v>
      </c>
      <c r="G232" s="1">
        <v>43718</v>
      </c>
      <c r="H232" t="s">
        <v>12</v>
      </c>
      <c r="I232" t="s">
        <v>13</v>
      </c>
      <c r="J232" t="s">
        <v>839</v>
      </c>
      <c r="K232" t="s">
        <v>890</v>
      </c>
      <c r="L232" t="s">
        <v>891</v>
      </c>
      <c r="N232">
        <v>2</v>
      </c>
      <c r="P232" t="s">
        <v>14</v>
      </c>
      <c r="Q232">
        <v>644</v>
      </c>
    </row>
    <row r="233" spans="1:17" ht="28.5" hidden="1" x14ac:dyDescent="0.2">
      <c r="A233">
        <v>534</v>
      </c>
      <c r="B233" s="4" t="s">
        <v>168</v>
      </c>
      <c r="C233" s="3" t="s">
        <v>392</v>
      </c>
      <c r="D233">
        <v>2</v>
      </c>
      <c r="E233" t="s">
        <v>892</v>
      </c>
      <c r="F233" s="1">
        <v>43719</v>
      </c>
      <c r="G233" s="1">
        <v>43721</v>
      </c>
      <c r="H233" t="s">
        <v>12</v>
      </c>
      <c r="I233" t="s">
        <v>13</v>
      </c>
      <c r="J233" t="s">
        <v>843</v>
      </c>
      <c r="K233" t="s">
        <v>893</v>
      </c>
      <c r="L233" t="s">
        <v>894</v>
      </c>
      <c r="N233">
        <v>2</v>
      </c>
      <c r="P233" t="s">
        <v>14</v>
      </c>
      <c r="Q233">
        <v>644</v>
      </c>
    </row>
    <row r="234" spans="1:17" ht="28.5" hidden="1" x14ac:dyDescent="0.2">
      <c r="A234">
        <v>535</v>
      </c>
      <c r="B234" s="4" t="s">
        <v>168</v>
      </c>
      <c r="C234" s="3" t="s">
        <v>392</v>
      </c>
      <c r="D234">
        <v>3</v>
      </c>
      <c r="E234" t="s">
        <v>895</v>
      </c>
      <c r="F234" s="1">
        <v>43723</v>
      </c>
      <c r="G234" s="1">
        <v>43725</v>
      </c>
      <c r="H234" t="s">
        <v>12</v>
      </c>
      <c r="I234" t="s">
        <v>13</v>
      </c>
      <c r="J234" t="s">
        <v>136</v>
      </c>
      <c r="K234" t="s">
        <v>896</v>
      </c>
      <c r="L234" t="s">
        <v>897</v>
      </c>
      <c r="N234">
        <v>1</v>
      </c>
      <c r="P234" t="s">
        <v>14</v>
      </c>
      <c r="Q234">
        <v>472</v>
      </c>
    </row>
    <row r="235" spans="1:17" ht="28.5" hidden="1" x14ac:dyDescent="0.2">
      <c r="A235">
        <v>536</v>
      </c>
      <c r="B235" s="4" t="s">
        <v>168</v>
      </c>
      <c r="C235" s="3" t="s">
        <v>392</v>
      </c>
      <c r="D235">
        <v>4</v>
      </c>
      <c r="E235" t="s">
        <v>898</v>
      </c>
      <c r="F235" s="1">
        <v>43726</v>
      </c>
      <c r="G235" s="1">
        <v>43728</v>
      </c>
      <c r="H235" t="s">
        <v>12</v>
      </c>
      <c r="I235" t="s">
        <v>13</v>
      </c>
      <c r="J235" t="s">
        <v>142</v>
      </c>
      <c r="K235" t="s">
        <v>899</v>
      </c>
      <c r="L235" t="s">
        <v>900</v>
      </c>
      <c r="N235">
        <v>1</v>
      </c>
      <c r="P235" t="s">
        <v>14</v>
      </c>
      <c r="Q235">
        <v>472</v>
      </c>
    </row>
    <row r="236" spans="1:17" ht="28.5" hidden="1" x14ac:dyDescent="0.2">
      <c r="A236">
        <v>537</v>
      </c>
      <c r="B236" s="4" t="s">
        <v>168</v>
      </c>
      <c r="C236" s="3" t="s">
        <v>392</v>
      </c>
      <c r="D236">
        <v>5</v>
      </c>
      <c r="E236" t="s">
        <v>901</v>
      </c>
      <c r="F236" s="1">
        <v>43730</v>
      </c>
      <c r="G236" s="1">
        <v>43732</v>
      </c>
      <c r="H236" t="s">
        <v>12</v>
      </c>
      <c r="I236" t="s">
        <v>13</v>
      </c>
      <c r="J236" t="s">
        <v>859</v>
      </c>
      <c r="K236" t="s">
        <v>902</v>
      </c>
      <c r="L236" t="s">
        <v>903</v>
      </c>
      <c r="N236">
        <v>3</v>
      </c>
      <c r="P236" t="s">
        <v>14</v>
      </c>
      <c r="Q236">
        <v>816</v>
      </c>
    </row>
    <row r="237" spans="1:17" ht="42.75" hidden="1" x14ac:dyDescent="0.2">
      <c r="A237">
        <v>541</v>
      </c>
      <c r="B237" s="4" t="s">
        <v>168</v>
      </c>
      <c r="C237" s="3" t="s">
        <v>904</v>
      </c>
      <c r="D237">
        <v>1</v>
      </c>
      <c r="E237" t="s">
        <v>11</v>
      </c>
      <c r="F237" s="1">
        <v>43719</v>
      </c>
      <c r="G237" s="1">
        <v>43721</v>
      </c>
      <c r="H237" t="s">
        <v>12</v>
      </c>
      <c r="I237" t="s">
        <v>13</v>
      </c>
      <c r="J237" t="s">
        <v>843</v>
      </c>
      <c r="K237" t="s">
        <v>905</v>
      </c>
      <c r="L237" t="s">
        <v>906</v>
      </c>
      <c r="N237" s="2">
        <v>2</v>
      </c>
      <c r="P237" t="s">
        <v>14</v>
      </c>
      <c r="Q237">
        <v>864</v>
      </c>
    </row>
    <row r="238" spans="1:17" ht="28.5" hidden="1" x14ac:dyDescent="0.2">
      <c r="A238">
        <v>553</v>
      </c>
      <c r="B238" s="4" t="s">
        <v>168</v>
      </c>
      <c r="C238" s="3" t="s">
        <v>376</v>
      </c>
      <c r="D238">
        <v>1</v>
      </c>
      <c r="E238" t="s">
        <v>161</v>
      </c>
      <c r="F238" s="1">
        <v>43744</v>
      </c>
      <c r="G238" s="1">
        <v>43746</v>
      </c>
      <c r="H238" t="s">
        <v>12</v>
      </c>
      <c r="I238" t="s">
        <v>13</v>
      </c>
      <c r="J238" t="s">
        <v>907</v>
      </c>
      <c r="K238" t="s">
        <v>1198</v>
      </c>
      <c r="L238" t="s">
        <v>162</v>
      </c>
      <c r="N238">
        <v>1</v>
      </c>
    </row>
    <row r="239" spans="1:17" ht="28.5" hidden="1" x14ac:dyDescent="0.2">
      <c r="A239">
        <v>554</v>
      </c>
      <c r="B239" s="4" t="s">
        <v>168</v>
      </c>
      <c r="C239" s="3" t="s">
        <v>376</v>
      </c>
      <c r="D239">
        <v>2</v>
      </c>
      <c r="E239" t="s">
        <v>163</v>
      </c>
      <c r="F239" s="1">
        <v>43754</v>
      </c>
      <c r="G239" s="1">
        <v>43756</v>
      </c>
      <c r="H239" t="s">
        <v>12</v>
      </c>
      <c r="I239" t="s">
        <v>13</v>
      </c>
      <c r="J239" t="s">
        <v>908</v>
      </c>
      <c r="K239" t="s">
        <v>1200</v>
      </c>
      <c r="L239" t="s">
        <v>164</v>
      </c>
      <c r="N239">
        <v>1</v>
      </c>
    </row>
    <row r="240" spans="1:17" ht="28.5" hidden="1" x14ac:dyDescent="0.2">
      <c r="A240">
        <v>579</v>
      </c>
      <c r="B240" s="4" t="s">
        <v>168</v>
      </c>
      <c r="C240" s="3" t="s">
        <v>392</v>
      </c>
      <c r="D240">
        <v>1</v>
      </c>
      <c r="E240" t="s">
        <v>909</v>
      </c>
      <c r="F240" s="1">
        <v>43747</v>
      </c>
      <c r="G240" s="1">
        <v>43749</v>
      </c>
      <c r="H240" t="s">
        <v>12</v>
      </c>
      <c r="I240" t="s">
        <v>13</v>
      </c>
      <c r="J240" t="s">
        <v>1196</v>
      </c>
      <c r="K240" t="s">
        <v>1199</v>
      </c>
      <c r="L240" t="s">
        <v>165</v>
      </c>
      <c r="N240">
        <v>3</v>
      </c>
    </row>
    <row r="241" spans="1:17" ht="28.5" hidden="1" x14ac:dyDescent="0.2">
      <c r="A241">
        <v>580</v>
      </c>
      <c r="B241" s="4" t="s">
        <v>168</v>
      </c>
      <c r="C241" s="3" t="s">
        <v>392</v>
      </c>
      <c r="D241">
        <v>2</v>
      </c>
      <c r="E241" t="s">
        <v>166</v>
      </c>
      <c r="F241" s="1">
        <v>43754</v>
      </c>
      <c r="G241" s="1">
        <v>43756</v>
      </c>
      <c r="H241" t="s">
        <v>12</v>
      </c>
      <c r="I241" t="s">
        <v>13</v>
      </c>
      <c r="J241" t="s">
        <v>908</v>
      </c>
      <c r="K241" t="s">
        <v>1201</v>
      </c>
      <c r="L241" t="s">
        <v>167</v>
      </c>
      <c r="N241">
        <v>3</v>
      </c>
    </row>
    <row r="242" spans="1:17" ht="28.5" hidden="1" x14ac:dyDescent="0.2">
      <c r="A242">
        <v>588</v>
      </c>
      <c r="B242" s="4" t="s">
        <v>279</v>
      </c>
      <c r="C242" s="3" t="s">
        <v>169</v>
      </c>
      <c r="D242">
        <v>1</v>
      </c>
      <c r="E242" t="s">
        <v>170</v>
      </c>
      <c r="F242" s="1">
        <v>43474</v>
      </c>
      <c r="G242" s="1">
        <v>43476</v>
      </c>
      <c r="H242" t="s">
        <v>12</v>
      </c>
      <c r="I242" t="s">
        <v>13</v>
      </c>
      <c r="J242" t="s">
        <v>171</v>
      </c>
      <c r="K242" t="s">
        <v>172</v>
      </c>
      <c r="L242" t="s">
        <v>173</v>
      </c>
      <c r="N242">
        <v>1</v>
      </c>
      <c r="P242" t="s">
        <v>14</v>
      </c>
      <c r="Q242">
        <v>412</v>
      </c>
    </row>
    <row r="243" spans="1:17" ht="28.5" hidden="1" x14ac:dyDescent="0.2">
      <c r="A243">
        <v>589</v>
      </c>
      <c r="B243" s="4" t="s">
        <v>279</v>
      </c>
      <c r="C243" s="3" t="s">
        <v>169</v>
      </c>
      <c r="D243">
        <v>2</v>
      </c>
      <c r="E243" t="s">
        <v>174</v>
      </c>
      <c r="F243" s="1">
        <v>43474</v>
      </c>
      <c r="G243" s="1">
        <v>43476</v>
      </c>
      <c r="H243" t="s">
        <v>12</v>
      </c>
      <c r="I243" t="s">
        <v>13</v>
      </c>
      <c r="J243" t="s">
        <v>171</v>
      </c>
      <c r="K243" t="s">
        <v>175</v>
      </c>
      <c r="L243" t="s">
        <v>176</v>
      </c>
      <c r="N243">
        <v>1</v>
      </c>
      <c r="P243" t="s">
        <v>14</v>
      </c>
      <c r="Q243">
        <v>412</v>
      </c>
    </row>
    <row r="244" spans="1:17" ht="28.5" hidden="1" x14ac:dyDescent="0.2">
      <c r="A244">
        <v>590</v>
      </c>
      <c r="B244" s="4" t="s">
        <v>279</v>
      </c>
      <c r="C244" s="3" t="s">
        <v>169</v>
      </c>
      <c r="D244">
        <v>3</v>
      </c>
      <c r="E244" t="s">
        <v>177</v>
      </c>
      <c r="F244" s="1">
        <v>43481</v>
      </c>
      <c r="G244" s="1">
        <v>43483</v>
      </c>
      <c r="H244" t="s">
        <v>12</v>
      </c>
      <c r="I244" t="s">
        <v>13</v>
      </c>
      <c r="J244" t="s">
        <v>178</v>
      </c>
      <c r="K244" t="s">
        <v>179</v>
      </c>
      <c r="L244" t="s">
        <v>180</v>
      </c>
      <c r="O244" t="s">
        <v>181</v>
      </c>
      <c r="P244" t="s">
        <v>14</v>
      </c>
    </row>
    <row r="245" spans="1:17" ht="28.5" hidden="1" x14ac:dyDescent="0.2">
      <c r="A245">
        <v>591</v>
      </c>
      <c r="B245" s="4" t="s">
        <v>279</v>
      </c>
      <c r="C245" s="3" t="s">
        <v>169</v>
      </c>
      <c r="D245">
        <v>4</v>
      </c>
      <c r="E245" t="s">
        <v>177</v>
      </c>
      <c r="F245" s="1">
        <v>43485</v>
      </c>
      <c r="G245" s="1">
        <v>43487</v>
      </c>
      <c r="H245" t="s">
        <v>12</v>
      </c>
      <c r="I245" t="s">
        <v>13</v>
      </c>
      <c r="J245" t="s">
        <v>182</v>
      </c>
      <c r="K245" t="s">
        <v>183</v>
      </c>
      <c r="L245" t="s">
        <v>180</v>
      </c>
      <c r="N245">
        <v>1</v>
      </c>
      <c r="P245" t="s">
        <v>14</v>
      </c>
      <c r="Q245">
        <v>412</v>
      </c>
    </row>
    <row r="246" spans="1:17" ht="28.5" hidden="1" x14ac:dyDescent="0.2">
      <c r="A246">
        <v>592</v>
      </c>
      <c r="B246" s="4" t="s">
        <v>279</v>
      </c>
      <c r="C246" s="3" t="s">
        <v>169</v>
      </c>
      <c r="D246">
        <v>5</v>
      </c>
      <c r="E246" t="s">
        <v>911</v>
      </c>
      <c r="F246" s="1">
        <v>43495</v>
      </c>
      <c r="G246" s="1">
        <v>43497</v>
      </c>
      <c r="H246" t="s">
        <v>12</v>
      </c>
      <c r="I246" t="s">
        <v>13</v>
      </c>
      <c r="J246" t="s">
        <v>184</v>
      </c>
      <c r="K246" t="s">
        <v>185</v>
      </c>
      <c r="L246" t="s">
        <v>186</v>
      </c>
      <c r="O246" t="s">
        <v>181</v>
      </c>
      <c r="P246" t="s">
        <v>14</v>
      </c>
    </row>
    <row r="247" spans="1:17" ht="28.5" hidden="1" x14ac:dyDescent="0.2">
      <c r="A247">
        <v>593</v>
      </c>
      <c r="B247" s="4" t="s">
        <v>279</v>
      </c>
      <c r="C247" s="3" t="s">
        <v>169</v>
      </c>
      <c r="D247">
        <v>6</v>
      </c>
      <c r="E247" t="s">
        <v>187</v>
      </c>
      <c r="F247" s="1">
        <v>43495</v>
      </c>
      <c r="G247" s="1">
        <v>43497</v>
      </c>
      <c r="H247" t="s">
        <v>12</v>
      </c>
      <c r="I247" t="s">
        <v>13</v>
      </c>
      <c r="J247" t="s">
        <v>184</v>
      </c>
      <c r="K247" t="s">
        <v>188</v>
      </c>
      <c r="L247" t="s">
        <v>189</v>
      </c>
      <c r="N247">
        <v>2</v>
      </c>
      <c r="P247" t="s">
        <v>14</v>
      </c>
      <c r="Q247">
        <v>954</v>
      </c>
    </row>
    <row r="248" spans="1:17" ht="28.5" hidden="1" x14ac:dyDescent="0.2">
      <c r="A248">
        <v>597</v>
      </c>
      <c r="B248" s="4" t="s">
        <v>279</v>
      </c>
      <c r="C248" s="3" t="s">
        <v>190</v>
      </c>
      <c r="D248">
        <v>1</v>
      </c>
      <c r="E248" t="s">
        <v>191</v>
      </c>
      <c r="F248" s="1">
        <v>43467</v>
      </c>
      <c r="G248" s="1">
        <v>43469</v>
      </c>
      <c r="H248" t="s">
        <v>12</v>
      </c>
      <c r="I248" t="s">
        <v>13</v>
      </c>
      <c r="J248" t="s">
        <v>192</v>
      </c>
      <c r="K248" t="s">
        <v>193</v>
      </c>
      <c r="L248" t="s">
        <v>194</v>
      </c>
      <c r="N248">
        <v>7</v>
      </c>
      <c r="P248" t="s">
        <v>14</v>
      </c>
      <c r="Q248">
        <v>3710</v>
      </c>
    </row>
    <row r="249" spans="1:17" ht="28.5" hidden="1" x14ac:dyDescent="0.2">
      <c r="A249">
        <v>598</v>
      </c>
      <c r="B249" s="4" t="s">
        <v>279</v>
      </c>
      <c r="C249" s="3" t="s">
        <v>190</v>
      </c>
      <c r="D249">
        <v>2</v>
      </c>
      <c r="E249" t="s">
        <v>195</v>
      </c>
      <c r="F249" s="1">
        <v>43471</v>
      </c>
      <c r="G249" s="1">
        <v>43473</v>
      </c>
      <c r="H249" t="s">
        <v>12</v>
      </c>
      <c r="I249" t="s">
        <v>13</v>
      </c>
      <c r="J249" t="s">
        <v>196</v>
      </c>
      <c r="K249" t="s">
        <v>197</v>
      </c>
      <c r="L249" t="s">
        <v>198</v>
      </c>
      <c r="N249">
        <v>5</v>
      </c>
      <c r="P249" t="s">
        <v>14</v>
      </c>
      <c r="Q249">
        <v>1260</v>
      </c>
    </row>
    <row r="250" spans="1:17" ht="28.5" hidden="1" x14ac:dyDescent="0.2">
      <c r="A250">
        <v>599</v>
      </c>
      <c r="B250" s="4" t="s">
        <v>279</v>
      </c>
      <c r="C250" s="3" t="s">
        <v>190</v>
      </c>
      <c r="D250">
        <v>3</v>
      </c>
      <c r="E250" t="s">
        <v>199</v>
      </c>
      <c r="F250" s="1">
        <v>43474</v>
      </c>
      <c r="G250" s="1">
        <v>43476</v>
      </c>
      <c r="H250" t="s">
        <v>12</v>
      </c>
      <c r="I250" t="s">
        <v>13</v>
      </c>
      <c r="J250" t="s">
        <v>171</v>
      </c>
      <c r="K250" t="s">
        <v>200</v>
      </c>
      <c r="L250" t="s">
        <v>201</v>
      </c>
      <c r="N250">
        <v>9</v>
      </c>
      <c r="P250" t="s">
        <v>14</v>
      </c>
      <c r="Q250">
        <v>3243</v>
      </c>
    </row>
    <row r="251" spans="1:17" ht="28.5" hidden="1" x14ac:dyDescent="0.2">
      <c r="A251">
        <v>600</v>
      </c>
      <c r="B251" s="4" t="s">
        <v>279</v>
      </c>
      <c r="C251" s="3" t="s">
        <v>190</v>
      </c>
      <c r="D251">
        <v>4</v>
      </c>
      <c r="E251" t="s">
        <v>199</v>
      </c>
      <c r="F251" s="1">
        <v>43474</v>
      </c>
      <c r="G251" s="1">
        <v>43476</v>
      </c>
      <c r="H251" t="s">
        <v>12</v>
      </c>
      <c r="I251" t="s">
        <v>13</v>
      </c>
      <c r="J251" t="s">
        <v>171</v>
      </c>
      <c r="K251" t="s">
        <v>202</v>
      </c>
      <c r="L251" t="s">
        <v>203</v>
      </c>
      <c r="N251">
        <v>1</v>
      </c>
      <c r="P251" t="s">
        <v>14</v>
      </c>
      <c r="Q251">
        <v>627</v>
      </c>
    </row>
    <row r="252" spans="1:17" ht="28.5" hidden="1" x14ac:dyDescent="0.2">
      <c r="A252">
        <v>601</v>
      </c>
      <c r="B252" s="4" t="s">
        <v>279</v>
      </c>
      <c r="C252" s="3" t="s">
        <v>190</v>
      </c>
      <c r="D252">
        <v>5</v>
      </c>
      <c r="E252" t="s">
        <v>204</v>
      </c>
      <c r="F252" s="1">
        <v>43477</v>
      </c>
      <c r="G252" s="1">
        <v>43479</v>
      </c>
      <c r="H252" t="s">
        <v>205</v>
      </c>
      <c r="I252" t="s">
        <v>13</v>
      </c>
      <c r="J252" t="s">
        <v>206</v>
      </c>
      <c r="K252" t="s">
        <v>207</v>
      </c>
      <c r="L252" t="s">
        <v>208</v>
      </c>
      <c r="N252">
        <v>7</v>
      </c>
      <c r="P252" t="s">
        <v>14</v>
      </c>
      <c r="Q252">
        <v>1204</v>
      </c>
    </row>
    <row r="253" spans="1:17" ht="28.5" hidden="1" x14ac:dyDescent="0.2">
      <c r="A253">
        <v>602</v>
      </c>
      <c r="B253" s="4" t="s">
        <v>279</v>
      </c>
      <c r="C253" s="3" t="s">
        <v>190</v>
      </c>
      <c r="D253">
        <v>6</v>
      </c>
      <c r="E253" t="s">
        <v>209</v>
      </c>
      <c r="F253" s="1">
        <v>43478</v>
      </c>
      <c r="G253" s="1">
        <v>43480</v>
      </c>
      <c r="H253" t="s">
        <v>12</v>
      </c>
      <c r="I253" t="s">
        <v>13</v>
      </c>
      <c r="J253" t="s">
        <v>210</v>
      </c>
      <c r="K253" t="s">
        <v>211</v>
      </c>
      <c r="L253" t="s">
        <v>212</v>
      </c>
      <c r="N253">
        <v>11</v>
      </c>
      <c r="P253" t="s">
        <v>14</v>
      </c>
      <c r="Q253">
        <v>1932</v>
      </c>
    </row>
    <row r="254" spans="1:17" ht="28.5" hidden="1" x14ac:dyDescent="0.2">
      <c r="A254">
        <v>603</v>
      </c>
      <c r="B254" s="4" t="s">
        <v>279</v>
      </c>
      <c r="C254" s="3" t="s">
        <v>190</v>
      </c>
      <c r="D254">
        <v>7</v>
      </c>
      <c r="E254" t="s">
        <v>213</v>
      </c>
      <c r="F254" s="1">
        <v>43481</v>
      </c>
      <c r="G254" s="1">
        <v>43483</v>
      </c>
      <c r="H254" t="s">
        <v>12</v>
      </c>
      <c r="I254" t="s">
        <v>13</v>
      </c>
      <c r="J254" t="s">
        <v>178</v>
      </c>
      <c r="K254" t="s">
        <v>214</v>
      </c>
      <c r="L254" t="s">
        <v>215</v>
      </c>
      <c r="N254">
        <v>2</v>
      </c>
      <c r="P254" t="s">
        <v>14</v>
      </c>
      <c r="Q254">
        <v>860</v>
      </c>
    </row>
    <row r="255" spans="1:17" ht="28.5" hidden="1" x14ac:dyDescent="0.2">
      <c r="A255">
        <v>604</v>
      </c>
      <c r="B255" s="4" t="s">
        <v>279</v>
      </c>
      <c r="C255" s="3" t="s">
        <v>190</v>
      </c>
      <c r="D255">
        <v>8</v>
      </c>
      <c r="E255" t="s">
        <v>213</v>
      </c>
      <c r="F255" s="1">
        <v>43481</v>
      </c>
      <c r="G255" s="1">
        <v>43483</v>
      </c>
      <c r="H255" t="s">
        <v>12</v>
      </c>
      <c r="I255" t="s">
        <v>13</v>
      </c>
      <c r="J255" t="s">
        <v>178</v>
      </c>
      <c r="K255" t="s">
        <v>216</v>
      </c>
      <c r="L255" t="s">
        <v>217</v>
      </c>
      <c r="N255">
        <v>5</v>
      </c>
      <c r="P255" t="s">
        <v>14</v>
      </c>
      <c r="Q255">
        <v>1354</v>
      </c>
    </row>
    <row r="256" spans="1:17" ht="28.5" hidden="1" x14ac:dyDescent="0.2">
      <c r="A256">
        <v>605</v>
      </c>
      <c r="B256" s="4" t="s">
        <v>279</v>
      </c>
      <c r="C256" s="3" t="s">
        <v>190</v>
      </c>
      <c r="D256">
        <v>9</v>
      </c>
      <c r="E256" t="s">
        <v>218</v>
      </c>
      <c r="F256" s="1">
        <v>43484</v>
      </c>
      <c r="G256" s="1">
        <v>43486</v>
      </c>
      <c r="H256" t="s">
        <v>205</v>
      </c>
      <c r="I256" t="s">
        <v>13</v>
      </c>
      <c r="J256" t="s">
        <v>219</v>
      </c>
      <c r="K256" t="s">
        <v>220</v>
      </c>
      <c r="L256" t="s">
        <v>221</v>
      </c>
      <c r="N256">
        <v>8</v>
      </c>
      <c r="P256" t="s">
        <v>14</v>
      </c>
      <c r="Q256">
        <v>1726</v>
      </c>
    </row>
    <row r="257" spans="1:17" ht="28.5" hidden="1" x14ac:dyDescent="0.2">
      <c r="A257">
        <v>606</v>
      </c>
      <c r="B257" s="4" t="s">
        <v>279</v>
      </c>
      <c r="C257" s="3" t="s">
        <v>190</v>
      </c>
      <c r="D257">
        <v>10</v>
      </c>
      <c r="E257" t="s">
        <v>222</v>
      </c>
      <c r="F257" s="1">
        <v>43484</v>
      </c>
      <c r="G257" s="1">
        <v>43486</v>
      </c>
      <c r="H257" t="s">
        <v>205</v>
      </c>
      <c r="I257" t="s">
        <v>13</v>
      </c>
      <c r="J257" t="s">
        <v>219</v>
      </c>
      <c r="K257" t="s">
        <v>223</v>
      </c>
      <c r="L257" t="s">
        <v>224</v>
      </c>
      <c r="N257">
        <v>2</v>
      </c>
      <c r="P257" t="s">
        <v>14</v>
      </c>
      <c r="Q257">
        <v>594</v>
      </c>
    </row>
    <row r="258" spans="1:17" ht="28.5" hidden="1" x14ac:dyDescent="0.2">
      <c r="A258">
        <v>607</v>
      </c>
      <c r="B258" s="4" t="s">
        <v>279</v>
      </c>
      <c r="C258" s="3" t="s">
        <v>190</v>
      </c>
      <c r="D258">
        <v>11</v>
      </c>
      <c r="E258" t="s">
        <v>218</v>
      </c>
      <c r="F258" s="1">
        <v>43485</v>
      </c>
      <c r="G258" s="1">
        <v>43487</v>
      </c>
      <c r="H258" t="s">
        <v>12</v>
      </c>
      <c r="I258" t="s">
        <v>13</v>
      </c>
      <c r="J258" t="s">
        <v>182</v>
      </c>
      <c r="K258" t="s">
        <v>225</v>
      </c>
      <c r="L258" t="s">
        <v>226</v>
      </c>
      <c r="O258" t="s">
        <v>181</v>
      </c>
      <c r="P258" t="s">
        <v>14</v>
      </c>
    </row>
    <row r="259" spans="1:17" ht="28.5" hidden="1" x14ac:dyDescent="0.2">
      <c r="A259">
        <v>608</v>
      </c>
      <c r="B259" s="4" t="s">
        <v>279</v>
      </c>
      <c r="C259" s="3" t="s">
        <v>190</v>
      </c>
      <c r="D259">
        <v>12</v>
      </c>
      <c r="E259" t="s">
        <v>218</v>
      </c>
      <c r="F259" s="1">
        <v>43485</v>
      </c>
      <c r="G259" s="1">
        <v>43487</v>
      </c>
      <c r="H259" t="s">
        <v>12</v>
      </c>
      <c r="I259" t="s">
        <v>227</v>
      </c>
      <c r="J259" t="s">
        <v>228</v>
      </c>
      <c r="K259" t="s">
        <v>229</v>
      </c>
      <c r="L259" t="s">
        <v>230</v>
      </c>
      <c r="N259">
        <v>1</v>
      </c>
      <c r="P259" t="s">
        <v>14</v>
      </c>
      <c r="Q259">
        <v>372</v>
      </c>
    </row>
    <row r="260" spans="1:17" ht="28.5" hidden="1" x14ac:dyDescent="0.2">
      <c r="A260">
        <v>609</v>
      </c>
      <c r="B260" s="4" t="s">
        <v>279</v>
      </c>
      <c r="C260" s="3" t="s">
        <v>190</v>
      </c>
      <c r="D260">
        <v>13</v>
      </c>
      <c r="E260" t="s">
        <v>231</v>
      </c>
      <c r="F260" s="1">
        <v>43488</v>
      </c>
      <c r="G260" s="1">
        <v>43490</v>
      </c>
      <c r="H260" t="s">
        <v>12</v>
      </c>
      <c r="I260" t="s">
        <v>13</v>
      </c>
      <c r="J260" t="s">
        <v>232</v>
      </c>
      <c r="K260" t="s">
        <v>233</v>
      </c>
      <c r="L260" t="s">
        <v>234</v>
      </c>
      <c r="N260">
        <v>5</v>
      </c>
      <c r="P260" t="s">
        <v>14</v>
      </c>
      <c r="Q260">
        <v>1660</v>
      </c>
    </row>
    <row r="261" spans="1:17" ht="28.5" hidden="1" x14ac:dyDescent="0.2">
      <c r="A261">
        <v>610</v>
      </c>
      <c r="B261" s="4" t="s">
        <v>279</v>
      </c>
      <c r="C261" s="3" t="s">
        <v>190</v>
      </c>
      <c r="D261">
        <v>14</v>
      </c>
      <c r="E261" t="s">
        <v>231</v>
      </c>
      <c r="F261" s="1">
        <v>43491</v>
      </c>
      <c r="G261" s="1">
        <v>43493</v>
      </c>
      <c r="H261" t="s">
        <v>205</v>
      </c>
      <c r="I261" t="s">
        <v>13</v>
      </c>
      <c r="J261" t="s">
        <v>235</v>
      </c>
      <c r="K261" t="s">
        <v>236</v>
      </c>
      <c r="L261" t="s">
        <v>237</v>
      </c>
      <c r="N261">
        <v>11</v>
      </c>
      <c r="P261" t="s">
        <v>14</v>
      </c>
      <c r="Q261">
        <v>3692</v>
      </c>
    </row>
    <row r="262" spans="1:17" ht="28.5" hidden="1" x14ac:dyDescent="0.2">
      <c r="A262">
        <v>611</v>
      </c>
      <c r="B262" s="4" t="s">
        <v>279</v>
      </c>
      <c r="C262" s="3" t="s">
        <v>190</v>
      </c>
      <c r="D262">
        <v>15</v>
      </c>
      <c r="E262" t="s">
        <v>231</v>
      </c>
      <c r="F262" s="1">
        <v>43491</v>
      </c>
      <c r="G262" s="1">
        <v>43493</v>
      </c>
      <c r="H262" t="s">
        <v>205</v>
      </c>
      <c r="I262" t="s">
        <v>13</v>
      </c>
      <c r="J262" t="s">
        <v>235</v>
      </c>
      <c r="K262" t="s">
        <v>238</v>
      </c>
      <c r="L262" t="s">
        <v>239</v>
      </c>
      <c r="M262">
        <v>1</v>
      </c>
      <c r="N262">
        <v>3</v>
      </c>
      <c r="P262" t="s">
        <v>14</v>
      </c>
      <c r="Q262">
        <v>821</v>
      </c>
    </row>
    <row r="263" spans="1:17" ht="28.5" hidden="1" x14ac:dyDescent="0.2">
      <c r="A263">
        <v>612</v>
      </c>
      <c r="B263" s="4" t="s">
        <v>279</v>
      </c>
      <c r="C263" s="3" t="s">
        <v>190</v>
      </c>
      <c r="D263">
        <v>16</v>
      </c>
      <c r="E263" t="s">
        <v>240</v>
      </c>
      <c r="F263" s="1">
        <v>43492</v>
      </c>
      <c r="G263" s="1">
        <v>43494</v>
      </c>
      <c r="H263" t="s">
        <v>12</v>
      </c>
      <c r="I263" t="s">
        <v>13</v>
      </c>
      <c r="J263" t="s">
        <v>241</v>
      </c>
      <c r="K263" t="s">
        <v>242</v>
      </c>
      <c r="L263" t="s">
        <v>243</v>
      </c>
      <c r="O263" t="s">
        <v>181</v>
      </c>
      <c r="P263" t="s">
        <v>14</v>
      </c>
    </row>
    <row r="264" spans="1:17" ht="28.5" hidden="1" x14ac:dyDescent="0.2">
      <c r="A264">
        <v>613</v>
      </c>
      <c r="B264" s="4" t="s">
        <v>279</v>
      </c>
      <c r="C264" s="3" t="s">
        <v>190</v>
      </c>
      <c r="D264">
        <v>17</v>
      </c>
      <c r="E264" t="s">
        <v>244</v>
      </c>
      <c r="F264" s="1">
        <v>43492</v>
      </c>
      <c r="G264" s="1">
        <v>43494</v>
      </c>
      <c r="H264" t="s">
        <v>12</v>
      </c>
      <c r="I264" t="s">
        <v>227</v>
      </c>
      <c r="J264" t="s">
        <v>245</v>
      </c>
      <c r="K264" t="s">
        <v>246</v>
      </c>
      <c r="L264" t="s">
        <v>247</v>
      </c>
      <c r="M264">
        <v>1</v>
      </c>
      <c r="P264" t="s">
        <v>14</v>
      </c>
      <c r="Q264">
        <v>525</v>
      </c>
    </row>
    <row r="265" spans="1:17" ht="28.5" hidden="1" x14ac:dyDescent="0.2">
      <c r="A265">
        <v>614</v>
      </c>
      <c r="B265" s="4" t="s">
        <v>279</v>
      </c>
      <c r="C265" s="3" t="s">
        <v>190</v>
      </c>
      <c r="D265">
        <v>18</v>
      </c>
      <c r="E265" t="s">
        <v>240</v>
      </c>
      <c r="F265" s="1">
        <v>43492</v>
      </c>
      <c r="G265" s="1">
        <v>43494</v>
      </c>
      <c r="H265" t="s">
        <v>12</v>
      </c>
      <c r="I265" t="s">
        <v>227</v>
      </c>
      <c r="J265" t="s">
        <v>245</v>
      </c>
      <c r="K265" t="s">
        <v>248</v>
      </c>
      <c r="L265" t="s">
        <v>249</v>
      </c>
      <c r="N265">
        <v>1</v>
      </c>
      <c r="P265" t="s">
        <v>14</v>
      </c>
      <c r="Q265">
        <v>652</v>
      </c>
    </row>
    <row r="266" spans="1:17" ht="28.5" hidden="1" x14ac:dyDescent="0.2">
      <c r="A266">
        <v>618</v>
      </c>
      <c r="B266" s="4" t="s">
        <v>279</v>
      </c>
      <c r="C266" s="3" t="s">
        <v>1142</v>
      </c>
      <c r="D266">
        <v>1</v>
      </c>
      <c r="E266" t="s">
        <v>250</v>
      </c>
      <c r="F266" s="1">
        <v>43471</v>
      </c>
      <c r="G266" s="1">
        <v>43473</v>
      </c>
      <c r="H266" t="s">
        <v>12</v>
      </c>
      <c r="I266" t="s">
        <v>13</v>
      </c>
      <c r="J266" t="s">
        <v>196</v>
      </c>
      <c r="K266" t="s">
        <v>251</v>
      </c>
      <c r="L266" t="s">
        <v>252</v>
      </c>
      <c r="M266">
        <v>10</v>
      </c>
      <c r="P266" t="s">
        <v>14</v>
      </c>
      <c r="Q266">
        <v>1800</v>
      </c>
    </row>
    <row r="267" spans="1:17" ht="28.5" hidden="1" x14ac:dyDescent="0.2">
      <c r="A267">
        <v>619</v>
      </c>
      <c r="B267" s="4" t="s">
        <v>279</v>
      </c>
      <c r="C267" s="3" t="s">
        <v>1142</v>
      </c>
      <c r="D267">
        <v>2</v>
      </c>
      <c r="E267" t="s">
        <v>253</v>
      </c>
      <c r="F267" s="1">
        <v>43478</v>
      </c>
      <c r="G267" s="1">
        <v>43480</v>
      </c>
      <c r="H267" t="s">
        <v>12</v>
      </c>
      <c r="I267" t="s">
        <v>13</v>
      </c>
      <c r="J267" t="s">
        <v>210</v>
      </c>
      <c r="K267" t="s">
        <v>254</v>
      </c>
      <c r="L267" t="s">
        <v>255</v>
      </c>
      <c r="O267" t="s">
        <v>181</v>
      </c>
      <c r="P267" t="s">
        <v>14</v>
      </c>
    </row>
    <row r="268" spans="1:17" ht="28.5" hidden="1" x14ac:dyDescent="0.2">
      <c r="A268">
        <v>620</v>
      </c>
      <c r="B268" s="4" t="s">
        <v>279</v>
      </c>
      <c r="C268" s="3" t="s">
        <v>1142</v>
      </c>
      <c r="D268">
        <v>3</v>
      </c>
      <c r="E268" t="s">
        <v>253</v>
      </c>
      <c r="F268" s="1">
        <v>43481</v>
      </c>
      <c r="G268" s="1">
        <v>43483</v>
      </c>
      <c r="H268" t="s">
        <v>12</v>
      </c>
      <c r="I268" t="s">
        <v>13</v>
      </c>
      <c r="J268" t="s">
        <v>178</v>
      </c>
      <c r="K268" t="s">
        <v>256</v>
      </c>
      <c r="L268" t="s">
        <v>257</v>
      </c>
      <c r="M268">
        <v>10</v>
      </c>
      <c r="P268" t="s">
        <v>14</v>
      </c>
      <c r="Q268">
        <v>2050</v>
      </c>
    </row>
    <row r="269" spans="1:17" ht="28.5" hidden="1" x14ac:dyDescent="0.2">
      <c r="A269">
        <v>621</v>
      </c>
      <c r="B269" s="4" t="s">
        <v>279</v>
      </c>
      <c r="C269" s="3" t="s">
        <v>1142</v>
      </c>
      <c r="D269">
        <v>4</v>
      </c>
      <c r="E269" t="s">
        <v>258</v>
      </c>
      <c r="F269" s="1">
        <v>43481</v>
      </c>
      <c r="G269" s="1">
        <v>43483</v>
      </c>
      <c r="H269" t="s">
        <v>12</v>
      </c>
      <c r="I269" t="s">
        <v>13</v>
      </c>
      <c r="J269" t="s">
        <v>178</v>
      </c>
      <c r="K269" t="s">
        <v>259</v>
      </c>
      <c r="L269" t="s">
        <v>260</v>
      </c>
      <c r="M269">
        <v>6</v>
      </c>
      <c r="P269" t="s">
        <v>14</v>
      </c>
      <c r="Q269">
        <v>1310</v>
      </c>
    </row>
    <row r="270" spans="1:17" ht="28.5" hidden="1" x14ac:dyDescent="0.2">
      <c r="A270">
        <v>622</v>
      </c>
      <c r="B270" s="4" t="s">
        <v>279</v>
      </c>
      <c r="C270" s="3" t="s">
        <v>1142</v>
      </c>
      <c r="D270">
        <v>5</v>
      </c>
      <c r="E270" t="s">
        <v>261</v>
      </c>
      <c r="F270" s="1">
        <v>43488</v>
      </c>
      <c r="G270" s="1">
        <v>43490</v>
      </c>
      <c r="H270" t="s">
        <v>12</v>
      </c>
      <c r="I270" t="s">
        <v>13</v>
      </c>
      <c r="J270" t="s">
        <v>232</v>
      </c>
      <c r="K270" t="s">
        <v>262</v>
      </c>
      <c r="L270" t="s">
        <v>263</v>
      </c>
      <c r="O270" t="s">
        <v>912</v>
      </c>
      <c r="P270" t="s">
        <v>14</v>
      </c>
    </row>
    <row r="271" spans="1:17" ht="28.5" hidden="1" x14ac:dyDescent="0.2">
      <c r="A271">
        <v>623</v>
      </c>
      <c r="B271" s="4" t="s">
        <v>279</v>
      </c>
      <c r="C271" s="3" t="s">
        <v>1142</v>
      </c>
      <c r="D271">
        <v>6</v>
      </c>
      <c r="E271" t="s">
        <v>264</v>
      </c>
      <c r="F271" s="1">
        <v>43492</v>
      </c>
      <c r="G271" s="1">
        <v>43494</v>
      </c>
      <c r="H271" t="s">
        <v>12</v>
      </c>
      <c r="I271" t="s">
        <v>13</v>
      </c>
      <c r="J271" t="s">
        <v>241</v>
      </c>
      <c r="K271" t="s">
        <v>265</v>
      </c>
      <c r="L271" t="s">
        <v>266</v>
      </c>
      <c r="M271">
        <v>10</v>
      </c>
      <c r="P271" t="s">
        <v>14</v>
      </c>
      <c r="Q271">
        <v>2050</v>
      </c>
    </row>
    <row r="272" spans="1:17" ht="28.5" hidden="1" x14ac:dyDescent="0.2">
      <c r="A272">
        <v>624</v>
      </c>
      <c r="B272" s="4" t="s">
        <v>279</v>
      </c>
      <c r="C272" s="3" t="s">
        <v>1142</v>
      </c>
      <c r="D272">
        <v>7</v>
      </c>
      <c r="E272" t="s">
        <v>261</v>
      </c>
      <c r="F272" s="1">
        <v>43495</v>
      </c>
      <c r="G272" s="1">
        <v>43497</v>
      </c>
      <c r="H272" t="s">
        <v>12</v>
      </c>
      <c r="I272" t="s">
        <v>13</v>
      </c>
      <c r="J272" t="s">
        <v>184</v>
      </c>
      <c r="K272" t="s">
        <v>262</v>
      </c>
      <c r="L272" t="s">
        <v>263</v>
      </c>
      <c r="M272">
        <v>10</v>
      </c>
      <c r="P272" t="s">
        <v>14</v>
      </c>
      <c r="Q272">
        <v>2050</v>
      </c>
    </row>
    <row r="273" spans="1:17" ht="28.5" hidden="1" x14ac:dyDescent="0.2">
      <c r="A273">
        <v>625</v>
      </c>
      <c r="B273" s="4" t="s">
        <v>279</v>
      </c>
      <c r="C273" s="3" t="s">
        <v>1142</v>
      </c>
      <c r="D273">
        <v>8</v>
      </c>
      <c r="E273" t="s">
        <v>267</v>
      </c>
      <c r="F273" s="1">
        <v>43495</v>
      </c>
      <c r="G273" s="1">
        <v>43497</v>
      </c>
      <c r="H273" t="s">
        <v>12</v>
      </c>
      <c r="I273" t="s">
        <v>13</v>
      </c>
      <c r="J273" t="s">
        <v>184</v>
      </c>
      <c r="K273" t="s">
        <v>268</v>
      </c>
      <c r="L273" t="s">
        <v>269</v>
      </c>
      <c r="O273" t="s">
        <v>913</v>
      </c>
      <c r="P273" t="s">
        <v>14</v>
      </c>
    </row>
    <row r="274" spans="1:17" ht="28.5" hidden="1" x14ac:dyDescent="0.2">
      <c r="A274">
        <v>626</v>
      </c>
      <c r="B274" s="4" t="s">
        <v>279</v>
      </c>
      <c r="C274" s="3" t="s">
        <v>1142</v>
      </c>
      <c r="D274">
        <v>9</v>
      </c>
      <c r="E274" t="s">
        <v>270</v>
      </c>
      <c r="F274" s="1">
        <v>43496</v>
      </c>
      <c r="G274" s="1">
        <v>43498</v>
      </c>
      <c r="H274" t="s">
        <v>12</v>
      </c>
      <c r="I274" t="s">
        <v>271</v>
      </c>
      <c r="J274" t="s">
        <v>272</v>
      </c>
      <c r="K274" t="s">
        <v>273</v>
      </c>
      <c r="L274" t="s">
        <v>274</v>
      </c>
      <c r="M274">
        <v>5</v>
      </c>
      <c r="P274" t="s">
        <v>14</v>
      </c>
      <c r="Q274">
        <v>1325</v>
      </c>
    </row>
    <row r="275" spans="1:17" ht="28.5" hidden="1" x14ac:dyDescent="0.2">
      <c r="A275">
        <v>634</v>
      </c>
      <c r="B275" s="4" t="s">
        <v>279</v>
      </c>
      <c r="C275" s="3" t="s">
        <v>169</v>
      </c>
      <c r="D275">
        <v>1</v>
      </c>
      <c r="E275" t="s">
        <v>911</v>
      </c>
      <c r="F275" s="1">
        <v>43520</v>
      </c>
      <c r="G275" s="1">
        <v>43522</v>
      </c>
      <c r="H275" t="s">
        <v>12</v>
      </c>
      <c r="I275" t="s">
        <v>13</v>
      </c>
      <c r="J275" t="s">
        <v>402</v>
      </c>
      <c r="K275" t="s">
        <v>914</v>
      </c>
      <c r="L275" t="s">
        <v>915</v>
      </c>
      <c r="N275">
        <v>1</v>
      </c>
      <c r="P275" t="s">
        <v>14</v>
      </c>
      <c r="Q275">
        <v>412</v>
      </c>
    </row>
    <row r="276" spans="1:17" ht="28.5" hidden="1" x14ac:dyDescent="0.2">
      <c r="A276">
        <v>638</v>
      </c>
      <c r="B276" s="4" t="s">
        <v>279</v>
      </c>
      <c r="C276" s="3" t="s">
        <v>190</v>
      </c>
      <c r="D276">
        <v>1</v>
      </c>
      <c r="E276" t="s">
        <v>916</v>
      </c>
      <c r="F276" s="1">
        <v>43499</v>
      </c>
      <c r="G276" s="1">
        <v>43501</v>
      </c>
      <c r="H276" t="s">
        <v>12</v>
      </c>
      <c r="I276" t="s">
        <v>13</v>
      </c>
      <c r="J276" t="s">
        <v>917</v>
      </c>
      <c r="K276" t="s">
        <v>918</v>
      </c>
      <c r="L276" t="s">
        <v>919</v>
      </c>
      <c r="N276">
        <v>1</v>
      </c>
      <c r="P276" t="s">
        <v>14</v>
      </c>
      <c r="Q276">
        <v>412</v>
      </c>
    </row>
    <row r="277" spans="1:17" ht="28.5" hidden="1" x14ac:dyDescent="0.2">
      <c r="A277">
        <v>639</v>
      </c>
      <c r="B277" s="4" t="s">
        <v>279</v>
      </c>
      <c r="C277" s="3" t="s">
        <v>190</v>
      </c>
      <c r="D277">
        <v>2</v>
      </c>
      <c r="E277" t="s">
        <v>920</v>
      </c>
      <c r="F277" s="1">
        <v>43513</v>
      </c>
      <c r="G277" s="1">
        <v>43515</v>
      </c>
      <c r="H277" t="s">
        <v>12</v>
      </c>
      <c r="I277" t="s">
        <v>13</v>
      </c>
      <c r="J277" t="s">
        <v>921</v>
      </c>
      <c r="K277" t="s">
        <v>922</v>
      </c>
      <c r="L277" t="s">
        <v>923</v>
      </c>
      <c r="O277" t="s">
        <v>181</v>
      </c>
      <c r="P277" t="s">
        <v>14</v>
      </c>
    </row>
    <row r="278" spans="1:17" ht="28.5" hidden="1" x14ac:dyDescent="0.2">
      <c r="A278">
        <v>640</v>
      </c>
      <c r="B278" s="4" t="s">
        <v>279</v>
      </c>
      <c r="C278" s="3" t="s">
        <v>190</v>
      </c>
      <c r="D278">
        <v>3</v>
      </c>
      <c r="E278" t="s">
        <v>924</v>
      </c>
      <c r="F278" s="1">
        <v>43513</v>
      </c>
      <c r="G278" s="1">
        <v>43515</v>
      </c>
      <c r="H278" t="s">
        <v>12</v>
      </c>
      <c r="I278" t="s">
        <v>13</v>
      </c>
      <c r="J278" t="s">
        <v>921</v>
      </c>
      <c r="K278" t="s">
        <v>925</v>
      </c>
      <c r="L278" t="s">
        <v>926</v>
      </c>
      <c r="N278">
        <v>2</v>
      </c>
      <c r="P278" t="s">
        <v>14</v>
      </c>
      <c r="Q278">
        <v>524</v>
      </c>
    </row>
    <row r="279" spans="1:17" ht="28.5" hidden="1" x14ac:dyDescent="0.2">
      <c r="A279">
        <v>641</v>
      </c>
      <c r="B279" s="4" t="s">
        <v>279</v>
      </c>
      <c r="C279" s="3" t="s">
        <v>190</v>
      </c>
      <c r="D279">
        <v>4</v>
      </c>
      <c r="E279" t="s">
        <v>927</v>
      </c>
      <c r="F279" s="1">
        <v>43520</v>
      </c>
      <c r="G279" s="1">
        <v>43522</v>
      </c>
      <c r="H279" t="s">
        <v>12</v>
      </c>
      <c r="I279" t="s">
        <v>13</v>
      </c>
      <c r="J279" t="s">
        <v>402</v>
      </c>
      <c r="K279" t="s">
        <v>928</v>
      </c>
      <c r="L279" t="s">
        <v>929</v>
      </c>
      <c r="N279">
        <v>13</v>
      </c>
      <c r="P279" t="s">
        <v>14</v>
      </c>
      <c r="Q279">
        <v>2156</v>
      </c>
    </row>
    <row r="280" spans="1:17" ht="28.5" hidden="1" x14ac:dyDescent="0.2">
      <c r="A280">
        <v>642</v>
      </c>
      <c r="B280" s="4" t="s">
        <v>279</v>
      </c>
      <c r="C280" s="3" t="s">
        <v>190</v>
      </c>
      <c r="D280">
        <v>5</v>
      </c>
      <c r="E280" t="s">
        <v>930</v>
      </c>
      <c r="F280" s="1">
        <v>43523</v>
      </c>
      <c r="G280" s="1">
        <v>43525</v>
      </c>
      <c r="H280" t="s">
        <v>12</v>
      </c>
      <c r="I280" t="s">
        <v>13</v>
      </c>
      <c r="J280" t="s">
        <v>931</v>
      </c>
      <c r="K280" t="s">
        <v>932</v>
      </c>
      <c r="L280" s="3" t="s">
        <v>1144</v>
      </c>
      <c r="N280">
        <v>9</v>
      </c>
      <c r="P280" t="s">
        <v>14</v>
      </c>
      <c r="Q280">
        <v>1708</v>
      </c>
    </row>
    <row r="281" spans="1:17" ht="28.5" hidden="1" x14ac:dyDescent="0.2">
      <c r="A281">
        <v>643</v>
      </c>
      <c r="B281" s="4" t="s">
        <v>279</v>
      </c>
      <c r="C281" s="3" t="s">
        <v>190</v>
      </c>
      <c r="D281">
        <v>6</v>
      </c>
      <c r="E281" t="s">
        <v>933</v>
      </c>
      <c r="F281" s="1">
        <v>43523</v>
      </c>
      <c r="G281" s="1">
        <v>43525</v>
      </c>
      <c r="H281" t="s">
        <v>12</v>
      </c>
      <c r="I281" t="s">
        <v>13</v>
      </c>
      <c r="J281" t="s">
        <v>931</v>
      </c>
      <c r="K281" t="s">
        <v>934</v>
      </c>
      <c r="L281" t="s">
        <v>935</v>
      </c>
      <c r="N281">
        <v>1</v>
      </c>
      <c r="P281" t="s">
        <v>14</v>
      </c>
      <c r="Q281">
        <v>412</v>
      </c>
    </row>
    <row r="282" spans="1:17" ht="28.5" hidden="1" x14ac:dyDescent="0.2">
      <c r="A282">
        <v>647</v>
      </c>
      <c r="B282" s="4" t="s">
        <v>279</v>
      </c>
      <c r="C282" s="3" t="s">
        <v>1142</v>
      </c>
      <c r="D282">
        <v>1</v>
      </c>
      <c r="E282" t="s">
        <v>267</v>
      </c>
      <c r="F282" s="1">
        <v>43502</v>
      </c>
      <c r="G282" s="1">
        <v>43504</v>
      </c>
      <c r="H282" t="s">
        <v>12</v>
      </c>
      <c r="I282" t="s">
        <v>13</v>
      </c>
      <c r="J282" t="s">
        <v>936</v>
      </c>
      <c r="K282" t="s">
        <v>268</v>
      </c>
      <c r="L282" t="s">
        <v>269</v>
      </c>
      <c r="M282">
        <v>10</v>
      </c>
      <c r="P282" t="s">
        <v>14</v>
      </c>
      <c r="Q282">
        <v>2050</v>
      </c>
    </row>
    <row r="283" spans="1:17" ht="28.5" hidden="1" x14ac:dyDescent="0.2">
      <c r="A283">
        <v>656</v>
      </c>
      <c r="B283" s="4" t="s">
        <v>279</v>
      </c>
      <c r="C283" s="3" t="s">
        <v>169</v>
      </c>
      <c r="D283">
        <v>1</v>
      </c>
      <c r="E283" t="s">
        <v>937</v>
      </c>
      <c r="F283" s="1">
        <v>43534</v>
      </c>
      <c r="G283" s="1">
        <v>43536</v>
      </c>
      <c r="H283" t="s">
        <v>12</v>
      </c>
      <c r="I283" t="s">
        <v>13</v>
      </c>
      <c r="J283" t="s">
        <v>430</v>
      </c>
      <c r="K283" t="s">
        <v>938</v>
      </c>
      <c r="L283" t="s">
        <v>939</v>
      </c>
      <c r="P283" t="s">
        <v>14</v>
      </c>
    </row>
    <row r="284" spans="1:17" ht="28.5" hidden="1" x14ac:dyDescent="0.2">
      <c r="A284">
        <v>657</v>
      </c>
      <c r="B284" s="4" t="s">
        <v>279</v>
      </c>
      <c r="C284" s="3" t="s">
        <v>169</v>
      </c>
      <c r="D284">
        <v>2</v>
      </c>
      <c r="E284" t="s">
        <v>937</v>
      </c>
      <c r="F284" s="1">
        <v>43544</v>
      </c>
      <c r="G284" s="1">
        <v>43546</v>
      </c>
      <c r="H284" t="s">
        <v>12</v>
      </c>
      <c r="I284" t="s">
        <v>13</v>
      </c>
      <c r="J284" t="s">
        <v>463</v>
      </c>
      <c r="K284" t="s">
        <v>940</v>
      </c>
      <c r="L284" t="s">
        <v>939</v>
      </c>
      <c r="N284">
        <v>2</v>
      </c>
      <c r="P284" t="s">
        <v>14</v>
      </c>
      <c r="Q284">
        <v>644</v>
      </c>
    </row>
    <row r="285" spans="1:17" ht="28.5" hidden="1" x14ac:dyDescent="0.2">
      <c r="A285">
        <v>658</v>
      </c>
      <c r="B285" s="4" t="s">
        <v>279</v>
      </c>
      <c r="C285" s="3" t="s">
        <v>169</v>
      </c>
      <c r="D285">
        <v>2</v>
      </c>
      <c r="E285" t="s">
        <v>941</v>
      </c>
      <c r="F285" s="1">
        <v>43555</v>
      </c>
      <c r="G285" s="1">
        <v>43557</v>
      </c>
      <c r="H285" t="s">
        <v>12</v>
      </c>
      <c r="I285" t="s">
        <v>13</v>
      </c>
      <c r="J285" t="s">
        <v>496</v>
      </c>
      <c r="K285" t="s">
        <v>942</v>
      </c>
      <c r="L285" t="s">
        <v>943</v>
      </c>
      <c r="O285" t="s">
        <v>944</v>
      </c>
      <c r="P285" t="s">
        <v>14</v>
      </c>
    </row>
    <row r="286" spans="1:17" ht="42.75" hidden="1" x14ac:dyDescent="0.2">
      <c r="A286">
        <v>662</v>
      </c>
      <c r="B286" s="4" t="s">
        <v>279</v>
      </c>
      <c r="C286" s="3" t="s">
        <v>190</v>
      </c>
      <c r="D286">
        <v>1</v>
      </c>
      <c r="E286" t="s">
        <v>945</v>
      </c>
      <c r="F286" s="1">
        <v>43527</v>
      </c>
      <c r="G286" s="1">
        <v>43529</v>
      </c>
      <c r="H286" t="s">
        <v>12</v>
      </c>
      <c r="I286" t="s">
        <v>13</v>
      </c>
      <c r="J286" t="s">
        <v>416</v>
      </c>
      <c r="K286" t="s">
        <v>946</v>
      </c>
      <c r="L286" s="3" t="s">
        <v>1145</v>
      </c>
      <c r="N286">
        <v>6</v>
      </c>
      <c r="P286" t="s">
        <v>14</v>
      </c>
      <c r="Q286">
        <v>1772</v>
      </c>
    </row>
    <row r="287" spans="1:17" ht="28.5" hidden="1" x14ac:dyDescent="0.2">
      <c r="A287">
        <v>663</v>
      </c>
      <c r="B287" s="4" t="s">
        <v>279</v>
      </c>
      <c r="C287" s="3" t="s">
        <v>190</v>
      </c>
      <c r="D287">
        <v>2</v>
      </c>
      <c r="E287" t="s">
        <v>947</v>
      </c>
      <c r="F287" s="1">
        <v>43530</v>
      </c>
      <c r="G287" s="1">
        <v>43532</v>
      </c>
      <c r="H287" t="s">
        <v>12</v>
      </c>
      <c r="I287" t="s">
        <v>13</v>
      </c>
      <c r="J287" t="s">
        <v>423</v>
      </c>
      <c r="K287" t="s">
        <v>948</v>
      </c>
      <c r="L287" s="3" t="s">
        <v>1146</v>
      </c>
      <c r="N287">
        <v>9</v>
      </c>
      <c r="P287" t="s">
        <v>14</v>
      </c>
      <c r="Q287">
        <v>1608</v>
      </c>
    </row>
    <row r="288" spans="1:17" ht="28.5" hidden="1" x14ac:dyDescent="0.2">
      <c r="A288">
        <v>664</v>
      </c>
      <c r="B288" s="4" t="s">
        <v>279</v>
      </c>
      <c r="C288" s="3" t="s">
        <v>190</v>
      </c>
      <c r="D288">
        <v>3</v>
      </c>
      <c r="E288" t="s">
        <v>949</v>
      </c>
      <c r="F288" s="1">
        <v>43537</v>
      </c>
      <c r="G288" s="1">
        <v>43539</v>
      </c>
      <c r="H288" t="s">
        <v>12</v>
      </c>
      <c r="I288" t="s">
        <v>13</v>
      </c>
      <c r="J288" t="s">
        <v>443</v>
      </c>
      <c r="K288" t="s">
        <v>950</v>
      </c>
      <c r="L288" s="3" t="s">
        <v>1147</v>
      </c>
      <c r="N288">
        <v>9</v>
      </c>
      <c r="P288" t="s">
        <v>14</v>
      </c>
      <c r="Q288">
        <v>1608</v>
      </c>
    </row>
    <row r="289" spans="1:17" ht="42.75" hidden="1" x14ac:dyDescent="0.2">
      <c r="A289">
        <v>665</v>
      </c>
      <c r="B289" s="4" t="s">
        <v>279</v>
      </c>
      <c r="C289" s="3" t="s">
        <v>190</v>
      </c>
      <c r="D289">
        <v>4</v>
      </c>
      <c r="E289" t="s">
        <v>949</v>
      </c>
      <c r="F289" s="1">
        <v>43541</v>
      </c>
      <c r="G289" s="1">
        <v>43543</v>
      </c>
      <c r="H289" t="s">
        <v>12</v>
      </c>
      <c r="I289" t="s">
        <v>13</v>
      </c>
      <c r="J289" t="s">
        <v>456</v>
      </c>
      <c r="K289" t="s">
        <v>951</v>
      </c>
      <c r="L289" s="3" t="s">
        <v>1148</v>
      </c>
      <c r="N289">
        <v>7</v>
      </c>
      <c r="P289" t="s">
        <v>14</v>
      </c>
      <c r="Q289">
        <v>1884</v>
      </c>
    </row>
    <row r="290" spans="1:17" ht="28.5" hidden="1" x14ac:dyDescent="0.2">
      <c r="A290">
        <v>666</v>
      </c>
      <c r="B290" s="4" t="s">
        <v>279</v>
      </c>
      <c r="C290" s="3" t="s">
        <v>190</v>
      </c>
      <c r="D290">
        <v>5</v>
      </c>
      <c r="E290" t="s">
        <v>952</v>
      </c>
      <c r="F290" s="1">
        <v>43544</v>
      </c>
      <c r="G290" s="1">
        <v>43546</v>
      </c>
      <c r="H290" t="s">
        <v>12</v>
      </c>
      <c r="I290" t="s">
        <v>13</v>
      </c>
      <c r="J290" t="s">
        <v>463</v>
      </c>
      <c r="K290" t="s">
        <v>953</v>
      </c>
      <c r="L290" t="s">
        <v>954</v>
      </c>
      <c r="N290">
        <v>8</v>
      </c>
      <c r="P290" t="s">
        <v>14</v>
      </c>
      <c r="Q290">
        <v>1676</v>
      </c>
    </row>
    <row r="291" spans="1:17" ht="42.75" hidden="1" x14ac:dyDescent="0.2">
      <c r="A291">
        <v>667</v>
      </c>
      <c r="B291" s="4" t="s">
        <v>279</v>
      </c>
      <c r="C291" s="3" t="s">
        <v>190</v>
      </c>
      <c r="D291">
        <v>6</v>
      </c>
      <c r="E291" t="s">
        <v>952</v>
      </c>
      <c r="F291" s="1">
        <v>43548</v>
      </c>
      <c r="G291" s="1">
        <v>43550</v>
      </c>
      <c r="H291" t="s">
        <v>12</v>
      </c>
      <c r="I291" t="s">
        <v>13</v>
      </c>
      <c r="J291" t="s">
        <v>473</v>
      </c>
      <c r="K291" t="s">
        <v>955</v>
      </c>
      <c r="L291" s="3" t="s">
        <v>1149</v>
      </c>
      <c r="N291">
        <v>4</v>
      </c>
      <c r="P291" t="s">
        <v>14</v>
      </c>
      <c r="Q291">
        <v>1788</v>
      </c>
    </row>
    <row r="292" spans="1:17" ht="28.5" hidden="1" x14ac:dyDescent="0.2">
      <c r="A292">
        <v>668</v>
      </c>
      <c r="B292" s="4" t="s">
        <v>279</v>
      </c>
      <c r="C292" s="3" t="s">
        <v>190</v>
      </c>
      <c r="D292">
        <v>7</v>
      </c>
      <c r="E292" t="s">
        <v>945</v>
      </c>
      <c r="F292" s="1">
        <v>43551</v>
      </c>
      <c r="G292" s="1">
        <v>43553</v>
      </c>
      <c r="H292" t="s">
        <v>12</v>
      </c>
      <c r="I292" t="s">
        <v>13</v>
      </c>
      <c r="J292" t="s">
        <v>489</v>
      </c>
      <c r="K292" t="s">
        <v>956</v>
      </c>
      <c r="L292" s="3" t="s">
        <v>1150</v>
      </c>
      <c r="N292">
        <v>4</v>
      </c>
      <c r="P292" t="s">
        <v>14</v>
      </c>
      <c r="Q292">
        <v>1388</v>
      </c>
    </row>
    <row r="293" spans="1:17" ht="42.75" hidden="1" x14ac:dyDescent="0.2">
      <c r="A293">
        <v>669</v>
      </c>
      <c r="B293" s="4" t="s">
        <v>279</v>
      </c>
      <c r="C293" s="3" t="s">
        <v>190</v>
      </c>
      <c r="D293">
        <v>8</v>
      </c>
      <c r="E293" t="s">
        <v>945</v>
      </c>
      <c r="F293" s="1">
        <v>43555</v>
      </c>
      <c r="G293" s="1">
        <v>43556</v>
      </c>
      <c r="H293" t="s">
        <v>12</v>
      </c>
      <c r="I293" t="s">
        <v>13</v>
      </c>
      <c r="J293" t="s">
        <v>496</v>
      </c>
      <c r="K293" t="s">
        <v>957</v>
      </c>
      <c r="L293" s="3" t="s">
        <v>1151</v>
      </c>
      <c r="N293">
        <v>6</v>
      </c>
      <c r="P293" t="s">
        <v>14</v>
      </c>
      <c r="Q293">
        <v>2132</v>
      </c>
    </row>
    <row r="294" spans="1:17" ht="28.5" hidden="1" x14ac:dyDescent="0.2">
      <c r="A294">
        <v>670</v>
      </c>
      <c r="B294" s="4" t="s">
        <v>279</v>
      </c>
      <c r="C294" s="3" t="s">
        <v>190</v>
      </c>
      <c r="D294">
        <v>9</v>
      </c>
      <c r="E294" t="s">
        <v>958</v>
      </c>
      <c r="F294" s="1">
        <v>43555</v>
      </c>
      <c r="G294" s="1">
        <v>43556</v>
      </c>
      <c r="H294" t="s">
        <v>12</v>
      </c>
      <c r="I294" t="s">
        <v>13</v>
      </c>
      <c r="J294" t="s">
        <v>496</v>
      </c>
      <c r="K294" t="s">
        <v>959</v>
      </c>
      <c r="L294" t="s">
        <v>960</v>
      </c>
      <c r="N294">
        <v>1</v>
      </c>
      <c r="P294" t="s">
        <v>14</v>
      </c>
      <c r="Q294">
        <v>472</v>
      </c>
    </row>
    <row r="295" spans="1:17" ht="28.5" hidden="1" x14ac:dyDescent="0.2">
      <c r="A295">
        <v>674</v>
      </c>
      <c r="B295" s="4" t="s">
        <v>279</v>
      </c>
      <c r="C295" s="3" t="s">
        <v>1142</v>
      </c>
      <c r="D295">
        <v>1</v>
      </c>
      <c r="E295" t="s">
        <v>267</v>
      </c>
      <c r="F295" s="1">
        <v>43527</v>
      </c>
      <c r="G295" s="1">
        <v>43529</v>
      </c>
      <c r="H295" t="s">
        <v>12</v>
      </c>
      <c r="I295" t="s">
        <v>13</v>
      </c>
      <c r="J295" t="s">
        <v>416</v>
      </c>
      <c r="K295" t="s">
        <v>961</v>
      </c>
      <c r="L295" t="s">
        <v>962</v>
      </c>
      <c r="M295">
        <v>10</v>
      </c>
      <c r="P295" t="s">
        <v>14</v>
      </c>
      <c r="Q295">
        <v>1250</v>
      </c>
    </row>
    <row r="296" spans="1:17" ht="28.5" hidden="1" x14ac:dyDescent="0.2">
      <c r="A296">
        <v>675</v>
      </c>
      <c r="B296" s="4" t="s">
        <v>279</v>
      </c>
      <c r="C296" s="3" t="s">
        <v>1142</v>
      </c>
      <c r="D296">
        <v>2</v>
      </c>
      <c r="E296" t="s">
        <v>267</v>
      </c>
      <c r="F296" s="1">
        <v>43534</v>
      </c>
      <c r="G296" s="1">
        <v>43536</v>
      </c>
      <c r="H296" t="s">
        <v>12</v>
      </c>
      <c r="I296" t="s">
        <v>13</v>
      </c>
      <c r="J296" t="s">
        <v>430</v>
      </c>
      <c r="K296" t="s">
        <v>963</v>
      </c>
      <c r="L296" t="s">
        <v>964</v>
      </c>
      <c r="M296">
        <v>10</v>
      </c>
      <c r="P296" t="s">
        <v>14</v>
      </c>
      <c r="Q296">
        <v>1250</v>
      </c>
    </row>
    <row r="297" spans="1:17" ht="28.5" hidden="1" x14ac:dyDescent="0.2">
      <c r="A297">
        <v>676</v>
      </c>
      <c r="B297" s="4" t="s">
        <v>279</v>
      </c>
      <c r="C297" s="3" t="s">
        <v>1142</v>
      </c>
      <c r="D297">
        <v>3</v>
      </c>
      <c r="E297" t="s">
        <v>267</v>
      </c>
      <c r="F297" s="1">
        <v>43537</v>
      </c>
      <c r="G297" s="1">
        <v>43539</v>
      </c>
      <c r="H297" t="s">
        <v>12</v>
      </c>
      <c r="I297" t="s">
        <v>13</v>
      </c>
      <c r="J297" t="s">
        <v>443</v>
      </c>
      <c r="K297" t="s">
        <v>965</v>
      </c>
      <c r="L297" t="s">
        <v>966</v>
      </c>
      <c r="M297">
        <v>1</v>
      </c>
      <c r="P297" t="s">
        <v>14</v>
      </c>
      <c r="Q297">
        <v>305</v>
      </c>
    </row>
    <row r="298" spans="1:17" ht="28.5" hidden="1" x14ac:dyDescent="0.2">
      <c r="A298">
        <v>677</v>
      </c>
      <c r="B298" s="4" t="s">
        <v>279</v>
      </c>
      <c r="C298" s="3" t="s">
        <v>1142</v>
      </c>
      <c r="D298">
        <v>4</v>
      </c>
      <c r="E298" t="s">
        <v>267</v>
      </c>
      <c r="F298" s="1">
        <v>43541</v>
      </c>
      <c r="G298" s="1">
        <v>43543</v>
      </c>
      <c r="H298" t="s">
        <v>12</v>
      </c>
      <c r="I298" t="s">
        <v>13</v>
      </c>
      <c r="J298" t="s">
        <v>456</v>
      </c>
      <c r="K298" t="s">
        <v>967</v>
      </c>
      <c r="L298" t="s">
        <v>968</v>
      </c>
      <c r="M298">
        <v>10</v>
      </c>
      <c r="P298" t="s">
        <v>14</v>
      </c>
      <c r="Q298">
        <v>1250</v>
      </c>
    </row>
    <row r="299" spans="1:17" ht="28.5" hidden="1" x14ac:dyDescent="0.2">
      <c r="A299">
        <v>678</v>
      </c>
      <c r="B299" s="4" t="s">
        <v>279</v>
      </c>
      <c r="C299" s="3" t="s">
        <v>1142</v>
      </c>
      <c r="D299">
        <v>5</v>
      </c>
      <c r="E299" t="s">
        <v>267</v>
      </c>
      <c r="F299" s="1">
        <v>43551</v>
      </c>
      <c r="G299" s="1">
        <v>43553</v>
      </c>
      <c r="H299" t="s">
        <v>12</v>
      </c>
      <c r="I299" t="s">
        <v>13</v>
      </c>
      <c r="J299" t="s">
        <v>489</v>
      </c>
      <c r="K299" t="s">
        <v>969</v>
      </c>
      <c r="L299" t="s">
        <v>970</v>
      </c>
      <c r="M299">
        <v>10</v>
      </c>
      <c r="P299" t="s">
        <v>14</v>
      </c>
      <c r="Q299">
        <v>1550</v>
      </c>
    </row>
    <row r="300" spans="1:17" ht="28.5" hidden="1" x14ac:dyDescent="0.2">
      <c r="A300">
        <v>679</v>
      </c>
      <c r="B300" s="4" t="s">
        <v>279</v>
      </c>
      <c r="C300" s="3" t="s">
        <v>1142</v>
      </c>
      <c r="D300">
        <v>6</v>
      </c>
      <c r="E300" t="s">
        <v>267</v>
      </c>
      <c r="F300" s="1">
        <v>43555</v>
      </c>
      <c r="G300" s="1">
        <v>43557</v>
      </c>
      <c r="H300" t="s">
        <v>12</v>
      </c>
      <c r="I300" t="s">
        <v>13</v>
      </c>
      <c r="J300" t="s">
        <v>496</v>
      </c>
      <c r="K300" t="s">
        <v>971</v>
      </c>
      <c r="L300" t="s">
        <v>972</v>
      </c>
      <c r="M300">
        <v>10</v>
      </c>
      <c r="P300" t="s">
        <v>14</v>
      </c>
      <c r="Q300">
        <v>1550</v>
      </c>
    </row>
    <row r="301" spans="1:17" ht="28.5" hidden="1" x14ac:dyDescent="0.2">
      <c r="A301">
        <v>687</v>
      </c>
      <c r="B301" s="4" t="s">
        <v>279</v>
      </c>
      <c r="C301" s="3" t="s">
        <v>169</v>
      </c>
      <c r="D301">
        <v>1</v>
      </c>
      <c r="E301" t="s">
        <v>941</v>
      </c>
      <c r="F301" s="1">
        <v>43558</v>
      </c>
      <c r="G301" s="1">
        <v>43560</v>
      </c>
      <c r="H301" t="s">
        <v>12</v>
      </c>
      <c r="I301" t="s">
        <v>13</v>
      </c>
      <c r="J301" t="s">
        <v>506</v>
      </c>
      <c r="K301" t="s">
        <v>973</v>
      </c>
      <c r="L301" t="s">
        <v>943</v>
      </c>
      <c r="N301">
        <v>3</v>
      </c>
      <c r="P301" t="s">
        <v>14</v>
      </c>
      <c r="Q301">
        <v>816</v>
      </c>
    </row>
    <row r="302" spans="1:17" ht="28.5" hidden="1" x14ac:dyDescent="0.2">
      <c r="A302">
        <v>688</v>
      </c>
      <c r="B302" s="4" t="s">
        <v>279</v>
      </c>
      <c r="C302" s="3" t="s">
        <v>169</v>
      </c>
      <c r="D302">
        <v>2</v>
      </c>
      <c r="E302" t="s">
        <v>974</v>
      </c>
      <c r="F302" s="1">
        <v>43572</v>
      </c>
      <c r="G302" s="1">
        <v>43574</v>
      </c>
      <c r="H302" t="s">
        <v>12</v>
      </c>
      <c r="I302" t="s">
        <v>13</v>
      </c>
      <c r="J302" t="s">
        <v>546</v>
      </c>
      <c r="K302" t="s">
        <v>975</v>
      </c>
      <c r="L302" t="s">
        <v>976</v>
      </c>
      <c r="O302" t="s">
        <v>181</v>
      </c>
      <c r="P302" t="s">
        <v>14</v>
      </c>
    </row>
    <row r="303" spans="1:17" ht="28.5" hidden="1" x14ac:dyDescent="0.2">
      <c r="A303">
        <v>692</v>
      </c>
      <c r="B303" s="4" t="s">
        <v>279</v>
      </c>
      <c r="C303" s="3" t="s">
        <v>190</v>
      </c>
      <c r="D303">
        <v>1</v>
      </c>
      <c r="E303" t="s">
        <v>977</v>
      </c>
      <c r="F303" s="1">
        <v>43558</v>
      </c>
      <c r="G303" s="1">
        <v>43560</v>
      </c>
      <c r="H303" t="s">
        <v>12</v>
      </c>
      <c r="I303" t="s">
        <v>13</v>
      </c>
      <c r="J303" t="s">
        <v>506</v>
      </c>
      <c r="K303" t="s">
        <v>978</v>
      </c>
      <c r="L303" t="s">
        <v>979</v>
      </c>
      <c r="N303">
        <v>1</v>
      </c>
      <c r="P303" t="s">
        <v>14</v>
      </c>
    </row>
    <row r="304" spans="1:17" ht="28.5" hidden="1" x14ac:dyDescent="0.2">
      <c r="A304">
        <v>693</v>
      </c>
      <c r="B304" s="4" t="s">
        <v>279</v>
      </c>
      <c r="C304" s="3" t="s">
        <v>190</v>
      </c>
      <c r="D304">
        <v>2</v>
      </c>
      <c r="E304" t="s">
        <v>945</v>
      </c>
      <c r="F304" s="1">
        <v>43558</v>
      </c>
      <c r="G304" s="1">
        <v>43560</v>
      </c>
      <c r="H304" t="s">
        <v>12</v>
      </c>
      <c r="I304" t="s">
        <v>13</v>
      </c>
      <c r="J304" t="s">
        <v>506</v>
      </c>
      <c r="K304" t="s">
        <v>980</v>
      </c>
      <c r="L304" s="3" t="s">
        <v>1152</v>
      </c>
      <c r="N304">
        <v>4</v>
      </c>
      <c r="P304" t="s">
        <v>14</v>
      </c>
    </row>
    <row r="305" spans="1:17" ht="28.5" hidden="1" x14ac:dyDescent="0.2">
      <c r="A305">
        <v>694</v>
      </c>
      <c r="B305" s="4" t="s">
        <v>279</v>
      </c>
      <c r="C305" s="3" t="s">
        <v>190</v>
      </c>
      <c r="D305">
        <v>3</v>
      </c>
      <c r="E305" t="s">
        <v>945</v>
      </c>
      <c r="F305" s="1">
        <v>43562</v>
      </c>
      <c r="G305" s="1">
        <v>43564</v>
      </c>
      <c r="H305" t="s">
        <v>12</v>
      </c>
      <c r="I305" t="s">
        <v>13</v>
      </c>
      <c r="J305" t="s">
        <v>519</v>
      </c>
      <c r="K305" t="s">
        <v>981</v>
      </c>
      <c r="L305" s="3" t="s">
        <v>1153</v>
      </c>
      <c r="N305">
        <v>8</v>
      </c>
      <c r="P305" t="s">
        <v>14</v>
      </c>
    </row>
    <row r="306" spans="1:17" ht="28.5" hidden="1" x14ac:dyDescent="0.2">
      <c r="A306">
        <v>695</v>
      </c>
      <c r="B306" s="4" t="s">
        <v>279</v>
      </c>
      <c r="C306" s="3" t="s">
        <v>190</v>
      </c>
      <c r="D306">
        <v>4</v>
      </c>
      <c r="E306" t="s">
        <v>982</v>
      </c>
      <c r="F306" s="1">
        <v>43569</v>
      </c>
      <c r="G306" s="1">
        <v>43571</v>
      </c>
      <c r="H306" t="s">
        <v>12</v>
      </c>
      <c r="I306" t="s">
        <v>13</v>
      </c>
      <c r="J306" t="s">
        <v>539</v>
      </c>
      <c r="K306" t="s">
        <v>983</v>
      </c>
      <c r="L306" s="3" t="s">
        <v>1154</v>
      </c>
      <c r="N306">
        <v>2</v>
      </c>
      <c r="P306" t="s">
        <v>14</v>
      </c>
    </row>
    <row r="307" spans="1:17" ht="28.5" hidden="1" x14ac:dyDescent="0.2">
      <c r="A307">
        <v>696</v>
      </c>
      <c r="B307" s="4" t="s">
        <v>279</v>
      </c>
      <c r="C307" s="3" t="s">
        <v>190</v>
      </c>
      <c r="D307">
        <v>5</v>
      </c>
      <c r="E307" t="s">
        <v>984</v>
      </c>
      <c r="F307" s="1">
        <v>43572</v>
      </c>
      <c r="G307" s="1">
        <v>43574</v>
      </c>
      <c r="H307" t="s">
        <v>12</v>
      </c>
      <c r="I307" t="s">
        <v>13</v>
      </c>
      <c r="J307" t="s">
        <v>546</v>
      </c>
      <c r="K307" t="s">
        <v>985</v>
      </c>
      <c r="L307" s="3" t="s">
        <v>1155</v>
      </c>
      <c r="N307">
        <v>2</v>
      </c>
      <c r="P307" t="s">
        <v>14</v>
      </c>
    </row>
    <row r="308" spans="1:17" ht="28.5" hidden="1" x14ac:dyDescent="0.2">
      <c r="A308">
        <v>697</v>
      </c>
      <c r="B308" s="4" t="s">
        <v>279</v>
      </c>
      <c r="C308" s="3" t="s">
        <v>190</v>
      </c>
      <c r="D308">
        <v>6</v>
      </c>
      <c r="E308" t="s">
        <v>986</v>
      </c>
      <c r="F308" s="1">
        <v>43576</v>
      </c>
      <c r="G308" s="1">
        <v>43578</v>
      </c>
      <c r="H308" t="s">
        <v>12</v>
      </c>
      <c r="I308" t="s">
        <v>13</v>
      </c>
      <c r="J308" t="s">
        <v>553</v>
      </c>
      <c r="K308" t="s">
        <v>987</v>
      </c>
      <c r="L308" s="3" t="s">
        <v>1156</v>
      </c>
      <c r="N308">
        <v>3</v>
      </c>
      <c r="P308" t="s">
        <v>14</v>
      </c>
    </row>
    <row r="309" spans="1:17" ht="28.5" hidden="1" x14ac:dyDescent="0.2">
      <c r="A309">
        <v>698</v>
      </c>
      <c r="B309" s="4" t="s">
        <v>279</v>
      </c>
      <c r="C309" s="3" t="s">
        <v>190</v>
      </c>
      <c r="D309">
        <v>7</v>
      </c>
      <c r="E309" t="s">
        <v>986</v>
      </c>
      <c r="F309" s="1">
        <v>43579</v>
      </c>
      <c r="G309" s="1">
        <v>43581</v>
      </c>
      <c r="H309" t="s">
        <v>12</v>
      </c>
      <c r="I309" t="s">
        <v>13</v>
      </c>
      <c r="J309" t="s">
        <v>563</v>
      </c>
      <c r="K309" t="s">
        <v>988</v>
      </c>
      <c r="L309" s="3" t="s">
        <v>1157</v>
      </c>
      <c r="N309">
        <v>2</v>
      </c>
      <c r="P309" t="s">
        <v>14</v>
      </c>
    </row>
    <row r="310" spans="1:17" ht="28.5" hidden="1" x14ac:dyDescent="0.2">
      <c r="A310">
        <v>699</v>
      </c>
      <c r="B310" s="4" t="s">
        <v>279</v>
      </c>
      <c r="C310" s="3" t="s">
        <v>190</v>
      </c>
      <c r="D310">
        <v>8</v>
      </c>
      <c r="E310" t="s">
        <v>986</v>
      </c>
      <c r="F310" s="1">
        <v>43583</v>
      </c>
      <c r="G310" s="1">
        <v>43585</v>
      </c>
      <c r="H310" t="s">
        <v>12</v>
      </c>
      <c r="I310" t="s">
        <v>13</v>
      </c>
      <c r="J310" t="s">
        <v>16</v>
      </c>
      <c r="K310" t="s">
        <v>989</v>
      </c>
      <c r="L310" t="s">
        <v>990</v>
      </c>
      <c r="O310" t="s">
        <v>181</v>
      </c>
      <c r="P310" t="s">
        <v>14</v>
      </c>
    </row>
    <row r="311" spans="1:17" ht="28.5" hidden="1" x14ac:dyDescent="0.2">
      <c r="A311">
        <v>700</v>
      </c>
      <c r="B311" s="4" t="s">
        <v>279</v>
      </c>
      <c r="C311" s="3" t="s">
        <v>190</v>
      </c>
      <c r="D311">
        <v>9</v>
      </c>
      <c r="E311" t="s">
        <v>991</v>
      </c>
      <c r="F311" s="1">
        <v>43583</v>
      </c>
      <c r="G311" s="1">
        <v>43585</v>
      </c>
      <c r="H311" t="s">
        <v>12</v>
      </c>
      <c r="I311" t="s">
        <v>13</v>
      </c>
      <c r="J311" t="s">
        <v>16</v>
      </c>
      <c r="K311" t="s">
        <v>992</v>
      </c>
      <c r="L311" t="s">
        <v>993</v>
      </c>
      <c r="N311">
        <v>1</v>
      </c>
      <c r="P311" t="s">
        <v>14</v>
      </c>
    </row>
    <row r="312" spans="1:17" ht="28.5" hidden="1" x14ac:dyDescent="0.2">
      <c r="A312">
        <v>704</v>
      </c>
      <c r="B312" s="4" t="s">
        <v>279</v>
      </c>
      <c r="C312" s="3" t="s">
        <v>1142</v>
      </c>
      <c r="D312">
        <v>1</v>
      </c>
      <c r="E312" t="s">
        <v>267</v>
      </c>
      <c r="F312" s="1">
        <v>43558</v>
      </c>
      <c r="G312" s="1">
        <v>43560</v>
      </c>
      <c r="H312" t="s">
        <v>12</v>
      </c>
      <c r="I312" t="s">
        <v>13</v>
      </c>
      <c r="J312" t="s">
        <v>506</v>
      </c>
      <c r="K312" t="s">
        <v>994</v>
      </c>
      <c r="L312" t="s">
        <v>995</v>
      </c>
      <c r="M312">
        <v>7</v>
      </c>
      <c r="P312" t="s">
        <v>14</v>
      </c>
      <c r="Q312">
        <v>1005</v>
      </c>
    </row>
    <row r="313" spans="1:17" ht="28.5" hidden="1" x14ac:dyDescent="0.2">
      <c r="A313">
        <v>705</v>
      </c>
      <c r="B313" s="4" t="s">
        <v>279</v>
      </c>
      <c r="C313" s="3" t="s">
        <v>1142</v>
      </c>
      <c r="D313">
        <v>2</v>
      </c>
      <c r="E313" t="s">
        <v>267</v>
      </c>
      <c r="F313" s="1">
        <v>43569</v>
      </c>
      <c r="G313" s="1">
        <v>43571</v>
      </c>
      <c r="H313" t="s">
        <v>12</v>
      </c>
      <c r="I313" t="s">
        <v>13</v>
      </c>
      <c r="J313" t="s">
        <v>539</v>
      </c>
      <c r="K313" t="s">
        <v>996</v>
      </c>
      <c r="L313" t="s">
        <v>997</v>
      </c>
      <c r="M313">
        <v>12</v>
      </c>
      <c r="P313" t="s">
        <v>14</v>
      </c>
      <c r="Q313">
        <v>1820</v>
      </c>
    </row>
    <row r="314" spans="1:17" ht="28.5" hidden="1" x14ac:dyDescent="0.2">
      <c r="A314">
        <v>706</v>
      </c>
      <c r="B314" s="4" t="s">
        <v>279</v>
      </c>
      <c r="C314" s="3" t="s">
        <v>1142</v>
      </c>
      <c r="D314">
        <v>3</v>
      </c>
      <c r="E314" t="s">
        <v>267</v>
      </c>
      <c r="F314" s="1">
        <v>43576</v>
      </c>
      <c r="G314" s="1">
        <v>43578</v>
      </c>
      <c r="H314" t="s">
        <v>12</v>
      </c>
      <c r="I314" t="s">
        <v>13</v>
      </c>
      <c r="J314" t="s">
        <v>553</v>
      </c>
      <c r="K314" t="s">
        <v>998</v>
      </c>
      <c r="L314" t="s">
        <v>999</v>
      </c>
      <c r="M314">
        <v>10</v>
      </c>
      <c r="P314" t="s">
        <v>14</v>
      </c>
      <c r="Q314">
        <v>1550</v>
      </c>
    </row>
    <row r="315" spans="1:17" ht="28.5" hidden="1" x14ac:dyDescent="0.2">
      <c r="A315">
        <v>707</v>
      </c>
      <c r="B315" s="4" t="s">
        <v>279</v>
      </c>
      <c r="C315" s="3" t="s">
        <v>1142</v>
      </c>
      <c r="D315">
        <v>4</v>
      </c>
      <c r="E315" t="s">
        <v>267</v>
      </c>
      <c r="F315" s="1">
        <v>43579</v>
      </c>
      <c r="G315" s="1">
        <v>43581</v>
      </c>
      <c r="H315" t="s">
        <v>12</v>
      </c>
      <c r="I315" t="s">
        <v>13</v>
      </c>
      <c r="J315" t="s">
        <v>563</v>
      </c>
      <c r="K315" t="s">
        <v>1000</v>
      </c>
      <c r="L315" t="s">
        <v>1001</v>
      </c>
      <c r="M315">
        <v>10</v>
      </c>
      <c r="P315" t="s">
        <v>14</v>
      </c>
      <c r="Q315">
        <v>1550</v>
      </c>
    </row>
    <row r="316" spans="1:17" ht="28.5" hidden="1" x14ac:dyDescent="0.2">
      <c r="A316">
        <v>719</v>
      </c>
      <c r="B316" s="4" t="s">
        <v>279</v>
      </c>
      <c r="C316" s="3" t="s">
        <v>190</v>
      </c>
      <c r="D316">
        <v>1</v>
      </c>
      <c r="E316" t="s">
        <v>1002</v>
      </c>
      <c r="F316" s="1">
        <v>43586</v>
      </c>
      <c r="G316" s="1">
        <v>43588</v>
      </c>
      <c r="H316" t="s">
        <v>12</v>
      </c>
      <c r="I316" t="s">
        <v>13</v>
      </c>
      <c r="J316" t="s">
        <v>590</v>
      </c>
      <c r="K316" t="s">
        <v>1003</v>
      </c>
      <c r="L316" t="s">
        <v>1004</v>
      </c>
      <c r="M316">
        <v>1</v>
      </c>
      <c r="P316" t="s">
        <v>14</v>
      </c>
    </row>
    <row r="317" spans="1:17" ht="28.5" hidden="1" x14ac:dyDescent="0.2">
      <c r="A317">
        <v>720</v>
      </c>
      <c r="B317" s="4" t="s">
        <v>279</v>
      </c>
      <c r="C317" s="3" t="s">
        <v>190</v>
      </c>
      <c r="D317">
        <v>2</v>
      </c>
      <c r="E317" t="s">
        <v>1005</v>
      </c>
      <c r="F317" s="1">
        <v>43586</v>
      </c>
      <c r="G317" s="1">
        <v>43588</v>
      </c>
      <c r="H317" t="s">
        <v>12</v>
      </c>
      <c r="I317" t="s">
        <v>13</v>
      </c>
      <c r="J317" t="s">
        <v>590</v>
      </c>
      <c r="K317" t="s">
        <v>1006</v>
      </c>
      <c r="L317" t="s">
        <v>1007</v>
      </c>
      <c r="N317">
        <v>1</v>
      </c>
      <c r="P317" t="s">
        <v>14</v>
      </c>
    </row>
    <row r="318" spans="1:17" ht="28.5" hidden="1" x14ac:dyDescent="0.2">
      <c r="A318">
        <v>721</v>
      </c>
      <c r="B318" s="4" t="s">
        <v>279</v>
      </c>
      <c r="C318" s="3" t="s">
        <v>190</v>
      </c>
      <c r="D318">
        <v>3</v>
      </c>
      <c r="E318" t="s">
        <v>1008</v>
      </c>
      <c r="F318" s="1">
        <v>43590</v>
      </c>
      <c r="G318" s="1">
        <v>43592</v>
      </c>
      <c r="H318" t="s">
        <v>12</v>
      </c>
      <c r="I318" t="s">
        <v>13</v>
      </c>
      <c r="J318" t="s">
        <v>599</v>
      </c>
      <c r="K318" t="s">
        <v>1009</v>
      </c>
      <c r="L318" t="s">
        <v>1010</v>
      </c>
      <c r="N318">
        <v>2</v>
      </c>
      <c r="P318" t="s">
        <v>14</v>
      </c>
    </row>
    <row r="319" spans="1:17" ht="28.5" hidden="1" x14ac:dyDescent="0.2">
      <c r="A319">
        <v>722</v>
      </c>
      <c r="B319" s="4" t="s">
        <v>279</v>
      </c>
      <c r="C319" s="3" t="s">
        <v>190</v>
      </c>
      <c r="D319">
        <v>4</v>
      </c>
      <c r="E319" t="s">
        <v>1011</v>
      </c>
      <c r="F319" s="1">
        <v>43597</v>
      </c>
      <c r="G319" s="1">
        <v>43599</v>
      </c>
      <c r="H319" t="s">
        <v>12</v>
      </c>
      <c r="I319" t="s">
        <v>13</v>
      </c>
      <c r="J319" t="s">
        <v>613</v>
      </c>
      <c r="K319" t="s">
        <v>1012</v>
      </c>
      <c r="L319" t="s">
        <v>1013</v>
      </c>
      <c r="N319">
        <v>1</v>
      </c>
      <c r="P319" t="s">
        <v>14</v>
      </c>
    </row>
    <row r="320" spans="1:17" ht="28.5" hidden="1" x14ac:dyDescent="0.2">
      <c r="A320">
        <v>723</v>
      </c>
      <c r="B320" s="4" t="s">
        <v>279</v>
      </c>
      <c r="C320" s="3" t="s">
        <v>190</v>
      </c>
      <c r="D320">
        <v>5</v>
      </c>
      <c r="E320" t="s">
        <v>1008</v>
      </c>
      <c r="F320" s="1">
        <v>43600</v>
      </c>
      <c r="G320" s="1">
        <v>43602</v>
      </c>
      <c r="H320" t="s">
        <v>12</v>
      </c>
      <c r="I320" t="s">
        <v>13</v>
      </c>
      <c r="J320" t="s">
        <v>627</v>
      </c>
      <c r="K320" t="s">
        <v>1014</v>
      </c>
      <c r="L320" s="3" t="s">
        <v>1158</v>
      </c>
      <c r="N320">
        <v>2</v>
      </c>
      <c r="P320" t="s">
        <v>14</v>
      </c>
    </row>
    <row r="321" spans="1:17" ht="28.5" hidden="1" x14ac:dyDescent="0.2">
      <c r="A321">
        <v>724</v>
      </c>
      <c r="B321" s="4" t="s">
        <v>279</v>
      </c>
      <c r="C321" s="3" t="s">
        <v>190</v>
      </c>
      <c r="D321">
        <v>6</v>
      </c>
      <c r="E321" t="s">
        <v>1008</v>
      </c>
      <c r="F321" s="1">
        <v>43600</v>
      </c>
      <c r="G321" s="1">
        <v>43602</v>
      </c>
      <c r="H321" t="s">
        <v>12</v>
      </c>
      <c r="I321" t="s">
        <v>13</v>
      </c>
      <c r="J321" t="s">
        <v>627</v>
      </c>
      <c r="K321" t="s">
        <v>1015</v>
      </c>
      <c r="L321" t="s">
        <v>1016</v>
      </c>
      <c r="M321">
        <v>1</v>
      </c>
      <c r="P321" t="s">
        <v>14</v>
      </c>
    </row>
    <row r="322" spans="1:17" ht="28.5" hidden="1" x14ac:dyDescent="0.2">
      <c r="A322">
        <v>725</v>
      </c>
      <c r="B322" s="4" t="s">
        <v>279</v>
      </c>
      <c r="C322" s="3" t="s">
        <v>190</v>
      </c>
      <c r="D322">
        <v>7</v>
      </c>
      <c r="E322" t="s">
        <v>1008</v>
      </c>
      <c r="F322" s="1">
        <v>43604</v>
      </c>
      <c r="G322" s="1">
        <v>43606</v>
      </c>
      <c r="H322" t="s">
        <v>12</v>
      </c>
      <c r="I322" t="s">
        <v>13</v>
      </c>
      <c r="J322" t="s">
        <v>634</v>
      </c>
      <c r="K322" t="s">
        <v>1017</v>
      </c>
      <c r="L322" t="s">
        <v>1018</v>
      </c>
      <c r="N322">
        <v>1</v>
      </c>
      <c r="P322" t="s">
        <v>14</v>
      </c>
    </row>
    <row r="323" spans="1:17" ht="28.5" hidden="1" x14ac:dyDescent="0.2">
      <c r="A323">
        <v>726</v>
      </c>
      <c r="B323" s="4" t="s">
        <v>279</v>
      </c>
      <c r="C323" s="3" t="s">
        <v>190</v>
      </c>
      <c r="D323">
        <v>8</v>
      </c>
      <c r="E323" t="s">
        <v>1008</v>
      </c>
      <c r="F323" s="1">
        <v>43604</v>
      </c>
      <c r="G323" s="1">
        <v>43606</v>
      </c>
      <c r="H323" t="s">
        <v>12</v>
      </c>
      <c r="I323" t="s">
        <v>13</v>
      </c>
      <c r="J323" t="s">
        <v>634</v>
      </c>
      <c r="K323" t="s">
        <v>1019</v>
      </c>
      <c r="L323" t="s">
        <v>1020</v>
      </c>
      <c r="N323">
        <v>1</v>
      </c>
      <c r="P323" t="s">
        <v>14</v>
      </c>
    </row>
    <row r="324" spans="1:17" ht="28.5" hidden="1" x14ac:dyDescent="0.2">
      <c r="A324">
        <v>727</v>
      </c>
      <c r="B324" s="4" t="s">
        <v>279</v>
      </c>
      <c r="C324" s="3" t="s">
        <v>190</v>
      </c>
      <c r="D324">
        <v>9</v>
      </c>
      <c r="E324" t="s">
        <v>1008</v>
      </c>
      <c r="F324" s="1">
        <v>43607</v>
      </c>
      <c r="G324" s="1">
        <v>43609</v>
      </c>
      <c r="H324" t="s">
        <v>12</v>
      </c>
      <c r="I324" t="s">
        <v>13</v>
      </c>
      <c r="J324" t="s">
        <v>643</v>
      </c>
      <c r="K324" t="s">
        <v>1021</v>
      </c>
      <c r="L324" t="s">
        <v>1022</v>
      </c>
      <c r="N324">
        <v>1</v>
      </c>
      <c r="P324" t="s">
        <v>14</v>
      </c>
    </row>
    <row r="325" spans="1:17" ht="28.5" hidden="1" x14ac:dyDescent="0.2">
      <c r="A325">
        <v>728</v>
      </c>
      <c r="B325" s="4" t="s">
        <v>279</v>
      </c>
      <c r="C325" s="3" t="s">
        <v>190</v>
      </c>
      <c r="D325">
        <v>10</v>
      </c>
      <c r="E325" t="s">
        <v>1023</v>
      </c>
      <c r="F325" s="1">
        <v>43611</v>
      </c>
      <c r="G325" s="1">
        <v>43613</v>
      </c>
      <c r="H325" t="s">
        <v>12</v>
      </c>
      <c r="I325" t="s">
        <v>13</v>
      </c>
      <c r="J325" t="s">
        <v>36</v>
      </c>
      <c r="K325" t="s">
        <v>1024</v>
      </c>
      <c r="L325" t="s">
        <v>1025</v>
      </c>
      <c r="N325">
        <v>1</v>
      </c>
      <c r="P325" t="s">
        <v>14</v>
      </c>
    </row>
    <row r="326" spans="1:17" ht="28.5" hidden="1" x14ac:dyDescent="0.2">
      <c r="A326">
        <v>732</v>
      </c>
      <c r="B326" s="4" t="s">
        <v>279</v>
      </c>
      <c r="C326" s="3" t="s">
        <v>1142</v>
      </c>
      <c r="D326">
        <v>1</v>
      </c>
      <c r="E326" t="s">
        <v>267</v>
      </c>
      <c r="F326" s="1">
        <v>43590</v>
      </c>
      <c r="G326" s="1">
        <v>43592</v>
      </c>
      <c r="H326" t="s">
        <v>12</v>
      </c>
      <c r="I326" t="s">
        <v>13</v>
      </c>
      <c r="J326" t="s">
        <v>599</v>
      </c>
      <c r="K326" t="s">
        <v>1026</v>
      </c>
      <c r="L326" t="s">
        <v>1027</v>
      </c>
      <c r="M326">
        <v>13</v>
      </c>
      <c r="P326" t="s">
        <v>14</v>
      </c>
      <c r="Q326">
        <v>1955</v>
      </c>
    </row>
    <row r="327" spans="1:17" ht="28.5" hidden="1" x14ac:dyDescent="0.2">
      <c r="A327">
        <v>733</v>
      </c>
      <c r="B327" s="4" t="s">
        <v>279</v>
      </c>
      <c r="C327" s="3" t="s">
        <v>1142</v>
      </c>
      <c r="D327">
        <v>2</v>
      </c>
      <c r="E327" t="s">
        <v>267</v>
      </c>
      <c r="F327" s="1">
        <v>43597</v>
      </c>
      <c r="G327" s="1">
        <v>43599</v>
      </c>
      <c r="H327" t="s">
        <v>12</v>
      </c>
      <c r="I327" t="s">
        <v>13</v>
      </c>
      <c r="J327" t="s">
        <v>613</v>
      </c>
      <c r="K327" t="s">
        <v>1028</v>
      </c>
      <c r="L327" t="s">
        <v>1029</v>
      </c>
      <c r="M327">
        <v>10</v>
      </c>
      <c r="P327" t="s">
        <v>14</v>
      </c>
      <c r="Q327">
        <v>1550</v>
      </c>
    </row>
    <row r="328" spans="1:17" ht="28.5" hidden="1" x14ac:dyDescent="0.2">
      <c r="A328">
        <v>734</v>
      </c>
      <c r="B328" s="4" t="s">
        <v>279</v>
      </c>
      <c r="C328" s="3" t="s">
        <v>1142</v>
      </c>
      <c r="D328">
        <v>3</v>
      </c>
      <c r="E328" t="s">
        <v>267</v>
      </c>
      <c r="F328" s="1">
        <v>43600</v>
      </c>
      <c r="G328" s="1">
        <v>43602</v>
      </c>
      <c r="H328" t="s">
        <v>12</v>
      </c>
      <c r="I328" t="s">
        <v>13</v>
      </c>
      <c r="J328" t="s">
        <v>627</v>
      </c>
      <c r="K328" t="s">
        <v>1030</v>
      </c>
      <c r="L328" t="s">
        <v>1031</v>
      </c>
      <c r="M328">
        <v>10</v>
      </c>
      <c r="P328" t="s">
        <v>14</v>
      </c>
      <c r="Q328">
        <v>1550</v>
      </c>
    </row>
    <row r="329" spans="1:17" ht="28.5" hidden="1" x14ac:dyDescent="0.2">
      <c r="A329">
        <v>735</v>
      </c>
      <c r="B329" s="4" t="s">
        <v>279</v>
      </c>
      <c r="C329" s="3" t="s">
        <v>1142</v>
      </c>
      <c r="D329">
        <v>4</v>
      </c>
      <c r="E329" t="s">
        <v>267</v>
      </c>
      <c r="F329" s="1">
        <v>43604</v>
      </c>
      <c r="G329" s="1">
        <v>43606</v>
      </c>
      <c r="H329" t="s">
        <v>12</v>
      </c>
      <c r="I329" t="s">
        <v>13</v>
      </c>
      <c r="J329" t="s">
        <v>634</v>
      </c>
      <c r="K329" t="s">
        <v>1032</v>
      </c>
      <c r="L329" t="s">
        <v>1033</v>
      </c>
      <c r="M329">
        <v>12</v>
      </c>
      <c r="P329" t="s">
        <v>14</v>
      </c>
      <c r="Q329">
        <v>1820</v>
      </c>
    </row>
    <row r="330" spans="1:17" ht="28.5" hidden="1" x14ac:dyDescent="0.2">
      <c r="A330">
        <v>743</v>
      </c>
      <c r="B330" s="4" t="s">
        <v>279</v>
      </c>
      <c r="C330" s="3" t="s">
        <v>169</v>
      </c>
      <c r="D330">
        <v>1</v>
      </c>
      <c r="E330" t="s">
        <v>1034</v>
      </c>
      <c r="F330" s="1">
        <v>43632</v>
      </c>
      <c r="G330" s="1">
        <v>43634</v>
      </c>
      <c r="H330" t="s">
        <v>12</v>
      </c>
      <c r="I330" t="s">
        <v>13</v>
      </c>
      <c r="J330" t="s">
        <v>1035</v>
      </c>
      <c r="K330" t="s">
        <v>1036</v>
      </c>
      <c r="L330" t="s">
        <v>1037</v>
      </c>
      <c r="P330" t="s">
        <v>14</v>
      </c>
    </row>
    <row r="331" spans="1:17" ht="28.5" hidden="1" x14ac:dyDescent="0.2">
      <c r="A331">
        <v>747</v>
      </c>
      <c r="B331" s="4" t="s">
        <v>279</v>
      </c>
      <c r="C331" s="3" t="s">
        <v>190</v>
      </c>
      <c r="D331">
        <v>1</v>
      </c>
      <c r="E331" t="s">
        <v>11</v>
      </c>
      <c r="F331" s="1">
        <v>43646</v>
      </c>
      <c r="G331" s="1">
        <v>43648</v>
      </c>
      <c r="H331" t="s">
        <v>12</v>
      </c>
      <c r="I331" t="s">
        <v>13</v>
      </c>
      <c r="J331" t="s">
        <v>1038</v>
      </c>
      <c r="K331" t="s">
        <v>1039</v>
      </c>
      <c r="L331" t="s">
        <v>1040</v>
      </c>
      <c r="M331" t="s">
        <v>312</v>
      </c>
      <c r="O331" t="s">
        <v>1041</v>
      </c>
      <c r="P331" t="s">
        <v>14</v>
      </c>
    </row>
    <row r="332" spans="1:17" ht="28.5" hidden="1" x14ac:dyDescent="0.2">
      <c r="A332">
        <v>748</v>
      </c>
      <c r="B332" s="4" t="s">
        <v>279</v>
      </c>
      <c r="C332" s="3" t="s">
        <v>190</v>
      </c>
      <c r="D332">
        <v>2</v>
      </c>
      <c r="E332" t="s">
        <v>1042</v>
      </c>
      <c r="F332" s="1">
        <v>43646</v>
      </c>
      <c r="G332" s="1">
        <v>43648</v>
      </c>
      <c r="H332" t="s">
        <v>12</v>
      </c>
      <c r="I332" t="s">
        <v>13</v>
      </c>
      <c r="J332" t="s">
        <v>1038</v>
      </c>
      <c r="K332" t="s">
        <v>1043</v>
      </c>
      <c r="L332" s="3" t="s">
        <v>1159</v>
      </c>
      <c r="N332">
        <v>6</v>
      </c>
      <c r="P332" t="s">
        <v>14</v>
      </c>
    </row>
    <row r="333" spans="1:17" ht="28.5" hidden="1" x14ac:dyDescent="0.2">
      <c r="A333">
        <v>752</v>
      </c>
      <c r="B333" s="4" t="s">
        <v>279</v>
      </c>
      <c r="C333" s="3" t="s">
        <v>1142</v>
      </c>
      <c r="D333">
        <v>1</v>
      </c>
      <c r="E333" t="s">
        <v>1044</v>
      </c>
      <c r="F333" s="1">
        <v>43621</v>
      </c>
      <c r="G333" s="1">
        <v>43623</v>
      </c>
      <c r="H333" t="s">
        <v>12</v>
      </c>
      <c r="I333" t="s">
        <v>13</v>
      </c>
      <c r="J333" t="s">
        <v>1045</v>
      </c>
      <c r="K333" t="s">
        <v>1046</v>
      </c>
      <c r="L333" t="s">
        <v>1047</v>
      </c>
      <c r="M333">
        <v>8</v>
      </c>
      <c r="P333" t="s">
        <v>14</v>
      </c>
      <c r="Q333">
        <v>1280</v>
      </c>
    </row>
    <row r="334" spans="1:17" ht="28.5" hidden="1" x14ac:dyDescent="0.2">
      <c r="A334">
        <v>753</v>
      </c>
      <c r="B334" s="4" t="s">
        <v>279</v>
      </c>
      <c r="C334" s="3" t="s">
        <v>1142</v>
      </c>
      <c r="D334">
        <v>2</v>
      </c>
      <c r="E334" t="s">
        <v>1044</v>
      </c>
      <c r="F334" s="1">
        <v>43625</v>
      </c>
      <c r="G334" s="1">
        <v>43627</v>
      </c>
      <c r="H334" t="s">
        <v>12</v>
      </c>
      <c r="I334" t="s">
        <v>13</v>
      </c>
      <c r="J334" t="s">
        <v>1048</v>
      </c>
      <c r="K334" t="s">
        <v>1049</v>
      </c>
      <c r="L334" t="s">
        <v>275</v>
      </c>
      <c r="M334">
        <v>8</v>
      </c>
      <c r="P334" t="s">
        <v>14</v>
      </c>
      <c r="Q334">
        <v>1280</v>
      </c>
    </row>
    <row r="335" spans="1:17" ht="28.5" hidden="1" x14ac:dyDescent="0.2">
      <c r="A335">
        <v>754</v>
      </c>
      <c r="B335" s="4" t="s">
        <v>279</v>
      </c>
      <c r="C335" s="3" t="s">
        <v>1142</v>
      </c>
      <c r="D335">
        <v>3</v>
      </c>
      <c r="E335" t="s">
        <v>1044</v>
      </c>
      <c r="F335" s="1">
        <v>43632</v>
      </c>
      <c r="G335" s="1">
        <v>43634</v>
      </c>
      <c r="H335" t="s">
        <v>12</v>
      </c>
      <c r="I335" t="s">
        <v>13</v>
      </c>
      <c r="J335" t="s">
        <v>1035</v>
      </c>
      <c r="K335" t="s">
        <v>1050</v>
      </c>
      <c r="L335" t="s">
        <v>1051</v>
      </c>
      <c r="M335">
        <v>9</v>
      </c>
      <c r="P335" t="s">
        <v>14</v>
      </c>
      <c r="Q335">
        <v>1415</v>
      </c>
    </row>
    <row r="336" spans="1:17" ht="28.5" hidden="1" x14ac:dyDescent="0.2">
      <c r="A336">
        <v>755</v>
      </c>
      <c r="B336" s="4" t="s">
        <v>279</v>
      </c>
      <c r="C336" s="3" t="s">
        <v>1142</v>
      </c>
      <c r="D336">
        <v>4</v>
      </c>
      <c r="E336" t="s">
        <v>1044</v>
      </c>
      <c r="F336" s="1">
        <v>43642</v>
      </c>
      <c r="G336" s="1">
        <v>43644</v>
      </c>
      <c r="H336" t="s">
        <v>12</v>
      </c>
      <c r="I336" t="s">
        <v>13</v>
      </c>
      <c r="J336" t="s">
        <v>1052</v>
      </c>
      <c r="K336" t="s">
        <v>1053</v>
      </c>
      <c r="L336" t="s">
        <v>1054</v>
      </c>
      <c r="M336">
        <v>6</v>
      </c>
      <c r="P336" t="s">
        <v>14</v>
      </c>
      <c r="Q336">
        <v>1010</v>
      </c>
    </row>
    <row r="337" spans="1:17" ht="28.5" hidden="1" x14ac:dyDescent="0.2">
      <c r="A337">
        <v>756</v>
      </c>
      <c r="B337" s="4" t="s">
        <v>279</v>
      </c>
      <c r="C337" s="3" t="s">
        <v>1142</v>
      </c>
      <c r="D337">
        <v>5</v>
      </c>
      <c r="E337" t="s">
        <v>1044</v>
      </c>
      <c r="F337" s="1">
        <v>43646</v>
      </c>
      <c r="G337" s="1">
        <v>43648</v>
      </c>
      <c r="H337" t="s">
        <v>12</v>
      </c>
      <c r="I337" t="s">
        <v>13</v>
      </c>
      <c r="J337" t="s">
        <v>1038</v>
      </c>
      <c r="K337" t="s">
        <v>1055</v>
      </c>
      <c r="L337" t="s">
        <v>1056</v>
      </c>
      <c r="M337">
        <v>6</v>
      </c>
      <c r="P337" t="s">
        <v>14</v>
      </c>
      <c r="Q337">
        <v>1010</v>
      </c>
    </row>
    <row r="338" spans="1:17" ht="28.5" hidden="1" x14ac:dyDescent="0.2">
      <c r="A338">
        <v>768</v>
      </c>
      <c r="B338" s="4" t="s">
        <v>279</v>
      </c>
      <c r="C338" s="3" t="s">
        <v>190</v>
      </c>
      <c r="D338">
        <v>1</v>
      </c>
      <c r="E338" t="s">
        <v>1042</v>
      </c>
      <c r="F338" s="1">
        <v>43649</v>
      </c>
      <c r="G338" s="1">
        <v>43651</v>
      </c>
      <c r="H338" t="s">
        <v>12</v>
      </c>
      <c r="I338" t="s">
        <v>13</v>
      </c>
      <c r="J338" t="s">
        <v>783</v>
      </c>
      <c r="K338" t="s">
        <v>1057</v>
      </c>
      <c r="L338" t="s">
        <v>1058</v>
      </c>
      <c r="N338">
        <v>2</v>
      </c>
      <c r="P338" t="s">
        <v>14</v>
      </c>
    </row>
    <row r="339" spans="1:17" ht="28.5" hidden="1" x14ac:dyDescent="0.2">
      <c r="A339">
        <v>769</v>
      </c>
      <c r="B339" s="4" t="s">
        <v>279</v>
      </c>
      <c r="C339" s="3" t="s">
        <v>190</v>
      </c>
      <c r="D339">
        <v>2</v>
      </c>
      <c r="E339" t="s">
        <v>1059</v>
      </c>
      <c r="F339" s="1">
        <v>43660</v>
      </c>
      <c r="G339" s="1">
        <v>43662</v>
      </c>
      <c r="H339" t="s">
        <v>12</v>
      </c>
      <c r="I339" t="s">
        <v>13</v>
      </c>
      <c r="J339" t="s">
        <v>1060</v>
      </c>
      <c r="K339" t="s">
        <v>1061</v>
      </c>
      <c r="L339" t="s">
        <v>1062</v>
      </c>
      <c r="M339">
        <v>1</v>
      </c>
      <c r="P339" t="s">
        <v>14</v>
      </c>
    </row>
    <row r="340" spans="1:17" ht="42.75" hidden="1" x14ac:dyDescent="0.2">
      <c r="A340">
        <v>770</v>
      </c>
      <c r="B340" s="4" t="s">
        <v>279</v>
      </c>
      <c r="C340" s="3" t="s">
        <v>190</v>
      </c>
      <c r="D340">
        <v>3</v>
      </c>
      <c r="E340" t="s">
        <v>1042</v>
      </c>
      <c r="F340" s="1">
        <v>43660</v>
      </c>
      <c r="G340" s="1">
        <v>43662</v>
      </c>
      <c r="H340" t="s">
        <v>12</v>
      </c>
      <c r="I340" t="s">
        <v>13</v>
      </c>
      <c r="J340" t="s">
        <v>1060</v>
      </c>
      <c r="K340" t="s">
        <v>1063</v>
      </c>
      <c r="L340" s="3" t="s">
        <v>1160</v>
      </c>
      <c r="N340">
        <v>6</v>
      </c>
      <c r="P340" t="s">
        <v>14</v>
      </c>
    </row>
    <row r="341" spans="1:17" ht="28.5" hidden="1" x14ac:dyDescent="0.2">
      <c r="A341">
        <v>774</v>
      </c>
      <c r="B341" s="4" t="s">
        <v>279</v>
      </c>
      <c r="C341" s="3" t="s">
        <v>1142</v>
      </c>
      <c r="D341">
        <v>1</v>
      </c>
      <c r="E341" t="s">
        <v>1044</v>
      </c>
      <c r="F341" s="1">
        <v>43649</v>
      </c>
      <c r="G341" s="1">
        <v>43651</v>
      </c>
      <c r="H341" t="s">
        <v>12</v>
      </c>
      <c r="I341" t="s">
        <v>13</v>
      </c>
      <c r="J341" t="s">
        <v>783</v>
      </c>
      <c r="K341" t="s">
        <v>1064</v>
      </c>
      <c r="L341" t="s">
        <v>1065</v>
      </c>
      <c r="M341">
        <v>6</v>
      </c>
      <c r="P341" t="s">
        <v>14</v>
      </c>
      <c r="Q341">
        <v>1010</v>
      </c>
    </row>
    <row r="342" spans="1:17" ht="28.5" hidden="1" x14ac:dyDescent="0.2">
      <c r="A342">
        <v>775</v>
      </c>
      <c r="B342" s="4" t="s">
        <v>279</v>
      </c>
      <c r="C342" s="3" t="s">
        <v>1142</v>
      </c>
      <c r="D342">
        <v>2</v>
      </c>
      <c r="E342" t="s">
        <v>1044</v>
      </c>
      <c r="F342" s="1">
        <v>43663</v>
      </c>
      <c r="G342" s="1">
        <v>43665</v>
      </c>
      <c r="H342" t="s">
        <v>12</v>
      </c>
      <c r="I342" t="s">
        <v>13</v>
      </c>
      <c r="J342" t="s">
        <v>66</v>
      </c>
      <c r="K342" t="s">
        <v>1066</v>
      </c>
      <c r="L342" t="s">
        <v>1067</v>
      </c>
      <c r="M342">
        <v>7</v>
      </c>
      <c r="P342" t="s">
        <v>14</v>
      </c>
      <c r="Q342">
        <v>1145</v>
      </c>
    </row>
    <row r="343" spans="1:17" ht="28.5" hidden="1" x14ac:dyDescent="0.2">
      <c r="A343">
        <v>776</v>
      </c>
      <c r="B343" s="4" t="s">
        <v>279</v>
      </c>
      <c r="C343" s="3" t="s">
        <v>1142</v>
      </c>
      <c r="D343">
        <v>3</v>
      </c>
      <c r="E343" t="s">
        <v>1044</v>
      </c>
      <c r="F343" s="1">
        <v>43667</v>
      </c>
      <c r="G343" s="1">
        <v>43669</v>
      </c>
      <c r="H343" t="s">
        <v>12</v>
      </c>
      <c r="I343" t="s">
        <v>13</v>
      </c>
      <c r="J343" t="s">
        <v>1068</v>
      </c>
      <c r="K343" t="s">
        <v>1069</v>
      </c>
      <c r="L343" t="s">
        <v>1070</v>
      </c>
      <c r="M343">
        <v>8</v>
      </c>
      <c r="P343" t="s">
        <v>14</v>
      </c>
      <c r="Q343">
        <v>1280</v>
      </c>
    </row>
    <row r="344" spans="1:17" ht="28.5" hidden="1" x14ac:dyDescent="0.2">
      <c r="A344">
        <v>777</v>
      </c>
      <c r="B344" s="4" t="s">
        <v>279</v>
      </c>
      <c r="C344" s="3" t="s">
        <v>1142</v>
      </c>
      <c r="D344">
        <v>3</v>
      </c>
      <c r="E344" t="s">
        <v>1044</v>
      </c>
      <c r="F344" s="1">
        <v>43670</v>
      </c>
      <c r="G344" s="1">
        <v>43672</v>
      </c>
      <c r="H344" t="s">
        <v>12</v>
      </c>
      <c r="I344" t="s">
        <v>13</v>
      </c>
      <c r="J344" t="s">
        <v>772</v>
      </c>
      <c r="K344" t="s">
        <v>1071</v>
      </c>
      <c r="L344" t="s">
        <v>1072</v>
      </c>
      <c r="M344">
        <v>8</v>
      </c>
      <c r="P344" t="s">
        <v>14</v>
      </c>
      <c r="Q344">
        <v>1280</v>
      </c>
    </row>
    <row r="345" spans="1:17" ht="28.5" hidden="1" x14ac:dyDescent="0.2">
      <c r="A345">
        <v>785</v>
      </c>
      <c r="B345" s="4" t="s">
        <v>279</v>
      </c>
      <c r="C345" s="3" t="s">
        <v>169</v>
      </c>
      <c r="D345">
        <v>1</v>
      </c>
      <c r="E345" t="s">
        <v>1034</v>
      </c>
      <c r="F345" s="1">
        <v>43695</v>
      </c>
      <c r="G345" s="1">
        <v>43696</v>
      </c>
      <c r="H345" t="s">
        <v>12</v>
      </c>
      <c r="I345" t="s">
        <v>13</v>
      </c>
      <c r="J345" t="s">
        <v>92</v>
      </c>
      <c r="K345" t="s">
        <v>1073</v>
      </c>
      <c r="L345" t="s">
        <v>1037</v>
      </c>
      <c r="N345">
        <v>1</v>
      </c>
      <c r="P345" t="s">
        <v>14</v>
      </c>
      <c r="Q345">
        <v>472</v>
      </c>
    </row>
    <row r="346" spans="1:17" ht="28.5" hidden="1" x14ac:dyDescent="0.2">
      <c r="A346">
        <v>789</v>
      </c>
      <c r="B346" s="4" t="s">
        <v>279</v>
      </c>
      <c r="C346" s="3" t="s">
        <v>190</v>
      </c>
      <c r="D346">
        <v>1</v>
      </c>
      <c r="E346" t="s">
        <v>1074</v>
      </c>
      <c r="F346" s="1">
        <v>43681</v>
      </c>
      <c r="G346" s="1">
        <v>43683</v>
      </c>
      <c r="H346" t="s">
        <v>12</v>
      </c>
      <c r="I346" t="s">
        <v>13</v>
      </c>
      <c r="J346" t="s">
        <v>1075</v>
      </c>
      <c r="K346" t="s">
        <v>1076</v>
      </c>
      <c r="L346" t="s">
        <v>1077</v>
      </c>
      <c r="N346">
        <v>1</v>
      </c>
      <c r="P346" t="s">
        <v>14</v>
      </c>
    </row>
    <row r="347" spans="1:17" ht="28.5" hidden="1" x14ac:dyDescent="0.2">
      <c r="A347">
        <v>790</v>
      </c>
      <c r="B347" s="4" t="s">
        <v>279</v>
      </c>
      <c r="C347" s="3" t="s">
        <v>190</v>
      </c>
      <c r="D347">
        <v>2</v>
      </c>
      <c r="E347" t="s">
        <v>1078</v>
      </c>
      <c r="F347" s="1">
        <v>43681</v>
      </c>
      <c r="G347" s="1">
        <v>43683</v>
      </c>
      <c r="H347" t="s">
        <v>12</v>
      </c>
      <c r="I347" t="s">
        <v>13</v>
      </c>
      <c r="J347" t="s">
        <v>1075</v>
      </c>
      <c r="K347" t="s">
        <v>1079</v>
      </c>
      <c r="L347" s="3" t="s">
        <v>1161</v>
      </c>
      <c r="N347">
        <v>9</v>
      </c>
      <c r="P347" t="s">
        <v>14</v>
      </c>
    </row>
    <row r="348" spans="1:17" ht="28.5" hidden="1" x14ac:dyDescent="0.2">
      <c r="A348">
        <v>791</v>
      </c>
      <c r="B348" s="4" t="s">
        <v>279</v>
      </c>
      <c r="C348" s="3" t="s">
        <v>190</v>
      </c>
      <c r="D348">
        <v>3</v>
      </c>
      <c r="E348" t="s">
        <v>1080</v>
      </c>
      <c r="F348" s="1">
        <v>43684</v>
      </c>
      <c r="G348" s="1">
        <v>43686</v>
      </c>
      <c r="H348" t="s">
        <v>12</v>
      </c>
      <c r="I348" t="s">
        <v>13</v>
      </c>
      <c r="J348" t="s">
        <v>787</v>
      </c>
      <c r="K348" t="s">
        <v>1081</v>
      </c>
      <c r="L348" t="s">
        <v>1082</v>
      </c>
      <c r="N348">
        <v>3</v>
      </c>
      <c r="P348" t="s">
        <v>14</v>
      </c>
    </row>
    <row r="349" spans="1:17" ht="57" hidden="1" x14ac:dyDescent="0.2">
      <c r="A349">
        <v>792</v>
      </c>
      <c r="B349" s="4" t="s">
        <v>279</v>
      </c>
      <c r="C349" s="3" t="s">
        <v>190</v>
      </c>
      <c r="D349">
        <v>4</v>
      </c>
      <c r="E349" t="s">
        <v>1083</v>
      </c>
      <c r="F349" s="1">
        <v>43688</v>
      </c>
      <c r="G349" s="1">
        <v>43690</v>
      </c>
      <c r="H349" t="s">
        <v>12</v>
      </c>
      <c r="I349" t="s">
        <v>13</v>
      </c>
      <c r="J349" t="s">
        <v>790</v>
      </c>
      <c r="K349" t="s">
        <v>1084</v>
      </c>
      <c r="L349" s="3" t="s">
        <v>1162</v>
      </c>
      <c r="N349">
        <v>12</v>
      </c>
      <c r="P349" t="s">
        <v>14</v>
      </c>
    </row>
    <row r="350" spans="1:17" ht="28.5" hidden="1" x14ac:dyDescent="0.2">
      <c r="A350">
        <v>793</v>
      </c>
      <c r="B350" s="4" t="s">
        <v>279</v>
      </c>
      <c r="C350" s="3" t="s">
        <v>190</v>
      </c>
      <c r="D350">
        <v>5</v>
      </c>
      <c r="E350" t="s">
        <v>1083</v>
      </c>
      <c r="F350" s="1">
        <v>43688</v>
      </c>
      <c r="G350" s="1">
        <v>43690</v>
      </c>
      <c r="H350" t="s">
        <v>12</v>
      </c>
      <c r="I350" t="s">
        <v>13</v>
      </c>
      <c r="J350" t="s">
        <v>790</v>
      </c>
      <c r="K350" t="s">
        <v>1085</v>
      </c>
      <c r="L350" t="s">
        <v>1086</v>
      </c>
      <c r="M350">
        <v>1</v>
      </c>
      <c r="P350" t="s">
        <v>14</v>
      </c>
    </row>
    <row r="351" spans="1:17" ht="28.5" hidden="1" x14ac:dyDescent="0.2">
      <c r="A351">
        <v>797</v>
      </c>
      <c r="B351" s="4" t="s">
        <v>279</v>
      </c>
      <c r="C351" s="3" t="s">
        <v>1142</v>
      </c>
      <c r="D351">
        <v>1</v>
      </c>
      <c r="E351" t="s">
        <v>1044</v>
      </c>
      <c r="F351" s="1">
        <v>43684</v>
      </c>
      <c r="G351" s="1">
        <v>43686</v>
      </c>
      <c r="H351" t="s">
        <v>12</v>
      </c>
      <c r="I351" t="s">
        <v>13</v>
      </c>
      <c r="J351" t="s">
        <v>787</v>
      </c>
      <c r="K351" t="s">
        <v>1087</v>
      </c>
      <c r="L351" t="s">
        <v>1088</v>
      </c>
      <c r="M351">
        <v>8</v>
      </c>
      <c r="P351" t="s">
        <v>14</v>
      </c>
      <c r="Q351">
        <v>1280</v>
      </c>
    </row>
    <row r="352" spans="1:17" ht="28.5" hidden="1" x14ac:dyDescent="0.2">
      <c r="A352">
        <v>798</v>
      </c>
      <c r="B352" s="4" t="s">
        <v>279</v>
      </c>
      <c r="C352" s="3" t="s">
        <v>1142</v>
      </c>
      <c r="D352">
        <v>2</v>
      </c>
      <c r="E352" t="s">
        <v>1044</v>
      </c>
      <c r="F352" s="1">
        <v>43695</v>
      </c>
      <c r="G352" s="1">
        <v>43696</v>
      </c>
      <c r="H352" t="s">
        <v>12</v>
      </c>
      <c r="I352" t="s">
        <v>13</v>
      </c>
      <c r="J352" t="s">
        <v>92</v>
      </c>
      <c r="K352" t="s">
        <v>1089</v>
      </c>
      <c r="L352" t="s">
        <v>1090</v>
      </c>
      <c r="M352">
        <v>8</v>
      </c>
      <c r="P352" t="s">
        <v>14</v>
      </c>
      <c r="Q352">
        <v>1280</v>
      </c>
    </row>
    <row r="353" spans="1:17" ht="28.5" hidden="1" x14ac:dyDescent="0.2">
      <c r="A353">
        <v>799</v>
      </c>
      <c r="B353" s="4" t="s">
        <v>279</v>
      </c>
      <c r="C353" s="3" t="s">
        <v>1142</v>
      </c>
      <c r="D353">
        <v>3</v>
      </c>
      <c r="E353" t="s">
        <v>1044</v>
      </c>
      <c r="F353" s="1">
        <v>43702</v>
      </c>
      <c r="G353" s="1">
        <v>43704</v>
      </c>
      <c r="H353" t="s">
        <v>12</v>
      </c>
      <c r="I353" t="s">
        <v>13</v>
      </c>
      <c r="J353" t="s">
        <v>803</v>
      </c>
      <c r="K353" t="s">
        <v>1091</v>
      </c>
      <c r="L353" t="s">
        <v>1092</v>
      </c>
      <c r="M353">
        <v>8</v>
      </c>
      <c r="P353" t="s">
        <v>14</v>
      </c>
      <c r="Q353">
        <v>1280</v>
      </c>
    </row>
    <row r="354" spans="1:17" ht="28.5" hidden="1" x14ac:dyDescent="0.2">
      <c r="A354">
        <v>800</v>
      </c>
      <c r="B354" s="4" t="s">
        <v>279</v>
      </c>
      <c r="C354" s="3" t="s">
        <v>1142</v>
      </c>
      <c r="D354">
        <v>4</v>
      </c>
      <c r="E354" t="s">
        <v>1044</v>
      </c>
      <c r="F354" s="1">
        <v>43705</v>
      </c>
      <c r="G354" s="1">
        <v>43704</v>
      </c>
      <c r="H354" t="s">
        <v>12</v>
      </c>
      <c r="I354" t="s">
        <v>13</v>
      </c>
      <c r="J354" t="s">
        <v>102</v>
      </c>
      <c r="K354" t="s">
        <v>1093</v>
      </c>
      <c r="L354" t="s">
        <v>1094</v>
      </c>
      <c r="M354">
        <v>6</v>
      </c>
      <c r="P354" t="s">
        <v>14</v>
      </c>
      <c r="Q354">
        <v>1010</v>
      </c>
    </row>
    <row r="355" spans="1:17" ht="28.5" hidden="1" x14ac:dyDescent="0.2">
      <c r="A355">
        <v>812</v>
      </c>
      <c r="B355" s="4" t="s">
        <v>279</v>
      </c>
      <c r="C355" s="3" t="s">
        <v>190</v>
      </c>
      <c r="D355">
        <v>1</v>
      </c>
      <c r="E355" t="s">
        <v>1083</v>
      </c>
      <c r="F355" s="1">
        <v>43723</v>
      </c>
      <c r="G355" s="1">
        <v>43725</v>
      </c>
      <c r="H355" t="s">
        <v>12</v>
      </c>
      <c r="I355" t="s">
        <v>13</v>
      </c>
      <c r="J355" t="s">
        <v>136</v>
      </c>
      <c r="K355" t="s">
        <v>1095</v>
      </c>
      <c r="L355" t="s">
        <v>1096</v>
      </c>
      <c r="N355">
        <v>1</v>
      </c>
      <c r="P355" t="s">
        <v>14</v>
      </c>
    </row>
    <row r="356" spans="1:17" ht="28.5" hidden="1" x14ac:dyDescent="0.2">
      <c r="A356">
        <v>813</v>
      </c>
      <c r="B356" s="4" t="s">
        <v>279</v>
      </c>
      <c r="C356" s="3" t="s">
        <v>190</v>
      </c>
      <c r="D356">
        <v>2</v>
      </c>
      <c r="E356" t="s">
        <v>1083</v>
      </c>
      <c r="F356" s="1">
        <v>43726</v>
      </c>
      <c r="G356" s="1">
        <v>43728</v>
      </c>
      <c r="H356" t="s">
        <v>12</v>
      </c>
      <c r="I356" t="s">
        <v>13</v>
      </c>
      <c r="J356" t="s">
        <v>142</v>
      </c>
      <c r="K356" t="s">
        <v>1097</v>
      </c>
      <c r="L356" t="s">
        <v>1098</v>
      </c>
      <c r="M356">
        <v>1</v>
      </c>
      <c r="P356" t="s">
        <v>14</v>
      </c>
    </row>
    <row r="357" spans="1:17" ht="28.5" hidden="1" x14ac:dyDescent="0.2">
      <c r="A357">
        <v>814</v>
      </c>
      <c r="B357" s="4" t="s">
        <v>279</v>
      </c>
      <c r="C357" s="3" t="s">
        <v>190</v>
      </c>
      <c r="D357">
        <v>3</v>
      </c>
      <c r="E357" t="s">
        <v>1099</v>
      </c>
      <c r="F357" s="1">
        <v>43733</v>
      </c>
      <c r="G357" s="1">
        <v>43735</v>
      </c>
      <c r="H357" t="s">
        <v>12</v>
      </c>
      <c r="I357" t="s">
        <v>13</v>
      </c>
      <c r="J357" t="s">
        <v>1203</v>
      </c>
      <c r="K357" t="s">
        <v>1100</v>
      </c>
      <c r="L357" t="s">
        <v>276</v>
      </c>
      <c r="N357">
        <v>2</v>
      </c>
      <c r="O357" t="s">
        <v>1101</v>
      </c>
      <c r="P357" t="s">
        <v>14</v>
      </c>
    </row>
    <row r="358" spans="1:17" ht="28.5" hidden="1" x14ac:dyDescent="0.2">
      <c r="A358">
        <v>815</v>
      </c>
      <c r="B358" s="4" t="s">
        <v>279</v>
      </c>
      <c r="C358" s="3" t="s">
        <v>190</v>
      </c>
      <c r="D358">
        <v>4</v>
      </c>
      <c r="E358" t="s">
        <v>1102</v>
      </c>
      <c r="F358" s="1">
        <v>43737</v>
      </c>
      <c r="G358" s="1">
        <v>43739</v>
      </c>
      <c r="H358" t="s">
        <v>12</v>
      </c>
      <c r="I358" t="s">
        <v>13</v>
      </c>
      <c r="J358" t="s">
        <v>887</v>
      </c>
      <c r="K358" t="s">
        <v>1103</v>
      </c>
      <c r="L358" t="s">
        <v>277</v>
      </c>
      <c r="N358">
        <v>4</v>
      </c>
    </row>
    <row r="359" spans="1:17" ht="28.5" hidden="1" x14ac:dyDescent="0.2">
      <c r="A359">
        <v>819</v>
      </c>
      <c r="B359" s="4" t="s">
        <v>279</v>
      </c>
      <c r="C359" s="3" t="s">
        <v>1142</v>
      </c>
      <c r="D359">
        <v>1</v>
      </c>
      <c r="E359" t="s">
        <v>1044</v>
      </c>
      <c r="F359" s="1">
        <v>43719</v>
      </c>
      <c r="G359" s="1">
        <v>43721</v>
      </c>
      <c r="H359" t="s">
        <v>12</v>
      </c>
      <c r="I359" t="s">
        <v>13</v>
      </c>
      <c r="J359" t="s">
        <v>843</v>
      </c>
      <c r="K359" t="s">
        <v>1104</v>
      </c>
      <c r="L359" t="s">
        <v>1105</v>
      </c>
      <c r="M359">
        <v>3</v>
      </c>
      <c r="P359" t="s">
        <v>14</v>
      </c>
    </row>
    <row r="360" spans="1:17" ht="28.5" hidden="1" x14ac:dyDescent="0.2">
      <c r="A360">
        <v>820</v>
      </c>
      <c r="B360" s="4" t="s">
        <v>279</v>
      </c>
      <c r="C360" s="3" t="s">
        <v>1142</v>
      </c>
      <c r="D360">
        <v>2</v>
      </c>
      <c r="E360" t="s">
        <v>1044</v>
      </c>
      <c r="F360" s="1">
        <v>43723</v>
      </c>
      <c r="G360" s="1">
        <v>43725</v>
      </c>
      <c r="H360" t="s">
        <v>12</v>
      </c>
      <c r="I360" t="s">
        <v>13</v>
      </c>
      <c r="J360" t="s">
        <v>136</v>
      </c>
      <c r="K360" t="s">
        <v>1106</v>
      </c>
      <c r="L360" t="s">
        <v>1107</v>
      </c>
      <c r="O360" t="s">
        <v>181</v>
      </c>
      <c r="P360" t="s">
        <v>14</v>
      </c>
    </row>
    <row r="361" spans="1:17" ht="28.5" hidden="1" x14ac:dyDescent="0.2">
      <c r="A361">
        <v>821</v>
      </c>
      <c r="B361" s="4" t="s">
        <v>279</v>
      </c>
      <c r="C361" s="3" t="s">
        <v>1142</v>
      </c>
      <c r="D361">
        <v>3</v>
      </c>
      <c r="E361" t="s">
        <v>1044</v>
      </c>
      <c r="F361" s="1">
        <v>43726</v>
      </c>
      <c r="G361" s="1">
        <v>43728</v>
      </c>
      <c r="H361" t="s">
        <v>12</v>
      </c>
      <c r="I361" t="s">
        <v>13</v>
      </c>
      <c r="J361" t="s">
        <v>142</v>
      </c>
      <c r="K361" t="s">
        <v>1108</v>
      </c>
      <c r="L361" t="s">
        <v>1107</v>
      </c>
      <c r="M361">
        <v>9</v>
      </c>
      <c r="P361" t="s">
        <v>14</v>
      </c>
    </row>
    <row r="362" spans="1:17" ht="28.5" hidden="1" x14ac:dyDescent="0.2">
      <c r="A362">
        <v>822</v>
      </c>
      <c r="B362" s="4" t="s">
        <v>279</v>
      </c>
      <c r="C362" s="3" t="s">
        <v>1142</v>
      </c>
      <c r="D362">
        <v>4</v>
      </c>
      <c r="E362" t="s">
        <v>1044</v>
      </c>
      <c r="F362" s="1">
        <v>43730</v>
      </c>
      <c r="G362" s="1">
        <v>43732</v>
      </c>
      <c r="H362" t="s">
        <v>12</v>
      </c>
      <c r="I362" t="s">
        <v>13</v>
      </c>
      <c r="J362" t="s">
        <v>859</v>
      </c>
      <c r="K362" t="s">
        <v>1109</v>
      </c>
      <c r="L362" t="s">
        <v>1110</v>
      </c>
      <c r="M362">
        <v>10</v>
      </c>
      <c r="P362" t="s">
        <v>14</v>
      </c>
    </row>
    <row r="363" spans="1:17" ht="28.5" hidden="1" x14ac:dyDescent="0.2">
      <c r="A363">
        <v>823</v>
      </c>
      <c r="B363" s="4" t="s">
        <v>279</v>
      </c>
      <c r="C363" s="3" t="s">
        <v>1142</v>
      </c>
      <c r="D363">
        <v>5</v>
      </c>
      <c r="E363" t="s">
        <v>1044</v>
      </c>
      <c r="F363" s="1">
        <v>43733</v>
      </c>
      <c r="G363" s="1">
        <v>43735</v>
      </c>
      <c r="H363" t="s">
        <v>12</v>
      </c>
      <c r="I363" t="s">
        <v>13</v>
      </c>
      <c r="J363" t="s">
        <v>865</v>
      </c>
      <c r="K363" t="s">
        <v>1111</v>
      </c>
      <c r="L363" t="s">
        <v>1112</v>
      </c>
      <c r="M363">
        <v>8</v>
      </c>
      <c r="O363" t="s">
        <v>1113</v>
      </c>
      <c r="P363" t="s">
        <v>14</v>
      </c>
    </row>
    <row r="364" spans="1:17" ht="28.5" hidden="1" x14ac:dyDescent="0.2">
      <c r="A364">
        <v>839</v>
      </c>
      <c r="B364" s="4" t="s">
        <v>279</v>
      </c>
      <c r="C364" s="3" t="s">
        <v>1142</v>
      </c>
      <c r="D364">
        <v>1</v>
      </c>
      <c r="E364" t="s">
        <v>1044</v>
      </c>
      <c r="F364" s="1">
        <v>43740</v>
      </c>
      <c r="G364" s="1">
        <v>43742</v>
      </c>
      <c r="H364" t="s">
        <v>12</v>
      </c>
      <c r="I364" t="s">
        <v>13</v>
      </c>
      <c r="J364" t="s">
        <v>1114</v>
      </c>
      <c r="K364" t="s">
        <v>1202</v>
      </c>
      <c r="L364" t="s">
        <v>278</v>
      </c>
      <c r="M364">
        <v>7</v>
      </c>
      <c r="O364" t="s">
        <v>1115</v>
      </c>
    </row>
    <row r="365" spans="1:17" hidden="1" x14ac:dyDescent="0.2">
      <c r="A365">
        <v>846</v>
      </c>
      <c r="B365" s="4" t="s">
        <v>1134</v>
      </c>
      <c r="C365" s="3" t="s">
        <v>1116</v>
      </c>
      <c r="D365">
        <v>1</v>
      </c>
      <c r="E365" t="s">
        <v>11</v>
      </c>
      <c r="F365" s="1">
        <v>43727</v>
      </c>
      <c r="G365" s="1">
        <v>43729</v>
      </c>
      <c r="H365" t="s">
        <v>12</v>
      </c>
      <c r="I365" t="s">
        <v>271</v>
      </c>
      <c r="J365" t="s">
        <v>1117</v>
      </c>
      <c r="K365" t="s">
        <v>1118</v>
      </c>
      <c r="L365" t="s">
        <v>1119</v>
      </c>
      <c r="M365">
        <v>1</v>
      </c>
      <c r="P365" t="s">
        <v>14</v>
      </c>
    </row>
    <row r="366" spans="1:17" ht="28.5" hidden="1" x14ac:dyDescent="0.2">
      <c r="A366">
        <v>866</v>
      </c>
      <c r="B366" s="4" t="s">
        <v>1134</v>
      </c>
      <c r="C366" s="3" t="s">
        <v>1140</v>
      </c>
      <c r="D366">
        <v>1</v>
      </c>
      <c r="E366" t="s">
        <v>11</v>
      </c>
      <c r="F366" s="1">
        <v>43744</v>
      </c>
      <c r="G366" s="1">
        <v>43746</v>
      </c>
      <c r="H366" t="s">
        <v>12</v>
      </c>
      <c r="I366" t="s">
        <v>13</v>
      </c>
      <c r="J366" t="s">
        <v>907</v>
      </c>
      <c r="K366" t="s">
        <v>1130</v>
      </c>
      <c r="L366" t="s">
        <v>1126</v>
      </c>
      <c r="N366">
        <v>1</v>
      </c>
    </row>
    <row r="367" spans="1:17" ht="28.5" hidden="1" x14ac:dyDescent="0.2">
      <c r="A367">
        <v>854</v>
      </c>
      <c r="B367" s="4" t="s">
        <v>1134</v>
      </c>
      <c r="C367" s="3" t="s">
        <v>1120</v>
      </c>
      <c r="D367">
        <v>1</v>
      </c>
      <c r="E367" t="s">
        <v>11</v>
      </c>
      <c r="F367" s="1">
        <v>43733</v>
      </c>
      <c r="G367" s="1">
        <v>43735</v>
      </c>
      <c r="H367" t="s">
        <v>12</v>
      </c>
      <c r="I367" t="s">
        <v>13</v>
      </c>
      <c r="J367" t="s">
        <v>865</v>
      </c>
      <c r="K367" t="s">
        <v>1121</v>
      </c>
      <c r="L367" t="s">
        <v>1122</v>
      </c>
      <c r="N367">
        <v>3</v>
      </c>
    </row>
    <row r="368" spans="1:17" ht="28.5" hidden="1" x14ac:dyDescent="0.2">
      <c r="A368">
        <v>870</v>
      </c>
      <c r="B368" s="4" t="s">
        <v>1134</v>
      </c>
      <c r="C368" s="3" t="s">
        <v>1120</v>
      </c>
      <c r="D368">
        <v>2</v>
      </c>
      <c r="E368" t="s">
        <v>11</v>
      </c>
      <c r="F368" s="1">
        <v>43740</v>
      </c>
      <c r="G368" s="1">
        <v>43742</v>
      </c>
      <c r="H368" t="s">
        <v>12</v>
      </c>
      <c r="I368" t="s">
        <v>13</v>
      </c>
      <c r="J368" t="s">
        <v>1114</v>
      </c>
      <c r="K368" t="s">
        <v>1131</v>
      </c>
      <c r="L368" t="s">
        <v>1127</v>
      </c>
      <c r="N368">
        <v>2</v>
      </c>
    </row>
    <row r="369" spans="1:14" ht="28.5" hidden="1" x14ac:dyDescent="0.2">
      <c r="A369">
        <v>871</v>
      </c>
      <c r="B369" s="4" t="s">
        <v>1134</v>
      </c>
      <c r="C369" s="3" t="s">
        <v>1120</v>
      </c>
      <c r="D369">
        <v>3</v>
      </c>
      <c r="E369" t="s">
        <v>11</v>
      </c>
      <c r="F369" s="1">
        <v>43740</v>
      </c>
      <c r="G369" s="1">
        <v>43742</v>
      </c>
      <c r="H369" t="s">
        <v>12</v>
      </c>
      <c r="I369" t="s">
        <v>13</v>
      </c>
      <c r="J369" t="s">
        <v>1114</v>
      </c>
      <c r="K369" t="s">
        <v>1132</v>
      </c>
      <c r="L369" t="s">
        <v>1128</v>
      </c>
      <c r="N369">
        <v>4</v>
      </c>
    </row>
    <row r="370" spans="1:14" ht="28.5" hidden="1" x14ac:dyDescent="0.2">
      <c r="A370">
        <v>872</v>
      </c>
      <c r="B370" s="4" t="s">
        <v>1134</v>
      </c>
      <c r="C370" s="3" t="s">
        <v>1120</v>
      </c>
      <c r="D370">
        <v>4</v>
      </c>
      <c r="E370" t="s">
        <v>11</v>
      </c>
      <c r="F370" s="1">
        <v>43747</v>
      </c>
      <c r="G370" s="1">
        <v>43749</v>
      </c>
      <c r="H370" t="s">
        <v>12</v>
      </c>
      <c r="I370" t="s">
        <v>13</v>
      </c>
      <c r="J370" t="s">
        <v>910</v>
      </c>
      <c r="K370" t="s">
        <v>1133</v>
      </c>
      <c r="L370" t="s">
        <v>1129</v>
      </c>
      <c r="N370">
        <v>2</v>
      </c>
    </row>
    <row r="371" spans="1:14" ht="28.5" hidden="1" x14ac:dyDescent="0.2">
      <c r="A371">
        <v>858</v>
      </c>
      <c r="B371" s="4" t="s">
        <v>1134</v>
      </c>
      <c r="C371" s="3" t="s">
        <v>1123</v>
      </c>
      <c r="D371">
        <v>1</v>
      </c>
      <c r="E371" t="s">
        <v>11</v>
      </c>
      <c r="F371" s="1">
        <v>43737</v>
      </c>
      <c r="G371" s="1">
        <v>43739</v>
      </c>
      <c r="H371" t="s">
        <v>12</v>
      </c>
      <c r="I371" t="s">
        <v>13</v>
      </c>
      <c r="J371" t="s">
        <v>887</v>
      </c>
      <c r="K371" t="s">
        <v>1124</v>
      </c>
      <c r="L371" t="s">
        <v>1125</v>
      </c>
      <c r="N371">
        <v>2</v>
      </c>
    </row>
  </sheetData>
  <phoneticPr fontId="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BEE7E-3DDE-47A2-8659-3602DA3093E8}">
  <sheetPr>
    <pageSetUpPr fitToPage="1"/>
  </sheetPr>
  <dimension ref="B1:J29"/>
  <sheetViews>
    <sheetView workbookViewId="0">
      <selection activeCell="F14" sqref="F14"/>
    </sheetView>
  </sheetViews>
  <sheetFormatPr defaultRowHeight="14.25" x14ac:dyDescent="0.2"/>
  <cols>
    <col min="1" max="1" width="1.375" style="5" customWidth="1"/>
    <col min="2" max="2" width="15.625" style="5" customWidth="1"/>
    <col min="3" max="3" width="15.125" style="5" bestFit="1" customWidth="1"/>
    <col min="4" max="4" width="28.875" style="5" bestFit="1" customWidth="1"/>
    <col min="5" max="5" width="15.875" style="5" customWidth="1"/>
    <col min="6" max="6" width="13.125" style="5" customWidth="1"/>
    <col min="7" max="7" width="7.125" style="5" customWidth="1"/>
    <col min="8" max="8" width="42.75" style="5" customWidth="1"/>
    <col min="9" max="16384" width="9" style="5"/>
  </cols>
  <sheetData>
    <row r="1" spans="2:10" x14ac:dyDescent="0.2">
      <c r="B1" s="5" t="s">
        <v>1195</v>
      </c>
      <c r="C1" s="5" t="s">
        <v>1194</v>
      </c>
      <c r="D1" s="5" t="s">
        <v>1193</v>
      </c>
      <c r="E1" s="5" t="s">
        <v>1219</v>
      </c>
      <c r="F1" s="5" t="s">
        <v>1192</v>
      </c>
      <c r="G1" s="5" t="s">
        <v>1191</v>
      </c>
      <c r="H1" s="7" t="s">
        <v>1190</v>
      </c>
    </row>
    <row r="2" spans="2:10" ht="28.5" x14ac:dyDescent="0.2">
      <c r="B2" s="5" t="s">
        <v>1186</v>
      </c>
      <c r="C2" s="6" t="s">
        <v>1189</v>
      </c>
      <c r="D2" s="6" t="s">
        <v>1188</v>
      </c>
      <c r="E2" s="6" t="s">
        <v>1232</v>
      </c>
      <c r="F2" s="6" t="s">
        <v>1237</v>
      </c>
      <c r="G2" s="6" t="s">
        <v>1210</v>
      </c>
      <c r="H2" s="9"/>
      <c r="J2" s="5" t="s">
        <v>1242</v>
      </c>
    </row>
    <row r="3" spans="2:10" ht="28.5" x14ac:dyDescent="0.2">
      <c r="B3" s="5" t="s">
        <v>1186</v>
      </c>
      <c r="C3" s="6" t="s">
        <v>1187</v>
      </c>
      <c r="D3" s="6" t="s">
        <v>1269</v>
      </c>
      <c r="E3" s="6" t="s">
        <v>1182</v>
      </c>
      <c r="F3" s="6" t="s">
        <v>1233</v>
      </c>
      <c r="G3" s="6" t="s">
        <v>1226</v>
      </c>
      <c r="H3" s="9" t="s">
        <v>1241</v>
      </c>
    </row>
    <row r="4" spans="2:10" ht="28.5" x14ac:dyDescent="0.2">
      <c r="B4" s="5" t="s">
        <v>1186</v>
      </c>
      <c r="C4" s="6" t="s">
        <v>1224</v>
      </c>
      <c r="D4" s="6" t="s">
        <v>1217</v>
      </c>
      <c r="E4" s="6" t="s">
        <v>1182</v>
      </c>
      <c r="F4" s="6" t="s">
        <v>1239</v>
      </c>
      <c r="G4" s="6"/>
      <c r="H4" s="9"/>
    </row>
    <row r="5" spans="2:10" ht="28.5" x14ac:dyDescent="0.2">
      <c r="B5" s="5" t="s">
        <v>1186</v>
      </c>
      <c r="C5" s="6" t="s">
        <v>1223</v>
      </c>
      <c r="D5" s="6" t="s">
        <v>1185</v>
      </c>
      <c r="E5" s="6" t="s">
        <v>1182</v>
      </c>
      <c r="F5" s="6" t="s">
        <v>1234</v>
      </c>
      <c r="G5" s="6"/>
      <c r="H5" s="9"/>
    </row>
    <row r="6" spans="2:10" ht="28.5" customHeight="1" x14ac:dyDescent="0.2">
      <c r="B6" s="5" t="s">
        <v>1186</v>
      </c>
      <c r="C6" s="6" t="s">
        <v>1268</v>
      </c>
      <c r="D6" s="6" t="s">
        <v>1274</v>
      </c>
      <c r="E6" s="6" t="s">
        <v>1271</v>
      </c>
      <c r="F6" s="6" t="s">
        <v>1272</v>
      </c>
      <c r="G6" s="6" t="s">
        <v>1273</v>
      </c>
      <c r="H6" s="9" t="s">
        <v>1275</v>
      </c>
    </row>
    <row r="7" spans="2:10" ht="28.5" x14ac:dyDescent="0.2">
      <c r="B7" s="5" t="s">
        <v>1177</v>
      </c>
      <c r="C7" s="6" t="s">
        <v>1184</v>
      </c>
      <c r="D7" s="6" t="s">
        <v>1183</v>
      </c>
      <c r="E7" s="6" t="s">
        <v>1218</v>
      </c>
      <c r="F7" s="6" t="s">
        <v>1235</v>
      </c>
      <c r="G7" s="6" t="s">
        <v>1227</v>
      </c>
      <c r="H7" s="9"/>
    </row>
    <row r="8" spans="2:10" ht="28.5" x14ac:dyDescent="0.2">
      <c r="B8" s="5" t="s">
        <v>1177</v>
      </c>
      <c r="C8" s="6" t="s">
        <v>1181</v>
      </c>
      <c r="D8" s="6" t="s">
        <v>1173</v>
      </c>
      <c r="E8" s="6" t="s">
        <v>1209</v>
      </c>
      <c r="F8" s="6" t="s">
        <v>1209</v>
      </c>
      <c r="G8" s="6"/>
      <c r="H8" s="9" t="s">
        <v>1228</v>
      </c>
    </row>
    <row r="9" spans="2:10" ht="28.5" x14ac:dyDescent="0.2">
      <c r="B9" s="5" t="s">
        <v>1177</v>
      </c>
      <c r="C9" s="6" t="s">
        <v>1180</v>
      </c>
      <c r="D9" s="6" t="s">
        <v>1179</v>
      </c>
      <c r="E9" s="6" t="s">
        <v>1218</v>
      </c>
      <c r="F9" s="6" t="s">
        <v>1236</v>
      </c>
      <c r="G9" s="6" t="s">
        <v>1178</v>
      </c>
      <c r="H9" s="9" t="s">
        <v>1240</v>
      </c>
    </row>
    <row r="10" spans="2:10" ht="28.5" x14ac:dyDescent="0.2">
      <c r="B10" s="5" t="s">
        <v>1177</v>
      </c>
      <c r="C10" s="6" t="s">
        <v>1176</v>
      </c>
      <c r="D10" s="6" t="s">
        <v>1175</v>
      </c>
      <c r="E10" s="6" t="s">
        <v>1209</v>
      </c>
      <c r="F10" s="6" t="s">
        <v>1209</v>
      </c>
      <c r="G10" s="6" t="s">
        <v>1231</v>
      </c>
      <c r="H10" s="9" t="s">
        <v>1229</v>
      </c>
    </row>
    <row r="11" spans="2:10" ht="28.5" x14ac:dyDescent="0.2">
      <c r="B11" s="5" t="s">
        <v>1177</v>
      </c>
      <c r="C11" s="6" t="s">
        <v>1220</v>
      </c>
      <c r="D11" s="6"/>
      <c r="E11" s="6" t="s">
        <v>1218</v>
      </c>
      <c r="F11" s="6"/>
      <c r="G11" s="6"/>
      <c r="H11" s="9"/>
    </row>
    <row r="12" spans="2:10" ht="28.5" x14ac:dyDescent="0.2">
      <c r="B12" s="5" t="s">
        <v>1170</v>
      </c>
      <c r="C12" s="6" t="s">
        <v>1174</v>
      </c>
      <c r="D12" s="6" t="s">
        <v>1173</v>
      </c>
      <c r="E12" s="6" t="s">
        <v>1222</v>
      </c>
      <c r="F12" s="6"/>
      <c r="G12" s="6"/>
      <c r="H12" s="9"/>
    </row>
    <row r="13" spans="2:10" ht="28.5" x14ac:dyDescent="0.2">
      <c r="B13" s="5" t="s">
        <v>1170</v>
      </c>
      <c r="C13" s="6" t="s">
        <v>1169</v>
      </c>
      <c r="D13" s="6" t="s">
        <v>1270</v>
      </c>
      <c r="E13" s="6" t="s">
        <v>1209</v>
      </c>
      <c r="F13" s="6" t="s">
        <v>1209</v>
      </c>
      <c r="G13" s="6" t="s">
        <v>1211</v>
      </c>
      <c r="H13" s="9"/>
    </row>
    <row r="14" spans="2:10" ht="85.5" x14ac:dyDescent="0.2">
      <c r="B14" s="5" t="s">
        <v>1215</v>
      </c>
      <c r="C14" s="6" t="s">
        <v>1172</v>
      </c>
      <c r="D14" s="6" t="s">
        <v>1171</v>
      </c>
      <c r="E14" s="6" t="s">
        <v>1221</v>
      </c>
      <c r="F14" s="6" t="s">
        <v>1238</v>
      </c>
      <c r="G14" s="6" t="s">
        <v>1216</v>
      </c>
      <c r="H14" s="9" t="s">
        <v>1230</v>
      </c>
    </row>
    <row r="16" spans="2:10" x14ac:dyDescent="0.2">
      <c r="B16" s="5" t="s">
        <v>1225</v>
      </c>
    </row>
    <row r="17" spans="2:2" x14ac:dyDescent="0.2">
      <c r="B17" s="5" t="s">
        <v>1168</v>
      </c>
    </row>
    <row r="18" spans="2:2" x14ac:dyDescent="0.2">
      <c r="B18" s="5" t="s">
        <v>1167</v>
      </c>
    </row>
    <row r="22" spans="2:2" x14ac:dyDescent="0.2">
      <c r="B22" s="5" t="s">
        <v>1166</v>
      </c>
    </row>
    <row r="24" spans="2:2" x14ac:dyDescent="0.2">
      <c r="B24" s="5" t="s">
        <v>1165</v>
      </c>
    </row>
    <row r="26" spans="2:2" x14ac:dyDescent="0.2">
      <c r="B26" s="5" t="s">
        <v>1276</v>
      </c>
    </row>
    <row r="27" spans="2:2" x14ac:dyDescent="0.2">
      <c r="B27" s="5" t="s">
        <v>1277</v>
      </c>
    </row>
    <row r="29" spans="2:2" x14ac:dyDescent="0.2">
      <c r="B29" s="5" t="s">
        <v>1278</v>
      </c>
    </row>
  </sheetData>
  <phoneticPr fontId="2" type="noConversion"/>
  <pageMargins left="0.7" right="0.7" top="0.75" bottom="0.75" header="0.3" footer="0.3"/>
  <pageSetup scale="68" orientation="landscape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31A96-470D-4B86-B534-9960CD36F436}">
  <dimension ref="A1:O18"/>
  <sheetViews>
    <sheetView workbookViewId="0">
      <selection activeCell="O24" sqref="O24"/>
    </sheetView>
  </sheetViews>
  <sheetFormatPr defaultRowHeight="14.25" x14ac:dyDescent="0.2"/>
  <cols>
    <col min="1" max="1" width="10" bestFit="1" customWidth="1"/>
    <col min="2" max="2" width="8.375" bestFit="1" customWidth="1"/>
    <col min="3" max="3" width="12.375" bestFit="1" customWidth="1"/>
    <col min="4" max="4" width="14.125" bestFit="1" customWidth="1"/>
    <col min="5" max="5" width="14.125" customWidth="1"/>
    <col min="6" max="7" width="9.875" bestFit="1" customWidth="1"/>
    <col min="8" max="8" width="8.625" bestFit="1" customWidth="1"/>
    <col min="9" max="9" width="9.25" bestFit="1" customWidth="1"/>
    <col min="10" max="10" width="8.5" bestFit="1" customWidth="1"/>
    <col min="11" max="11" width="8.125" style="4" bestFit="1" customWidth="1"/>
    <col min="12" max="12" width="10.25" bestFit="1" customWidth="1"/>
    <col min="13" max="13" width="8.125" bestFit="1" customWidth="1"/>
    <col min="14" max="14" width="10.25" bestFit="1" customWidth="1"/>
    <col min="15" max="15" width="42.125" bestFit="1" customWidth="1"/>
  </cols>
  <sheetData>
    <row r="1" spans="1:15" x14ac:dyDescent="0.2">
      <c r="A1" t="s">
        <v>1458</v>
      </c>
      <c r="B1" t="s">
        <v>1478</v>
      </c>
      <c r="C1" t="s">
        <v>1479</v>
      </c>
      <c r="D1" t="s">
        <v>1488</v>
      </c>
      <c r="E1" t="s">
        <v>1499</v>
      </c>
      <c r="F1" t="s">
        <v>1447</v>
      </c>
      <c r="G1" t="s">
        <v>1448</v>
      </c>
      <c r="H1" t="s">
        <v>1495</v>
      </c>
      <c r="I1" t="s">
        <v>1449</v>
      </c>
      <c r="J1" t="s">
        <v>1496</v>
      </c>
      <c r="K1" t="s">
        <v>1497</v>
      </c>
      <c r="L1" t="s">
        <v>1450</v>
      </c>
      <c r="M1" t="s">
        <v>1498</v>
      </c>
      <c r="N1" t="s">
        <v>1485</v>
      </c>
      <c r="O1" s="4" t="s">
        <v>1457</v>
      </c>
    </row>
    <row r="2" spans="1:15" x14ac:dyDescent="0.2">
      <c r="A2" s="34" t="s">
        <v>1459</v>
      </c>
      <c r="B2" s="35" t="s">
        <v>1477</v>
      </c>
      <c r="C2" s="35" t="s">
        <v>1462</v>
      </c>
      <c r="D2" s="35"/>
      <c r="E2" s="35"/>
      <c r="F2" s="34" t="s">
        <v>1204</v>
      </c>
      <c r="G2" s="34" t="s">
        <v>1206</v>
      </c>
      <c r="H2" s="34">
        <v>430</v>
      </c>
      <c r="I2" s="34" t="s">
        <v>1208</v>
      </c>
      <c r="J2" s="34">
        <v>20</v>
      </c>
      <c r="K2" s="34"/>
      <c r="L2" s="34"/>
      <c r="M2" s="34"/>
      <c r="N2" s="34"/>
      <c r="O2" s="35"/>
    </row>
    <row r="3" spans="1:15" x14ac:dyDescent="0.2">
      <c r="A3" s="34" t="s">
        <v>1459</v>
      </c>
      <c r="B3" s="35" t="s">
        <v>1462</v>
      </c>
      <c r="C3" s="35" t="s">
        <v>1463</v>
      </c>
      <c r="D3" s="35"/>
      <c r="E3" s="35"/>
      <c r="F3" s="34" t="s">
        <v>1205</v>
      </c>
      <c r="G3" s="34" t="s">
        <v>1206</v>
      </c>
      <c r="H3" s="34">
        <v>500</v>
      </c>
      <c r="I3" s="34" t="s">
        <v>1207</v>
      </c>
      <c r="J3" s="34"/>
      <c r="K3" s="34"/>
      <c r="L3" s="34"/>
      <c r="M3" s="34"/>
      <c r="N3" s="34"/>
      <c r="O3" s="35"/>
    </row>
    <row r="4" spans="1:15" x14ac:dyDescent="0.2">
      <c r="A4" s="34" t="s">
        <v>1460</v>
      </c>
      <c r="B4" s="35" t="s">
        <v>1477</v>
      </c>
      <c r="C4" s="35" t="s">
        <v>1462</v>
      </c>
      <c r="D4" s="35"/>
      <c r="E4" s="35"/>
      <c r="F4" s="34" t="s">
        <v>1452</v>
      </c>
      <c r="G4" s="34" t="s">
        <v>1453</v>
      </c>
      <c r="H4" s="34">
        <v>425</v>
      </c>
      <c r="I4" s="34" t="s">
        <v>1454</v>
      </c>
      <c r="J4" s="34"/>
      <c r="K4" s="34"/>
      <c r="L4" s="34"/>
      <c r="M4" s="34"/>
      <c r="N4" s="34"/>
      <c r="O4" s="35"/>
    </row>
    <row r="5" spans="1:15" x14ac:dyDescent="0.2">
      <c r="A5" s="34" t="s">
        <v>1460</v>
      </c>
      <c r="B5" s="35" t="s">
        <v>1462</v>
      </c>
      <c r="C5" s="35" t="s">
        <v>1463</v>
      </c>
      <c r="D5" s="35"/>
      <c r="E5" s="35"/>
      <c r="F5" s="34" t="s">
        <v>1455</v>
      </c>
      <c r="G5" s="34" t="s">
        <v>1456</v>
      </c>
      <c r="H5" s="34">
        <v>500</v>
      </c>
      <c r="I5" s="34" t="s">
        <v>1451</v>
      </c>
      <c r="J5" s="34"/>
      <c r="K5" s="34"/>
      <c r="L5" s="34"/>
      <c r="M5" s="34"/>
      <c r="N5" s="34"/>
      <c r="O5" s="35"/>
    </row>
    <row r="6" spans="1:15" ht="28.5" x14ac:dyDescent="0.2">
      <c r="A6" s="34" t="s">
        <v>1414</v>
      </c>
      <c r="B6" s="35" t="s">
        <v>1463</v>
      </c>
      <c r="C6" s="35" t="s">
        <v>1464</v>
      </c>
      <c r="D6" s="36" t="s">
        <v>1493</v>
      </c>
      <c r="E6" s="36" t="s">
        <v>1500</v>
      </c>
      <c r="F6" s="34" t="s">
        <v>1480</v>
      </c>
      <c r="G6" s="34" t="s">
        <v>1481</v>
      </c>
      <c r="H6" s="34">
        <v>500</v>
      </c>
      <c r="I6" s="34" t="s">
        <v>1482</v>
      </c>
      <c r="J6" s="34"/>
      <c r="K6" s="34">
        <v>200</v>
      </c>
      <c r="L6" s="34">
        <v>100</v>
      </c>
      <c r="M6" s="34"/>
      <c r="N6" s="34"/>
      <c r="O6" s="35"/>
    </row>
    <row r="7" spans="1:15" ht="28.5" x14ac:dyDescent="0.2">
      <c r="A7" s="34" t="s">
        <v>1414</v>
      </c>
      <c r="B7" s="35" t="s">
        <v>1463</v>
      </c>
      <c r="C7" s="35" t="s">
        <v>1465</v>
      </c>
      <c r="D7" s="36" t="s">
        <v>1493</v>
      </c>
      <c r="E7" s="36" t="s">
        <v>1500</v>
      </c>
      <c r="F7" s="34" t="s">
        <v>1212</v>
      </c>
      <c r="G7" s="34" t="s">
        <v>1213</v>
      </c>
      <c r="H7" s="34">
        <v>500</v>
      </c>
      <c r="I7" s="34" t="s">
        <v>1207</v>
      </c>
      <c r="J7" s="34"/>
      <c r="K7" s="34">
        <v>200</v>
      </c>
      <c r="L7" s="34">
        <v>100</v>
      </c>
      <c r="M7" s="34"/>
      <c r="N7" s="34"/>
      <c r="O7" s="34"/>
    </row>
    <row r="8" spans="1:15" ht="28.5" x14ac:dyDescent="0.2">
      <c r="A8" s="34" t="s">
        <v>1414</v>
      </c>
      <c r="B8" s="35" t="s">
        <v>1463</v>
      </c>
      <c r="C8" s="35" t="s">
        <v>1466</v>
      </c>
      <c r="D8" s="36" t="s">
        <v>1493</v>
      </c>
      <c r="E8" s="36" t="s">
        <v>1500</v>
      </c>
      <c r="F8" s="34" t="s">
        <v>1480</v>
      </c>
      <c r="G8" s="34" t="s">
        <v>1481</v>
      </c>
      <c r="H8" s="34">
        <v>500</v>
      </c>
      <c r="I8" s="34" t="s">
        <v>1483</v>
      </c>
      <c r="J8" s="34"/>
      <c r="K8" s="34">
        <v>200</v>
      </c>
      <c r="L8" s="34">
        <v>100</v>
      </c>
      <c r="M8" s="34"/>
      <c r="N8" s="34"/>
      <c r="O8" s="35"/>
    </row>
    <row r="9" spans="1:15" ht="28.5" x14ac:dyDescent="0.2">
      <c r="A9" s="34" t="s">
        <v>1414</v>
      </c>
      <c r="B9" s="35" t="s">
        <v>1463</v>
      </c>
      <c r="C9" s="35" t="s">
        <v>1467</v>
      </c>
      <c r="D9" s="36" t="s">
        <v>1493</v>
      </c>
      <c r="E9" s="36"/>
      <c r="F9" s="34" t="s">
        <v>1484</v>
      </c>
      <c r="G9" s="34" t="s">
        <v>1481</v>
      </c>
      <c r="H9" s="34">
        <v>500</v>
      </c>
      <c r="I9" s="34" t="s">
        <v>1482</v>
      </c>
      <c r="J9" s="34"/>
      <c r="K9" s="34">
        <v>200</v>
      </c>
      <c r="L9" s="34"/>
      <c r="M9" s="34">
        <v>150</v>
      </c>
      <c r="N9" s="34" t="s">
        <v>1486</v>
      </c>
      <c r="O9" s="35" t="s">
        <v>1487</v>
      </c>
    </row>
    <row r="10" spans="1:15" ht="28.5" x14ac:dyDescent="0.2">
      <c r="A10" s="34" t="s">
        <v>1414</v>
      </c>
      <c r="B10" s="35" t="s">
        <v>1463</v>
      </c>
      <c r="C10" s="35" t="s">
        <v>1468</v>
      </c>
      <c r="D10" s="36" t="s">
        <v>1494</v>
      </c>
      <c r="E10" s="36" t="s">
        <v>1500</v>
      </c>
      <c r="F10" s="34"/>
      <c r="G10" s="34"/>
      <c r="H10" s="34"/>
      <c r="I10" s="34"/>
      <c r="J10" s="34"/>
      <c r="K10" s="34"/>
      <c r="L10" s="34"/>
      <c r="M10" s="34"/>
      <c r="N10" s="34"/>
      <c r="O10" s="35"/>
    </row>
    <row r="11" spans="1:15" ht="28.5" x14ac:dyDescent="0.2">
      <c r="A11" s="34" t="s">
        <v>168</v>
      </c>
      <c r="B11" s="35" t="s">
        <v>1463</v>
      </c>
      <c r="C11" s="35" t="s">
        <v>1469</v>
      </c>
      <c r="D11" s="36" t="s">
        <v>1490</v>
      </c>
      <c r="E11" s="36" t="s">
        <v>1500</v>
      </c>
      <c r="F11" s="34"/>
      <c r="G11" s="34"/>
      <c r="H11" s="34"/>
      <c r="I11" s="34"/>
      <c r="J11" s="34"/>
      <c r="K11" s="34"/>
      <c r="L11" s="34"/>
      <c r="M11" s="34"/>
      <c r="N11" s="34"/>
      <c r="O11" s="35"/>
    </row>
    <row r="12" spans="1:15" x14ac:dyDescent="0.2">
      <c r="A12" s="34" t="s">
        <v>168</v>
      </c>
      <c r="B12" s="35" t="s">
        <v>1463</v>
      </c>
      <c r="C12" s="35" t="s">
        <v>1470</v>
      </c>
      <c r="D12" s="35" t="s">
        <v>1489</v>
      </c>
      <c r="E12" s="35" t="s">
        <v>1501</v>
      </c>
      <c r="F12" s="34"/>
      <c r="G12" s="34"/>
      <c r="H12" s="34"/>
      <c r="I12" s="34"/>
      <c r="J12" s="34"/>
      <c r="K12" s="34"/>
      <c r="L12" s="34"/>
      <c r="M12" s="34"/>
      <c r="N12" s="34"/>
      <c r="O12" s="35"/>
    </row>
    <row r="13" spans="1:15" ht="28.5" x14ac:dyDescent="0.2">
      <c r="A13" s="34" t="s">
        <v>168</v>
      </c>
      <c r="B13" s="35" t="s">
        <v>1463</v>
      </c>
      <c r="C13" s="35" t="s">
        <v>1471</v>
      </c>
      <c r="D13" s="36" t="s">
        <v>1490</v>
      </c>
      <c r="E13" s="36" t="s">
        <v>1500</v>
      </c>
      <c r="F13" s="34">
        <v>340</v>
      </c>
      <c r="G13" s="34">
        <v>1162</v>
      </c>
      <c r="H13" s="34">
        <v>500</v>
      </c>
      <c r="I13" s="34">
        <v>280</v>
      </c>
      <c r="J13" s="34"/>
      <c r="K13" s="34"/>
      <c r="L13" s="34"/>
      <c r="M13" s="34"/>
      <c r="N13" s="34"/>
      <c r="O13" s="34" t="s">
        <v>1214</v>
      </c>
    </row>
    <row r="14" spans="1:15" x14ac:dyDescent="0.2">
      <c r="A14" s="34" t="s">
        <v>168</v>
      </c>
      <c r="B14" s="35" t="s">
        <v>1463</v>
      </c>
      <c r="C14" s="35" t="s">
        <v>1472</v>
      </c>
      <c r="D14" s="35" t="s">
        <v>1489</v>
      </c>
      <c r="E14" s="35" t="s">
        <v>1501</v>
      </c>
      <c r="F14" s="34"/>
      <c r="G14" s="34"/>
      <c r="H14" s="34"/>
      <c r="I14" s="34"/>
      <c r="J14" s="34"/>
      <c r="K14" s="34"/>
      <c r="L14" s="34"/>
      <c r="M14" s="34"/>
      <c r="N14" s="34"/>
      <c r="O14" s="35"/>
    </row>
    <row r="15" spans="1:15" ht="28.5" x14ac:dyDescent="0.2">
      <c r="A15" s="34" t="s">
        <v>168</v>
      </c>
      <c r="B15" s="35" t="s">
        <v>1463</v>
      </c>
      <c r="C15" s="35" t="s">
        <v>1473</v>
      </c>
      <c r="D15" s="36" t="s">
        <v>1490</v>
      </c>
      <c r="E15" s="36"/>
      <c r="F15" s="34"/>
      <c r="G15" s="34"/>
      <c r="H15" s="34"/>
      <c r="I15" s="34"/>
      <c r="J15" s="34"/>
      <c r="K15" s="34"/>
      <c r="L15" s="34"/>
      <c r="M15" s="34"/>
      <c r="N15" s="34"/>
      <c r="O15" s="35"/>
    </row>
    <row r="16" spans="1:15" ht="28.5" x14ac:dyDescent="0.2">
      <c r="A16" s="34" t="s">
        <v>279</v>
      </c>
      <c r="B16" s="35" t="s">
        <v>1463</v>
      </c>
      <c r="C16" s="35" t="s">
        <v>1474</v>
      </c>
      <c r="D16" s="36" t="s">
        <v>1492</v>
      </c>
      <c r="E16" s="36"/>
      <c r="F16" s="34" t="s">
        <v>1212</v>
      </c>
      <c r="G16" s="34" t="s">
        <v>1213</v>
      </c>
      <c r="H16" s="34">
        <v>500</v>
      </c>
      <c r="I16" s="34" t="s">
        <v>1207</v>
      </c>
      <c r="J16" s="34"/>
      <c r="K16" s="34">
        <v>200</v>
      </c>
      <c r="L16" s="34">
        <v>100</v>
      </c>
      <c r="M16" s="34"/>
      <c r="N16" s="34"/>
      <c r="O16" s="34"/>
    </row>
    <row r="17" spans="1:15" x14ac:dyDescent="0.2">
      <c r="A17" s="34" t="s">
        <v>279</v>
      </c>
      <c r="B17" s="35" t="s">
        <v>1463</v>
      </c>
      <c r="C17" s="35" t="s">
        <v>1475</v>
      </c>
      <c r="D17" s="35" t="s">
        <v>1489</v>
      </c>
      <c r="E17" s="35" t="s">
        <v>1501</v>
      </c>
      <c r="F17" s="34" t="s">
        <v>1212</v>
      </c>
      <c r="G17" s="34" t="s">
        <v>1213</v>
      </c>
      <c r="H17" s="34">
        <v>500</v>
      </c>
      <c r="I17" s="34" t="s">
        <v>1207</v>
      </c>
      <c r="J17" s="34"/>
      <c r="K17" s="34">
        <v>200</v>
      </c>
      <c r="L17" s="34">
        <v>100</v>
      </c>
      <c r="M17" s="34"/>
      <c r="N17" s="34"/>
      <c r="O17" s="34"/>
    </row>
    <row r="18" spans="1:15" ht="42.75" x14ac:dyDescent="0.2">
      <c r="A18" s="34" t="s">
        <v>1461</v>
      </c>
      <c r="B18" s="35" t="s">
        <v>1463</v>
      </c>
      <c r="C18" s="35" t="s">
        <v>1476</v>
      </c>
      <c r="D18" s="36" t="s">
        <v>1491</v>
      </c>
      <c r="E18" s="36" t="s">
        <v>1502</v>
      </c>
      <c r="F18" s="34" t="s">
        <v>1212</v>
      </c>
      <c r="G18" s="34" t="s">
        <v>1213</v>
      </c>
      <c r="H18" s="34">
        <v>500</v>
      </c>
      <c r="I18" s="34" t="s">
        <v>1207</v>
      </c>
      <c r="J18" s="34"/>
      <c r="K18" s="34"/>
      <c r="L18" s="34">
        <v>200</v>
      </c>
      <c r="M18" s="34"/>
      <c r="N18" s="34"/>
      <c r="O18" s="37" t="s">
        <v>1503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C9E53-52A4-49C8-8D25-9D2312F1C6E3}">
  <dimension ref="A1:H19"/>
  <sheetViews>
    <sheetView workbookViewId="0">
      <selection activeCell="D16" sqref="D16"/>
    </sheetView>
  </sheetViews>
  <sheetFormatPr defaultRowHeight="14.25" x14ac:dyDescent="0.2"/>
  <cols>
    <col min="1" max="1" width="13.625" customWidth="1"/>
    <col min="2" max="2" width="25.75" customWidth="1"/>
    <col min="3" max="3" width="14.625" customWidth="1"/>
    <col min="4" max="4" width="27.375" customWidth="1"/>
    <col min="5" max="5" width="17.5" bestFit="1" customWidth="1"/>
    <col min="7" max="7" width="19" bestFit="1" customWidth="1"/>
  </cols>
  <sheetData>
    <row r="1" spans="1:8" x14ac:dyDescent="0.2">
      <c r="A1" s="16" t="s">
        <v>1263</v>
      </c>
      <c r="B1" s="16" t="s">
        <v>1264</v>
      </c>
      <c r="C1" s="16" t="s">
        <v>1265</v>
      </c>
      <c r="D1" s="16" t="s">
        <v>1266</v>
      </c>
      <c r="E1" s="16" t="s">
        <v>1405</v>
      </c>
    </row>
    <row r="2" spans="1:8" x14ac:dyDescent="0.2">
      <c r="A2" s="17">
        <v>43709</v>
      </c>
      <c r="B2" s="16" t="s">
        <v>1243</v>
      </c>
      <c r="C2" s="16" t="s">
        <v>1245</v>
      </c>
      <c r="D2" s="16" t="str">
        <f>表3[[#This Row],[船名]]&amp;" "&amp;表3[[#This Row],[航次]]</f>
        <v>CHATTANOOGA 1935E</v>
      </c>
      <c r="E2" s="16" t="str">
        <f>"PCLU"&amp;LEFT(表3[[#This Row],[航次]],4)&amp;VLOOKUP(表3[[#This Row],[船名]],$G$5:$H$6,2,FALSE)&amp;"4XXX"</f>
        <v>PCLU1935HN4XXX</v>
      </c>
      <c r="G2" t="s">
        <v>1401</v>
      </c>
    </row>
    <row r="3" spans="1:8" x14ac:dyDescent="0.2">
      <c r="A3" s="17">
        <v>43712</v>
      </c>
      <c r="B3" s="16" t="s">
        <v>1244</v>
      </c>
      <c r="C3" s="16" t="s">
        <v>1246</v>
      </c>
      <c r="D3" s="16" t="str">
        <f>表3[[#This Row],[船名]]&amp;" "&amp;表3[[#This Row],[航次]]</f>
        <v>PEGASUS TERA 1790E</v>
      </c>
      <c r="E3" s="16" t="str">
        <f>"PCLU"&amp;LEFT(表3[[#This Row],[航次]],4)&amp;VLOOKUP(表3[[#This Row],[船名]],$G$5:$H$6,2,FALSE)&amp;"4XXX"</f>
        <v>PCLU1790PE4XXX</v>
      </c>
      <c r="G3" t="s">
        <v>1402</v>
      </c>
    </row>
    <row r="4" spans="1:8" x14ac:dyDescent="0.2">
      <c r="A4" s="17">
        <v>43716</v>
      </c>
      <c r="B4" s="16" t="s">
        <v>1243</v>
      </c>
      <c r="C4" s="16" t="s">
        <v>1247</v>
      </c>
      <c r="D4" s="16" t="str">
        <f>表3[[#This Row],[船名]]&amp;" "&amp;表3[[#This Row],[航次]]</f>
        <v>CHATTANOOGA 1936E</v>
      </c>
      <c r="E4" s="16" t="str">
        <f>"PCLU"&amp;LEFT(表3[[#This Row],[航次]],4)&amp;VLOOKUP(表3[[#This Row],[船名]],$G$5:$H$6,2,FALSE)&amp;"4XXX"</f>
        <v>PCLU1936HN4XXX</v>
      </c>
    </row>
    <row r="5" spans="1:8" x14ac:dyDescent="0.2">
      <c r="A5" s="17">
        <v>43719</v>
      </c>
      <c r="B5" s="16" t="s">
        <v>1244</v>
      </c>
      <c r="C5" s="16" t="s">
        <v>1248</v>
      </c>
      <c r="D5" s="16" t="str">
        <f>表3[[#This Row],[船名]]&amp;" "&amp;表3[[#This Row],[航次]]</f>
        <v>PEGASUS TERA 1791E</v>
      </c>
      <c r="E5" s="16" t="str">
        <f>"PCLU"&amp;LEFT(表3[[#This Row],[航次]],4)&amp;VLOOKUP(表3[[#This Row],[船名]],$G$5:$H$6,2,FALSE)&amp;"4XXX"</f>
        <v>PCLU1791PE4XXX</v>
      </c>
      <c r="G5" t="s">
        <v>1406</v>
      </c>
      <c r="H5" t="s">
        <v>1403</v>
      </c>
    </row>
    <row r="6" spans="1:8" x14ac:dyDescent="0.2">
      <c r="A6" s="17">
        <v>43723</v>
      </c>
      <c r="B6" s="16" t="s">
        <v>1243</v>
      </c>
      <c r="C6" s="16" t="s">
        <v>1249</v>
      </c>
      <c r="D6" s="16" t="str">
        <f>表3[[#This Row],[船名]]&amp;" "&amp;表3[[#This Row],[航次]]</f>
        <v>CHATTANOOGA 1937E</v>
      </c>
      <c r="E6" s="16" t="str">
        <f>"PCLU"&amp;LEFT(表3[[#This Row],[航次]],4)&amp;VLOOKUP(表3[[#This Row],[船名]],$G$5:$H$6,2,FALSE)&amp;"4XXX"</f>
        <v>PCLU1937HN4XXX</v>
      </c>
      <c r="G6" t="s">
        <v>1407</v>
      </c>
      <c r="H6" t="s">
        <v>1404</v>
      </c>
    </row>
    <row r="7" spans="1:8" x14ac:dyDescent="0.2">
      <c r="A7" s="17">
        <v>43726</v>
      </c>
      <c r="B7" s="16" t="s">
        <v>1244</v>
      </c>
      <c r="C7" s="16" t="s">
        <v>1250</v>
      </c>
      <c r="D7" s="16" t="str">
        <f>表3[[#This Row],[船名]]&amp;" "&amp;表3[[#This Row],[航次]]</f>
        <v>PEGASUS TERA 1792E</v>
      </c>
      <c r="E7" s="16" t="str">
        <f>"PCLU"&amp;LEFT(表3[[#This Row],[航次]],4)&amp;VLOOKUP(表3[[#This Row],[船名]],$G$5:$H$6,2,FALSE)&amp;"4XXX"</f>
        <v>PCLU1792PE4XXX</v>
      </c>
    </row>
    <row r="8" spans="1:8" x14ac:dyDescent="0.2">
      <c r="A8" s="17">
        <v>43730</v>
      </c>
      <c r="B8" s="16" t="s">
        <v>1243</v>
      </c>
      <c r="C8" s="16" t="s">
        <v>1251</v>
      </c>
      <c r="D8" s="16" t="str">
        <f>表3[[#This Row],[船名]]&amp;" "&amp;表3[[#This Row],[航次]]</f>
        <v>CHATTANOOGA 1938E</v>
      </c>
      <c r="E8" s="16" t="str">
        <f>"PCLU"&amp;LEFT(表3[[#This Row],[航次]],4)&amp;VLOOKUP(表3[[#This Row],[船名]],$G$5:$H$6,2,FALSE)&amp;"4XXX"</f>
        <v>PCLU1938HN4XXX</v>
      </c>
    </row>
    <row r="9" spans="1:8" x14ac:dyDescent="0.2">
      <c r="A9" s="17">
        <v>43733</v>
      </c>
      <c r="B9" s="16" t="s">
        <v>1244</v>
      </c>
      <c r="C9" s="16" t="s">
        <v>1252</v>
      </c>
      <c r="D9" s="16" t="str">
        <f>表3[[#This Row],[船名]]&amp;" "&amp;表3[[#This Row],[航次]]</f>
        <v>PEGASUS TERA 1793E</v>
      </c>
      <c r="E9" s="16" t="str">
        <f>"PCLU"&amp;LEFT(表3[[#This Row],[航次]],4)&amp;VLOOKUP(表3[[#This Row],[船名]],$G$5:$H$6,2,FALSE)&amp;"4XXX"</f>
        <v>PCLU1793PE4XXX</v>
      </c>
    </row>
    <row r="10" spans="1:8" x14ac:dyDescent="0.2">
      <c r="A10" s="17">
        <v>43737</v>
      </c>
      <c r="B10" s="16" t="s">
        <v>1243</v>
      </c>
      <c r="C10" s="16" t="s">
        <v>1253</v>
      </c>
      <c r="D10" s="16" t="str">
        <f>表3[[#This Row],[船名]]&amp;" "&amp;表3[[#This Row],[航次]]</f>
        <v>CHATTANOOGA 1939E</v>
      </c>
      <c r="E10" s="16" t="str">
        <f>"PCLU"&amp;LEFT(表3[[#This Row],[航次]],4)&amp;VLOOKUP(表3[[#This Row],[船名]],$G$5:$H$6,2,FALSE)&amp;"4XXX"</f>
        <v>PCLU1939HN4XXX</v>
      </c>
    </row>
    <row r="11" spans="1:8" x14ac:dyDescent="0.2">
      <c r="A11" s="17">
        <v>43740</v>
      </c>
      <c r="B11" s="16" t="s">
        <v>1244</v>
      </c>
      <c r="C11" s="16" t="s">
        <v>1254</v>
      </c>
      <c r="D11" s="16" t="str">
        <f>表3[[#This Row],[船名]]&amp;" "&amp;表3[[#This Row],[航次]]</f>
        <v>PEGASUS TERA 1794E</v>
      </c>
      <c r="E11" s="16" t="str">
        <f>"PCLU"&amp;LEFT(表3[[#This Row],[航次]],4)&amp;VLOOKUP(表3[[#This Row],[船名]],$G$5:$H$6,2,FALSE)&amp;"4XXX"</f>
        <v>PCLU1794PE4XXX</v>
      </c>
    </row>
    <row r="12" spans="1:8" x14ac:dyDescent="0.2">
      <c r="A12" s="17">
        <v>43744</v>
      </c>
      <c r="B12" s="16" t="s">
        <v>1243</v>
      </c>
      <c r="C12" s="16" t="s">
        <v>1255</v>
      </c>
      <c r="D12" s="16" t="str">
        <f>表3[[#This Row],[船名]]&amp;" "&amp;表3[[#This Row],[航次]]</f>
        <v>CHATTANOOGA 1940E</v>
      </c>
      <c r="E12" s="16" t="str">
        <f>"PCLU"&amp;LEFT(表3[[#This Row],[航次]],4)&amp;VLOOKUP(表3[[#This Row],[船名]],$G$5:$H$6,2,FALSE)&amp;"4XXX"</f>
        <v>PCLU1940HN4XXX</v>
      </c>
    </row>
    <row r="13" spans="1:8" x14ac:dyDescent="0.2">
      <c r="A13" s="17">
        <v>43747</v>
      </c>
      <c r="B13" s="16" t="s">
        <v>1267</v>
      </c>
      <c r="C13" s="16" t="s">
        <v>1256</v>
      </c>
      <c r="D13" s="16" t="str">
        <f>表3[[#This Row],[船名]]&amp;" "&amp;表3[[#This Row],[航次]]</f>
        <v>PEGASUS TERA 1795E</v>
      </c>
      <c r="E13" s="16" t="str">
        <f>"PCLU"&amp;LEFT(表3[[#This Row],[航次]],4)&amp;VLOOKUP(表3[[#This Row],[船名]],$G$5:$H$6,2,FALSE)&amp;"4XXX"</f>
        <v>PCLU1795PE4XXX</v>
      </c>
    </row>
    <row r="14" spans="1:8" x14ac:dyDescent="0.2">
      <c r="A14" s="17">
        <v>43751</v>
      </c>
      <c r="B14" s="16" t="s">
        <v>1243</v>
      </c>
      <c r="C14" s="16" t="s">
        <v>1257</v>
      </c>
      <c r="D14" s="16" t="str">
        <f>表3[[#This Row],[船名]]&amp;" "&amp;表3[[#This Row],[航次]]</f>
        <v>CHATTANOOGA 1941E</v>
      </c>
      <c r="E14" s="16" t="str">
        <f>"PCLU"&amp;LEFT(表3[[#This Row],[航次]],4)&amp;VLOOKUP(表3[[#This Row],[船名]],$G$5:$H$6,2,FALSE)&amp;"4XXX"</f>
        <v>PCLU1941HN4XXX</v>
      </c>
    </row>
    <row r="15" spans="1:8" x14ac:dyDescent="0.2">
      <c r="A15" s="17">
        <v>43754</v>
      </c>
      <c r="B15" s="16" t="s">
        <v>1244</v>
      </c>
      <c r="C15" s="16" t="s">
        <v>1258</v>
      </c>
      <c r="D15" s="16" t="str">
        <f>表3[[#This Row],[船名]]&amp;" "&amp;表3[[#This Row],[航次]]</f>
        <v>PEGASUS TERA 1796E</v>
      </c>
      <c r="E15" s="16" t="str">
        <f>"PCLU"&amp;LEFT(表3[[#This Row],[航次]],4)&amp;VLOOKUP(表3[[#This Row],[船名]],$G$5:$H$6,2,FALSE)&amp;"4XXX"</f>
        <v>PCLU1796PE4XXX</v>
      </c>
    </row>
    <row r="16" spans="1:8" x14ac:dyDescent="0.2">
      <c r="A16" s="17">
        <v>43758</v>
      </c>
      <c r="B16" s="16" t="s">
        <v>1243</v>
      </c>
      <c r="C16" s="16" t="s">
        <v>1259</v>
      </c>
      <c r="D16" s="16" t="str">
        <f>表3[[#This Row],[船名]]&amp;" "&amp;表3[[#This Row],[航次]]</f>
        <v>CHATTANOOGA 1942E</v>
      </c>
      <c r="E16" s="16" t="str">
        <f>"PCLU"&amp;LEFT(表3[[#This Row],[航次]],4)&amp;VLOOKUP(表3[[#This Row],[船名]],$G$5:$H$6,2,FALSE)&amp;"4XXX"</f>
        <v>PCLU1942HN4XXX</v>
      </c>
    </row>
    <row r="17" spans="1:5" x14ac:dyDescent="0.2">
      <c r="A17" s="17">
        <v>43761</v>
      </c>
      <c r="B17" s="16" t="s">
        <v>1244</v>
      </c>
      <c r="C17" s="16" t="s">
        <v>1260</v>
      </c>
      <c r="D17" s="16" t="str">
        <f>表3[[#This Row],[船名]]&amp;" "&amp;表3[[#This Row],[航次]]</f>
        <v>PEGASUS TERA 1797E</v>
      </c>
      <c r="E17" s="16" t="str">
        <f>"PCLU"&amp;LEFT(表3[[#This Row],[航次]],4)&amp;VLOOKUP(表3[[#This Row],[船名]],$G$5:$H$6,2,FALSE)&amp;"4XXX"</f>
        <v>PCLU1797PE4XXX</v>
      </c>
    </row>
    <row r="18" spans="1:5" x14ac:dyDescent="0.2">
      <c r="A18" s="17">
        <v>43765</v>
      </c>
      <c r="B18" s="16" t="s">
        <v>1243</v>
      </c>
      <c r="C18" s="16" t="s">
        <v>1261</v>
      </c>
      <c r="D18" s="16" t="str">
        <f>表3[[#This Row],[船名]]&amp;" "&amp;表3[[#This Row],[航次]]</f>
        <v>CHATTANOOGA 1943E</v>
      </c>
      <c r="E18" s="16" t="str">
        <f>"PCLU"&amp;LEFT(表3[[#This Row],[航次]],4)&amp;VLOOKUP(表3[[#This Row],[船名]],$G$5:$H$6,2,FALSE)&amp;"4XXX"</f>
        <v>PCLU1943HN4XXX</v>
      </c>
    </row>
    <row r="19" spans="1:5" x14ac:dyDescent="0.2">
      <c r="A19" s="17">
        <v>43768</v>
      </c>
      <c r="B19" s="16" t="s">
        <v>1244</v>
      </c>
      <c r="C19" s="16" t="s">
        <v>1262</v>
      </c>
      <c r="D19" s="16" t="str">
        <f>表3[[#This Row],[船名]]&amp;" "&amp;表3[[#This Row],[航次]]</f>
        <v>PEGASUS TERA 1798E</v>
      </c>
      <c r="E19" s="16" t="str">
        <f>"PCLU"&amp;LEFT(表3[[#This Row],[航次]],4)&amp;VLOOKUP(表3[[#This Row],[船名]],$G$5:$H$6,2,FALSE)&amp;"4XXX"</f>
        <v>PCLU1798PE4XXX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C8CC4-CBA3-45F8-8E9E-D0203A15D05C}">
  <sheetPr>
    <pageSetUpPr autoPageBreaks="0"/>
  </sheetPr>
  <dimension ref="A1:AF30"/>
  <sheetViews>
    <sheetView showGridLines="0" tabSelected="1"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R33" sqref="R33"/>
    </sheetView>
  </sheetViews>
  <sheetFormatPr defaultColWidth="12.625" defaultRowHeight="14.25" x14ac:dyDescent="0.2"/>
  <cols>
    <col min="1" max="1" width="6.5" bestFit="1" customWidth="1"/>
    <col min="2" max="2" width="7.125" bestFit="1" customWidth="1"/>
    <col min="3" max="3" width="12.5" bestFit="1" customWidth="1"/>
    <col min="4" max="4" width="5.25" bestFit="1" customWidth="1"/>
    <col min="5" max="5" width="7.125" bestFit="1" customWidth="1"/>
    <col min="6" max="7" width="5.25" bestFit="1" customWidth="1"/>
    <col min="8" max="11" width="5.25" customWidth="1"/>
    <col min="12" max="12" width="5.25" bestFit="1" customWidth="1"/>
    <col min="13" max="13" width="5.25" customWidth="1"/>
    <col min="14" max="14" width="5.25" bestFit="1" customWidth="1"/>
    <col min="15" max="15" width="8.125" bestFit="1" customWidth="1"/>
    <col min="16" max="16" width="5.25" bestFit="1" customWidth="1"/>
    <col min="17" max="17" width="8.625" bestFit="1" customWidth="1"/>
    <col min="18" max="19" width="7.125" bestFit="1" customWidth="1"/>
    <col min="20" max="21" width="5.25" bestFit="1" customWidth="1"/>
    <col min="22" max="22" width="5.75" bestFit="1" customWidth="1"/>
    <col min="23" max="32" width="5.25" bestFit="1" customWidth="1"/>
    <col min="33" max="33" width="6.125" bestFit="1" customWidth="1"/>
  </cols>
  <sheetData>
    <row r="1" spans="1:32" ht="42.75" x14ac:dyDescent="0.2">
      <c r="A1" s="20" t="s">
        <v>1263</v>
      </c>
      <c r="B1" s="19" t="s">
        <v>1435</v>
      </c>
      <c r="C1" s="20" t="s">
        <v>1411</v>
      </c>
      <c r="D1" s="28" t="s">
        <v>1423</v>
      </c>
      <c r="E1" s="28" t="s">
        <v>1436</v>
      </c>
      <c r="F1" s="28" t="s">
        <v>1424</v>
      </c>
      <c r="G1" s="28" t="s">
        <v>1507</v>
      </c>
      <c r="H1" s="28" t="s">
        <v>1437</v>
      </c>
      <c r="I1" s="28" t="s">
        <v>1438</v>
      </c>
      <c r="J1" s="28" t="s">
        <v>1439</v>
      </c>
      <c r="K1" s="28" t="s">
        <v>1504</v>
      </c>
      <c r="L1" s="28" t="s">
        <v>1440</v>
      </c>
      <c r="M1" s="28" t="s">
        <v>1505</v>
      </c>
      <c r="N1" s="28" t="s">
        <v>1425</v>
      </c>
      <c r="O1" s="28" t="s">
        <v>1426</v>
      </c>
      <c r="P1" s="28" t="s">
        <v>1427</v>
      </c>
      <c r="Q1" s="28" t="s">
        <v>1441</v>
      </c>
      <c r="R1" s="28" t="s">
        <v>1418</v>
      </c>
      <c r="S1" s="28" t="s">
        <v>1419</v>
      </c>
      <c r="T1" s="28" t="s">
        <v>1420</v>
      </c>
      <c r="U1" s="28" t="s">
        <v>1421</v>
      </c>
      <c r="V1" s="28" t="s">
        <v>1422</v>
      </c>
      <c r="W1" s="28" t="s">
        <v>1430</v>
      </c>
      <c r="X1" s="28" t="s">
        <v>1431</v>
      </c>
      <c r="Y1" s="28" t="s">
        <v>1429</v>
      </c>
      <c r="Z1" s="28" t="s">
        <v>1428</v>
      </c>
      <c r="AA1" s="28" t="s">
        <v>1442</v>
      </c>
      <c r="AB1" s="28" t="s">
        <v>1434</v>
      </c>
      <c r="AC1" s="28" t="s">
        <v>1443</v>
      </c>
      <c r="AD1" s="28" t="s">
        <v>1506</v>
      </c>
      <c r="AE1" s="28" t="s">
        <v>1432</v>
      </c>
      <c r="AF1" s="29" t="s">
        <v>1433</v>
      </c>
    </row>
    <row r="2" spans="1:32" x14ac:dyDescent="0.2">
      <c r="A2" s="30">
        <v>43733</v>
      </c>
      <c r="B2" s="21" t="s">
        <v>1331</v>
      </c>
      <c r="C2" s="8" t="s">
        <v>1412</v>
      </c>
      <c r="D2" s="24" t="s">
        <v>1417</v>
      </c>
      <c r="E2" s="24" t="s">
        <v>1417</v>
      </c>
      <c r="F2" s="24" t="s">
        <v>1417</v>
      </c>
      <c r="G2" s="24" t="s">
        <v>1417</v>
      </c>
      <c r="H2" s="24" t="s">
        <v>1417</v>
      </c>
      <c r="I2" s="24" t="s">
        <v>1417</v>
      </c>
      <c r="J2" s="24" t="s">
        <v>1417</v>
      </c>
      <c r="K2" s="24" t="s">
        <v>1417</v>
      </c>
      <c r="L2" s="24" t="s">
        <v>1417</v>
      </c>
      <c r="M2" s="24" t="s">
        <v>1417</v>
      </c>
      <c r="N2" s="24" t="s">
        <v>1417</v>
      </c>
      <c r="O2" s="24" t="s">
        <v>1417</v>
      </c>
      <c r="P2" s="24" t="s">
        <v>1417</v>
      </c>
      <c r="Q2" s="24" t="s">
        <v>1417</v>
      </c>
      <c r="R2" s="24" t="s">
        <v>1417</v>
      </c>
      <c r="S2" s="24" t="s">
        <v>1417</v>
      </c>
      <c r="T2" s="24" t="s">
        <v>1417</v>
      </c>
      <c r="U2" s="24" t="s">
        <v>1417</v>
      </c>
      <c r="V2" s="24" t="s">
        <v>1417</v>
      </c>
      <c r="W2" s="24" t="s">
        <v>1417</v>
      </c>
      <c r="X2" s="24"/>
      <c r="Y2" s="24" t="s">
        <v>1417</v>
      </c>
      <c r="Z2" s="24"/>
      <c r="AA2" s="24"/>
      <c r="AB2" s="24"/>
      <c r="AC2" s="24"/>
      <c r="AD2" s="24"/>
      <c r="AE2" s="24"/>
      <c r="AF2" s="25"/>
    </row>
    <row r="3" spans="1:32" x14ac:dyDescent="0.2">
      <c r="A3" s="31">
        <v>43733</v>
      </c>
      <c r="B3" s="21" t="s">
        <v>1325</v>
      </c>
      <c r="C3" s="8"/>
      <c r="D3" s="24" t="s">
        <v>1417</v>
      </c>
      <c r="E3" s="24" t="s">
        <v>1417</v>
      </c>
      <c r="F3" s="24" t="s">
        <v>1417</v>
      </c>
      <c r="G3" s="24" t="s">
        <v>1417</v>
      </c>
      <c r="H3" s="24" t="s">
        <v>1417</v>
      </c>
      <c r="I3" s="24" t="s">
        <v>1417</v>
      </c>
      <c r="J3" s="24" t="s">
        <v>1416</v>
      </c>
      <c r="K3" s="24" t="s">
        <v>1416</v>
      </c>
      <c r="L3" s="24" t="s">
        <v>1417</v>
      </c>
      <c r="M3" s="24" t="s">
        <v>1417</v>
      </c>
      <c r="N3" s="24" t="s">
        <v>1417</v>
      </c>
      <c r="O3" s="24" t="s">
        <v>1417</v>
      </c>
      <c r="P3" s="24" t="s">
        <v>1417</v>
      </c>
      <c r="Q3" s="24" t="s">
        <v>1417</v>
      </c>
      <c r="R3" s="24" t="s">
        <v>1417</v>
      </c>
      <c r="S3" s="24" t="s">
        <v>1417</v>
      </c>
      <c r="T3" s="24" t="s">
        <v>1416</v>
      </c>
      <c r="U3" s="24" t="s">
        <v>1416</v>
      </c>
      <c r="V3" s="24" t="s">
        <v>1417</v>
      </c>
      <c r="W3" s="24" t="s">
        <v>1417</v>
      </c>
      <c r="X3" s="24"/>
      <c r="Y3" s="24" t="s">
        <v>1417</v>
      </c>
      <c r="Z3" s="24"/>
      <c r="AA3" s="24"/>
      <c r="AB3" s="24"/>
      <c r="AC3" s="24"/>
      <c r="AD3" s="24"/>
      <c r="AE3" s="24"/>
      <c r="AF3" s="25"/>
    </row>
    <row r="4" spans="1:32" x14ac:dyDescent="0.2">
      <c r="A4" s="31">
        <v>43733</v>
      </c>
      <c r="B4" s="21" t="s">
        <v>1319</v>
      </c>
      <c r="C4" s="8" t="s">
        <v>1413</v>
      </c>
      <c r="D4" s="24" t="s">
        <v>1417</v>
      </c>
      <c r="E4" s="24" t="s">
        <v>1417</v>
      </c>
      <c r="F4" s="24" t="s">
        <v>1417</v>
      </c>
      <c r="G4" s="24" t="s">
        <v>1417</v>
      </c>
      <c r="H4" s="24" t="s">
        <v>1417</v>
      </c>
      <c r="I4" s="24" t="s">
        <v>1417</v>
      </c>
      <c r="J4" s="24" t="s">
        <v>1416</v>
      </c>
      <c r="K4" s="24" t="s">
        <v>1416</v>
      </c>
      <c r="L4" s="24" t="s">
        <v>1417</v>
      </c>
      <c r="M4" s="24" t="s">
        <v>1417</v>
      </c>
      <c r="N4" s="24" t="s">
        <v>1417</v>
      </c>
      <c r="O4" s="24" t="s">
        <v>1417</v>
      </c>
      <c r="P4" s="24" t="s">
        <v>1417</v>
      </c>
      <c r="Q4" s="24" t="s">
        <v>1417</v>
      </c>
      <c r="R4" s="24" t="s">
        <v>1417</v>
      </c>
      <c r="S4" s="24" t="s">
        <v>1417</v>
      </c>
      <c r="T4" s="24" t="s">
        <v>1416</v>
      </c>
      <c r="U4" s="24" t="s">
        <v>1416</v>
      </c>
      <c r="V4" s="24" t="s">
        <v>1417</v>
      </c>
      <c r="W4" s="24" t="s">
        <v>1417</v>
      </c>
      <c r="X4" s="24"/>
      <c r="Y4" s="24" t="s">
        <v>1417</v>
      </c>
      <c r="Z4" s="24"/>
      <c r="AA4" s="24"/>
      <c r="AB4" s="24"/>
      <c r="AC4" s="24"/>
      <c r="AD4" s="24"/>
      <c r="AE4" s="24"/>
      <c r="AF4" s="25"/>
    </row>
    <row r="5" spans="1:32" x14ac:dyDescent="0.2">
      <c r="A5" s="31">
        <v>43733</v>
      </c>
      <c r="B5" s="21" t="s">
        <v>1333</v>
      </c>
      <c r="C5" s="8"/>
      <c r="D5" s="24" t="s">
        <v>1417</v>
      </c>
      <c r="E5" s="24" t="s">
        <v>1417</v>
      </c>
      <c r="F5" s="24" t="s">
        <v>1417</v>
      </c>
      <c r="G5" s="24" t="s">
        <v>1417</v>
      </c>
      <c r="H5" s="24" t="s">
        <v>1417</v>
      </c>
      <c r="I5" s="24" t="s">
        <v>1417</v>
      </c>
      <c r="J5" s="24" t="s">
        <v>1417</v>
      </c>
      <c r="K5" s="24" t="s">
        <v>1417</v>
      </c>
      <c r="L5" s="24" t="s">
        <v>1417</v>
      </c>
      <c r="M5" s="24" t="s">
        <v>1417</v>
      </c>
      <c r="N5" s="24" t="s">
        <v>1417</v>
      </c>
      <c r="O5" s="24" t="s">
        <v>1417</v>
      </c>
      <c r="P5" s="24" t="s">
        <v>1417</v>
      </c>
      <c r="Q5" s="24" t="s">
        <v>1417</v>
      </c>
      <c r="R5" s="24" t="s">
        <v>1417</v>
      </c>
      <c r="S5" s="24" t="s">
        <v>1417</v>
      </c>
      <c r="T5" s="24" t="s">
        <v>1417</v>
      </c>
      <c r="U5" s="24" t="s">
        <v>1417</v>
      </c>
      <c r="V5" s="24" t="s">
        <v>1417</v>
      </c>
      <c r="W5" s="24" t="s">
        <v>1417</v>
      </c>
      <c r="X5" s="24"/>
      <c r="Y5" s="24" t="s">
        <v>1417</v>
      </c>
      <c r="Z5" s="24"/>
      <c r="AA5" s="24"/>
      <c r="AB5" s="24"/>
      <c r="AC5" s="24"/>
      <c r="AD5" s="24"/>
      <c r="AE5" s="24"/>
      <c r="AF5" s="25"/>
    </row>
    <row r="6" spans="1:32" x14ac:dyDescent="0.2">
      <c r="A6" s="31">
        <v>43733</v>
      </c>
      <c r="B6" s="21" t="s">
        <v>1328</v>
      </c>
      <c r="C6" s="8"/>
      <c r="D6" s="24" t="s">
        <v>1417</v>
      </c>
      <c r="E6" s="24" t="s">
        <v>1417</v>
      </c>
      <c r="F6" s="24" t="s">
        <v>1417</v>
      </c>
      <c r="G6" s="24" t="s">
        <v>1417</v>
      </c>
      <c r="H6" s="24" t="s">
        <v>1417</v>
      </c>
      <c r="I6" s="24" t="s">
        <v>1417</v>
      </c>
      <c r="J6" s="24" t="s">
        <v>1416</v>
      </c>
      <c r="K6" s="24" t="s">
        <v>1416</v>
      </c>
      <c r="L6" s="24" t="s">
        <v>1417</v>
      </c>
      <c r="M6" s="24" t="s">
        <v>1417</v>
      </c>
      <c r="N6" s="24" t="s">
        <v>1417</v>
      </c>
      <c r="O6" s="24" t="s">
        <v>1417</v>
      </c>
      <c r="P6" s="24" t="s">
        <v>1417</v>
      </c>
      <c r="Q6" s="24" t="s">
        <v>1417</v>
      </c>
      <c r="R6" s="24" t="s">
        <v>1417</v>
      </c>
      <c r="S6" s="24" t="s">
        <v>1417</v>
      </c>
      <c r="T6" s="24" t="s">
        <v>1416</v>
      </c>
      <c r="U6" s="24" t="s">
        <v>1416</v>
      </c>
      <c r="V6" s="24" t="s">
        <v>1417</v>
      </c>
      <c r="W6" s="24" t="s">
        <v>1417</v>
      </c>
      <c r="X6" s="24"/>
      <c r="Y6" s="24" t="s">
        <v>1417</v>
      </c>
      <c r="Z6" s="24"/>
      <c r="AA6" s="24"/>
      <c r="AB6" s="24"/>
      <c r="AC6" s="24"/>
      <c r="AD6" s="24"/>
      <c r="AE6" s="24"/>
      <c r="AF6" s="25"/>
    </row>
    <row r="7" spans="1:32" x14ac:dyDescent="0.2">
      <c r="A7" s="31">
        <v>43737</v>
      </c>
      <c r="B7" s="21" t="s">
        <v>1325</v>
      </c>
      <c r="C7" s="8"/>
      <c r="D7" s="24" t="s">
        <v>1374</v>
      </c>
      <c r="E7" s="24" t="s">
        <v>1374</v>
      </c>
      <c r="F7" s="24" t="s">
        <v>1374</v>
      </c>
      <c r="G7" s="24" t="s">
        <v>1374</v>
      </c>
      <c r="H7" s="24" t="s">
        <v>1374</v>
      </c>
      <c r="I7" s="24" t="s">
        <v>1374</v>
      </c>
      <c r="J7" s="24" t="s">
        <v>1416</v>
      </c>
      <c r="K7" s="24" t="s">
        <v>1416</v>
      </c>
      <c r="L7" s="24"/>
      <c r="M7" s="24"/>
      <c r="N7" s="24"/>
      <c r="O7" s="24"/>
      <c r="P7" s="24"/>
      <c r="Q7" s="24"/>
      <c r="R7" s="24"/>
      <c r="S7" s="24"/>
      <c r="T7" s="24" t="s">
        <v>1416</v>
      </c>
      <c r="U7" s="24" t="s">
        <v>1416</v>
      </c>
      <c r="V7" s="24"/>
      <c r="W7" s="24"/>
      <c r="X7" s="24"/>
      <c r="Y7" s="24"/>
      <c r="Z7" s="24"/>
      <c r="AA7" s="24"/>
      <c r="AB7" s="24"/>
      <c r="AC7" s="24"/>
      <c r="AD7" s="24"/>
      <c r="AE7" s="24"/>
      <c r="AF7" s="25"/>
    </row>
    <row r="8" spans="1:32" x14ac:dyDescent="0.2">
      <c r="A8" s="31">
        <v>43737</v>
      </c>
      <c r="B8" s="21" t="s">
        <v>1332</v>
      </c>
      <c r="C8" s="8"/>
      <c r="D8" s="24" t="s">
        <v>1374</v>
      </c>
      <c r="E8" s="24" t="s">
        <v>1374</v>
      </c>
      <c r="F8" s="24" t="s">
        <v>1374</v>
      </c>
      <c r="G8" s="24" t="s">
        <v>1374</v>
      </c>
      <c r="H8" s="24" t="s">
        <v>1374</v>
      </c>
      <c r="I8" s="24" t="s">
        <v>1374</v>
      </c>
      <c r="J8" s="24" t="s">
        <v>1416</v>
      </c>
      <c r="K8" s="24" t="s">
        <v>1416</v>
      </c>
      <c r="L8" s="24"/>
      <c r="M8" s="24"/>
      <c r="N8" s="24"/>
      <c r="O8" s="24"/>
      <c r="P8" s="24"/>
      <c r="Q8" s="24"/>
      <c r="R8" s="24"/>
      <c r="S8" s="24"/>
      <c r="T8" s="24" t="s">
        <v>1416</v>
      </c>
      <c r="U8" s="24" t="s">
        <v>1416</v>
      </c>
      <c r="V8" s="24"/>
      <c r="W8" s="24"/>
      <c r="X8" s="24"/>
      <c r="Y8" s="24"/>
      <c r="Z8" s="24"/>
      <c r="AA8" s="24"/>
      <c r="AB8" s="24"/>
      <c r="AC8" s="24"/>
      <c r="AD8" s="24"/>
      <c r="AE8" s="24"/>
      <c r="AF8" s="25"/>
    </row>
    <row r="9" spans="1:32" x14ac:dyDescent="0.2">
      <c r="A9" s="31">
        <v>43737</v>
      </c>
      <c r="B9" s="21" t="s">
        <v>1315</v>
      </c>
      <c r="C9" s="8"/>
      <c r="D9" s="24" t="s">
        <v>1374</v>
      </c>
      <c r="E9" s="24" t="s">
        <v>1374</v>
      </c>
      <c r="F9" s="24" t="s">
        <v>1374</v>
      </c>
      <c r="G9" s="24" t="s">
        <v>1374</v>
      </c>
      <c r="H9" s="24" t="s">
        <v>1374</v>
      </c>
      <c r="I9" s="24" t="s">
        <v>1374</v>
      </c>
      <c r="J9" s="24" t="s">
        <v>1416</v>
      </c>
      <c r="K9" s="24" t="s">
        <v>1416</v>
      </c>
      <c r="L9" s="24"/>
      <c r="M9" s="24" t="s">
        <v>1417</v>
      </c>
      <c r="N9" s="24"/>
      <c r="O9" s="24"/>
      <c r="P9" s="24" t="s">
        <v>1417</v>
      </c>
      <c r="Q9" s="24"/>
      <c r="R9" s="24"/>
      <c r="S9" s="24"/>
      <c r="T9" s="24" t="s">
        <v>1416</v>
      </c>
      <c r="U9" s="24" t="s">
        <v>1416</v>
      </c>
      <c r="V9" s="24" t="s">
        <v>1417</v>
      </c>
      <c r="W9" s="24" t="s">
        <v>1417</v>
      </c>
      <c r="X9" s="24"/>
      <c r="Y9" s="24"/>
      <c r="Z9" s="24"/>
      <c r="AA9" s="24"/>
      <c r="AB9" s="24"/>
      <c r="AC9" s="24"/>
      <c r="AD9" s="24"/>
      <c r="AE9" s="24"/>
      <c r="AF9" s="25"/>
    </row>
    <row r="10" spans="1:32" x14ac:dyDescent="0.2">
      <c r="A10" s="31">
        <v>43737</v>
      </c>
      <c r="B10" s="21" t="s">
        <v>1333</v>
      </c>
      <c r="C10" s="8"/>
      <c r="D10" s="24" t="s">
        <v>1374</v>
      </c>
      <c r="E10" s="24" t="s">
        <v>1374</v>
      </c>
      <c r="F10" s="24" t="s">
        <v>1374</v>
      </c>
      <c r="G10" s="24" t="s">
        <v>1374</v>
      </c>
      <c r="H10" s="24" t="s">
        <v>1374</v>
      </c>
      <c r="I10" s="24" t="s">
        <v>1374</v>
      </c>
      <c r="J10" s="24" t="s">
        <v>1416</v>
      </c>
      <c r="K10" s="24" t="s">
        <v>1416</v>
      </c>
      <c r="L10" s="24"/>
      <c r="M10" s="24"/>
      <c r="N10" s="24"/>
      <c r="O10" s="24"/>
      <c r="P10" s="24"/>
      <c r="Q10" s="24"/>
      <c r="R10" s="24"/>
      <c r="S10" s="24"/>
      <c r="T10" s="24" t="s">
        <v>1416</v>
      </c>
      <c r="U10" s="24" t="s">
        <v>1416</v>
      </c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5"/>
    </row>
    <row r="11" spans="1:32" x14ac:dyDescent="0.2">
      <c r="A11" s="31">
        <v>43737</v>
      </c>
      <c r="B11" s="21" t="s">
        <v>1319</v>
      </c>
      <c r="C11" s="8"/>
      <c r="D11" s="24" t="s">
        <v>1374</v>
      </c>
      <c r="E11" s="24" t="s">
        <v>1374</v>
      </c>
      <c r="F11" s="24" t="s">
        <v>1374</v>
      </c>
      <c r="G11" s="24" t="s">
        <v>1374</v>
      </c>
      <c r="H11" s="24" t="s">
        <v>1374</v>
      </c>
      <c r="I11" s="24" t="s">
        <v>1374</v>
      </c>
      <c r="J11" s="24" t="s">
        <v>1416</v>
      </c>
      <c r="K11" s="24" t="s">
        <v>1416</v>
      </c>
      <c r="L11" s="24"/>
      <c r="M11" s="24"/>
      <c r="N11" s="24"/>
      <c r="O11" s="24"/>
      <c r="P11" s="24"/>
      <c r="Q11" s="24"/>
      <c r="R11" s="24"/>
      <c r="S11" s="24"/>
      <c r="T11" s="24" t="s">
        <v>1416</v>
      </c>
      <c r="U11" s="24" t="s">
        <v>1416</v>
      </c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5"/>
    </row>
    <row r="12" spans="1:32" x14ac:dyDescent="0.2">
      <c r="A12" s="31">
        <v>43740</v>
      </c>
      <c r="B12" s="21" t="s">
        <v>1328</v>
      </c>
      <c r="C12" s="8"/>
      <c r="D12" s="24" t="s">
        <v>1374</v>
      </c>
      <c r="E12" s="24" t="s">
        <v>1374</v>
      </c>
      <c r="F12" s="24" t="s">
        <v>1374</v>
      </c>
      <c r="G12" s="24" t="s">
        <v>1374</v>
      </c>
      <c r="H12" s="24" t="s">
        <v>1374</v>
      </c>
      <c r="I12" s="24" t="s">
        <v>1374</v>
      </c>
      <c r="J12" s="24" t="s">
        <v>1416</v>
      </c>
      <c r="K12" s="24" t="s">
        <v>1416</v>
      </c>
      <c r="L12" s="24"/>
      <c r="M12" s="24"/>
      <c r="N12" s="24"/>
      <c r="O12" s="24"/>
      <c r="P12" s="24"/>
      <c r="Q12" s="24"/>
      <c r="R12" s="24"/>
      <c r="S12" s="24"/>
      <c r="T12" s="24" t="s">
        <v>1416</v>
      </c>
      <c r="U12" s="24" t="s">
        <v>1416</v>
      </c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5"/>
    </row>
    <row r="13" spans="1:32" x14ac:dyDescent="0.2">
      <c r="A13" s="31">
        <v>43740</v>
      </c>
      <c r="B13" s="21" t="s">
        <v>1331</v>
      </c>
      <c r="C13" s="8"/>
      <c r="D13" s="24" t="s">
        <v>1374</v>
      </c>
      <c r="E13" s="24" t="s">
        <v>1374</v>
      </c>
      <c r="F13" s="24" t="s">
        <v>1374</v>
      </c>
      <c r="G13" s="24" t="s">
        <v>1374</v>
      </c>
      <c r="H13" s="24" t="s">
        <v>1374</v>
      </c>
      <c r="I13" s="24" t="s">
        <v>1374</v>
      </c>
      <c r="J13" s="24" t="s">
        <v>1374</v>
      </c>
      <c r="K13" s="24" t="s">
        <v>1374</v>
      </c>
      <c r="L13" s="24"/>
      <c r="M13" s="24"/>
      <c r="N13" s="24"/>
      <c r="O13" s="24"/>
      <c r="P13" s="24"/>
      <c r="Q13" s="24"/>
      <c r="R13" s="24"/>
      <c r="S13" s="24"/>
      <c r="T13" s="24" t="s">
        <v>1374</v>
      </c>
      <c r="U13" s="24" t="s">
        <v>1374</v>
      </c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5"/>
    </row>
    <row r="14" spans="1:32" x14ac:dyDescent="0.2">
      <c r="A14" s="31">
        <v>43744</v>
      </c>
      <c r="B14" s="21" t="s">
        <v>1325</v>
      </c>
      <c r="C14" s="8"/>
      <c r="D14" s="24" t="s">
        <v>1374</v>
      </c>
      <c r="E14" s="24" t="s">
        <v>1374</v>
      </c>
      <c r="F14" s="24" t="s">
        <v>1374</v>
      </c>
      <c r="G14" s="24" t="s">
        <v>1374</v>
      </c>
      <c r="H14" s="24" t="s">
        <v>1374</v>
      </c>
      <c r="I14" s="24" t="s">
        <v>1374</v>
      </c>
      <c r="J14" s="24" t="s">
        <v>1416</v>
      </c>
      <c r="K14" s="24" t="s">
        <v>1416</v>
      </c>
      <c r="L14" s="24"/>
      <c r="M14" s="24"/>
      <c r="N14" s="24"/>
      <c r="O14" s="24"/>
      <c r="P14" s="24"/>
      <c r="Q14" s="24"/>
      <c r="R14" s="24"/>
      <c r="S14" s="24"/>
      <c r="T14" s="24" t="s">
        <v>1416</v>
      </c>
      <c r="U14" s="24" t="s">
        <v>1416</v>
      </c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5"/>
    </row>
    <row r="15" spans="1:32" x14ac:dyDescent="0.2">
      <c r="A15" s="31">
        <v>43744</v>
      </c>
      <c r="B15" s="21" t="s">
        <v>1326</v>
      </c>
      <c r="C15" s="8"/>
      <c r="D15" s="24" t="s">
        <v>1374</v>
      </c>
      <c r="E15" s="24" t="s">
        <v>1374</v>
      </c>
      <c r="F15" s="24" t="s">
        <v>1374</v>
      </c>
      <c r="G15" s="24" t="s">
        <v>1374</v>
      </c>
      <c r="H15" s="24" t="s">
        <v>1374</v>
      </c>
      <c r="I15" s="24" t="s">
        <v>1374</v>
      </c>
      <c r="J15" s="24" t="s">
        <v>1416</v>
      </c>
      <c r="K15" s="24" t="s">
        <v>1416</v>
      </c>
      <c r="L15" s="24"/>
      <c r="M15" s="24"/>
      <c r="N15" s="24"/>
      <c r="O15" s="24"/>
      <c r="P15" s="24"/>
      <c r="Q15" s="24"/>
      <c r="R15" s="24"/>
      <c r="S15" s="24"/>
      <c r="T15" s="24" t="s">
        <v>1416</v>
      </c>
      <c r="U15" s="24" t="s">
        <v>1416</v>
      </c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5"/>
    </row>
    <row r="16" spans="1:32" x14ac:dyDescent="0.2">
      <c r="A16" s="31">
        <v>43744</v>
      </c>
      <c r="B16" s="21" t="s">
        <v>1319</v>
      </c>
      <c r="C16" s="8"/>
      <c r="D16" s="24" t="s">
        <v>1374</v>
      </c>
      <c r="E16" s="24" t="s">
        <v>1374</v>
      </c>
      <c r="F16" s="24" t="s">
        <v>1374</v>
      </c>
      <c r="G16" s="24" t="s">
        <v>1374</v>
      </c>
      <c r="H16" s="24"/>
      <c r="I16" s="24" t="s">
        <v>1374</v>
      </c>
      <c r="J16" s="24" t="s">
        <v>1416</v>
      </c>
      <c r="K16" s="24" t="s">
        <v>1416</v>
      </c>
      <c r="L16" s="24"/>
      <c r="M16" s="24"/>
      <c r="N16" s="24"/>
      <c r="O16" s="24"/>
      <c r="P16" s="24"/>
      <c r="Q16" s="24"/>
      <c r="R16" s="24"/>
      <c r="S16" s="24"/>
      <c r="T16" s="24" t="s">
        <v>1416</v>
      </c>
      <c r="U16" s="24" t="s">
        <v>1416</v>
      </c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5"/>
    </row>
    <row r="17" spans="1:32" x14ac:dyDescent="0.2">
      <c r="A17" s="31">
        <v>43747</v>
      </c>
      <c r="B17" s="21" t="s">
        <v>1328</v>
      </c>
      <c r="C17" s="8"/>
      <c r="D17" s="24" t="s">
        <v>1374</v>
      </c>
      <c r="E17" s="24" t="s">
        <v>1374</v>
      </c>
      <c r="F17" s="24" t="s">
        <v>1374</v>
      </c>
      <c r="G17" s="24" t="s">
        <v>1374</v>
      </c>
      <c r="H17" s="24" t="s">
        <v>1374</v>
      </c>
      <c r="I17" s="24" t="s">
        <v>1374</v>
      </c>
      <c r="J17" s="24" t="s">
        <v>1416</v>
      </c>
      <c r="K17" s="24" t="s">
        <v>1416</v>
      </c>
      <c r="L17" s="24"/>
      <c r="M17" s="24"/>
      <c r="N17" s="24"/>
      <c r="O17" s="24"/>
      <c r="P17" s="24"/>
      <c r="Q17" s="24"/>
      <c r="R17" s="24"/>
      <c r="S17" s="24"/>
      <c r="T17" s="24" t="s">
        <v>1416</v>
      </c>
      <c r="U17" s="24" t="s">
        <v>1416</v>
      </c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5"/>
    </row>
    <row r="18" spans="1:32" x14ac:dyDescent="0.2">
      <c r="A18" s="31">
        <v>43747</v>
      </c>
      <c r="B18" s="21" t="s">
        <v>1329</v>
      </c>
      <c r="C18" s="8"/>
      <c r="D18" s="24" t="s">
        <v>1374</v>
      </c>
      <c r="E18" s="24" t="s">
        <v>1374</v>
      </c>
      <c r="F18" s="24" t="s">
        <v>1374</v>
      </c>
      <c r="G18" s="24" t="s">
        <v>1374</v>
      </c>
      <c r="H18" s="24" t="s">
        <v>1374</v>
      </c>
      <c r="I18" s="24" t="s">
        <v>1374</v>
      </c>
      <c r="J18" s="24" t="s">
        <v>1416</v>
      </c>
      <c r="K18" s="24" t="s">
        <v>1416</v>
      </c>
      <c r="L18" s="24"/>
      <c r="M18" s="24"/>
      <c r="N18" s="24"/>
      <c r="O18" s="24"/>
      <c r="P18" s="24"/>
      <c r="Q18" s="24"/>
      <c r="R18" s="24"/>
      <c r="S18" s="24"/>
      <c r="T18" s="24" t="s">
        <v>1416</v>
      </c>
      <c r="U18" s="24" t="s">
        <v>1416</v>
      </c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5"/>
    </row>
    <row r="19" spans="1:32" x14ac:dyDescent="0.2">
      <c r="A19" s="31">
        <v>43747</v>
      </c>
      <c r="B19" s="21" t="s">
        <v>1325</v>
      </c>
      <c r="C19" s="8"/>
      <c r="D19" s="24" t="s">
        <v>1374</v>
      </c>
      <c r="E19" s="24" t="s">
        <v>1374</v>
      </c>
      <c r="F19" s="24" t="s">
        <v>1374</v>
      </c>
      <c r="G19" s="24" t="s">
        <v>1374</v>
      </c>
      <c r="H19" s="24" t="s">
        <v>1374</v>
      </c>
      <c r="I19" s="24" t="s">
        <v>1374</v>
      </c>
      <c r="J19" s="24" t="s">
        <v>1416</v>
      </c>
      <c r="K19" s="24" t="s">
        <v>1416</v>
      </c>
      <c r="L19" s="24"/>
      <c r="M19" s="24"/>
      <c r="N19" s="24"/>
      <c r="O19" s="24"/>
      <c r="P19" s="24"/>
      <c r="Q19" s="24"/>
      <c r="R19" s="24"/>
      <c r="S19" s="24"/>
      <c r="T19" s="24" t="s">
        <v>1416</v>
      </c>
      <c r="U19" s="24" t="s">
        <v>1416</v>
      </c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5"/>
    </row>
    <row r="20" spans="1:32" x14ac:dyDescent="0.2">
      <c r="A20" s="31">
        <v>43747</v>
      </c>
      <c r="B20" s="21" t="s">
        <v>1333</v>
      </c>
      <c r="C20" s="8"/>
      <c r="D20" s="24" t="s">
        <v>1374</v>
      </c>
      <c r="E20" s="24" t="s">
        <v>1374</v>
      </c>
      <c r="F20" s="24" t="s">
        <v>1374</v>
      </c>
      <c r="G20" s="24" t="s">
        <v>1374</v>
      </c>
      <c r="H20" s="24" t="s">
        <v>1374</v>
      </c>
      <c r="I20" s="24" t="s">
        <v>1374</v>
      </c>
      <c r="J20" s="24" t="s">
        <v>1416</v>
      </c>
      <c r="K20" s="24" t="s">
        <v>1416</v>
      </c>
      <c r="L20" s="24"/>
      <c r="M20" s="24"/>
      <c r="N20" s="24"/>
      <c r="O20" s="24"/>
      <c r="P20" s="24"/>
      <c r="Q20" s="24"/>
      <c r="R20" s="24"/>
      <c r="S20" s="24"/>
      <c r="T20" s="24" t="s">
        <v>1416</v>
      </c>
      <c r="U20" s="24" t="s">
        <v>1416</v>
      </c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5"/>
    </row>
    <row r="21" spans="1:32" x14ac:dyDescent="0.2">
      <c r="A21" s="31">
        <v>43747</v>
      </c>
      <c r="B21" s="21" t="s">
        <v>1319</v>
      </c>
      <c r="C21" s="8"/>
      <c r="D21" s="24" t="s">
        <v>1374</v>
      </c>
      <c r="E21" s="24" t="s">
        <v>1374</v>
      </c>
      <c r="F21" s="24" t="s">
        <v>1374</v>
      </c>
      <c r="G21" s="24" t="s">
        <v>1374</v>
      </c>
      <c r="H21" s="24"/>
      <c r="I21" s="24" t="s">
        <v>1374</v>
      </c>
      <c r="J21" s="24" t="s">
        <v>1416</v>
      </c>
      <c r="K21" s="24" t="s">
        <v>1416</v>
      </c>
      <c r="L21" s="24"/>
      <c r="M21" s="24"/>
      <c r="N21" s="24"/>
      <c r="O21" s="24"/>
      <c r="P21" s="24"/>
      <c r="Q21" s="24"/>
      <c r="R21" s="24"/>
      <c r="S21" s="24"/>
      <c r="T21" s="24" t="s">
        <v>1416</v>
      </c>
      <c r="U21" s="24" t="s">
        <v>1416</v>
      </c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5"/>
    </row>
    <row r="22" spans="1:32" x14ac:dyDescent="0.2">
      <c r="A22" s="31">
        <v>43751</v>
      </c>
      <c r="B22" s="21" t="s">
        <v>1328</v>
      </c>
      <c r="C22" s="8"/>
      <c r="D22" s="24" t="s">
        <v>1374</v>
      </c>
      <c r="E22" s="24" t="s">
        <v>1374</v>
      </c>
      <c r="F22" s="24" t="s">
        <v>1374</v>
      </c>
      <c r="G22" s="24" t="s">
        <v>1374</v>
      </c>
      <c r="H22" s="24" t="s">
        <v>1374</v>
      </c>
      <c r="I22" s="24" t="s">
        <v>1374</v>
      </c>
      <c r="J22" s="24" t="s">
        <v>1416</v>
      </c>
      <c r="K22" s="24" t="s">
        <v>1416</v>
      </c>
      <c r="L22" s="24"/>
      <c r="M22" s="24"/>
      <c r="N22" s="24"/>
      <c r="O22" s="24"/>
      <c r="P22" s="24"/>
      <c r="Q22" s="24"/>
      <c r="R22" s="24"/>
      <c r="S22" s="24"/>
      <c r="T22" s="24" t="s">
        <v>1416</v>
      </c>
      <c r="U22" s="24" t="s">
        <v>1416</v>
      </c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5"/>
    </row>
    <row r="23" spans="1:32" x14ac:dyDescent="0.2">
      <c r="A23" s="31">
        <v>43751</v>
      </c>
      <c r="B23" s="21" t="s">
        <v>1319</v>
      </c>
      <c r="C23" s="8"/>
      <c r="D23" s="24" t="s">
        <v>1374</v>
      </c>
      <c r="E23" s="24" t="s">
        <v>1374</v>
      </c>
      <c r="F23" s="24" t="s">
        <v>1374</v>
      </c>
      <c r="G23" s="24" t="s">
        <v>1374</v>
      </c>
      <c r="H23" s="24" t="s">
        <v>1374</v>
      </c>
      <c r="I23" s="24" t="s">
        <v>1374</v>
      </c>
      <c r="J23" s="24" t="s">
        <v>1416</v>
      </c>
      <c r="K23" s="24" t="s">
        <v>1416</v>
      </c>
      <c r="L23" s="24"/>
      <c r="M23" s="24"/>
      <c r="N23" s="24"/>
      <c r="O23" s="24"/>
      <c r="P23" s="24"/>
      <c r="Q23" s="24"/>
      <c r="R23" s="24"/>
      <c r="S23" s="24"/>
      <c r="T23" s="24" t="s">
        <v>1416</v>
      </c>
      <c r="U23" s="24" t="s">
        <v>1416</v>
      </c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5"/>
    </row>
    <row r="24" spans="1:32" x14ac:dyDescent="0.2">
      <c r="A24" s="31">
        <v>43754</v>
      </c>
      <c r="B24" s="21" t="s">
        <v>1325</v>
      </c>
      <c r="C24" s="8"/>
      <c r="D24" s="24" t="s">
        <v>1374</v>
      </c>
      <c r="E24" s="24" t="s">
        <v>1374</v>
      </c>
      <c r="F24" s="24" t="s">
        <v>1374</v>
      </c>
      <c r="G24" s="24" t="s">
        <v>1374</v>
      </c>
      <c r="H24" s="24" t="s">
        <v>1374</v>
      </c>
      <c r="I24" s="24"/>
      <c r="J24" s="24" t="s">
        <v>1416</v>
      </c>
      <c r="K24" s="24" t="s">
        <v>1416</v>
      </c>
      <c r="L24" s="24"/>
      <c r="M24" s="24"/>
      <c r="N24" s="24"/>
      <c r="O24" s="24"/>
      <c r="P24" s="24"/>
      <c r="Q24" s="24"/>
      <c r="R24" s="24"/>
      <c r="S24" s="24"/>
      <c r="T24" s="24" t="s">
        <v>1416</v>
      </c>
      <c r="U24" s="24" t="s">
        <v>1416</v>
      </c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5"/>
    </row>
    <row r="25" spans="1:32" x14ac:dyDescent="0.2">
      <c r="A25" s="31">
        <v>43754</v>
      </c>
      <c r="B25" s="21" t="s">
        <v>1329</v>
      </c>
      <c r="C25" s="8"/>
      <c r="D25" s="24" t="s">
        <v>1374</v>
      </c>
      <c r="E25" s="24" t="s">
        <v>1374</v>
      </c>
      <c r="F25" s="24" t="s">
        <v>1374</v>
      </c>
      <c r="G25" s="24" t="s">
        <v>1374</v>
      </c>
      <c r="H25" s="24" t="s">
        <v>1374</v>
      </c>
      <c r="I25" s="24"/>
      <c r="J25" s="24" t="s">
        <v>1416</v>
      </c>
      <c r="K25" s="24" t="s">
        <v>1416</v>
      </c>
      <c r="L25" s="24"/>
      <c r="M25" s="24"/>
      <c r="N25" s="24"/>
      <c r="O25" s="24"/>
      <c r="P25" s="24"/>
      <c r="Q25" s="24"/>
      <c r="R25" s="24"/>
      <c r="S25" s="24"/>
      <c r="T25" s="24" t="s">
        <v>1416</v>
      </c>
      <c r="U25" s="24" t="s">
        <v>1416</v>
      </c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5"/>
    </row>
    <row r="26" spans="1:32" x14ac:dyDescent="0.2">
      <c r="A26" s="31">
        <v>43754</v>
      </c>
      <c r="B26" s="21" t="s">
        <v>1319</v>
      </c>
      <c r="C26" s="8"/>
      <c r="D26" s="24" t="s">
        <v>1374</v>
      </c>
      <c r="E26" s="24" t="s">
        <v>1374</v>
      </c>
      <c r="F26" s="24" t="s">
        <v>1374</v>
      </c>
      <c r="G26" s="24" t="s">
        <v>1374</v>
      </c>
      <c r="H26" s="24" t="s">
        <v>1374</v>
      </c>
      <c r="I26" s="24"/>
      <c r="J26" s="24" t="s">
        <v>1416</v>
      </c>
      <c r="K26" s="24" t="s">
        <v>1416</v>
      </c>
      <c r="L26" s="24"/>
      <c r="M26" s="24"/>
      <c r="N26" s="24"/>
      <c r="O26" s="24"/>
      <c r="P26" s="24"/>
      <c r="Q26" s="24"/>
      <c r="R26" s="24"/>
      <c r="S26" s="24"/>
      <c r="T26" s="24" t="s">
        <v>1416</v>
      </c>
      <c r="U26" s="24" t="s">
        <v>1416</v>
      </c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5"/>
    </row>
    <row r="27" spans="1:32" x14ac:dyDescent="0.2">
      <c r="A27" s="31">
        <v>43754</v>
      </c>
      <c r="B27" s="21" t="s">
        <v>1288</v>
      </c>
      <c r="C27" s="8" t="s">
        <v>1415</v>
      </c>
      <c r="D27" s="24" t="s">
        <v>1374</v>
      </c>
      <c r="E27" s="24" t="s">
        <v>1374</v>
      </c>
      <c r="F27" s="24" t="s">
        <v>1374</v>
      </c>
      <c r="G27" s="24" t="s">
        <v>1374</v>
      </c>
      <c r="H27" s="24"/>
      <c r="I27" s="24"/>
      <c r="J27" s="24" t="s">
        <v>1416</v>
      </c>
      <c r="K27" s="24" t="s">
        <v>1416</v>
      </c>
      <c r="L27" s="24"/>
      <c r="M27" s="24"/>
      <c r="N27" s="24"/>
      <c r="O27" s="24"/>
      <c r="P27" s="24"/>
      <c r="Q27" s="24"/>
      <c r="R27" s="24"/>
      <c r="S27" s="24"/>
      <c r="T27" s="24" t="s">
        <v>1416</v>
      </c>
      <c r="U27" s="24" t="s">
        <v>1416</v>
      </c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5"/>
    </row>
    <row r="28" spans="1:32" x14ac:dyDescent="0.2">
      <c r="A28" s="31">
        <v>43758</v>
      </c>
      <c r="B28" s="21" t="s">
        <v>1329</v>
      </c>
      <c r="C28" s="8"/>
      <c r="D28" s="24" t="s">
        <v>1374</v>
      </c>
      <c r="E28" s="24" t="s">
        <v>1374</v>
      </c>
      <c r="F28" s="24" t="s">
        <v>1374</v>
      </c>
      <c r="G28" s="24" t="s">
        <v>1374</v>
      </c>
      <c r="H28" s="24" t="s">
        <v>1374</v>
      </c>
      <c r="I28" s="24"/>
      <c r="J28" s="24" t="s">
        <v>1416</v>
      </c>
      <c r="K28" s="24" t="s">
        <v>1416</v>
      </c>
      <c r="L28" s="24"/>
      <c r="M28" s="24"/>
      <c r="N28" s="24"/>
      <c r="O28" s="24"/>
      <c r="P28" s="24"/>
      <c r="Q28" s="24"/>
      <c r="R28" s="24"/>
      <c r="S28" s="24"/>
      <c r="T28" s="24" t="s">
        <v>1416</v>
      </c>
      <c r="U28" s="24" t="s">
        <v>1416</v>
      </c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5"/>
    </row>
    <row r="29" spans="1:32" x14ac:dyDescent="0.2">
      <c r="A29" s="31">
        <v>43758</v>
      </c>
      <c r="B29" s="21" t="s">
        <v>1325</v>
      </c>
      <c r="C29" s="8" t="s">
        <v>1415</v>
      </c>
      <c r="D29" s="24" t="s">
        <v>1374</v>
      </c>
      <c r="E29" s="24" t="s">
        <v>1374</v>
      </c>
      <c r="F29" s="24" t="s">
        <v>1374</v>
      </c>
      <c r="G29" s="24" t="s">
        <v>1374</v>
      </c>
      <c r="H29" s="24"/>
      <c r="I29" s="24"/>
      <c r="J29" s="24" t="s">
        <v>1416</v>
      </c>
      <c r="K29" s="24" t="s">
        <v>1416</v>
      </c>
      <c r="L29" s="24"/>
      <c r="M29" s="24"/>
      <c r="N29" s="24"/>
      <c r="O29" s="24"/>
      <c r="P29" s="24"/>
      <c r="Q29" s="24"/>
      <c r="R29" s="24"/>
      <c r="S29" s="24"/>
      <c r="T29" s="24" t="s">
        <v>1416</v>
      </c>
      <c r="U29" s="24" t="s">
        <v>1416</v>
      </c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5"/>
    </row>
    <row r="30" spans="1:32" x14ac:dyDescent="0.2">
      <c r="A30" s="32">
        <v>43758</v>
      </c>
      <c r="B30" s="22" t="s">
        <v>1328</v>
      </c>
      <c r="C30" s="23"/>
      <c r="D30" s="24" t="s">
        <v>1374</v>
      </c>
      <c r="E30" s="24" t="s">
        <v>1374</v>
      </c>
      <c r="F30" s="24" t="s">
        <v>1374</v>
      </c>
      <c r="G30" s="24" t="s">
        <v>1374</v>
      </c>
      <c r="H30" s="24"/>
      <c r="I30" s="24"/>
      <c r="J30" s="24" t="s">
        <v>1416</v>
      </c>
      <c r="K30" s="24" t="s">
        <v>1416</v>
      </c>
      <c r="L30" s="26"/>
      <c r="M30" s="26"/>
      <c r="N30" s="26"/>
      <c r="O30" s="26"/>
      <c r="P30" s="26"/>
      <c r="Q30" s="26"/>
      <c r="R30" s="26"/>
      <c r="S30" s="26"/>
      <c r="T30" s="24" t="s">
        <v>1416</v>
      </c>
      <c r="U30" s="24" t="s">
        <v>1416</v>
      </c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7"/>
    </row>
  </sheetData>
  <phoneticPr fontId="2" type="noConversion"/>
  <conditionalFormatting sqref="D2:AF30">
    <cfRule type="cellIs" dxfId="1" priority="1" operator="equal">
      <formula>"╳"</formula>
    </cfRule>
    <cfRule type="cellIs" dxfId="0" priority="2" operator="equal">
      <formula>"OK"</formula>
    </cfRule>
  </conditionalFormatting>
  <pageMargins left="0.70866141732283472" right="0.70866141732283472" top="0.74803149606299213" bottom="0.74803149606299213" header="0" footer="0"/>
  <pageSetup paperSize="9" scale="98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统计</vt:lpstr>
      <vt:lpstr>预订</vt:lpstr>
      <vt:lpstr>历史数据</vt:lpstr>
      <vt:lpstr>客户信息</vt:lpstr>
      <vt:lpstr>费用</vt:lpstr>
      <vt:lpstr>船期表</vt:lpstr>
      <vt:lpstr>流水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yjc</dc:creator>
  <cp:lastModifiedBy>yjc</cp:lastModifiedBy>
  <cp:lastPrinted>2019-09-25T14:25:42Z</cp:lastPrinted>
  <dcterms:created xsi:type="dcterms:W3CDTF">2015-06-05T18:17:20Z</dcterms:created>
  <dcterms:modified xsi:type="dcterms:W3CDTF">2019-09-25T16:56:29Z</dcterms:modified>
</cp:coreProperties>
</file>