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xr:revisionPtr revIDLastSave="0" documentId="12_ncr:500000_{5F02304F-C930-4A5C-A4CB-7D65D46833A8}" xr6:coauthVersionLast="31" xr6:coauthVersionMax="34" xr10:uidLastSave="{00000000-0000-0000-0000-000000000000}"/>
  <bookViews>
    <workbookView xWindow="0" yWindow="0" windowWidth="20400" windowHeight="8835" xr2:uid="{00000000-000D-0000-FFFF-FFFF00000000}"/>
  </bookViews>
  <sheets>
    <sheet name="Quotation" sheetId="1" r:id="rId1"/>
  </sheets>
  <calcPr calcId="162913"/>
</workbook>
</file>

<file path=xl/calcChain.xml><?xml version="1.0" encoding="utf-8"?>
<calcChain xmlns="http://schemas.openxmlformats.org/spreadsheetml/2006/main">
  <c r="K109" i="1" l="1"/>
  <c r="K108" i="1"/>
  <c r="K107" i="1"/>
  <c r="K106" i="1"/>
  <c r="K105" i="1"/>
  <c r="K104" i="1"/>
  <c r="K103" i="1"/>
  <c r="K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71" i="1"/>
  <c r="K72" i="1"/>
  <c r="K7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16" i="1"/>
  <c r="K17" i="1"/>
  <c r="K18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<sst xmlns="http://schemas.openxmlformats.org/spreadsheetml/2006/main" count="443" uniqueCount="358">
  <si>
    <t>询价信息</t>
  </si>
  <si>
    <t>报价</t>
  </si>
  <si>
    <t>出货日期</t>
  </si>
  <si>
    <t>跟踪反馈情况</t>
  </si>
  <si>
    <t>订舱情况</t>
  </si>
  <si>
    <t>日期</t>
    <phoneticPr fontId="1" type="noConversion"/>
  </si>
  <si>
    <t>世祥</t>
    <phoneticPr fontId="1" type="noConversion"/>
  </si>
  <si>
    <t>港先</t>
    <phoneticPr fontId="1" type="noConversion"/>
  </si>
  <si>
    <t>阿帕帕大柜和高柜</t>
    <phoneticPr fontId="1" type="noConversion"/>
  </si>
  <si>
    <t>HPL USD2800/2800+EBS55/110周六洋山丹吉尔转，ONE USD2965/2965+EBS60/120周二外港直达34天</t>
    <phoneticPr fontId="1" type="noConversion"/>
  </si>
  <si>
    <t>PIL USD3200/3200周三外港蒙巴萨转30天</t>
    <phoneticPr fontId="1" type="noConversion"/>
  </si>
  <si>
    <t>港先</t>
    <phoneticPr fontId="1" type="noConversion"/>
  </si>
  <si>
    <t>毛重19吨20GP到乌干达Kampala，货14号好</t>
    <phoneticPr fontId="1" type="noConversion"/>
  </si>
  <si>
    <t>PIL USD934+2950周三（25号）外港</t>
    <phoneticPr fontId="1" type="noConversion"/>
  </si>
  <si>
    <t>下半月</t>
    <phoneticPr fontId="1" type="noConversion"/>
  </si>
  <si>
    <t>世祥</t>
    <phoneticPr fontId="1" type="noConversion"/>
  </si>
  <si>
    <t>已订别家</t>
    <phoneticPr fontId="1" type="noConversion"/>
  </si>
  <si>
    <t>帮同事问的</t>
    <phoneticPr fontId="1" type="noConversion"/>
  </si>
  <si>
    <t>客户还没回，要等，不过你价格也有点高呀</t>
    <phoneticPr fontId="1" type="noConversion"/>
  </si>
  <si>
    <t>抬头</t>
    <phoneticPr fontId="1" type="noConversion"/>
  </si>
  <si>
    <t>德班小柜</t>
  </si>
  <si>
    <t>赛勇</t>
    <phoneticPr fontId="1" type="noConversion"/>
  </si>
  <si>
    <t>20GP到拉各斯</t>
    <phoneticPr fontId="1" type="noConversion"/>
  </si>
  <si>
    <t>ONE USD1890周二外港直达34天，EBS60</t>
    <phoneticPr fontId="1" type="noConversion"/>
  </si>
  <si>
    <t>SAF USD465周三洋山26天直达</t>
    <phoneticPr fontId="1" type="noConversion"/>
  </si>
  <si>
    <t>CMA40HQ到达雷斯萨拉姆</t>
    <phoneticPr fontId="1" type="noConversion"/>
  </si>
  <si>
    <t>CMA USD1650+EBS110周四外港TPP转，周日洋山SIN转25天，价格到月底</t>
    <phoneticPr fontId="1" type="noConversion"/>
  </si>
  <si>
    <t>集龙</t>
    <phoneticPr fontId="1" type="noConversion"/>
  </si>
  <si>
    <t>苏丹港大柜最便宜的价格</t>
    <phoneticPr fontId="1" type="noConversion"/>
  </si>
  <si>
    <t>YML USD1650 周一外港 吉达转20天到</t>
    <phoneticPr fontId="1" type="noConversion"/>
  </si>
  <si>
    <t>小柜到哈拉雷5t</t>
    <phoneticPr fontId="1" type="noConversion"/>
  </si>
  <si>
    <t>PIL USD1810+2750 周三外港新加坡转，40+15天</t>
    <phoneticPr fontId="1" type="noConversion"/>
  </si>
  <si>
    <t>多哥洛美 40HQ</t>
    <phoneticPr fontId="1" type="noConversion"/>
  </si>
  <si>
    <t>SAF USD3100+EBS120 周五外港直达39天</t>
    <phoneticPr fontId="1" type="noConversion"/>
  </si>
  <si>
    <t>世祥</t>
    <phoneticPr fontId="1" type="noConversion"/>
  </si>
  <si>
    <t>CMA到Bizerte</t>
    <phoneticPr fontId="1" type="noConversion"/>
  </si>
  <si>
    <t>CMA1870/3540</t>
    <phoneticPr fontId="1" type="noConversion"/>
  </si>
  <si>
    <t>40GP到拉各斯</t>
    <phoneticPr fontId="1" type="noConversion"/>
  </si>
  <si>
    <t>ZIM3260</t>
    <phoneticPr fontId="1" type="noConversion"/>
  </si>
  <si>
    <t>月底</t>
    <phoneticPr fontId="1" type="noConversion"/>
  </si>
  <si>
    <t>jietai</t>
    <phoneticPr fontId="1" type="noConversion"/>
  </si>
  <si>
    <t>20GP到科伦坡</t>
    <phoneticPr fontId="1" type="noConversion"/>
  </si>
  <si>
    <t>YML575下周一12天到</t>
    <phoneticPr fontId="1" type="noConversion"/>
  </si>
  <si>
    <t>时间来不急</t>
    <phoneticPr fontId="1" type="noConversion"/>
  </si>
  <si>
    <t>比别人高了100刀</t>
    <phoneticPr fontId="1" type="noConversion"/>
  </si>
  <si>
    <t>世祥</t>
    <phoneticPr fontId="1" type="noConversion"/>
  </si>
  <si>
    <t>3个小柜 Mombasa</t>
    <phoneticPr fontId="1" type="noConversion"/>
  </si>
  <si>
    <t>OOCL USD825+55 周二外港COLOMBO转25天到，重量超过21t要加超重费USD100，价格到月底</t>
    <phoneticPr fontId="1" type="noConversion"/>
  </si>
  <si>
    <t>南非德班，小柜10吨</t>
    <phoneticPr fontId="1" type="noConversion"/>
  </si>
  <si>
    <t>ZIM USD460+EBS75 周六洋山直达24天，价格本周</t>
    <phoneticPr fontId="1" type="noConversion"/>
  </si>
  <si>
    <t>40尺柜，到南非Johannesburg</t>
  </si>
  <si>
    <t>洁火</t>
    <phoneticPr fontId="1" type="noConversion"/>
  </si>
  <si>
    <t>科恰班巴 40GP</t>
    <phoneticPr fontId="1" type="noConversion"/>
  </si>
  <si>
    <t>没有南美内陆点</t>
    <phoneticPr fontId="1" type="noConversion"/>
  </si>
  <si>
    <t>荣诚</t>
    <phoneticPr fontId="1" type="noConversion"/>
  </si>
  <si>
    <t>MSK约号10822832
Port Moresby,PG
20GP/23方/2300KG</t>
    <phoneticPr fontId="1" type="noConversion"/>
  </si>
  <si>
    <t>订舱445，THC625，安保20，文件450、封志费50/CNTR，VGM20/CNTR，操作费250/BILL</t>
    <phoneticPr fontId="1" type="noConversion"/>
  </si>
  <si>
    <t>莫桑比克 beira 45尺柜</t>
    <phoneticPr fontId="1" type="noConversion"/>
  </si>
  <si>
    <t>这个点没有45价格，45只有北非有</t>
    <phoneticPr fontId="1" type="noConversion"/>
  </si>
  <si>
    <t>洛美月底价格</t>
    <phoneticPr fontId="1" type="noConversion"/>
  </si>
  <si>
    <t>MSK COSCO SAF有月底的价格，不过目前看这几家价格都比其他家的高</t>
    <phoneticPr fontId="1" type="noConversion"/>
  </si>
  <si>
    <t>Apapa MSK下周高柜价格19t</t>
    <phoneticPr fontId="1" type="noConversion"/>
  </si>
  <si>
    <t>USD3900+EBS120周四外港直达36天</t>
    <phoneticPr fontId="1" type="noConversion"/>
  </si>
  <si>
    <t>要下周四的船</t>
    <phoneticPr fontId="1" type="noConversion"/>
  </si>
  <si>
    <t>昌联</t>
    <phoneticPr fontId="1" type="noConversion"/>
  </si>
  <si>
    <t>德班大小柜各27t</t>
    <phoneticPr fontId="1" type="noConversion"/>
  </si>
  <si>
    <t>SAF USD930/465 + EBS60/120 周三洋山直达26天</t>
    <phoneticPr fontId="1" type="noConversion"/>
  </si>
  <si>
    <t>贵30</t>
    <phoneticPr fontId="1" type="noConversion"/>
  </si>
  <si>
    <t>腓尼基</t>
    <phoneticPr fontId="1" type="noConversion"/>
  </si>
  <si>
    <t>LOME, TOOLS, 2*20GP/1*40GP, 20TONS，13号货好的，不走MSC</t>
    <phoneticPr fontId="1" type="noConversion"/>
  </si>
  <si>
    <t>CMA USD1838/3163+EBS55/110 周五外港直达37天，本周价格
MSC USD2100/3700+EBS60/120 周五外港直达39天，价格到月底</t>
    <phoneticPr fontId="1" type="noConversion"/>
  </si>
  <si>
    <t>帝捷</t>
    <phoneticPr fontId="1" type="noConversion"/>
  </si>
  <si>
    <t>Luanda,Angola，1*20GP衣服10t，奉贤区光明路328号</t>
    <phoneticPr fontId="1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</si>
  <si>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1" type="noConversion"/>
  </si>
  <si>
    <t>加纳  小柜</t>
    <phoneticPr fontId="1" type="noConversion"/>
  </si>
  <si>
    <t>本周价格 ONE USD1890+EBS60 周二三外港直达44天</t>
    <phoneticPr fontId="1" type="noConversion"/>
  </si>
  <si>
    <t>尼日利亚 拉各斯 20GP 20t</t>
    <phoneticPr fontId="1" type="noConversion"/>
  </si>
  <si>
    <t>HPL USD1800+EBS55 周六洋山丹吉尔转39天
ONE USD1890+EBS60 周二外港直达34天</t>
    <phoneticPr fontId="1" type="noConversion"/>
  </si>
  <si>
    <t>世祥</t>
    <phoneticPr fontId="1" type="noConversion"/>
  </si>
  <si>
    <t>没有45尺的价格</t>
    <phoneticPr fontId="1" type="noConversion"/>
  </si>
  <si>
    <t>PORT SAID高柜</t>
    <phoneticPr fontId="1" type="noConversion"/>
  </si>
  <si>
    <t>塞得东港，SAF USD1850+120 周四洋山直达21天</t>
    <phoneticPr fontId="1" type="noConversion"/>
  </si>
  <si>
    <t>阿德莱德 20GP</t>
    <phoneticPr fontId="1" type="noConversion"/>
  </si>
  <si>
    <t>没有澳大利亚的价格</t>
    <phoneticPr fontId="1" type="noConversion"/>
  </si>
  <si>
    <t>Tema 大柜</t>
    <phoneticPr fontId="1" type="noConversion"/>
  </si>
  <si>
    <t>HPL USD2800+EBS110 本周六洋山丹吉尔转43天到</t>
    <phoneticPr fontId="1" type="noConversion"/>
  </si>
  <si>
    <t>SAF USD930+EBS120+转运费540 周三洋山直达26天到DURBAN，本周价格
COSCO USD930+EBS120+转运费600 周四六洋山直达24天到DURBAN，价格到月底</t>
    <phoneticPr fontId="1" type="noConversion"/>
  </si>
  <si>
    <t>阿尔及尔20GP</t>
    <phoneticPr fontId="1" type="noConversion"/>
  </si>
  <si>
    <t>COSCO USD1350+EBS60+ENS25/BILL</t>
  </si>
  <si>
    <t>世祥</t>
    <phoneticPr fontId="1" type="noConversion"/>
  </si>
  <si>
    <t>埃及Sokhna 20GP</t>
    <phoneticPr fontId="1" type="noConversion"/>
  </si>
  <si>
    <t>SAF USD1575+EBS60+ENS30/BILL</t>
  </si>
  <si>
    <t>Freetown 20GP</t>
    <phoneticPr fontId="1" type="noConversion"/>
  </si>
  <si>
    <t>CMA USD1938+EBS55</t>
    <phoneticPr fontId="1" type="noConversion"/>
  </si>
  <si>
    <t>20GP/10t到Victoria, Seychelles</t>
    <phoneticPr fontId="1" type="noConversion"/>
  </si>
  <si>
    <t>CMA USD1788+EBS55+AMS30/BILL</t>
  </si>
  <si>
    <t>Khoms 40HQ</t>
    <phoneticPr fontId="1" type="noConversion"/>
  </si>
  <si>
    <t>朗茂</t>
    <phoneticPr fontId="1" type="noConversion"/>
  </si>
  <si>
    <t>15号后达累20/40</t>
    <phoneticPr fontId="1" type="noConversion"/>
  </si>
  <si>
    <t>CMA USD875/1550+EBS55/110</t>
    <phoneticPr fontId="1" type="noConversion"/>
  </si>
  <si>
    <t>Tema</t>
    <phoneticPr fontId="1" type="noConversion"/>
  </si>
  <si>
    <t>PIL USD2060/3510
CMA USD2263/3813+EBS55/110</t>
    <phoneticPr fontId="1" type="noConversion"/>
  </si>
  <si>
    <t>ALEXANDRIA PORT 3*21450KGS/20GP</t>
    <phoneticPr fontId="1" type="noConversion"/>
  </si>
  <si>
    <t>老港 MSK USD1300+EBS60+ENS30
新港 MSK USD1300+EBS60+ENS30/BILL</t>
    <phoneticPr fontId="1" type="noConversion"/>
  </si>
  <si>
    <t>广屹</t>
    <phoneticPr fontId="1" type="noConversion"/>
  </si>
  <si>
    <t>蒙巴萨小柜</t>
    <phoneticPr fontId="1" type="noConversion"/>
  </si>
  <si>
    <t>OOCL USD825+EBS55 超21t收超重费USD100
CMA USD875+EBS55</t>
    <phoneticPr fontId="1" type="noConversion"/>
  </si>
  <si>
    <t>瀚尔升</t>
    <phoneticPr fontId="1" type="noConversion"/>
  </si>
  <si>
    <t>Conakry PIL高箱和MSK小箱</t>
    <phoneticPr fontId="1" type="noConversion"/>
  </si>
  <si>
    <t xml:space="preserve">PIL USD3710/40HQ
MSK USD2500+EBS60/20GP 含目的港CER USD100
</t>
    <phoneticPr fontId="1" type="noConversion"/>
  </si>
  <si>
    <t>MSK价格还可以
PIL是不是合作的少？</t>
    <phoneticPr fontId="1" type="noConversion"/>
  </si>
  <si>
    <t>播瑞</t>
    <phoneticPr fontId="1" type="noConversion"/>
  </si>
  <si>
    <t>阿尔及尔40HQ，中远优先</t>
    <phoneticPr fontId="1" type="noConversion"/>
  </si>
  <si>
    <t>利伯维尔40HQ下周</t>
    <phoneticPr fontId="1" type="noConversion"/>
  </si>
  <si>
    <t>MSC USD1950/3300 含EBS
CMA USD1988/3263+EBS55/110
快点的有MSK和SAF45天USD2350/4000+EBS50/120</t>
    <phoneticPr fontId="1" type="noConversion"/>
  </si>
  <si>
    <t>MSC 和 CMA 太慢了</t>
    <phoneticPr fontId="1" type="noConversion"/>
  </si>
  <si>
    <t>Nacala 45HQ</t>
    <phoneticPr fontId="1" type="noConversion"/>
  </si>
  <si>
    <t>没有</t>
    <phoneticPr fontId="1" type="noConversion"/>
  </si>
  <si>
    <t>华亿</t>
    <phoneticPr fontId="1" type="noConversion"/>
  </si>
  <si>
    <t>Apapa 40HQ，PIL COSCO</t>
    <phoneticPr fontId="1" type="noConversion"/>
  </si>
  <si>
    <t>HPL USD2800
PIL USD3510
COSCO USD3710+EBS120</t>
    <phoneticPr fontId="1" type="noConversion"/>
  </si>
  <si>
    <t>荣诚</t>
    <phoneticPr fontId="1" type="noConversion"/>
  </si>
  <si>
    <t>Annaba 40GP</t>
    <phoneticPr fontId="1" type="noConversion"/>
  </si>
  <si>
    <t>MSK USD2850+EBS120
MSC USD3000+EBS100
COSCO USD3000+EBS120</t>
    <phoneticPr fontId="1" type="noConversion"/>
  </si>
  <si>
    <t>赛勇</t>
    <phoneticPr fontId="1" type="noConversion"/>
  </si>
  <si>
    <t>Walvis Bay 40GP</t>
    <phoneticPr fontId="1" type="noConversion"/>
  </si>
  <si>
    <t>MSC USD2450+EBS100，超过20t加超重费USD100/TEU</t>
    <phoneticPr fontId="1" type="noConversion"/>
  </si>
  <si>
    <t>Lome 40HQ</t>
    <phoneticPr fontId="1" type="noConversion"/>
  </si>
  <si>
    <t>MSK USD3550+EBS120
PIL USD3610</t>
    <phoneticPr fontId="1" type="noConversion"/>
  </si>
  <si>
    <t>Johannesburg 20GP/10t</t>
    <phoneticPr fontId="1" type="noConversion"/>
  </si>
  <si>
    <t>COSCO USD875+AMS30/BILL
PIL USD1013+AMS30/BILL</t>
    <phoneticPr fontId="1" type="noConversion"/>
  </si>
  <si>
    <t>鸿莱</t>
  </si>
  <si>
    <t>Tema 20GP</t>
  </si>
  <si>
    <t>HPL USD1900+EBS55</t>
  </si>
  <si>
    <t>迅洋</t>
  </si>
  <si>
    <t>非洲线你们有没有做过铁路产品的出口，钢轨，道岔，弹跳扣件这些</t>
  </si>
  <si>
    <t>有</t>
  </si>
  <si>
    <t>荣诚</t>
  </si>
  <si>
    <t>亚历山大港 5t 18CBM  20GP</t>
  </si>
  <si>
    <t>MSK USD1300+EBS60+ENS30/BILL
SAF USD1325+EBS60+ENS30/BILL</t>
  </si>
  <si>
    <t>金陵</t>
  </si>
  <si>
    <t>非洲卢萨卡大柜</t>
  </si>
  <si>
    <t>PIL USD7300 订舱470，THC1128，安保30，文件450，设备50，VGM20</t>
  </si>
  <si>
    <t>锦茗</t>
  </si>
  <si>
    <t>卢旺达东方省高柜</t>
  </si>
  <si>
    <t>EMI USD5867
PIL USD5850</t>
  </si>
  <si>
    <t>环球</t>
  </si>
  <si>
    <t>TUNIS，3X40GP</t>
  </si>
  <si>
    <t>HPL USD2850+EBS110+ENS30/BILL</t>
  </si>
  <si>
    <t>承太</t>
  </si>
  <si>
    <t>阿尔及利亚ORAN小柜</t>
  </si>
  <si>
    <t>MSC USD1500+ENS30/BILL</t>
  </si>
  <si>
    <t>亚凯</t>
  </si>
  <si>
    <t>Mombasa 20GP</t>
  </si>
  <si>
    <t>OOCL USD825+ENS55</t>
  </si>
  <si>
    <t>TINCAN20GP 40HQ</t>
  </si>
  <si>
    <t>ONE USD1890/2965 含ENS</t>
  </si>
  <si>
    <t>广屹</t>
  </si>
  <si>
    <t>亚历山大老港一个40高柜</t>
  </si>
  <si>
    <t>MSK USD1900+EBS120+ENS30/BILL</t>
  </si>
  <si>
    <t>亚历山大大小柜16t</t>
  </si>
  <si>
    <t>MSK USD1300/1900+EBS60/120+ENS30/30</t>
  </si>
  <si>
    <t>康达</t>
  </si>
  <si>
    <t>Monrovia 40HQ MSK SAF CMA</t>
  </si>
  <si>
    <t>MSK USD3400+EBS120
SAF USD3400+EBS12O
CMA USD3363+EBS110</t>
  </si>
  <si>
    <t>世祥</t>
  </si>
  <si>
    <t>CONAKRY 20GP MSK</t>
  </si>
  <si>
    <t>USD2500+EBS60</t>
  </si>
  <si>
    <t>港先</t>
  </si>
  <si>
    <t>塞舌尔，维多利亚大小柜</t>
  </si>
  <si>
    <t>CMA USD1788/3263+EBS55/110</t>
  </si>
  <si>
    <t>阿尔及尔，40HQ，16T</t>
  </si>
  <si>
    <t>MSK USD2900+EBS120+ENS30/BILL
MSC USD2950+ENS30/BILL 含EBS</t>
  </si>
  <si>
    <t>赛勇</t>
  </si>
  <si>
    <t>Lagos港口的运费，一个小柜，一个大</t>
  </si>
  <si>
    <t>HPL USD1900/3000+EBS55/110</t>
  </si>
  <si>
    <t>畅俊</t>
  </si>
  <si>
    <t>TEMA高柜12t</t>
  </si>
  <si>
    <t>HPL USD3000+EBS110</t>
  </si>
  <si>
    <t>塞拉利昂 弗里敦 40HQ</t>
  </si>
  <si>
    <t>CMA USD3363+EBS110</t>
  </si>
  <si>
    <t>集龙</t>
  </si>
  <si>
    <t>阿比让  大开顶</t>
  </si>
  <si>
    <t>ONE USD2965 含EBS
HPL USD3000+EBS110</t>
  </si>
  <si>
    <t>杨</t>
  </si>
  <si>
    <t>陈</t>
  </si>
  <si>
    <t>邓</t>
  </si>
  <si>
    <t>黄</t>
  </si>
  <si>
    <t>施</t>
  </si>
  <si>
    <t>张</t>
  </si>
  <si>
    <t>徐</t>
  </si>
  <si>
    <t>蔡</t>
  </si>
  <si>
    <t>李</t>
  </si>
  <si>
    <t>石</t>
  </si>
  <si>
    <t>汤</t>
  </si>
  <si>
    <t/>
  </si>
  <si>
    <t>刘</t>
  </si>
  <si>
    <t>叶</t>
  </si>
  <si>
    <t>夏</t>
  </si>
  <si>
    <t>余</t>
  </si>
  <si>
    <t>汪</t>
  </si>
  <si>
    <t>曹</t>
  </si>
  <si>
    <t>曾</t>
  </si>
  <si>
    <t>金</t>
  </si>
  <si>
    <t>江</t>
  </si>
  <si>
    <t>王</t>
  </si>
  <si>
    <t>沈</t>
  </si>
  <si>
    <t>董</t>
  </si>
  <si>
    <t>豪</t>
  </si>
  <si>
    <t>杜</t>
  </si>
  <si>
    <t>程</t>
  </si>
  <si>
    <t>潘</t>
  </si>
  <si>
    <t>Leo</t>
    <phoneticPr fontId="1" type="noConversion"/>
  </si>
  <si>
    <t>姓名</t>
    <phoneticPr fontId="1" type="noConversion"/>
  </si>
  <si>
    <t>联系方式</t>
    <phoneticPr fontId="1" type="noConversion"/>
  </si>
  <si>
    <t>张鑫</t>
    <phoneticPr fontId="1" type="noConversion"/>
  </si>
  <si>
    <t>浩嘉</t>
    <phoneticPr fontId="1" type="noConversion"/>
  </si>
  <si>
    <t>开普敦</t>
  </si>
  <si>
    <t>MSK USD390/780 + EBS60/120 + AMS30/BILL 周二洋山直达28天，价格到月底</t>
    <phoneticPr fontId="1" type="noConversion"/>
  </si>
  <si>
    <t>世祥</t>
    <phoneticPr fontId="1" type="noConversion"/>
  </si>
  <si>
    <t>徐飞</t>
    <phoneticPr fontId="1" type="noConversion"/>
  </si>
  <si>
    <t>哈博罗内 小柜10t</t>
    <phoneticPr fontId="1" type="noConversion"/>
  </si>
  <si>
    <t>SAF 周三洋山 USD2605 DURBAN 火车转运大概40天到</t>
    <phoneticPr fontId="1" type="noConversion"/>
  </si>
  <si>
    <t>Dakar,Senegal 20柜</t>
    <phoneticPr fontId="1" type="noConversion"/>
  </si>
  <si>
    <t>ONE USD2090+ENS30/BILL 含EBS 本周六洋山丹吉尔转35天</t>
    <phoneticPr fontId="1" type="noConversion"/>
  </si>
  <si>
    <t>杨鑫</t>
    <phoneticPr fontId="1" type="noConversion"/>
  </si>
  <si>
    <t>胜狮</t>
    <phoneticPr fontId="1" type="noConversion"/>
  </si>
  <si>
    <t>姜立人</t>
    <phoneticPr fontId="1" type="noConversion"/>
  </si>
  <si>
    <t>TEMA 小柜危险品4.1 2926 21天免柜</t>
    <phoneticPr fontId="1" type="noConversion"/>
  </si>
  <si>
    <t>MSK 如果能接的话USD2025 + EBS60 + 附加费250 周五外港直达42天，价格到月底
HPL 1900+EBS55+附加费250 周六洋山丹吉尔43天</t>
    <phoneticPr fontId="1" type="noConversion"/>
  </si>
  <si>
    <t>世祥</t>
    <phoneticPr fontId="1" type="noConversion"/>
  </si>
  <si>
    <t>杨</t>
    <phoneticPr fontId="1" type="noConversion"/>
  </si>
  <si>
    <t>TINCAN  月底什么价格  小柜</t>
  </si>
  <si>
    <t>COSCO USD1810+EBS60 周一三外港直达36天，价格到月底，18t以上单票确认</t>
    <phoneticPr fontId="1" type="noConversion"/>
  </si>
  <si>
    <t>吉布提 40HQ  8吨 </t>
  </si>
  <si>
    <t>蒲云峰</t>
    <phoneticPr fontId="1" type="noConversion"/>
  </si>
  <si>
    <t>SAF USD1650+EBS120 周二洋山TPP转28天
MSK USD1700+EBS120 周日洋山TPP转28天
价格都到月底</t>
    <phoneticPr fontId="1" type="noConversion"/>
  </si>
  <si>
    <t>下周上海到TINCAN   PIL  和ZIM  小柜</t>
    <phoneticPr fontId="1" type="noConversion"/>
  </si>
  <si>
    <t>张桓</t>
    <phoneticPr fontId="1" type="noConversion"/>
  </si>
  <si>
    <t>ZIM USD2260+EBS75 周一外港直达36天
PIL USD2060 周一外港直达37天
价格都到下周末</t>
    <phoneticPr fontId="1" type="noConversion"/>
  </si>
  <si>
    <t>迅道</t>
    <phoneticPr fontId="1" type="noConversion"/>
  </si>
  <si>
    <t>陈</t>
    <phoneticPr fontId="1" type="noConversion"/>
  </si>
  <si>
    <t>durban大小柜走什么船</t>
    <phoneticPr fontId="1" type="noConversion"/>
  </si>
  <si>
    <t>便宜点的有COSCO ZIM SAF HBS 都是洋山港
DURBAN COSCO USD440/880 + EBS60/120 + AMS30/BILL 周四周六洋山直达24天，价格到月底，超重有超重费</t>
    <phoneticPr fontId="1" type="noConversion"/>
  </si>
  <si>
    <t>tema小柜20吨</t>
  </si>
  <si>
    <t>下周二的价格 ONE USD1890 含EBS 外港直达44天</t>
  </si>
  <si>
    <t>上海到南非Cape Town 小柜</t>
  </si>
  <si>
    <t>港先</t>
    <phoneticPr fontId="1" type="noConversion"/>
  </si>
  <si>
    <t>高萍</t>
    <phoneticPr fontId="1" type="noConversion"/>
  </si>
  <si>
    <t>SAF USD365+EBS60+AMS30/BILL 周二洋山直达28天，这是本周的价格，后面的还没出来
MSK USD390+EBS60+AMS30/BILL 周二洋山直达28天，价格到月底</t>
    <phoneticPr fontId="1" type="noConversion"/>
  </si>
  <si>
    <t>阿帕帕 40HQ*2</t>
  </si>
  <si>
    <t>ONE USD2965 含EBS 下周二外港直达34天，后面的价格还没出来
HPL USD3000+EBS110 周六洋山丹吉尔转39天，价格到月底</t>
    <phoneticPr fontId="1" type="noConversion"/>
  </si>
  <si>
    <t>查兵</t>
    <phoneticPr fontId="1" type="noConversion"/>
  </si>
  <si>
    <t>鲸湾港 1个方</t>
  </si>
  <si>
    <t>找拼箱公司</t>
    <phoneticPr fontId="1" type="noConversion"/>
  </si>
  <si>
    <t>荣诚</t>
    <phoneticPr fontId="1" type="noConversion"/>
  </si>
  <si>
    <t>陈阳</t>
    <phoneticPr fontId="1" type="noConversion"/>
  </si>
  <si>
    <t>COSCO USD1810+EBS60 周三外港直达49天，18t以上单票确认</t>
  </si>
  <si>
    <t>德班20 40</t>
    <phoneticPr fontId="1" type="noConversion"/>
  </si>
  <si>
    <t>HBS USD465/880+AMS35/BILL 含EBS，周三洋山直达22天，价格到月底，这个是比较好的价格
时间也是最短的</t>
    <phoneticPr fontId="1" type="noConversion"/>
  </si>
  <si>
    <t>COSCO USD2750 + EBS120 + ENS25/BILL</t>
    <phoneticPr fontId="1" type="noConversion"/>
  </si>
  <si>
    <t>COSCO USD2850 + EBS120 + ENS25/BILL
HPL USD2400 + EBS110 + ENS35/BILL 本周</t>
    <phoneticPr fontId="1" type="noConversion"/>
  </si>
  <si>
    <t>DJIBOUTI 20GP</t>
    <phoneticPr fontId="1" type="noConversion"/>
  </si>
  <si>
    <t>Matadi  20GP 40GP</t>
    <phoneticPr fontId="1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</si>
  <si>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1" type="noConversion"/>
  </si>
  <si>
    <t>中天</t>
    <phoneticPr fontId="1" type="noConversion"/>
  </si>
  <si>
    <t>PIL USD2710+AMS30/BILL 周三外港新加坡转天，价格到月底
MSC USD1955+AMS30/BILL 周五外港路易港转25天，价格到月底</t>
    <phoneticPr fontId="1" type="noConversion"/>
  </si>
  <si>
    <t>张桓</t>
    <phoneticPr fontId="1" type="noConversion"/>
  </si>
  <si>
    <t>贝宁Cotonou 40HQ 便宜</t>
    <phoneticPr fontId="1" type="noConversion"/>
  </si>
  <si>
    <t>COSCO USD2910+EBS120 周二外港直达38天，价格到月底</t>
    <phoneticPr fontId="1" type="noConversion"/>
  </si>
  <si>
    <t>弈瑞</t>
    <phoneticPr fontId="1" type="noConversion"/>
  </si>
  <si>
    <t>张进</t>
    <phoneticPr fontId="1" type="noConversion"/>
  </si>
  <si>
    <t>墨西哥 恩赛纳达 40HQ</t>
    <phoneticPr fontId="1" type="noConversion"/>
  </si>
  <si>
    <t>CMA USD2400+EBS110+AMS30/BILL 周一周五洋山直达19天，价格到本周末，超重要收超重费</t>
    <phoneticPr fontId="1" type="noConversion"/>
  </si>
  <si>
    <t>集龙</t>
    <phoneticPr fontId="1" type="noConversion"/>
  </si>
  <si>
    <t>朱顺</t>
    <phoneticPr fontId="1" type="noConversion"/>
  </si>
  <si>
    <t>拉各斯 Apapa 1*20GP 2*40HQ</t>
    <phoneticPr fontId="1" type="noConversion"/>
  </si>
  <si>
    <t>COSCO USD1810/3010+EBS60/120 周二外港直达34天，价格到月底</t>
    <phoneticPr fontId="1" type="noConversion"/>
  </si>
  <si>
    <t>播瑞</t>
    <phoneticPr fontId="1" type="noConversion"/>
  </si>
  <si>
    <t>孙壮壮</t>
    <phoneticPr fontId="1" type="noConversion"/>
  </si>
  <si>
    <t>Tincan 20GP 24t左右</t>
    <phoneticPr fontId="1" type="noConversion"/>
  </si>
  <si>
    <t>ZIM USD2260+EBS75 周一外港直达36天，这是本周的价格，下周价格还没出来
COSCO USD1810+EBS60 周一周三外港直达36天，价格到月底</t>
    <phoneticPr fontId="1" type="noConversion"/>
  </si>
  <si>
    <t>更新提醒</t>
    <phoneticPr fontId="1" type="noConversion"/>
  </si>
  <si>
    <t>Tincan ZIM</t>
    <phoneticPr fontId="1" type="noConversion"/>
  </si>
  <si>
    <t>Cotonou 40HQ 便宜</t>
    <phoneticPr fontId="1" type="noConversion"/>
  </si>
  <si>
    <t>上海到Tamatave, 大柜价格，PIL和MSC</t>
    <phoneticPr fontId="1" type="noConversion"/>
  </si>
  <si>
    <t>荣诚</t>
    <phoneticPr fontId="1" type="noConversion"/>
  </si>
  <si>
    <t>赵金</t>
    <phoneticPr fontId="1" type="noConversion"/>
  </si>
  <si>
    <t>马里巴马科，危险品9类3082 HS3808911900 40HQ 好接么？</t>
    <phoneticPr fontId="1" type="noConversion"/>
  </si>
  <si>
    <t>淳宏</t>
    <phoneticPr fontId="1" type="noConversion"/>
  </si>
  <si>
    <t>金哲岚</t>
    <phoneticPr fontId="1" type="noConversion"/>
  </si>
  <si>
    <t>Mombasa Kenya 40HQ</t>
    <phoneticPr fontId="1" type="noConversion"/>
  </si>
  <si>
    <t>MSC USD1406+ENS25/BILL 含EBS 周五洋山Durban转38天，价格到月底
OOCL USD1400+EBS110 周二外港Colombo转25天，价格到月底
特别关注免用箱14天</t>
    <phoneticPr fontId="1" type="noConversion"/>
  </si>
  <si>
    <t>远磐</t>
    <phoneticPr fontId="1" type="noConversion"/>
  </si>
  <si>
    <t>阿兴</t>
    <phoneticPr fontId="1" type="noConversion"/>
  </si>
  <si>
    <t>Dar es Salaam</t>
    <phoneticPr fontId="1" type="noConversion"/>
  </si>
  <si>
    <t>MSC USD1400+ENS25/BILL 含EBS 周五洋山Durban转37天，价格到月底
CMA USD1550+EBS110 周四外港周日洋山 TPP/SIN转 25天，价格到月底</t>
    <phoneticPr fontId="1" type="noConversion"/>
  </si>
  <si>
    <t>MSC CMA</t>
    <phoneticPr fontId="1" type="noConversion"/>
  </si>
  <si>
    <t>MSC OOCL</t>
    <phoneticPr fontId="1" type="noConversion"/>
  </si>
  <si>
    <t>林森</t>
    <phoneticPr fontId="1" type="noConversion"/>
  </si>
  <si>
    <t>BAMAKO,
VIA ABIDJAN TO DOOR BY TRUCK,
USD3613+EBS110+转运费EUR5000+0.5% CARGO VALUE</t>
    <phoneticPr fontId="1" type="noConversion"/>
  </si>
  <si>
    <t>Apapa COSCO</t>
    <phoneticPr fontId="1" type="noConversion"/>
  </si>
  <si>
    <t>COSCO USD1810+ENS60 周三外港49天，价格到月底</t>
    <phoneticPr fontId="1" type="noConversion"/>
  </si>
  <si>
    <t>非实单</t>
    <phoneticPr fontId="1" type="noConversion"/>
  </si>
  <si>
    <t>浩域</t>
    <phoneticPr fontId="1" type="noConversion"/>
  </si>
  <si>
    <t>姚磊</t>
    <phoneticPr fontId="1" type="noConversion"/>
  </si>
  <si>
    <t>埃塞 亚的斯亚贝巴</t>
    <phoneticPr fontId="1" type="noConversion"/>
  </si>
  <si>
    <t>徐霞</t>
    <phoneticPr fontId="1" type="noConversion"/>
  </si>
  <si>
    <t>宁波出了</t>
    <phoneticPr fontId="1" type="noConversion"/>
  </si>
  <si>
    <t>价格高了快400，问题在哪。。。</t>
    <phoneticPr fontId="1" type="noConversion"/>
  </si>
  <si>
    <t>洁火</t>
    <phoneticPr fontId="1" type="noConversion"/>
  </si>
  <si>
    <t>刘祥</t>
    <phoneticPr fontId="1" type="noConversion"/>
  </si>
  <si>
    <t>Algiers 40GP</t>
    <phoneticPr fontId="1" type="noConversion"/>
  </si>
  <si>
    <t>COSCO USD2700 + EBS120 + ENS25/BILL</t>
    <phoneticPr fontId="1" type="noConversion"/>
  </si>
  <si>
    <t>桑给巴尔40HQ</t>
    <phoneticPr fontId="1" type="noConversion"/>
  </si>
  <si>
    <t>价格不好，流失好多客户了</t>
    <phoneticPr fontId="1" type="noConversion"/>
  </si>
  <si>
    <t>荣诚</t>
    <phoneticPr fontId="1" type="noConversion"/>
  </si>
  <si>
    <t>张叶</t>
    <phoneticPr fontId="1" type="noConversion"/>
  </si>
  <si>
    <t>20尺柜 到阿尔及尔</t>
    <phoneticPr fontId="1" type="noConversion"/>
  </si>
  <si>
    <t>COSCO USD1350+EBS60+ENS30/BILL 周日洋山 比雷埃夫斯\瓦伦西亚 转33-39天，超重要收超重费，价格到月底</t>
    <phoneticPr fontId="1" type="noConversion"/>
  </si>
  <si>
    <t>abidjan ivory coast  ( port chinois) 20gp 20mt 有什么价格</t>
    <phoneticPr fontId="1" type="noConversion"/>
  </si>
  <si>
    <t>指定Port Chinois</t>
    <phoneticPr fontId="1" type="noConversion"/>
  </si>
  <si>
    <t>茂源盛</t>
    <phoneticPr fontId="1" type="noConversion"/>
  </si>
  <si>
    <t>Martin</t>
    <phoneticPr fontId="1" type="noConversion"/>
  </si>
  <si>
    <t>几内亚共和国金迪亚区泰利梅莱省米西拉专区桑杜矿区2台熔样机设备木箱长宽高（1.22米*76cm*68cm）2箱备件木箱 长宽高（92cm*40cm*42cm）2个小箱</t>
    <phoneticPr fontId="1" type="noConversion"/>
  </si>
  <si>
    <t>Conakry, Guinea CMA USD2260+EBS55 周三外港洛美转45天，价格到月底</t>
    <phoneticPr fontId="1" type="noConversion"/>
  </si>
  <si>
    <t>只到吉布提
SAF USD975/1650+EBS60/120 周二洋山TPP转28天
MSK USD1000/1700+EBS60/120 周日洋山TPP转28天</t>
    <phoneticPr fontId="1" type="noConversion"/>
  </si>
  <si>
    <t>杨丽娟</t>
    <phoneticPr fontId="1" type="noConversion"/>
  </si>
  <si>
    <t>SOKHNA 直达 1*40HQ 下周，要21天免用箱</t>
    <phoneticPr fontId="1" type="noConversion"/>
  </si>
  <si>
    <t>WHL USD1200 下周一洋山吉达转22天，后面的价格还没出来，可以申请21天
另外应就是PIL USD1500 周二/周四洋山直达25/28天，价格也是下周有效</t>
    <phoneticPr fontId="1" type="noConversion"/>
  </si>
  <si>
    <t>洁火</t>
    <phoneticPr fontId="1" type="noConversion"/>
  </si>
  <si>
    <t>刘祥</t>
    <phoneticPr fontId="1" type="noConversion"/>
  </si>
  <si>
    <t>拉各斯小柜</t>
    <phoneticPr fontId="1" type="noConversion"/>
  </si>
  <si>
    <t>COSCO USD1810+EBS60 Apapa周一34天，Tincan周一周三36天，外港直达，价格到月底</t>
    <phoneticPr fontId="1" type="noConversion"/>
  </si>
  <si>
    <t>播瑞</t>
    <phoneticPr fontId="1" type="noConversion"/>
  </si>
  <si>
    <t>钟玲</t>
    <phoneticPr fontId="1" type="noConversion"/>
  </si>
  <si>
    <t>德班小柜 下周四五</t>
    <phoneticPr fontId="1" type="noConversion"/>
  </si>
  <si>
    <t>COSCO USD440+EBS60+AMS30/BILL 周四洋山直达24天
PIL USD513+AMS30/BILL 含EBS 周四洋山直达24天，价格到月底，这个价格也不错</t>
    <phoneticPr fontId="1" type="noConversion"/>
  </si>
  <si>
    <t>埃及亚历山大港，3立方</t>
    <phoneticPr fontId="1" type="noConversion"/>
  </si>
  <si>
    <t>王海霞</t>
    <phoneticPr fontId="1" type="noConversion"/>
  </si>
  <si>
    <t>找拼箱公司</t>
    <phoneticPr fontId="1" type="noConversion"/>
  </si>
  <si>
    <t>阿尔及利亚Bejaja  40GP</t>
    <phoneticPr fontId="1" type="noConversion"/>
  </si>
  <si>
    <t>祝焰</t>
    <phoneticPr fontId="1" type="noConversion"/>
  </si>
  <si>
    <t>MSC USD2900+ENS30/BILL 含EBS 周日洋山 SAKAC转41天价格到月底
HPL USD2900+EBS110+ENS35/BILL 比雷埃夫斯转28天，价格到月底</t>
    <phoneticPr fontId="1" type="noConversion"/>
  </si>
  <si>
    <t>达雷斯萨拉姆20GP</t>
  </si>
  <si>
    <t>CMA USD875+EBS55 周四外港TPP转、周日洋山SIN转25天到，价格到月底</t>
  </si>
  <si>
    <t>统计</t>
    <phoneticPr fontId="1" type="noConversion"/>
  </si>
  <si>
    <t>张晓晓</t>
    <phoneticPr fontId="1" type="noConversion"/>
  </si>
  <si>
    <t>尼日利亚，拉各斯港口的海运费和本地费用  小柜</t>
    <phoneticPr fontId="1" type="noConversion"/>
  </si>
  <si>
    <t>罗强</t>
    <phoneticPr fontId="1" type="noConversion"/>
  </si>
  <si>
    <t>海吉</t>
    <phoneticPr fontId="1" type="noConversion"/>
  </si>
  <si>
    <t>陈嘉宜</t>
    <phoneticPr fontId="1" type="noConversion"/>
  </si>
  <si>
    <t>蔡建红</t>
    <phoneticPr fontId="1" type="noConversion"/>
  </si>
  <si>
    <t>荣诚</t>
    <phoneticPr fontId="1" type="noConversion"/>
  </si>
  <si>
    <t>徐龙飞</t>
    <phoneticPr fontId="1" type="noConversion"/>
  </si>
  <si>
    <t>黄婷</t>
    <phoneticPr fontId="1" type="noConversion"/>
  </si>
  <si>
    <t>丽世</t>
    <phoneticPr fontId="1" type="noConversion"/>
  </si>
  <si>
    <t>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</si>
</sst>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5" xfId="0" applyNumberFormat="1" applyFont="1" applyBorder="1" applyAlignment="1">
      <alignment vertical="center"/>
    </xf>
    <xf numFmtId="176" fontId="4" fillId="0" borderId="7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0" formatCode="General"/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176" formatCode="mm/dd"/>
      <alignment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K109" totalsRowShown="0" headerRowDxfId="0" dataDxfId="15" headerRowBorderDxfId="13" tableBorderDxfId="14" totalsRowBorderDxfId="12">
  <autoFilter ref="A1:K109" xr:uid="{00000000-0009-0000-0100-000001000000}">
    <filterColumn colId="10">
      <filters>
        <filter val="3"/>
      </filters>
    </filterColumn>
  </autoFilter>
  <sortState ref="A78:K100">
    <sortCondition ref="A1:A101"/>
  </sortState>
  <tableColumns count="11">
    <tableColumn id="2" xr3:uid="{00000000-0010-0000-0000-000002000000}" name="日期" dataDxfId="11"/>
    <tableColumn id="3" xr3:uid="{00000000-0010-0000-0000-000003000000}" name="抬头" dataDxfId="10"/>
    <tableColumn id="1" xr3:uid="{1DDA77D9-FCF5-42CB-8200-271167A1BA93}" name="姓名" dataDxfId="9"/>
    <tableColumn id="4" xr3:uid="{00000000-0010-0000-0000-000004000000}" name="联系方式" dataDxfId="8"/>
    <tableColumn id="5" xr3:uid="{00000000-0010-0000-0000-000005000000}" name="询价信息" dataDxfId="7"/>
    <tableColumn id="6" xr3:uid="{00000000-0010-0000-0000-000006000000}" name="报价" dataDxfId="6"/>
    <tableColumn id="10" xr3:uid="{18185EA0-5013-499B-9753-0CFE375C8EE3}" name="更新提醒" dataDxfId="5"/>
    <tableColumn id="7" xr3:uid="{00000000-0010-0000-0000-000007000000}" name="出货日期" dataDxfId="4"/>
    <tableColumn id="8" xr3:uid="{00000000-0010-0000-0000-000008000000}" name="跟踪反馈情况" dataDxfId="3"/>
    <tableColumn id="9" xr3:uid="{00000000-0010-0000-0000-000009000000}" name="订舱情况" dataDxfId="2"/>
    <tableColumn id="11" xr3:uid="{72685A14-C7CF-4EF7-AEF3-8CD05545E29C}" name="统计" dataDxfId="1">
      <calculatedColumnFormula>COUNTIF(表1[联系方式],表1[[#This Row],[联系方式]])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showGridLines="0" showRowColHeaders="0" tabSelected="1" workbookViewId="0">
      <pane ySplit="1" topLeftCell="A2" activePane="bottomLeft" state="frozen"/>
      <selection pane="bottomLeft" activeCell="D109" sqref="D109"/>
    </sheetView>
  </sheetViews>
  <sheetFormatPr defaultColWidth="9" defaultRowHeight="14.25" x14ac:dyDescent="0.15"/>
  <cols>
    <col min="1" max="3" width="8" style="6" bestFit="1" customWidth="1"/>
    <col min="4" max="4" width="12.75" style="17" bestFit="1" customWidth="1"/>
    <col min="5" max="5" width="17.375" style="6" customWidth="1"/>
    <col min="6" max="6" width="39.25" style="6" customWidth="1"/>
    <col min="7" max="7" width="14.875" style="6" customWidth="1"/>
    <col min="8" max="8" width="13.875" style="6" bestFit="1" customWidth="1"/>
    <col min="9" max="9" width="17" style="6" bestFit="1" customWidth="1"/>
    <col min="10" max="10" width="12.25" style="6" bestFit="1" customWidth="1"/>
    <col min="11" max="16384" width="9" style="6"/>
  </cols>
  <sheetData>
    <row r="1" spans="1:11" x14ac:dyDescent="0.15">
      <c r="A1" s="3" t="s">
        <v>5</v>
      </c>
      <c r="B1" s="4" t="s">
        <v>19</v>
      </c>
      <c r="C1" s="4" t="s">
        <v>213</v>
      </c>
      <c r="D1" s="16" t="s">
        <v>214</v>
      </c>
      <c r="E1" s="4" t="s">
        <v>0</v>
      </c>
      <c r="F1" s="4" t="s">
        <v>1</v>
      </c>
      <c r="G1" s="4" t="s">
        <v>282</v>
      </c>
      <c r="H1" s="4" t="s">
        <v>2</v>
      </c>
      <c r="I1" s="4" t="s">
        <v>3</v>
      </c>
      <c r="J1" s="4" t="s">
        <v>4</v>
      </c>
      <c r="K1" s="5" t="s">
        <v>346</v>
      </c>
    </row>
    <row r="2" spans="1:11" ht="57" hidden="1" x14ac:dyDescent="0.15">
      <c r="A2" s="7">
        <v>43298</v>
      </c>
      <c r="B2" s="8" t="s">
        <v>322</v>
      </c>
      <c r="C2" s="18" t="s">
        <v>323</v>
      </c>
      <c r="D2" s="13">
        <v>18938067</v>
      </c>
      <c r="E2" s="1" t="s">
        <v>320</v>
      </c>
      <c r="F2" s="1" t="s">
        <v>302</v>
      </c>
      <c r="G2" s="1"/>
      <c r="H2" s="8"/>
      <c r="I2" s="1" t="s">
        <v>321</v>
      </c>
      <c r="J2" s="8"/>
      <c r="K2" s="9">
        <f>COUNTIF(表1[联系方式],表1[[#This Row],[联系方式]])</f>
        <v>1</v>
      </c>
    </row>
    <row r="3" spans="1:11" ht="57" hidden="1" x14ac:dyDescent="0.15">
      <c r="A3" s="19">
        <v>43294</v>
      </c>
      <c r="B3" s="20" t="s">
        <v>134</v>
      </c>
      <c r="C3" s="20" t="s">
        <v>184</v>
      </c>
      <c r="D3" s="21">
        <v>81218682</v>
      </c>
      <c r="E3" s="23" t="s">
        <v>135</v>
      </c>
      <c r="F3" s="23" t="s">
        <v>136</v>
      </c>
      <c r="G3" s="23"/>
      <c r="H3" s="20"/>
      <c r="I3" s="23"/>
      <c r="J3" s="20"/>
      <c r="K3" s="9">
        <f>COUNTIF(表1[联系方式],表1[[#This Row],[联系方式]])</f>
        <v>1</v>
      </c>
    </row>
    <row r="4" spans="1:11" ht="57" hidden="1" x14ac:dyDescent="0.15">
      <c r="A4" s="7">
        <v>43297</v>
      </c>
      <c r="B4" s="8" t="s">
        <v>265</v>
      </c>
      <c r="C4" s="18"/>
      <c r="D4" s="13">
        <v>120324616</v>
      </c>
      <c r="E4" s="1" t="s">
        <v>285</v>
      </c>
      <c r="F4" s="1" t="s">
        <v>266</v>
      </c>
      <c r="G4" s="1"/>
      <c r="H4" s="8"/>
      <c r="I4" s="1"/>
      <c r="J4" s="8"/>
      <c r="K4" s="9">
        <f>COUNTIF(表1[联系方式],表1[[#This Row],[联系方式]])</f>
        <v>1</v>
      </c>
    </row>
    <row r="5" spans="1:11" ht="57" hidden="1" x14ac:dyDescent="0.15">
      <c r="A5" s="7">
        <v>43297</v>
      </c>
      <c r="B5" s="8" t="s">
        <v>226</v>
      </c>
      <c r="C5" s="8" t="s">
        <v>227</v>
      </c>
      <c r="D5" s="13">
        <v>154589423</v>
      </c>
      <c r="E5" s="1" t="s">
        <v>228</v>
      </c>
      <c r="F5" s="1" t="s">
        <v>229</v>
      </c>
      <c r="G5" s="1"/>
      <c r="H5" s="8"/>
      <c r="I5" s="1"/>
      <c r="J5" s="8"/>
      <c r="K5" s="9">
        <f>COUNTIF(表1[联系方式],表1[[#This Row],[联系方式]])</f>
        <v>1</v>
      </c>
    </row>
    <row r="6" spans="1:11" ht="128.25" hidden="1" x14ac:dyDescent="0.15">
      <c r="A6" s="7">
        <v>43298</v>
      </c>
      <c r="B6" s="8" t="s">
        <v>304</v>
      </c>
      <c r="C6" s="18" t="s">
        <v>305</v>
      </c>
      <c r="D6" s="13">
        <v>224937062</v>
      </c>
      <c r="E6" s="1" t="s">
        <v>324</v>
      </c>
      <c r="F6" s="1" t="s">
        <v>325</v>
      </c>
      <c r="G6" s="1"/>
      <c r="H6" s="8"/>
      <c r="I6" s="1"/>
      <c r="J6" s="8"/>
      <c r="K6" s="9">
        <f>COUNTIF(表1[联系方式],表1[[#This Row],[联系方式]])</f>
        <v>2</v>
      </c>
    </row>
    <row r="7" spans="1:11" ht="28.5" hidden="1" x14ac:dyDescent="0.15">
      <c r="A7" s="7">
        <v>43297</v>
      </c>
      <c r="B7" s="8" t="s">
        <v>230</v>
      </c>
      <c r="C7" s="8" t="s">
        <v>231</v>
      </c>
      <c r="D7" s="13">
        <v>243370046</v>
      </c>
      <c r="E7" s="1" t="s">
        <v>232</v>
      </c>
      <c r="F7" s="1" t="s">
        <v>233</v>
      </c>
      <c r="G7" s="1"/>
      <c r="H7" s="8"/>
      <c r="I7" s="1"/>
      <c r="J7" s="8"/>
      <c r="K7" s="9">
        <f>COUNTIF(表1[联系方式],表1[[#This Row],[联系方式]])</f>
        <v>1</v>
      </c>
    </row>
    <row r="8" spans="1:11" ht="57" hidden="1" x14ac:dyDescent="0.15">
      <c r="A8" s="7">
        <v>43292</v>
      </c>
      <c r="B8" s="8" t="s">
        <v>68</v>
      </c>
      <c r="C8" s="8" t="s">
        <v>212</v>
      </c>
      <c r="D8" s="13">
        <v>351166821</v>
      </c>
      <c r="E8" s="1" t="s">
        <v>69</v>
      </c>
      <c r="F8" s="1" t="s">
        <v>70</v>
      </c>
      <c r="G8" s="1"/>
      <c r="H8" s="8"/>
      <c r="I8" s="1"/>
      <c r="J8" s="8"/>
      <c r="K8" s="9">
        <f>COUNTIF(表1[联系方式],表1[[#This Row],[联系方式]])</f>
        <v>1</v>
      </c>
    </row>
    <row r="9" spans="1:11" hidden="1" x14ac:dyDescent="0.15">
      <c r="A9" s="19">
        <v>43294</v>
      </c>
      <c r="B9" s="20" t="s">
        <v>152</v>
      </c>
      <c r="C9" s="20" t="s">
        <v>208</v>
      </c>
      <c r="D9" s="21">
        <v>397887344</v>
      </c>
      <c r="E9" s="23" t="s">
        <v>153</v>
      </c>
      <c r="F9" s="23" t="s">
        <v>154</v>
      </c>
      <c r="G9" s="23"/>
      <c r="H9" s="20"/>
      <c r="I9" s="23"/>
      <c r="J9" s="20"/>
      <c r="K9" s="9">
        <f>COUNTIF(表1[联系方式],表1[[#This Row],[联系方式]])</f>
        <v>1</v>
      </c>
    </row>
    <row r="10" spans="1:11" ht="42.75" hidden="1" x14ac:dyDescent="0.15">
      <c r="A10" s="7">
        <v>43297</v>
      </c>
      <c r="B10" s="8" t="s">
        <v>111</v>
      </c>
      <c r="C10" s="8" t="s">
        <v>235</v>
      </c>
      <c r="D10" s="13">
        <v>453038185</v>
      </c>
      <c r="E10" s="22" t="s">
        <v>234</v>
      </c>
      <c r="F10" s="1" t="s">
        <v>236</v>
      </c>
      <c r="G10" s="1"/>
      <c r="H10" s="8"/>
      <c r="I10" s="1"/>
      <c r="J10" s="8"/>
      <c r="K10" s="9">
        <f>COUNTIF(表1[联系方式],表1[[#This Row],[联系方式]])</f>
        <v>1</v>
      </c>
    </row>
    <row r="11" spans="1:11" hidden="1" x14ac:dyDescent="0.15">
      <c r="A11" s="19">
        <v>43294</v>
      </c>
      <c r="B11" s="20" t="s">
        <v>176</v>
      </c>
      <c r="C11" s="20" t="s">
        <v>196</v>
      </c>
      <c r="D11" s="21">
        <v>493470596</v>
      </c>
      <c r="E11" s="23" t="s">
        <v>177</v>
      </c>
      <c r="F11" s="23" t="s">
        <v>178</v>
      </c>
      <c r="G11" s="23"/>
      <c r="H11" s="20"/>
      <c r="I11" s="23"/>
      <c r="J11" s="20"/>
      <c r="K11" s="9">
        <f>COUNTIF(表1[联系方式],表1[[#This Row],[联系方式]])</f>
        <v>1</v>
      </c>
    </row>
    <row r="12" spans="1:11" hidden="1" x14ac:dyDescent="0.15">
      <c r="A12" s="19">
        <v>43294</v>
      </c>
      <c r="B12" s="20" t="s">
        <v>146</v>
      </c>
      <c r="C12" s="20" t="s">
        <v>206</v>
      </c>
      <c r="D12" s="21">
        <v>569227973</v>
      </c>
      <c r="E12" s="23" t="s">
        <v>147</v>
      </c>
      <c r="F12" s="23" t="s">
        <v>148</v>
      </c>
      <c r="G12" s="23"/>
      <c r="H12" s="20"/>
      <c r="I12" s="23"/>
      <c r="J12" s="20"/>
      <c r="K12" s="9">
        <f>COUNTIF(表1[联系方式],表1[[#This Row],[联系方式]])</f>
        <v>1</v>
      </c>
    </row>
    <row r="13" spans="1:11" ht="28.5" hidden="1" x14ac:dyDescent="0.15">
      <c r="A13" s="7">
        <v>43297</v>
      </c>
      <c r="B13" s="8" t="s">
        <v>219</v>
      </c>
      <c r="C13" s="8" t="s">
        <v>220</v>
      </c>
      <c r="D13" s="13">
        <v>627838125</v>
      </c>
      <c r="E13" s="1" t="s">
        <v>221</v>
      </c>
      <c r="F13" s="1" t="s">
        <v>222</v>
      </c>
      <c r="G13" s="1"/>
      <c r="H13" s="8"/>
      <c r="I13" s="1" t="s">
        <v>303</v>
      </c>
      <c r="J13" s="8"/>
      <c r="K13" s="9">
        <f>COUNTIF(表1[联系方式],表1[[#This Row],[联系方式]])</f>
        <v>1</v>
      </c>
    </row>
    <row r="14" spans="1:11" hidden="1" x14ac:dyDescent="0.15">
      <c r="A14" s="7">
        <v>43290</v>
      </c>
      <c r="B14" s="8" t="s">
        <v>40</v>
      </c>
      <c r="C14" s="8" t="s">
        <v>185</v>
      </c>
      <c r="D14" s="13">
        <v>641182396</v>
      </c>
      <c r="E14" s="1" t="s">
        <v>41</v>
      </c>
      <c r="F14" s="1" t="s">
        <v>42</v>
      </c>
      <c r="G14" s="1"/>
      <c r="H14" s="8"/>
      <c r="I14" s="1" t="s">
        <v>43</v>
      </c>
      <c r="J14" s="8"/>
      <c r="K14" s="9">
        <f>COUNTIF(表1[联系方式],表1[[#This Row],[联系方式]])</f>
        <v>1</v>
      </c>
    </row>
    <row r="15" spans="1:11" ht="28.5" hidden="1" x14ac:dyDescent="0.15">
      <c r="A15" s="7">
        <v>43291</v>
      </c>
      <c r="B15" s="8" t="s">
        <v>6</v>
      </c>
      <c r="C15" s="8" t="s">
        <v>186</v>
      </c>
      <c r="D15" s="13">
        <v>731471558</v>
      </c>
      <c r="E15" s="1" t="s">
        <v>314</v>
      </c>
      <c r="F15" s="1" t="s">
        <v>10</v>
      </c>
      <c r="G15" s="1"/>
      <c r="H15" s="8"/>
      <c r="I15" s="1" t="s">
        <v>315</v>
      </c>
      <c r="J15" s="8"/>
      <c r="K15" s="9">
        <f>COUNTIF(表1[联系方式],表1[[#This Row],[联系方式]])</f>
        <v>1</v>
      </c>
    </row>
    <row r="16" spans="1:11" ht="57" x14ac:dyDescent="0.15">
      <c r="A16" s="7">
        <v>43297</v>
      </c>
      <c r="B16" s="8" t="s">
        <v>247</v>
      </c>
      <c r="C16" s="8" t="s">
        <v>248</v>
      </c>
      <c r="D16" s="13">
        <v>3002212595</v>
      </c>
      <c r="E16" s="1" t="s">
        <v>246</v>
      </c>
      <c r="F16" s="1" t="s">
        <v>249</v>
      </c>
      <c r="G16" s="1"/>
      <c r="H16" s="8"/>
      <c r="I16" s="1"/>
      <c r="J16" s="8"/>
      <c r="K16" s="9">
        <f>COUNTIF(表1[联系方式],表1[[#This Row],[联系方式]])</f>
        <v>3</v>
      </c>
    </row>
    <row r="17" spans="1:11" ht="57" x14ac:dyDescent="0.15">
      <c r="A17" s="7">
        <v>43297</v>
      </c>
      <c r="B17" s="8" t="s">
        <v>247</v>
      </c>
      <c r="C17" s="8" t="s">
        <v>248</v>
      </c>
      <c r="D17" s="13">
        <v>3002212595</v>
      </c>
      <c r="E17" s="1" t="s">
        <v>250</v>
      </c>
      <c r="F17" s="1" t="s">
        <v>251</v>
      </c>
      <c r="G17" s="1"/>
      <c r="H17" s="8"/>
      <c r="I17" s="1"/>
      <c r="J17" s="8"/>
      <c r="K17" s="9">
        <f>COUNTIF(表1[联系方式],表1[[#This Row],[联系方式]])</f>
        <v>3</v>
      </c>
    </row>
    <row r="18" spans="1:11" ht="85.5" x14ac:dyDescent="0.15">
      <c r="A18" s="7">
        <v>43297</v>
      </c>
      <c r="B18" s="8" t="s">
        <v>7</v>
      </c>
      <c r="C18" s="18" t="s">
        <v>248</v>
      </c>
      <c r="D18" s="13">
        <v>3002212595</v>
      </c>
      <c r="E18" s="1" t="s">
        <v>263</v>
      </c>
      <c r="F18" s="1" t="s">
        <v>264</v>
      </c>
      <c r="G18" s="1"/>
      <c r="H18" s="8"/>
      <c r="I18" s="1"/>
      <c r="J18" s="8"/>
      <c r="K18" s="9">
        <f>COUNTIF(表1[联系方式],表1[[#This Row],[联系方式]])</f>
        <v>3</v>
      </c>
    </row>
    <row r="19" spans="1:11" ht="28.5" hidden="1" x14ac:dyDescent="0.15">
      <c r="A19" s="7">
        <v>43293</v>
      </c>
      <c r="B19" s="8" t="s">
        <v>97</v>
      </c>
      <c r="C19" s="8" t="s">
        <v>200</v>
      </c>
      <c r="D19" s="13">
        <v>748763810</v>
      </c>
      <c r="E19" s="1" t="s">
        <v>100</v>
      </c>
      <c r="F19" s="1" t="s">
        <v>101</v>
      </c>
      <c r="G19" s="1"/>
      <c r="H19" s="8"/>
      <c r="I19" s="1"/>
      <c r="J19" s="8"/>
      <c r="K19" s="9">
        <f>COUNTIF(表1[联系方式],表1[[#This Row],[联系方式]])</f>
        <v>2</v>
      </c>
    </row>
    <row r="20" spans="1:11" ht="42.75" hidden="1" x14ac:dyDescent="0.15">
      <c r="A20" s="7">
        <v>43297</v>
      </c>
      <c r="B20" s="8" t="s">
        <v>216</v>
      </c>
      <c r="C20" s="8" t="s">
        <v>215</v>
      </c>
      <c r="D20" s="13">
        <v>798468032</v>
      </c>
      <c r="E20" s="1" t="s">
        <v>217</v>
      </c>
      <c r="F20" s="1" t="s">
        <v>218</v>
      </c>
      <c r="G20" s="1"/>
      <c r="H20" s="8"/>
      <c r="I20" s="1"/>
      <c r="J20" s="8"/>
      <c r="K20" s="9">
        <f>COUNTIF(表1[联系方式],表1[[#This Row],[联系方式]])</f>
        <v>1</v>
      </c>
    </row>
    <row r="21" spans="1:11" ht="42.75" hidden="1" x14ac:dyDescent="0.15">
      <c r="A21" s="7">
        <v>43292</v>
      </c>
      <c r="B21" s="8" t="s">
        <v>45</v>
      </c>
      <c r="C21" s="8" t="s">
        <v>191</v>
      </c>
      <c r="D21" s="13">
        <v>822126163</v>
      </c>
      <c r="E21" s="1" t="s">
        <v>46</v>
      </c>
      <c r="F21" s="1" t="s">
        <v>47</v>
      </c>
      <c r="G21" s="1"/>
      <c r="H21" s="8"/>
      <c r="I21" s="1"/>
      <c r="J21" s="8"/>
      <c r="K21" s="9">
        <f>COUNTIF(表1[联系方式],表1[[#This Row],[联系方式]])</f>
        <v>1</v>
      </c>
    </row>
    <row r="22" spans="1:11" ht="42.75" hidden="1" x14ac:dyDescent="0.15">
      <c r="A22" s="7">
        <v>43293</v>
      </c>
      <c r="B22" s="8" t="s">
        <v>118</v>
      </c>
      <c r="C22" s="8" t="s">
        <v>203</v>
      </c>
      <c r="D22" s="13">
        <v>1006397967</v>
      </c>
      <c r="E22" s="1" t="s">
        <v>119</v>
      </c>
      <c r="F22" s="1" t="s">
        <v>120</v>
      </c>
      <c r="G22" s="1"/>
      <c r="H22" s="8"/>
      <c r="I22" s="1"/>
      <c r="J22" s="8"/>
      <c r="K22" s="9">
        <f>COUNTIF(表1[联系方式],表1[[#This Row],[联系方式]])</f>
        <v>1</v>
      </c>
    </row>
    <row r="23" spans="1:11" hidden="1" x14ac:dyDescent="0.15">
      <c r="A23" s="19">
        <v>43294</v>
      </c>
      <c r="B23" s="20" t="s">
        <v>165</v>
      </c>
      <c r="C23" s="20" t="s">
        <v>211</v>
      </c>
      <c r="D23" s="21">
        <v>1062009510</v>
      </c>
      <c r="E23" s="23" t="s">
        <v>166</v>
      </c>
      <c r="F23" s="23" t="s">
        <v>167</v>
      </c>
      <c r="G23" s="23"/>
      <c r="H23" s="20"/>
      <c r="I23" s="23"/>
      <c r="J23" s="20"/>
      <c r="K23" s="9">
        <f>COUNTIF(表1[联系方式],表1[[#This Row],[联系方式]])</f>
        <v>1</v>
      </c>
    </row>
    <row r="24" spans="1:11" ht="28.5" hidden="1" x14ac:dyDescent="0.15">
      <c r="A24" s="7">
        <v>43292</v>
      </c>
      <c r="B24" s="8" t="s">
        <v>45</v>
      </c>
      <c r="C24" s="8" t="s">
        <v>184</v>
      </c>
      <c r="D24" s="13">
        <v>1090818480</v>
      </c>
      <c r="E24" s="1" t="s">
        <v>48</v>
      </c>
      <c r="F24" s="1" t="s">
        <v>49</v>
      </c>
      <c r="G24" s="1"/>
      <c r="H24" s="8"/>
      <c r="I24" s="1"/>
      <c r="J24" s="8"/>
      <c r="K24" s="9">
        <f>COUNTIF(表1[联系方式],表1[[#This Row],[联系方式]])</f>
        <v>2</v>
      </c>
    </row>
    <row r="25" spans="1:11" ht="28.5" hidden="1" x14ac:dyDescent="0.15">
      <c r="A25" s="7">
        <v>43297</v>
      </c>
      <c r="B25" s="8" t="s">
        <v>6</v>
      </c>
      <c r="C25" s="8" t="s">
        <v>225</v>
      </c>
      <c r="D25" s="13">
        <v>1090818480</v>
      </c>
      <c r="E25" s="1" t="s">
        <v>223</v>
      </c>
      <c r="F25" s="1" t="s">
        <v>224</v>
      </c>
      <c r="G25" s="1"/>
      <c r="H25" s="8"/>
      <c r="I25" s="1"/>
      <c r="J25" s="8"/>
      <c r="K25" s="9">
        <f>COUNTIF(表1[联系方式],表1[[#This Row],[联系方式]])</f>
        <v>2</v>
      </c>
    </row>
    <row r="26" spans="1:11" ht="28.5" hidden="1" x14ac:dyDescent="0.15">
      <c r="A26" s="7">
        <v>43292</v>
      </c>
      <c r="B26" s="8" t="s">
        <v>45</v>
      </c>
      <c r="C26" s="8" t="s">
        <v>184</v>
      </c>
      <c r="D26" s="13">
        <v>1102835273</v>
      </c>
      <c r="E26" s="1" t="s">
        <v>80</v>
      </c>
      <c r="F26" s="1" t="s">
        <v>81</v>
      </c>
      <c r="G26" s="1"/>
      <c r="H26" s="8"/>
      <c r="I26" s="1"/>
      <c r="J26" s="8"/>
      <c r="K26" s="9">
        <f>COUNTIF(表1[联系方式],表1[[#This Row],[联系方式]])</f>
        <v>2</v>
      </c>
    </row>
    <row r="27" spans="1:11" ht="71.25" hidden="1" x14ac:dyDescent="0.15">
      <c r="A27" s="7">
        <v>43298</v>
      </c>
      <c r="B27" s="8" t="s">
        <v>304</v>
      </c>
      <c r="C27" s="18" t="s">
        <v>305</v>
      </c>
      <c r="D27" s="13">
        <v>224937062</v>
      </c>
      <c r="E27" s="1" t="s">
        <v>306</v>
      </c>
      <c r="F27" s="1" t="s">
        <v>326</v>
      </c>
      <c r="G27" s="1"/>
      <c r="H27" s="8"/>
      <c r="I27" s="1"/>
      <c r="J27" s="8"/>
      <c r="K27" s="9">
        <f>COUNTIF(表1[联系方式],表1[[#This Row],[联系方式]])</f>
        <v>2</v>
      </c>
    </row>
    <row r="28" spans="1:11" ht="28.5" hidden="1" x14ac:dyDescent="0.15">
      <c r="A28" s="7">
        <v>43293</v>
      </c>
      <c r="B28" s="8" t="s">
        <v>111</v>
      </c>
      <c r="C28" s="8" t="s">
        <v>201</v>
      </c>
      <c r="D28" s="13">
        <v>1135287212</v>
      </c>
      <c r="E28" s="1" t="s">
        <v>112</v>
      </c>
      <c r="F28" s="1" t="s">
        <v>260</v>
      </c>
      <c r="G28" s="1"/>
      <c r="H28" s="8" t="s">
        <v>308</v>
      </c>
      <c r="I28" s="1" t="s">
        <v>309</v>
      </c>
      <c r="J28" s="8"/>
      <c r="K28" s="9">
        <f>COUNTIF(表1[联系方式],表1[[#This Row],[联系方式]])</f>
        <v>1</v>
      </c>
    </row>
    <row r="29" spans="1:11" hidden="1" x14ac:dyDescent="0.15">
      <c r="A29" s="7">
        <v>43291</v>
      </c>
      <c r="B29" s="8" t="s">
        <v>15</v>
      </c>
      <c r="C29" s="8" t="s">
        <v>188</v>
      </c>
      <c r="D29" s="13">
        <v>1502776271</v>
      </c>
      <c r="E29" s="1" t="s">
        <v>20</v>
      </c>
      <c r="F29" s="1" t="s">
        <v>24</v>
      </c>
      <c r="G29" s="1"/>
      <c r="H29" s="8"/>
      <c r="I29" s="1"/>
      <c r="J29" s="8"/>
      <c r="K29" s="9">
        <f>COUNTIF(表1[联系方式],表1[[#This Row],[联系方式]])</f>
        <v>1</v>
      </c>
    </row>
    <row r="30" spans="1:11" ht="42.75" hidden="1" x14ac:dyDescent="0.15">
      <c r="A30" s="19">
        <v>43294</v>
      </c>
      <c r="B30" s="20" t="s">
        <v>162</v>
      </c>
      <c r="C30" s="20" t="s">
        <v>210</v>
      </c>
      <c r="D30" s="21">
        <v>1713665714</v>
      </c>
      <c r="E30" s="23" t="s">
        <v>163</v>
      </c>
      <c r="F30" s="23" t="s">
        <v>164</v>
      </c>
      <c r="G30" s="23"/>
      <c r="H30" s="20"/>
      <c r="I30" s="23"/>
      <c r="J30" s="20"/>
      <c r="K30" s="9">
        <f>COUNTIF(表1[联系方式],表1[[#This Row],[联系方式]])</f>
        <v>1</v>
      </c>
    </row>
    <row r="31" spans="1:11" ht="28.5" hidden="1" x14ac:dyDescent="0.15">
      <c r="A31" s="7">
        <v>43291</v>
      </c>
      <c r="B31" s="8" t="s">
        <v>27</v>
      </c>
      <c r="C31" s="8" t="s">
        <v>307</v>
      </c>
      <c r="D31" s="13">
        <v>1723872341</v>
      </c>
      <c r="E31" s="1" t="s">
        <v>28</v>
      </c>
      <c r="F31" s="1" t="s">
        <v>29</v>
      </c>
      <c r="G31" s="1"/>
      <c r="H31" s="8"/>
      <c r="I31" s="1" t="s">
        <v>44</v>
      </c>
      <c r="J31" s="8"/>
      <c r="K31" s="9">
        <f>COUNTIF(表1[联系方式],表1[[#This Row],[联系方式]])</f>
        <v>1</v>
      </c>
    </row>
    <row r="32" spans="1:11" ht="28.5" hidden="1" x14ac:dyDescent="0.15">
      <c r="A32" s="7">
        <v>43292</v>
      </c>
      <c r="B32" s="8" t="s">
        <v>45</v>
      </c>
      <c r="C32" s="8" t="s">
        <v>189</v>
      </c>
      <c r="D32" s="13">
        <v>1795859346</v>
      </c>
      <c r="E32" s="1" t="s">
        <v>61</v>
      </c>
      <c r="F32" s="1" t="s">
        <v>62</v>
      </c>
      <c r="G32" s="1"/>
      <c r="H32" s="8" t="s">
        <v>63</v>
      </c>
      <c r="I32" s="1"/>
      <c r="J32" s="8"/>
      <c r="K32" s="9">
        <f>COUNTIF(表1[联系方式],表1[[#This Row],[联系方式]])</f>
        <v>2</v>
      </c>
    </row>
    <row r="33" spans="1:11" ht="57" hidden="1" x14ac:dyDescent="0.15">
      <c r="A33" s="7">
        <v>43298</v>
      </c>
      <c r="B33" s="8" t="s">
        <v>6</v>
      </c>
      <c r="C33" s="18" t="s">
        <v>327</v>
      </c>
      <c r="D33" s="13">
        <v>1102835273</v>
      </c>
      <c r="E33" s="1" t="s">
        <v>328</v>
      </c>
      <c r="F33" s="1" t="s">
        <v>329</v>
      </c>
      <c r="G33" s="1"/>
      <c r="H33" s="8"/>
      <c r="I33" s="1"/>
      <c r="J33" s="8"/>
      <c r="K33" s="9">
        <f>COUNTIF(表1[联系方式],表1[[#This Row],[联系方式]])</f>
        <v>2</v>
      </c>
    </row>
    <row r="34" spans="1:11" ht="57" hidden="1" x14ac:dyDescent="0.15">
      <c r="A34" s="7">
        <v>43292</v>
      </c>
      <c r="B34" s="8" t="s">
        <v>45</v>
      </c>
      <c r="C34" s="8" t="s">
        <v>192</v>
      </c>
      <c r="D34" s="13">
        <v>2068192152</v>
      </c>
      <c r="E34" s="1" t="s">
        <v>50</v>
      </c>
      <c r="F34" s="1" t="s">
        <v>86</v>
      </c>
      <c r="G34" s="1"/>
      <c r="H34" s="8"/>
      <c r="I34" s="1"/>
      <c r="J34" s="8"/>
      <c r="K34" s="9">
        <f>COUNTIF(表1[联系方式],表1[[#This Row],[联系方式]])</f>
        <v>1</v>
      </c>
    </row>
    <row r="35" spans="1:11" ht="57" hidden="1" x14ac:dyDescent="0.15">
      <c r="A35" s="7">
        <v>43293</v>
      </c>
      <c r="B35" s="8" t="s">
        <v>107</v>
      </c>
      <c r="C35" s="8" t="s">
        <v>190</v>
      </c>
      <c r="D35" s="13">
        <v>2250498754</v>
      </c>
      <c r="E35" s="1" t="s">
        <v>108</v>
      </c>
      <c r="F35" s="1" t="s">
        <v>109</v>
      </c>
      <c r="G35" s="1"/>
      <c r="H35" s="8"/>
      <c r="I35" s="1" t="s">
        <v>110</v>
      </c>
      <c r="J35" s="8"/>
      <c r="K35" s="9">
        <f>COUNTIF(表1[联系方式],表1[[#This Row],[联系方式]])</f>
        <v>1</v>
      </c>
    </row>
    <row r="36" spans="1:11" ht="28.5" hidden="1" x14ac:dyDescent="0.15">
      <c r="A36" s="19">
        <v>43294</v>
      </c>
      <c r="B36" s="20" t="s">
        <v>143</v>
      </c>
      <c r="C36" s="20" t="s">
        <v>187</v>
      </c>
      <c r="D36" s="21">
        <v>2355850968</v>
      </c>
      <c r="E36" s="23" t="s">
        <v>144</v>
      </c>
      <c r="F36" s="23" t="s">
        <v>145</v>
      </c>
      <c r="G36" s="23"/>
      <c r="H36" s="20"/>
      <c r="I36" s="23"/>
      <c r="J36" s="20"/>
      <c r="K36" s="9">
        <f>COUNTIF(表1[联系方式],表1[[#This Row],[联系方式]])</f>
        <v>1</v>
      </c>
    </row>
    <row r="37" spans="1:11" hidden="1" x14ac:dyDescent="0.15">
      <c r="A37" s="7">
        <v>43292</v>
      </c>
      <c r="B37" s="8"/>
      <c r="C37" s="8"/>
      <c r="D37" s="13">
        <v>2497014177</v>
      </c>
      <c r="E37" s="1" t="s">
        <v>82</v>
      </c>
      <c r="F37" s="1" t="s">
        <v>83</v>
      </c>
      <c r="G37" s="1"/>
      <c r="H37" s="8"/>
      <c r="I37" s="1"/>
      <c r="J37" s="8"/>
      <c r="K37" s="9">
        <f>COUNTIF(表1[联系方式],表1[[#This Row],[联系方式]])</f>
        <v>1</v>
      </c>
    </row>
    <row r="38" spans="1:11" ht="27" hidden="1" x14ac:dyDescent="0.15">
      <c r="A38" s="7">
        <v>43293</v>
      </c>
      <c r="B38" s="8"/>
      <c r="C38" s="8" t="s">
        <v>199</v>
      </c>
      <c r="D38" s="13">
        <v>2572253745</v>
      </c>
      <c r="E38" s="1" t="s">
        <v>96</v>
      </c>
      <c r="F38" s="24" t="s">
        <v>261</v>
      </c>
      <c r="G38" s="24"/>
      <c r="H38" s="8"/>
      <c r="I38" s="1"/>
      <c r="J38" s="8"/>
      <c r="K38" s="9">
        <f>COUNTIF(表1[联系方式],表1[[#This Row],[联系方式]])</f>
        <v>1</v>
      </c>
    </row>
    <row r="39" spans="1:11" ht="28.5" hidden="1" x14ac:dyDescent="0.15">
      <c r="A39" s="7">
        <v>43291</v>
      </c>
      <c r="B39" s="8" t="s">
        <v>6</v>
      </c>
      <c r="C39" s="8" t="s">
        <v>190</v>
      </c>
      <c r="D39" s="13">
        <v>2579819397</v>
      </c>
      <c r="E39" s="1" t="s">
        <v>30</v>
      </c>
      <c r="F39" s="1" t="s">
        <v>31</v>
      </c>
      <c r="G39" s="1"/>
      <c r="H39" s="8"/>
      <c r="I39" s="1"/>
      <c r="J39" s="8"/>
      <c r="K39" s="9">
        <f>COUNTIF(表1[联系方式],表1[[#This Row],[联系方式]])</f>
        <v>1</v>
      </c>
    </row>
    <row r="40" spans="1:11" ht="28.5" hidden="1" x14ac:dyDescent="0.15">
      <c r="A40" s="7">
        <v>43292</v>
      </c>
      <c r="B40" s="8" t="s">
        <v>78</v>
      </c>
      <c r="C40" s="8" t="s">
        <v>185</v>
      </c>
      <c r="D40" s="13">
        <v>2724845504</v>
      </c>
      <c r="E40" s="1" t="s">
        <v>57</v>
      </c>
      <c r="F40" s="1" t="s">
        <v>79</v>
      </c>
      <c r="G40" s="1"/>
      <c r="H40" s="8"/>
      <c r="I40" s="1"/>
      <c r="J40" s="8"/>
      <c r="K40" s="9">
        <f>COUNTIF(表1[联系方式],表1[[#This Row],[联系方式]])</f>
        <v>1</v>
      </c>
    </row>
    <row r="41" spans="1:11" ht="28.5" hidden="1" x14ac:dyDescent="0.15">
      <c r="A41" s="7">
        <v>43293</v>
      </c>
      <c r="B41" s="8" t="s">
        <v>71</v>
      </c>
      <c r="C41" s="8" t="s">
        <v>191</v>
      </c>
      <c r="D41" s="13">
        <v>2726756997</v>
      </c>
      <c r="E41" s="1" t="s">
        <v>102</v>
      </c>
      <c r="F41" s="1" t="s">
        <v>103</v>
      </c>
      <c r="G41" s="1"/>
      <c r="H41" s="8"/>
      <c r="I41" s="1"/>
      <c r="J41" s="8"/>
      <c r="K41" s="9">
        <f>COUNTIF(表1[联系方式],表1[[#This Row],[联系方式]])</f>
        <v>2</v>
      </c>
    </row>
    <row r="42" spans="1:11" ht="28.5" hidden="1" x14ac:dyDescent="0.15">
      <c r="A42" s="19">
        <v>43294</v>
      </c>
      <c r="B42" s="20" t="s">
        <v>140</v>
      </c>
      <c r="C42" s="20" t="s">
        <v>205</v>
      </c>
      <c r="D42" s="21">
        <v>2837083776</v>
      </c>
      <c r="E42" s="23" t="s">
        <v>141</v>
      </c>
      <c r="F42" s="23" t="s">
        <v>142</v>
      </c>
      <c r="G42" s="23"/>
      <c r="H42" s="20"/>
      <c r="I42" s="23"/>
      <c r="J42" s="20"/>
      <c r="K42" s="9">
        <f>COUNTIF(表1[联系方式],表1[[#This Row],[联系方式]])</f>
        <v>1</v>
      </c>
    </row>
    <row r="43" spans="1:11" hidden="1" x14ac:dyDescent="0.15">
      <c r="A43" s="19">
        <v>43294</v>
      </c>
      <c r="B43" s="20" t="s">
        <v>131</v>
      </c>
      <c r="C43" s="20" t="s">
        <v>188</v>
      </c>
      <c r="D43" s="21">
        <v>2850179619</v>
      </c>
      <c r="E43" s="23" t="s">
        <v>132</v>
      </c>
      <c r="F43" s="23" t="s">
        <v>133</v>
      </c>
      <c r="G43" s="23"/>
      <c r="H43" s="20"/>
      <c r="I43" s="23"/>
      <c r="J43" s="20"/>
      <c r="K43" s="9">
        <f>COUNTIF(表1[联系方式],表1[[#This Row],[联系方式]])</f>
        <v>1</v>
      </c>
    </row>
    <row r="44" spans="1:11" ht="28.5" hidden="1" x14ac:dyDescent="0.15">
      <c r="A44" s="19">
        <v>43294</v>
      </c>
      <c r="B44" s="20" t="s">
        <v>149</v>
      </c>
      <c r="C44" s="20" t="s">
        <v>207</v>
      </c>
      <c r="D44" s="21">
        <v>2853532159</v>
      </c>
      <c r="E44" s="23" t="s">
        <v>150</v>
      </c>
      <c r="F44" s="23" t="s">
        <v>151</v>
      </c>
      <c r="G44" s="23"/>
      <c r="H44" s="20"/>
      <c r="I44" s="23"/>
      <c r="J44" s="20"/>
      <c r="K44" s="9">
        <f>COUNTIF(表1[联系方式],表1[[#This Row],[联系方式]])</f>
        <v>1</v>
      </c>
    </row>
    <row r="45" spans="1:11" ht="42.75" hidden="1" x14ac:dyDescent="0.15">
      <c r="A45" s="7">
        <v>43298</v>
      </c>
      <c r="B45" s="8" t="s">
        <v>270</v>
      </c>
      <c r="C45" s="18" t="s">
        <v>271</v>
      </c>
      <c r="D45" s="13">
        <v>1447387201</v>
      </c>
      <c r="E45" s="1" t="s">
        <v>272</v>
      </c>
      <c r="F45" s="1" t="s">
        <v>273</v>
      </c>
      <c r="G45" s="1"/>
      <c r="H45" s="8"/>
      <c r="I45" s="1"/>
      <c r="J45" s="8"/>
      <c r="K45" s="9">
        <f>COUNTIF(表1[联系方式],表1[[#This Row],[联系方式]])</f>
        <v>1</v>
      </c>
    </row>
    <row r="46" spans="1:11" ht="42.75" hidden="1" x14ac:dyDescent="0.15">
      <c r="A46" s="7">
        <v>43298</v>
      </c>
      <c r="B46" s="8" t="s">
        <v>330</v>
      </c>
      <c r="C46" s="18" t="s">
        <v>331</v>
      </c>
      <c r="D46" s="13">
        <v>1852519464</v>
      </c>
      <c r="E46" s="1" t="s">
        <v>332</v>
      </c>
      <c r="F46" s="1" t="s">
        <v>333</v>
      </c>
      <c r="G46" s="1"/>
      <c r="H46" s="8"/>
      <c r="I46" s="1"/>
      <c r="J46" s="8"/>
      <c r="K46" s="9">
        <f>COUNTIF(表1[联系方式],表1[[#This Row],[联系方式]])</f>
        <v>2</v>
      </c>
    </row>
    <row r="47" spans="1:11" hidden="1" x14ac:dyDescent="0.15">
      <c r="A47" s="7">
        <v>43293</v>
      </c>
      <c r="B47" s="8" t="s">
        <v>111</v>
      </c>
      <c r="C47" s="8" t="s">
        <v>202</v>
      </c>
      <c r="D47" s="13">
        <v>2880265347</v>
      </c>
      <c r="E47" s="1" t="s">
        <v>116</v>
      </c>
      <c r="F47" s="1" t="s">
        <v>117</v>
      </c>
      <c r="G47" s="1"/>
      <c r="H47" s="8"/>
      <c r="I47" s="1"/>
      <c r="J47" s="8"/>
      <c r="K47" s="9">
        <f>COUNTIF(表1[联系方式],表1[[#This Row],[联系方式]])</f>
        <v>1</v>
      </c>
    </row>
    <row r="48" spans="1:11" ht="57" hidden="1" x14ac:dyDescent="0.15">
      <c r="A48" s="7">
        <v>43293</v>
      </c>
      <c r="B48" s="8" t="s">
        <v>111</v>
      </c>
      <c r="C48" s="8" t="s">
        <v>192</v>
      </c>
      <c r="D48" s="13">
        <v>2880265348</v>
      </c>
      <c r="E48" s="1" t="s">
        <v>113</v>
      </c>
      <c r="F48" s="1" t="s">
        <v>114</v>
      </c>
      <c r="G48" s="1"/>
      <c r="H48" s="8"/>
      <c r="I48" s="1" t="s">
        <v>115</v>
      </c>
      <c r="J48" s="8"/>
      <c r="K48" s="9">
        <f>COUNTIF(表1[联系方式],表1[[#This Row],[联系方式]])</f>
        <v>1</v>
      </c>
    </row>
    <row r="49" spans="1:11" hidden="1" x14ac:dyDescent="0.15">
      <c r="A49" s="7">
        <v>43298</v>
      </c>
      <c r="B49" s="8" t="s">
        <v>310</v>
      </c>
      <c r="C49" s="18" t="s">
        <v>311</v>
      </c>
      <c r="D49" s="13">
        <v>1852519464</v>
      </c>
      <c r="E49" s="1" t="s">
        <v>312</v>
      </c>
      <c r="F49" s="1" t="s">
        <v>313</v>
      </c>
      <c r="G49" s="1"/>
      <c r="H49" s="8"/>
      <c r="I49" s="1"/>
      <c r="J49" s="8"/>
      <c r="K49" s="9">
        <f>COUNTIF(表1[联系方式],表1[[#This Row],[联系方式]])</f>
        <v>2</v>
      </c>
    </row>
    <row r="50" spans="1:11" ht="57" hidden="1" x14ac:dyDescent="0.15">
      <c r="A50" s="7">
        <v>43298</v>
      </c>
      <c r="B50" s="8" t="s">
        <v>334</v>
      </c>
      <c r="C50" s="18" t="s">
        <v>335</v>
      </c>
      <c r="D50" s="13">
        <v>2880265336</v>
      </c>
      <c r="E50" s="1" t="s">
        <v>336</v>
      </c>
      <c r="F50" s="1" t="s">
        <v>337</v>
      </c>
      <c r="G50" s="1"/>
      <c r="H50" s="8"/>
      <c r="I50" s="1"/>
      <c r="J50" s="8"/>
      <c r="K50" s="9">
        <f>COUNTIF(表1[联系方式],表1[[#This Row],[联系方式]])</f>
        <v>1</v>
      </c>
    </row>
    <row r="51" spans="1:11" ht="28.5" hidden="1" x14ac:dyDescent="0.15">
      <c r="A51" s="7">
        <v>43297</v>
      </c>
      <c r="B51" s="8" t="s">
        <v>240</v>
      </c>
      <c r="C51" s="8" t="s">
        <v>241</v>
      </c>
      <c r="D51" s="13">
        <v>2880800192</v>
      </c>
      <c r="E51" s="1" t="s">
        <v>244</v>
      </c>
      <c r="F51" s="1" t="s">
        <v>245</v>
      </c>
      <c r="G51" s="1"/>
      <c r="H51" s="8"/>
      <c r="I51" s="1"/>
      <c r="J51" s="8"/>
      <c r="K51" s="9">
        <f>COUNTIF(表1[联系方式],表1[[#This Row],[联系方式]])</f>
        <v>2</v>
      </c>
    </row>
    <row r="52" spans="1:11" ht="57" hidden="1" x14ac:dyDescent="0.15">
      <c r="A52" s="7">
        <v>43297</v>
      </c>
      <c r="B52" s="8" t="s">
        <v>240</v>
      </c>
      <c r="C52" s="8" t="s">
        <v>241</v>
      </c>
      <c r="D52" s="13">
        <v>2880800192</v>
      </c>
      <c r="E52" s="1" t="s">
        <v>242</v>
      </c>
      <c r="F52" s="1" t="s">
        <v>243</v>
      </c>
      <c r="G52" s="1"/>
      <c r="H52" s="8"/>
      <c r="I52" s="1"/>
      <c r="J52" s="8"/>
      <c r="K52" s="9">
        <f>COUNTIF(表1[联系方式],表1[[#This Row],[联系方式]])</f>
        <v>2</v>
      </c>
    </row>
    <row r="53" spans="1:11" ht="42.75" hidden="1" x14ac:dyDescent="0.15">
      <c r="A53" s="7">
        <v>43293</v>
      </c>
      <c r="B53" s="8" t="s">
        <v>121</v>
      </c>
      <c r="C53" s="8" t="s">
        <v>204</v>
      </c>
      <c r="D53" s="13">
        <v>2881536704</v>
      </c>
      <c r="E53" s="1" t="s">
        <v>122</v>
      </c>
      <c r="F53" s="1" t="s">
        <v>123</v>
      </c>
      <c r="G53" s="1"/>
      <c r="H53" s="8"/>
      <c r="I53" s="1"/>
      <c r="J53" s="8"/>
      <c r="K53" s="9">
        <f>COUNTIF(表1[联系方式],表1[[#This Row],[联系方式]])</f>
        <v>1</v>
      </c>
    </row>
    <row r="54" spans="1:11" hidden="1" x14ac:dyDescent="0.15">
      <c r="A54" s="7">
        <v>43293</v>
      </c>
      <c r="B54" s="8" t="s">
        <v>89</v>
      </c>
      <c r="C54" s="8" t="s">
        <v>198</v>
      </c>
      <c r="D54" s="13">
        <v>2881536711</v>
      </c>
      <c r="E54" s="1" t="s">
        <v>92</v>
      </c>
      <c r="F54" s="1" t="s">
        <v>93</v>
      </c>
      <c r="G54" s="1"/>
      <c r="H54" s="8"/>
      <c r="I54" s="1"/>
      <c r="J54" s="8"/>
      <c r="K54" s="9">
        <f>COUNTIF(表1[联系方式],表1[[#This Row],[联系方式]])</f>
        <v>1</v>
      </c>
    </row>
    <row r="55" spans="1:11" ht="42.75" hidden="1" x14ac:dyDescent="0.15">
      <c r="A55" s="7">
        <v>43292</v>
      </c>
      <c r="B55" s="8" t="s">
        <v>54</v>
      </c>
      <c r="C55" s="8" t="s">
        <v>194</v>
      </c>
      <c r="D55" s="13">
        <v>2881536716</v>
      </c>
      <c r="E55" s="1" t="s">
        <v>55</v>
      </c>
      <c r="F55" s="1" t="s">
        <v>56</v>
      </c>
      <c r="G55" s="1"/>
      <c r="H55" s="8"/>
      <c r="I55" s="1"/>
      <c r="J55" s="8"/>
      <c r="K55" s="9">
        <f>COUNTIF(表1[联系方式],表1[[#This Row],[联系方式]])</f>
        <v>1</v>
      </c>
    </row>
    <row r="56" spans="1:11" hidden="1" x14ac:dyDescent="0.15">
      <c r="A56" s="19">
        <v>43294</v>
      </c>
      <c r="B56" s="20" t="s">
        <v>137</v>
      </c>
      <c r="C56" s="20" t="s">
        <v>209</v>
      </c>
      <c r="D56" s="21">
        <v>2881536717</v>
      </c>
      <c r="E56" s="23" t="s">
        <v>155</v>
      </c>
      <c r="F56" s="23" t="s">
        <v>156</v>
      </c>
      <c r="G56" s="23"/>
      <c r="H56" s="20"/>
      <c r="I56" s="23"/>
      <c r="J56" s="20"/>
      <c r="K56" s="9">
        <f>COUNTIF(表1[联系方式],表1[[#This Row],[联系方式]])</f>
        <v>1</v>
      </c>
    </row>
    <row r="57" spans="1:11" ht="28.5" hidden="1" x14ac:dyDescent="0.15">
      <c r="A57" s="19">
        <v>43294</v>
      </c>
      <c r="B57" s="20" t="s">
        <v>181</v>
      </c>
      <c r="C57" s="20" t="s">
        <v>187</v>
      </c>
      <c r="D57" s="21">
        <v>2881601580</v>
      </c>
      <c r="E57" s="25" t="s">
        <v>182</v>
      </c>
      <c r="F57" s="23" t="s">
        <v>183</v>
      </c>
      <c r="G57" s="23"/>
      <c r="H57" s="20"/>
      <c r="I57" s="23"/>
      <c r="J57" s="20"/>
      <c r="K57" s="9">
        <f>COUNTIF(表1[联系方式],表1[[#This Row],[联系方式]])</f>
        <v>1</v>
      </c>
    </row>
    <row r="58" spans="1:11" ht="28.5" hidden="1" x14ac:dyDescent="0.15">
      <c r="A58" s="7">
        <v>43298</v>
      </c>
      <c r="B58" s="8" t="s">
        <v>334</v>
      </c>
      <c r="C58" s="18" t="s">
        <v>339</v>
      </c>
      <c r="D58" s="13">
        <v>2880265380</v>
      </c>
      <c r="E58" s="1" t="s">
        <v>338</v>
      </c>
      <c r="F58" s="1" t="s">
        <v>340</v>
      </c>
      <c r="G58" s="1"/>
      <c r="H58" s="8"/>
      <c r="I58" s="1"/>
      <c r="J58" s="8"/>
      <c r="K58" s="9">
        <f>COUNTIF(表1[联系方式],表1[[#This Row],[联系方式]])</f>
        <v>1</v>
      </c>
    </row>
    <row r="59" spans="1:11" hidden="1" x14ac:dyDescent="0.15">
      <c r="A59" s="7">
        <v>43293</v>
      </c>
      <c r="B59" s="8" t="s">
        <v>54</v>
      </c>
      <c r="C59" s="8" t="s">
        <v>192</v>
      </c>
      <c r="D59" s="13">
        <v>2881725313</v>
      </c>
      <c r="E59" s="1" t="s">
        <v>87</v>
      </c>
      <c r="F59" s="1" t="s">
        <v>88</v>
      </c>
      <c r="G59" s="1"/>
      <c r="H59" s="8"/>
      <c r="I59" s="1"/>
      <c r="J59" s="8"/>
      <c r="K59" s="9">
        <f>COUNTIF(表1[联系方式],表1[[#This Row],[联系方式]])</f>
        <v>1</v>
      </c>
    </row>
    <row r="60" spans="1:11" ht="28.5" hidden="1" x14ac:dyDescent="0.15">
      <c r="A60" s="19">
        <v>43294</v>
      </c>
      <c r="B60" s="20" t="s">
        <v>137</v>
      </c>
      <c r="C60" s="20" t="s">
        <v>192</v>
      </c>
      <c r="D60" s="21">
        <v>2881725314</v>
      </c>
      <c r="E60" s="23" t="s">
        <v>179</v>
      </c>
      <c r="F60" s="23" t="s">
        <v>180</v>
      </c>
      <c r="G60" s="23"/>
      <c r="H60" s="20"/>
      <c r="I60" s="23"/>
      <c r="J60" s="20"/>
      <c r="K60" s="9">
        <f>COUNTIF(表1[联系方式],表1[[#This Row],[联系方式]])</f>
        <v>1</v>
      </c>
    </row>
    <row r="61" spans="1:11" ht="57" hidden="1" x14ac:dyDescent="0.15">
      <c r="A61" s="7">
        <v>43298</v>
      </c>
      <c r="B61" s="8" t="s">
        <v>334</v>
      </c>
      <c r="C61" s="18" t="s">
        <v>342</v>
      </c>
      <c r="D61" s="13">
        <v>2880265383</v>
      </c>
      <c r="E61" s="1" t="s">
        <v>341</v>
      </c>
      <c r="F61" s="1" t="s">
        <v>343</v>
      </c>
      <c r="G61" s="1"/>
      <c r="H61" s="8"/>
      <c r="I61" s="1"/>
      <c r="J61" s="8"/>
      <c r="K61" s="9">
        <f>COUNTIF(表1[联系方式],表1[[#This Row],[联系方式]])</f>
        <v>1</v>
      </c>
    </row>
    <row r="62" spans="1:11" ht="57" hidden="1" x14ac:dyDescent="0.15">
      <c r="A62" s="7">
        <v>43298</v>
      </c>
      <c r="B62" s="8" t="s">
        <v>278</v>
      </c>
      <c r="C62" s="18" t="s">
        <v>279</v>
      </c>
      <c r="D62" s="13">
        <v>2880265385</v>
      </c>
      <c r="E62" s="1" t="s">
        <v>280</v>
      </c>
      <c r="F62" s="1" t="s">
        <v>281</v>
      </c>
      <c r="G62" s="1" t="s">
        <v>283</v>
      </c>
      <c r="H62" s="8"/>
      <c r="I62" s="1"/>
      <c r="J62" s="8"/>
      <c r="K62" s="9">
        <f>COUNTIF(表1[联系方式],表1[[#This Row],[联系方式]])</f>
        <v>1</v>
      </c>
    </row>
    <row r="63" spans="1:11" ht="28.5" hidden="1" x14ac:dyDescent="0.15">
      <c r="A63" s="19">
        <v>43294</v>
      </c>
      <c r="B63" s="20" t="s">
        <v>137</v>
      </c>
      <c r="C63" s="20" t="s">
        <v>185</v>
      </c>
      <c r="D63" s="21">
        <v>2881725319</v>
      </c>
      <c r="E63" s="23" t="s">
        <v>138</v>
      </c>
      <c r="F63" s="23" t="s">
        <v>139</v>
      </c>
      <c r="G63" s="23"/>
      <c r="H63" s="20"/>
      <c r="I63" s="23"/>
      <c r="J63" s="20"/>
      <c r="K63" s="9">
        <f>COUNTIF(表1[联系方式],表1[[#This Row],[联系方式]])</f>
        <v>2</v>
      </c>
    </row>
    <row r="64" spans="1:11" ht="28.5" hidden="1" x14ac:dyDescent="0.15">
      <c r="A64" s="7">
        <v>43297</v>
      </c>
      <c r="B64" s="8" t="s">
        <v>255</v>
      </c>
      <c r="C64" s="8" t="s">
        <v>256</v>
      </c>
      <c r="D64" s="13">
        <v>2881725319</v>
      </c>
      <c r="E64" s="22" t="s">
        <v>262</v>
      </c>
      <c r="F64" s="1" t="s">
        <v>257</v>
      </c>
      <c r="G64" s="1"/>
      <c r="H64" s="8"/>
      <c r="I64" s="1"/>
      <c r="J64" s="8"/>
      <c r="K64" s="9">
        <f>COUNTIF(表1[联系方式],表1[[#This Row],[联系方式]])</f>
        <v>2</v>
      </c>
    </row>
    <row r="65" spans="1:11" ht="28.5" hidden="1" x14ac:dyDescent="0.15">
      <c r="A65" s="19">
        <v>43294</v>
      </c>
      <c r="B65" s="20" t="s">
        <v>137</v>
      </c>
      <c r="C65" s="20" t="s">
        <v>190</v>
      </c>
      <c r="D65" s="21">
        <v>2881725324</v>
      </c>
      <c r="E65" s="23" t="s">
        <v>160</v>
      </c>
      <c r="F65" s="23" t="s">
        <v>161</v>
      </c>
      <c r="G65" s="23"/>
      <c r="H65" s="20"/>
      <c r="I65" s="23"/>
      <c r="J65" s="20"/>
      <c r="K65" s="9">
        <f>COUNTIF(表1[联系方式],表1[[#This Row],[联系方式]])</f>
        <v>2</v>
      </c>
    </row>
    <row r="66" spans="1:11" ht="28.5" hidden="1" x14ac:dyDescent="0.15">
      <c r="A66" s="7">
        <v>43292</v>
      </c>
      <c r="B66" s="8" t="s">
        <v>54</v>
      </c>
      <c r="C66" s="8" t="s">
        <v>189</v>
      </c>
      <c r="D66" s="13">
        <v>2881725325</v>
      </c>
      <c r="E66" s="1" t="s">
        <v>84</v>
      </c>
      <c r="F66" s="1" t="s">
        <v>85</v>
      </c>
      <c r="G66" s="1"/>
      <c r="H66" s="8"/>
      <c r="I66" s="1"/>
      <c r="J66" s="8"/>
      <c r="K66" s="9">
        <f>COUNTIF(表1[联系方式],表1[[#This Row],[联系方式]])</f>
        <v>2</v>
      </c>
    </row>
    <row r="67" spans="1:11" hidden="1" x14ac:dyDescent="0.15">
      <c r="A67" s="7">
        <v>43297</v>
      </c>
      <c r="B67" s="8" t="s">
        <v>54</v>
      </c>
      <c r="C67" s="8" t="s">
        <v>252</v>
      </c>
      <c r="D67" s="13">
        <v>2881725329</v>
      </c>
      <c r="E67" s="22" t="s">
        <v>253</v>
      </c>
      <c r="F67" s="1" t="s">
        <v>254</v>
      </c>
      <c r="G67" s="1"/>
      <c r="H67" s="8"/>
      <c r="I67" s="1"/>
      <c r="J67" s="8"/>
      <c r="K67" s="9">
        <f>COUNTIF(表1[联系方式],表1[[#This Row],[联系方式]])</f>
        <v>1</v>
      </c>
    </row>
    <row r="68" spans="1:11" ht="28.5" hidden="1" x14ac:dyDescent="0.15">
      <c r="A68" s="7">
        <v>43292</v>
      </c>
      <c r="B68" s="8" t="s">
        <v>64</v>
      </c>
      <c r="C68" s="8"/>
      <c r="D68" s="13">
        <v>2881757152</v>
      </c>
      <c r="E68" s="1" t="s">
        <v>65</v>
      </c>
      <c r="F68" s="1" t="s">
        <v>66</v>
      </c>
      <c r="G68" s="1"/>
      <c r="H68" s="8"/>
      <c r="I68" s="1" t="s">
        <v>67</v>
      </c>
      <c r="J68" s="8"/>
      <c r="K68" s="9">
        <f>COUNTIF(表1[联系方式],表1[[#This Row],[联系方式]])</f>
        <v>1</v>
      </c>
    </row>
    <row r="69" spans="1:11" ht="28.5" hidden="1" x14ac:dyDescent="0.15">
      <c r="A69" s="7">
        <v>43293</v>
      </c>
      <c r="B69" s="8" t="s">
        <v>104</v>
      </c>
      <c r="C69" s="8" t="s">
        <v>299</v>
      </c>
      <c r="D69" s="13">
        <v>2885276800</v>
      </c>
      <c r="E69" s="1" t="s">
        <v>105</v>
      </c>
      <c r="F69" s="1" t="s">
        <v>106</v>
      </c>
      <c r="G69" s="1"/>
      <c r="H69" s="8"/>
      <c r="I69" s="1"/>
      <c r="J69" s="8"/>
      <c r="K69" s="9">
        <f>COUNTIF(表1[联系方式],表1[[#This Row],[联系方式]])</f>
        <v>2</v>
      </c>
    </row>
    <row r="70" spans="1:11" ht="28.5" hidden="1" x14ac:dyDescent="0.15">
      <c r="A70" s="19">
        <v>43294</v>
      </c>
      <c r="B70" s="20" t="s">
        <v>157</v>
      </c>
      <c r="C70" s="8" t="s">
        <v>299</v>
      </c>
      <c r="D70" s="21">
        <v>2885276800</v>
      </c>
      <c r="E70" s="23" t="s">
        <v>158</v>
      </c>
      <c r="F70" s="23" t="s">
        <v>159</v>
      </c>
      <c r="G70" s="23"/>
      <c r="H70" s="20"/>
      <c r="I70" s="23"/>
      <c r="J70" s="20"/>
      <c r="K70" s="9">
        <f>COUNTIF(表1[联系方式],表1[[#This Row],[联系方式]])</f>
        <v>2</v>
      </c>
    </row>
    <row r="71" spans="1:11" ht="42.75" hidden="1" x14ac:dyDescent="0.15">
      <c r="A71" s="7">
        <v>43291</v>
      </c>
      <c r="B71" s="8" t="s">
        <v>7</v>
      </c>
      <c r="C71" s="8" t="s">
        <v>187</v>
      </c>
      <c r="D71" s="13">
        <v>3002265564</v>
      </c>
      <c r="E71" s="1" t="s">
        <v>8</v>
      </c>
      <c r="F71" s="1" t="s">
        <v>9</v>
      </c>
      <c r="G71" s="1"/>
      <c r="H71" s="8"/>
      <c r="I71" s="1" t="s">
        <v>17</v>
      </c>
      <c r="J71" s="8" t="s">
        <v>16</v>
      </c>
      <c r="K71" s="9">
        <f>COUNTIF(表1[联系方式],表1[[#This Row],[联系方式]])</f>
        <v>2</v>
      </c>
    </row>
    <row r="72" spans="1:11" ht="42.75" hidden="1" x14ac:dyDescent="0.15">
      <c r="A72" s="7">
        <v>43291</v>
      </c>
      <c r="B72" s="8" t="s">
        <v>11</v>
      </c>
      <c r="C72" s="8" t="s">
        <v>187</v>
      </c>
      <c r="D72" s="13">
        <v>3002265564</v>
      </c>
      <c r="E72" s="1" t="s">
        <v>12</v>
      </c>
      <c r="F72" s="1" t="s">
        <v>13</v>
      </c>
      <c r="G72" s="1"/>
      <c r="H72" s="8" t="s">
        <v>14</v>
      </c>
      <c r="I72" s="1" t="s">
        <v>18</v>
      </c>
      <c r="J72" s="8"/>
      <c r="K72" s="9">
        <f>COUNTIF(表1[联系方式],表1[[#This Row],[联系方式]])</f>
        <v>2</v>
      </c>
    </row>
    <row r="73" spans="1:11" hidden="1" x14ac:dyDescent="0.15">
      <c r="A73" s="7">
        <v>43293</v>
      </c>
      <c r="B73" s="8" t="s">
        <v>97</v>
      </c>
      <c r="C73" s="8" t="s">
        <v>200</v>
      </c>
      <c r="D73" s="13">
        <v>748763810</v>
      </c>
      <c r="E73" s="1" t="s">
        <v>98</v>
      </c>
      <c r="F73" s="1" t="s">
        <v>99</v>
      </c>
      <c r="G73" s="1"/>
      <c r="H73" s="8"/>
      <c r="I73" s="1"/>
      <c r="J73" s="8"/>
      <c r="K73" s="9">
        <f>COUNTIF(表1[联系方式],表1[[#This Row],[联系方式]])</f>
        <v>2</v>
      </c>
    </row>
    <row r="74" spans="1:11" ht="42.75" hidden="1" x14ac:dyDescent="0.15">
      <c r="A74" s="7">
        <v>43293</v>
      </c>
      <c r="B74" s="8" t="s">
        <v>7</v>
      </c>
      <c r="C74" s="8" t="s">
        <v>192</v>
      </c>
      <c r="D74" s="13">
        <v>3002255096</v>
      </c>
      <c r="E74" s="1" t="s">
        <v>94</v>
      </c>
      <c r="F74" s="1" t="s">
        <v>95</v>
      </c>
      <c r="G74" s="1"/>
      <c r="H74" s="8"/>
      <c r="I74" s="1"/>
      <c r="J74" s="8"/>
      <c r="K74" s="9">
        <f>COUNTIF(表1[联系方式],表1[[#This Row],[联系方式]])</f>
        <v>1</v>
      </c>
    </row>
    <row r="75" spans="1:11" ht="27" hidden="1" x14ac:dyDescent="0.15">
      <c r="A75" s="19">
        <v>43294</v>
      </c>
      <c r="B75" s="20" t="s">
        <v>168</v>
      </c>
      <c r="C75" s="20" t="s">
        <v>187</v>
      </c>
      <c r="D75" s="21">
        <v>3002274662</v>
      </c>
      <c r="E75" s="25" t="s">
        <v>169</v>
      </c>
      <c r="F75" s="23" t="s">
        <v>170</v>
      </c>
      <c r="G75" s="23"/>
      <c r="H75" s="20"/>
      <c r="I75" s="23"/>
      <c r="J75" s="20"/>
      <c r="K75" s="9">
        <f>COUNTIF(表1[联系方式],表1[[#This Row],[联系方式]])</f>
        <v>3</v>
      </c>
    </row>
    <row r="76" spans="1:11" ht="28.5" hidden="1" x14ac:dyDescent="0.15">
      <c r="A76" s="19">
        <v>43294</v>
      </c>
      <c r="B76" s="20" t="s">
        <v>168</v>
      </c>
      <c r="C76" s="20" t="s">
        <v>187</v>
      </c>
      <c r="D76" s="21">
        <v>3002274662</v>
      </c>
      <c r="E76" s="23" t="s">
        <v>171</v>
      </c>
      <c r="F76" s="23" t="s">
        <v>172</v>
      </c>
      <c r="G76" s="23"/>
      <c r="H76" s="20"/>
      <c r="I76" s="23"/>
      <c r="J76" s="20"/>
      <c r="K76" s="9">
        <f>COUNTIF(表1[联系方式],表1[[#This Row],[联系方式]])</f>
        <v>3</v>
      </c>
    </row>
    <row r="77" spans="1:11" ht="28.5" hidden="1" x14ac:dyDescent="0.15">
      <c r="A77" s="7">
        <v>43298</v>
      </c>
      <c r="B77" s="8" t="s">
        <v>274</v>
      </c>
      <c r="C77" s="18" t="s">
        <v>275</v>
      </c>
      <c r="D77" s="13">
        <v>2881601586</v>
      </c>
      <c r="E77" s="1" t="s">
        <v>276</v>
      </c>
      <c r="F77" s="1" t="s">
        <v>277</v>
      </c>
      <c r="G77" s="1" t="s">
        <v>301</v>
      </c>
      <c r="H77" s="8"/>
      <c r="I77" s="1"/>
      <c r="J77" s="8"/>
      <c r="K77" s="9">
        <f>COUNTIF(表1[联系方式],表1[[#This Row],[联系方式]])</f>
        <v>1</v>
      </c>
    </row>
    <row r="78" spans="1:11" hidden="1" x14ac:dyDescent="0.15">
      <c r="A78" s="7">
        <v>43291</v>
      </c>
      <c r="B78" s="8" t="s">
        <v>21</v>
      </c>
      <c r="C78" s="18" t="s">
        <v>238</v>
      </c>
      <c r="D78" s="13">
        <v>3003128015</v>
      </c>
      <c r="E78" s="1" t="s">
        <v>22</v>
      </c>
      <c r="F78" s="1" t="s">
        <v>23</v>
      </c>
      <c r="G78" s="1"/>
      <c r="H78" s="8"/>
      <c r="I78" s="1"/>
      <c r="J78" s="8"/>
      <c r="K78" s="9">
        <f>COUNTIF(表1[联系方式],表1[[#This Row],[联系方式]])</f>
        <v>13</v>
      </c>
    </row>
    <row r="79" spans="1:11" ht="28.5" hidden="1" x14ac:dyDescent="0.15">
      <c r="A79" s="7">
        <v>43291</v>
      </c>
      <c r="B79" s="8" t="s">
        <v>21</v>
      </c>
      <c r="C79" s="18" t="s">
        <v>238</v>
      </c>
      <c r="D79" s="13">
        <v>3003128015</v>
      </c>
      <c r="E79" s="1" t="s">
        <v>25</v>
      </c>
      <c r="F79" s="1" t="s">
        <v>26</v>
      </c>
      <c r="G79" s="1"/>
      <c r="H79" s="8"/>
      <c r="I79" s="1"/>
      <c r="J79" s="8"/>
      <c r="K79" s="9">
        <f>COUNTIF(表1[联系方式],表1[[#This Row],[联系方式]])</f>
        <v>13</v>
      </c>
    </row>
    <row r="80" spans="1:11" hidden="1" x14ac:dyDescent="0.15">
      <c r="A80" s="7">
        <v>43291</v>
      </c>
      <c r="B80" s="8" t="s">
        <v>21</v>
      </c>
      <c r="C80" s="18" t="s">
        <v>238</v>
      </c>
      <c r="D80" s="13">
        <v>3003128015</v>
      </c>
      <c r="E80" s="1" t="s">
        <v>32</v>
      </c>
      <c r="F80" s="1" t="s">
        <v>33</v>
      </c>
      <c r="G80" s="1"/>
      <c r="H80" s="8"/>
      <c r="I80" s="1"/>
      <c r="J80" s="8"/>
      <c r="K80" s="9">
        <f>COUNTIF(表1[联系方式],表1[[#This Row],[联系方式]])</f>
        <v>13</v>
      </c>
    </row>
    <row r="81" spans="1:11" ht="28.5" hidden="1" x14ac:dyDescent="0.15">
      <c r="A81" s="7">
        <v>43292</v>
      </c>
      <c r="B81" s="8" t="s">
        <v>21</v>
      </c>
      <c r="C81" s="18" t="s">
        <v>238</v>
      </c>
      <c r="D81" s="13">
        <v>3003128015</v>
      </c>
      <c r="E81" s="1" t="s">
        <v>57</v>
      </c>
      <c r="F81" s="1" t="s">
        <v>58</v>
      </c>
      <c r="G81" s="1"/>
      <c r="H81" s="8"/>
      <c r="I81" s="1"/>
      <c r="J81" s="8"/>
      <c r="K81" s="9">
        <f>COUNTIF(表1[联系方式],表1[[#This Row],[联系方式]])</f>
        <v>13</v>
      </c>
    </row>
    <row r="82" spans="1:11" ht="28.5" hidden="1" x14ac:dyDescent="0.15">
      <c r="A82" s="7">
        <v>43292</v>
      </c>
      <c r="B82" s="8" t="s">
        <v>21</v>
      </c>
      <c r="C82" s="18" t="s">
        <v>238</v>
      </c>
      <c r="D82" s="13">
        <v>3003128015</v>
      </c>
      <c r="E82" s="1" t="s">
        <v>59</v>
      </c>
      <c r="F82" s="1" t="s">
        <v>60</v>
      </c>
      <c r="G82" s="1"/>
      <c r="H82" s="8"/>
      <c r="I82" s="1"/>
      <c r="J82" s="8"/>
      <c r="K82" s="9">
        <f>COUNTIF(表1[联系方式],表1[[#This Row],[联系方式]])</f>
        <v>13</v>
      </c>
    </row>
    <row r="83" spans="1:11" ht="28.5" hidden="1" x14ac:dyDescent="0.15">
      <c r="A83" s="7">
        <v>43293</v>
      </c>
      <c r="B83" s="8" t="s">
        <v>124</v>
      </c>
      <c r="C83" s="18" t="s">
        <v>238</v>
      </c>
      <c r="D83" s="13">
        <v>3003128015</v>
      </c>
      <c r="E83" s="1" t="s">
        <v>125</v>
      </c>
      <c r="F83" s="1" t="s">
        <v>126</v>
      </c>
      <c r="G83" s="1"/>
      <c r="H83" s="8"/>
      <c r="I83" s="1"/>
      <c r="J83" s="8"/>
      <c r="K83" s="9">
        <f>COUNTIF(表1[联系方式],表1[[#This Row],[联系方式]])</f>
        <v>13</v>
      </c>
    </row>
    <row r="84" spans="1:11" ht="28.5" hidden="1" x14ac:dyDescent="0.15">
      <c r="A84" s="7">
        <v>43293</v>
      </c>
      <c r="B84" s="8" t="s">
        <v>124</v>
      </c>
      <c r="C84" s="18" t="s">
        <v>238</v>
      </c>
      <c r="D84" s="13">
        <v>3003128015</v>
      </c>
      <c r="E84" s="1" t="s">
        <v>127</v>
      </c>
      <c r="F84" s="1" t="s">
        <v>128</v>
      </c>
      <c r="G84" s="1"/>
      <c r="H84" s="8"/>
      <c r="I84" s="1"/>
      <c r="J84" s="8"/>
      <c r="K84" s="9">
        <f>COUNTIF(表1[联系方式],表1[[#This Row],[联系方式]])</f>
        <v>13</v>
      </c>
    </row>
    <row r="85" spans="1:11" ht="28.5" hidden="1" x14ac:dyDescent="0.15">
      <c r="A85" s="7">
        <v>43293</v>
      </c>
      <c r="B85" s="8" t="s">
        <v>124</v>
      </c>
      <c r="C85" s="18" t="s">
        <v>238</v>
      </c>
      <c r="D85" s="13">
        <v>3003128015</v>
      </c>
      <c r="E85" s="1" t="s">
        <v>129</v>
      </c>
      <c r="F85" s="1" t="s">
        <v>130</v>
      </c>
      <c r="G85" s="1"/>
      <c r="H85" s="8"/>
      <c r="I85" s="1"/>
      <c r="J85" s="8"/>
      <c r="K85" s="9">
        <f>COUNTIF(表1[联系方式],表1[[#This Row],[联系方式]])</f>
        <v>13</v>
      </c>
    </row>
    <row r="86" spans="1:11" ht="42.75" hidden="1" x14ac:dyDescent="0.15">
      <c r="A86" s="19">
        <v>43294</v>
      </c>
      <c r="B86" s="20" t="s">
        <v>173</v>
      </c>
      <c r="C86" s="18" t="s">
        <v>238</v>
      </c>
      <c r="D86" s="21">
        <v>3003128015</v>
      </c>
      <c r="E86" s="23" t="s">
        <v>174</v>
      </c>
      <c r="F86" s="23" t="s">
        <v>175</v>
      </c>
      <c r="G86" s="23"/>
      <c r="H86" s="20"/>
      <c r="I86" s="23"/>
      <c r="J86" s="20"/>
      <c r="K86" s="9">
        <f>COUNTIF(表1[联系方式],表1[[#This Row],[联系方式]])</f>
        <v>13</v>
      </c>
    </row>
    <row r="87" spans="1:11" ht="42.75" hidden="1" x14ac:dyDescent="0.15">
      <c r="A87" s="7">
        <v>43297</v>
      </c>
      <c r="B87" s="8" t="s">
        <v>21</v>
      </c>
      <c r="C87" s="8" t="s">
        <v>238</v>
      </c>
      <c r="D87" s="13">
        <v>3003128015</v>
      </c>
      <c r="E87" s="1" t="s">
        <v>237</v>
      </c>
      <c r="F87" s="1" t="s">
        <v>239</v>
      </c>
      <c r="G87" s="1"/>
      <c r="H87" s="8"/>
      <c r="I87" s="1"/>
      <c r="J87" s="8"/>
      <c r="K87" s="9">
        <f>COUNTIF(表1[联系方式],表1[[#This Row],[联系方式]])</f>
        <v>13</v>
      </c>
    </row>
    <row r="88" spans="1:11" ht="57" hidden="1" x14ac:dyDescent="0.15">
      <c r="A88" s="7">
        <v>43297</v>
      </c>
      <c r="B88" s="8" t="s">
        <v>21</v>
      </c>
      <c r="C88" s="18" t="s">
        <v>238</v>
      </c>
      <c r="D88" s="13">
        <v>3003128015</v>
      </c>
      <c r="E88" s="1" t="s">
        <v>258</v>
      </c>
      <c r="F88" s="1" t="s">
        <v>259</v>
      </c>
      <c r="G88" s="1"/>
      <c r="H88" s="8"/>
      <c r="I88" s="1"/>
      <c r="J88" s="8"/>
      <c r="K88" s="9">
        <f>COUNTIF(表1[联系方式],表1[[#This Row],[联系方式]])</f>
        <v>13</v>
      </c>
    </row>
    <row r="89" spans="1:11" ht="57" hidden="1" x14ac:dyDescent="0.15">
      <c r="A89" s="7">
        <v>43298</v>
      </c>
      <c r="B89" s="8" t="s">
        <v>286</v>
      </c>
      <c r="C89" s="18" t="s">
        <v>287</v>
      </c>
      <c r="D89" s="13">
        <v>2881725315</v>
      </c>
      <c r="E89" s="1" t="s">
        <v>288</v>
      </c>
      <c r="F89" s="1" t="s">
        <v>300</v>
      </c>
      <c r="G89" s="1"/>
      <c r="H89" s="8"/>
      <c r="I89" s="1"/>
      <c r="J89" s="8"/>
      <c r="K89" s="9">
        <f>COUNTIF(表1[联系方式],表1[[#This Row],[联系方式]])</f>
        <v>1</v>
      </c>
    </row>
    <row r="90" spans="1:11" hidden="1" x14ac:dyDescent="0.15">
      <c r="A90" s="7">
        <v>43292</v>
      </c>
      <c r="B90" s="8" t="s">
        <v>51</v>
      </c>
      <c r="C90" s="8" t="s">
        <v>193</v>
      </c>
      <c r="D90" s="13">
        <v>3003523008</v>
      </c>
      <c r="E90" s="1" t="s">
        <v>52</v>
      </c>
      <c r="F90" s="1" t="s">
        <v>53</v>
      </c>
      <c r="G90" s="1"/>
      <c r="H90" s="8"/>
      <c r="I90" s="1"/>
      <c r="J90" s="8"/>
      <c r="K90" s="9">
        <f>COUNTIF(表1[联系方式],表1[[#This Row],[联系方式]])</f>
        <v>1</v>
      </c>
    </row>
    <row r="91" spans="1:11" ht="28.5" hidden="1" x14ac:dyDescent="0.15">
      <c r="A91" s="7">
        <v>43292</v>
      </c>
      <c r="B91" s="8" t="s">
        <v>51</v>
      </c>
      <c r="C91" s="8" t="s">
        <v>196</v>
      </c>
      <c r="D91" s="13">
        <v>3003538372</v>
      </c>
      <c r="E91" s="1" t="s">
        <v>74</v>
      </c>
      <c r="F91" s="1" t="s">
        <v>75</v>
      </c>
      <c r="G91" s="1"/>
      <c r="H91" s="8"/>
      <c r="I91" s="1"/>
      <c r="J91" s="8"/>
      <c r="K91" s="9">
        <f>COUNTIF(表1[联系方式],表1[[#This Row],[联系方式]])</f>
        <v>1</v>
      </c>
    </row>
    <row r="92" spans="1:11" ht="42.75" hidden="1" x14ac:dyDescent="0.15">
      <c r="A92" s="7">
        <v>43298</v>
      </c>
      <c r="B92" s="8" t="s">
        <v>316</v>
      </c>
      <c r="C92" s="18" t="s">
        <v>317</v>
      </c>
      <c r="D92" s="13">
        <v>2881725325</v>
      </c>
      <c r="E92" s="1" t="s">
        <v>318</v>
      </c>
      <c r="F92" s="1" t="s">
        <v>319</v>
      </c>
      <c r="G92" s="1"/>
      <c r="H92" s="8"/>
      <c r="I92" s="1"/>
      <c r="J92" s="8"/>
      <c r="K92" s="9">
        <f>COUNTIF(表1[联系方式],表1[[#This Row],[联系方式]])</f>
        <v>2</v>
      </c>
    </row>
    <row r="93" spans="1:11" ht="28.5" hidden="1" x14ac:dyDescent="0.15">
      <c r="A93" s="7">
        <v>43292</v>
      </c>
      <c r="B93" s="8" t="s">
        <v>45</v>
      </c>
      <c r="C93" s="8"/>
      <c r="D93" s="13">
        <v>3303211805</v>
      </c>
      <c r="E93" s="1" t="s">
        <v>76</v>
      </c>
      <c r="F93" s="1" t="s">
        <v>77</v>
      </c>
      <c r="G93" s="1"/>
      <c r="H93" s="8"/>
      <c r="I93" s="1"/>
      <c r="J93" s="8"/>
      <c r="K93" s="9">
        <f>COUNTIF(表1[联系方式],表1[[#This Row],[联系方式]])</f>
        <v>2</v>
      </c>
    </row>
    <row r="94" spans="1:11" hidden="1" x14ac:dyDescent="0.15">
      <c r="A94" s="7">
        <v>43293</v>
      </c>
      <c r="B94" s="8" t="s">
        <v>89</v>
      </c>
      <c r="C94" s="8" t="s">
        <v>197</v>
      </c>
      <c r="D94" s="13">
        <v>3303211805</v>
      </c>
      <c r="E94" s="1" t="s">
        <v>90</v>
      </c>
      <c r="F94" s="1" t="s">
        <v>91</v>
      </c>
      <c r="G94" s="1"/>
      <c r="H94" s="8"/>
      <c r="I94" s="1"/>
      <c r="J94" s="8"/>
      <c r="K94" s="9">
        <f>COUNTIF(表1[联系方式],表1[[#This Row],[联系方式]])</f>
        <v>2</v>
      </c>
    </row>
    <row r="95" spans="1:11" hidden="1" x14ac:dyDescent="0.15">
      <c r="A95" s="7">
        <v>43290</v>
      </c>
      <c r="B95" s="8" t="s">
        <v>34</v>
      </c>
      <c r="C95" s="8" t="s">
        <v>184</v>
      </c>
      <c r="D95" s="13">
        <v>15967376782</v>
      </c>
      <c r="E95" s="1" t="s">
        <v>35</v>
      </c>
      <c r="F95" s="1" t="s">
        <v>36</v>
      </c>
      <c r="G95" s="1"/>
      <c r="H95" s="8"/>
      <c r="I95" s="1"/>
      <c r="J95" s="8"/>
      <c r="K95" s="9">
        <f>COUNTIF(表1[联系方式],表1[[#This Row],[联系方式]])</f>
        <v>2</v>
      </c>
    </row>
    <row r="96" spans="1:11" hidden="1" x14ac:dyDescent="0.15">
      <c r="A96" s="7">
        <v>43290</v>
      </c>
      <c r="B96" s="8" t="s">
        <v>34</v>
      </c>
      <c r="C96" s="8" t="s">
        <v>184</v>
      </c>
      <c r="D96" s="13">
        <v>15967376782</v>
      </c>
      <c r="E96" s="1" t="s">
        <v>37</v>
      </c>
      <c r="F96" s="1" t="s">
        <v>38</v>
      </c>
      <c r="G96" s="1"/>
      <c r="H96" s="8"/>
      <c r="I96" s="1" t="s">
        <v>39</v>
      </c>
      <c r="J96" s="8"/>
      <c r="K96" s="9">
        <f>COUNTIF(表1[联系方式],表1[[#This Row],[联系方式]])</f>
        <v>2</v>
      </c>
    </row>
    <row r="97" spans="1:11" ht="71.25" hidden="1" x14ac:dyDescent="0.15">
      <c r="A97" s="7">
        <v>43292</v>
      </c>
      <c r="B97" s="8" t="s">
        <v>71</v>
      </c>
      <c r="C97" s="8" t="s">
        <v>195</v>
      </c>
      <c r="D97" s="13" t="s">
        <v>195</v>
      </c>
      <c r="E97" s="1" t="s">
        <v>72</v>
      </c>
      <c r="F97" s="1" t="s">
        <v>73</v>
      </c>
      <c r="G97" s="1"/>
      <c r="H97" s="8"/>
      <c r="I97" s="1"/>
      <c r="J97" s="8"/>
      <c r="K97" s="9">
        <f>COUNTIF(表1[联系方式],表1[[#This Row],[联系方式]])</f>
        <v>1</v>
      </c>
    </row>
    <row r="98" spans="1:11" ht="54" hidden="1" x14ac:dyDescent="0.15">
      <c r="A98" s="7">
        <v>43298</v>
      </c>
      <c r="B98" s="8" t="s">
        <v>293</v>
      </c>
      <c r="C98" s="18" t="s">
        <v>294</v>
      </c>
      <c r="D98" s="13">
        <v>3002716532</v>
      </c>
      <c r="E98" s="1" t="s">
        <v>295</v>
      </c>
      <c r="F98" s="24" t="s">
        <v>296</v>
      </c>
      <c r="G98" s="1" t="s">
        <v>297</v>
      </c>
      <c r="H98" s="8"/>
      <c r="I98" s="1"/>
      <c r="J98" s="8"/>
      <c r="K98" s="9">
        <f>COUNTIF(表1[联系方式],表1[[#This Row],[联系方式]])</f>
        <v>1</v>
      </c>
    </row>
    <row r="99" spans="1:11" ht="28.5" hidden="1" x14ac:dyDescent="0.15">
      <c r="A99" s="7">
        <v>43298</v>
      </c>
      <c r="B99" s="8" t="s">
        <v>21</v>
      </c>
      <c r="C99" s="18" t="s">
        <v>267</v>
      </c>
      <c r="D99" s="13">
        <v>3003128015</v>
      </c>
      <c r="E99" s="1" t="s">
        <v>268</v>
      </c>
      <c r="F99" s="1" t="s">
        <v>269</v>
      </c>
      <c r="G99" s="1" t="s">
        <v>284</v>
      </c>
      <c r="H99" s="8"/>
      <c r="I99" s="1"/>
      <c r="J99" s="8"/>
      <c r="K99" s="9">
        <f>COUNTIF(表1[联系方式],表1[[#This Row],[联系方式]])</f>
        <v>13</v>
      </c>
    </row>
    <row r="100" spans="1:11" ht="28.5" hidden="1" x14ac:dyDescent="0.15">
      <c r="A100" s="7">
        <v>43298</v>
      </c>
      <c r="B100" s="8" t="s">
        <v>21</v>
      </c>
      <c r="C100" s="18" t="s">
        <v>238</v>
      </c>
      <c r="D100" s="13">
        <v>3003128015</v>
      </c>
      <c r="E100" s="1" t="s">
        <v>344</v>
      </c>
      <c r="F100" s="1" t="s">
        <v>345</v>
      </c>
      <c r="G100" s="1"/>
      <c r="H100" s="8"/>
      <c r="I100" s="1"/>
      <c r="J100" s="8"/>
      <c r="K100" s="9">
        <f>COUNTIF(表1[联系方式],表1[[#This Row],[联系方式]])</f>
        <v>13</v>
      </c>
    </row>
    <row r="101" spans="1:11" ht="71.25" hidden="1" x14ac:dyDescent="0.15">
      <c r="A101" s="10">
        <v>43298</v>
      </c>
      <c r="B101" s="11" t="s">
        <v>289</v>
      </c>
      <c r="C101" s="15" t="s">
        <v>290</v>
      </c>
      <c r="D101" s="14">
        <v>3004996990</v>
      </c>
      <c r="E101" s="2" t="s">
        <v>291</v>
      </c>
      <c r="F101" s="2" t="s">
        <v>292</v>
      </c>
      <c r="G101" s="2" t="s">
        <v>298</v>
      </c>
      <c r="H101" s="11"/>
      <c r="I101" s="2"/>
      <c r="J101" s="11"/>
      <c r="K101" s="12">
        <f>COUNTIF(表1[联系方式],表1[[#This Row],[联系方式]])</f>
        <v>1</v>
      </c>
    </row>
    <row r="102" spans="1:11" ht="42.75" x14ac:dyDescent="0.15">
      <c r="A102" s="10">
        <v>43299</v>
      </c>
      <c r="B102" s="11" t="s">
        <v>6</v>
      </c>
      <c r="C102" s="15" t="s">
        <v>347</v>
      </c>
      <c r="D102" s="14">
        <v>1795859346</v>
      </c>
      <c r="E102" s="2" t="s">
        <v>348</v>
      </c>
      <c r="F102" s="2"/>
      <c r="G102" s="2"/>
      <c r="H102" s="11"/>
      <c r="I102" s="2"/>
      <c r="J102" s="11"/>
      <c r="K102" s="26">
        <f>COUNTIF(表1[联系方式],表1[[#This Row],[联系方式]])</f>
        <v>2</v>
      </c>
    </row>
    <row r="103" spans="1:11" x14ac:dyDescent="0.15">
      <c r="A103" s="10">
        <v>43299</v>
      </c>
      <c r="B103" s="11" t="s">
        <v>6</v>
      </c>
      <c r="C103" s="15" t="s">
        <v>349</v>
      </c>
      <c r="D103" s="14">
        <v>2583708287</v>
      </c>
      <c r="E103" s="2"/>
      <c r="F103" s="2"/>
      <c r="G103" s="2"/>
      <c r="H103" s="11"/>
      <c r="I103" s="2"/>
      <c r="J103" s="11"/>
      <c r="K103" s="26">
        <f>COUNTIF(表1[联系方式],表1[[#This Row],[联系方式]])</f>
        <v>1</v>
      </c>
    </row>
    <row r="104" spans="1:11" x14ac:dyDescent="0.15">
      <c r="A104" s="10">
        <v>43299</v>
      </c>
      <c r="B104" s="11" t="s">
        <v>350</v>
      </c>
      <c r="C104" s="15" t="s">
        <v>351</v>
      </c>
      <c r="D104" s="14">
        <v>1622427609</v>
      </c>
      <c r="E104" s="2"/>
      <c r="F104" s="2"/>
      <c r="G104" s="2"/>
      <c r="H104" s="11"/>
      <c r="I104" s="2"/>
      <c r="J104" s="11"/>
      <c r="K104" s="26">
        <f>COUNTIF(表1[联系方式],表1[[#This Row],[联系方式]])</f>
        <v>1</v>
      </c>
    </row>
    <row r="105" spans="1:11" x14ac:dyDescent="0.15">
      <c r="A105" s="10">
        <v>43299</v>
      </c>
      <c r="B105" s="11" t="s">
        <v>71</v>
      </c>
      <c r="C105" s="15" t="s">
        <v>352</v>
      </c>
      <c r="D105" s="14">
        <v>2726756997</v>
      </c>
      <c r="E105" s="2"/>
      <c r="F105" s="2"/>
      <c r="G105" s="2"/>
      <c r="H105" s="11"/>
      <c r="I105" s="2"/>
      <c r="J105" s="11"/>
      <c r="K105" s="26">
        <f>COUNTIF(表1[联系方式],表1[[#This Row],[联系方式]])</f>
        <v>2</v>
      </c>
    </row>
    <row r="106" spans="1:11" x14ac:dyDescent="0.15">
      <c r="A106" s="10">
        <v>43299</v>
      </c>
      <c r="B106" s="11" t="s">
        <v>353</v>
      </c>
      <c r="C106" s="15" t="s">
        <v>354</v>
      </c>
      <c r="D106" s="14">
        <v>2881725324</v>
      </c>
      <c r="E106" s="2"/>
      <c r="F106" s="2"/>
      <c r="G106" s="2"/>
      <c r="H106" s="11"/>
      <c r="I106" s="2"/>
      <c r="J106" s="11"/>
      <c r="K106" s="26">
        <f>COUNTIF(表1[联系方式],表1[[#This Row],[联系方式]])</f>
        <v>2</v>
      </c>
    </row>
    <row r="107" spans="1:11" x14ac:dyDescent="0.15">
      <c r="A107" s="10">
        <v>43299</v>
      </c>
      <c r="B107" s="11" t="s">
        <v>6</v>
      </c>
      <c r="C107" s="15"/>
      <c r="D107" s="14">
        <v>1016150590</v>
      </c>
      <c r="E107" s="2"/>
      <c r="F107" s="2"/>
      <c r="G107" s="2"/>
      <c r="H107" s="11"/>
      <c r="I107" s="2"/>
      <c r="J107" s="11"/>
      <c r="K107" s="26">
        <f>COUNTIF(表1[联系方式],表1[[#This Row],[联系方式]])</f>
        <v>1</v>
      </c>
    </row>
    <row r="108" spans="1:11" x14ac:dyDescent="0.15">
      <c r="A108" s="10">
        <v>43299</v>
      </c>
      <c r="B108" s="11" t="s">
        <v>7</v>
      </c>
      <c r="C108" s="15" t="s">
        <v>355</v>
      </c>
      <c r="D108" s="14">
        <v>3002274662</v>
      </c>
      <c r="E108" s="2"/>
      <c r="F108" s="2"/>
      <c r="G108" s="2"/>
      <c r="H108" s="11"/>
      <c r="I108" s="2"/>
      <c r="J108" s="11"/>
      <c r="K108" s="26">
        <f>COUNTIF(表1[联系方式],表1[[#This Row],[联系方式]])</f>
        <v>3</v>
      </c>
    </row>
    <row r="109" spans="1:11" x14ac:dyDescent="0.15">
      <c r="A109" s="10">
        <v>43299</v>
      </c>
      <c r="B109" s="11" t="s">
        <v>356</v>
      </c>
      <c r="C109" s="15" t="s">
        <v>357</v>
      </c>
      <c r="D109" s="14">
        <v>331903049</v>
      </c>
      <c r="E109" s="2"/>
      <c r="F109" s="2"/>
      <c r="G109" s="2"/>
      <c r="H109" s="11"/>
      <c r="I109" s="2"/>
      <c r="J109" s="11"/>
      <c r="K109" s="26">
        <f>COUNTIF(表1[联系方式],表1[[#This Row],[联系方式]])</f>
        <v>1</v>
      </c>
    </row>
  </sheetData>
  <phoneticPr fontId="1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Colorfully Zhang</cp:lastModifiedBy>
  <dcterms:created xsi:type="dcterms:W3CDTF">2018-02-27T11:14:00Z</dcterms:created>
  <dcterms:modified xsi:type="dcterms:W3CDTF">2018-07-18T03:19:40Z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