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todas_las_pruebas_cr" sheetId="1" r:id="rId4"/>
  </sheets>
  <definedNames/>
  <calcPr/>
</workbook>
</file>

<file path=xl/sharedStrings.xml><?xml version="1.0" encoding="utf-8"?>
<sst xmlns="http://schemas.openxmlformats.org/spreadsheetml/2006/main" count="44" uniqueCount="41">
  <si>
    <t>Prueba #</t>
  </si>
  <si>
    <t>Nodos</t>
  </si>
  <si>
    <t>N</t>
  </si>
  <si>
    <t>NB</t>
  </si>
  <si>
    <t>P</t>
  </si>
  <si>
    <t>Q</t>
  </si>
  <si>
    <t>Tiempo segundos</t>
  </si>
  <si>
    <t>Tiemp minutos</t>
  </si>
  <si>
    <t>Gflops</t>
  </si>
  <si>
    <t>Consumo_W</t>
  </si>
  <si>
    <t>MFLOPS_W</t>
  </si>
  <si>
    <t>archivo</t>
  </si>
  <si>
    <t>Fecha</t>
  </si>
  <si>
    <t>Comentarios</t>
  </si>
  <si>
    <t>1005.45</t>
  </si>
  <si>
    <t>2050.87</t>
  </si>
  <si>
    <t>3166.42</t>
  </si>
  <si>
    <t>2947.49</t>
  </si>
  <si>
    <t>6.1073</t>
  </si>
  <si>
    <t>2722.92</t>
  </si>
  <si>
    <t>hpl_145.out</t>
  </si>
  <si>
    <t xml:space="preserve">Se hizo la prueba nuevamente con la nueva fuente switch 5v 40a </t>
  </si>
  <si>
    <t>3057.65</t>
  </si>
  <si>
    <t>6.1096</t>
  </si>
  <si>
    <t>hpl_129.out</t>
  </si>
  <si>
    <t>2 fuentes de pc dell que luego fallaron voltaje</t>
  </si>
  <si>
    <t>hpl_144.out</t>
  </si>
  <si>
    <t>2993.38</t>
  </si>
  <si>
    <t>6.0137</t>
  </si>
  <si>
    <t>1339.06</t>
  </si>
  <si>
    <t>3277.42</t>
  </si>
  <si>
    <t>6873.31</t>
  </si>
  <si>
    <t>3179.53</t>
  </si>
  <si>
    <t>6.1379</t>
  </si>
  <si>
    <t>hpl_135.out</t>
  </si>
  <si>
    <t>hpl_143.out</t>
  </si>
  <si>
    <t>3070.96</t>
  </si>
  <si>
    <t>2949.44</t>
  </si>
  <si>
    <t>6.1033</t>
  </si>
  <si>
    <t>hpl_133.out</t>
  </si>
  <si>
    <t>Promedio de mejora: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</si>
</sst>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-mm-yyyy"/>
    <numFmt numFmtId="166" formatCode="yyyy.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/>
    </xf>
    <xf borderId="0" fillId="5" fontId="1" numFmtId="164" xfId="0" applyAlignment="1" applyFill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0" fillId="4" fontId="1" numFmtId="2" xfId="0" applyAlignment="1" applyFont="1" applyNumberFormat="1">
      <alignment horizontal="center"/>
    </xf>
    <xf borderId="0" fillId="4" fontId="1" numFmtId="2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2" numFmtId="0" xfId="0" applyFont="1"/>
    <xf borderId="0" fillId="0" fontId="2" numFmtId="2" xfId="0" applyFont="1" applyNumberFormat="1"/>
    <xf borderId="0" fillId="6" fontId="1" numFmtId="0" xfId="0" applyAlignment="1" applyFill="1" applyFont="1">
      <alignment readingOrder="0"/>
    </xf>
    <xf borderId="0" fillId="6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7" max="7" width="15.25"/>
    <col customWidth="1" min="14" max="14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</row>
    <row r="2">
      <c r="A2" s="1"/>
      <c r="B2" s="3">
        <v>6.0</v>
      </c>
      <c r="C2" s="3">
        <v>20000.0</v>
      </c>
      <c r="D2" s="3">
        <v>256.0</v>
      </c>
      <c r="E2" s="3">
        <v>3.0</v>
      </c>
      <c r="F2" s="3">
        <v>2.0</v>
      </c>
      <c r="G2" s="4" t="s">
        <v>14</v>
      </c>
      <c r="H2" s="4"/>
      <c r="I2" s="5">
        <v>5305.0</v>
      </c>
      <c r="M2" s="6"/>
    </row>
    <row r="3">
      <c r="A3" s="1"/>
      <c r="B3" s="3">
        <v>6.0</v>
      </c>
      <c r="C3" s="3">
        <v>26000.0</v>
      </c>
      <c r="D3" s="3">
        <v>256.0</v>
      </c>
      <c r="E3" s="3">
        <v>3.0</v>
      </c>
      <c r="F3" s="3">
        <v>2.0</v>
      </c>
      <c r="G3" s="4" t="s">
        <v>15</v>
      </c>
      <c r="H3" s="4"/>
      <c r="I3" s="7">
        <v>1913627.0</v>
      </c>
      <c r="M3" s="6"/>
    </row>
    <row r="4">
      <c r="A4" s="1"/>
      <c r="B4" s="3">
        <v>6.0</v>
      </c>
      <c r="C4" s="3">
        <v>30000.0</v>
      </c>
      <c r="D4" s="3">
        <v>128.0</v>
      </c>
      <c r="E4" s="3">
        <v>3.0</v>
      </c>
      <c r="F4" s="3">
        <v>2.0</v>
      </c>
      <c r="G4" s="4" t="s">
        <v>16</v>
      </c>
      <c r="H4" s="4"/>
      <c r="I4" s="7">
        <v>1808438.0</v>
      </c>
      <c r="M4" s="6"/>
    </row>
    <row r="5">
      <c r="A5" s="1">
        <v>1.0</v>
      </c>
      <c r="B5" s="8">
        <v>6.0</v>
      </c>
      <c r="C5" s="8">
        <v>30000.0</v>
      </c>
      <c r="D5" s="8">
        <v>160.0</v>
      </c>
      <c r="E5" s="8">
        <v>3.0</v>
      </c>
      <c r="F5" s="8">
        <v>2.0</v>
      </c>
      <c r="G5" s="9" t="s">
        <v>17</v>
      </c>
      <c r="H5" s="9"/>
      <c r="I5" s="10" t="s">
        <v>18</v>
      </c>
      <c r="J5" s="11"/>
      <c r="K5" s="11"/>
      <c r="L5" s="11"/>
      <c r="M5" s="12"/>
    </row>
    <row r="6">
      <c r="A6" s="1">
        <v>2.0</v>
      </c>
      <c r="B6" s="8">
        <v>6.0</v>
      </c>
      <c r="C6" s="8">
        <v>30000.0</v>
      </c>
      <c r="D6" s="8">
        <v>160.0</v>
      </c>
      <c r="E6" s="8">
        <v>3.0</v>
      </c>
      <c r="F6" s="8">
        <v>2.0</v>
      </c>
      <c r="G6" s="9" t="s">
        <v>19</v>
      </c>
      <c r="H6" s="9"/>
      <c r="I6" s="13">
        <v>1538189.0</v>
      </c>
      <c r="J6" s="11"/>
      <c r="K6" s="11"/>
      <c r="L6" s="8" t="s">
        <v>20</v>
      </c>
      <c r="M6" s="14">
        <v>45846.0</v>
      </c>
      <c r="N6" s="3" t="s">
        <v>21</v>
      </c>
    </row>
    <row r="7">
      <c r="A7" s="1">
        <v>3.0</v>
      </c>
      <c r="B7" s="8">
        <v>6.0</v>
      </c>
      <c r="C7" s="8">
        <v>30000.0</v>
      </c>
      <c r="D7" s="8">
        <v>160.0</v>
      </c>
      <c r="E7" s="8">
        <v>3.0</v>
      </c>
      <c r="F7" s="8">
        <v>2.0</v>
      </c>
      <c r="G7" s="9"/>
      <c r="H7" s="9"/>
      <c r="I7" s="10"/>
      <c r="J7" s="11"/>
      <c r="K7" s="11"/>
      <c r="L7" s="8"/>
      <c r="M7" s="14"/>
    </row>
    <row r="8">
      <c r="A8" s="1"/>
      <c r="B8" s="3">
        <v>6.0</v>
      </c>
      <c r="C8" s="3">
        <v>30000.0</v>
      </c>
      <c r="D8" s="3">
        <v>192.0</v>
      </c>
      <c r="E8" s="3">
        <v>3.0</v>
      </c>
      <c r="F8" s="3">
        <v>2.0</v>
      </c>
      <c r="G8" s="4" t="s">
        <v>22</v>
      </c>
      <c r="H8" s="4"/>
      <c r="I8" s="7">
        <v>2546959.0</v>
      </c>
      <c r="M8" s="6"/>
    </row>
    <row r="9">
      <c r="A9" s="1">
        <v>1.0</v>
      </c>
      <c r="B9" s="8">
        <v>6.0</v>
      </c>
      <c r="C9" s="8">
        <v>30000.0</v>
      </c>
      <c r="D9" s="8">
        <v>224.0</v>
      </c>
      <c r="E9" s="8">
        <v>3.0</v>
      </c>
      <c r="F9" s="8">
        <v>2.0</v>
      </c>
      <c r="G9" s="9">
        <v>2946.4</v>
      </c>
      <c r="H9" s="15">
        <f t="shared" ref="H9:H11" si="1">G9/60</f>
        <v>49.10666667</v>
      </c>
      <c r="I9" s="10" t="s">
        <v>23</v>
      </c>
      <c r="J9" s="8"/>
      <c r="K9" s="8"/>
      <c r="L9" s="8" t="s">
        <v>24</v>
      </c>
      <c r="M9" s="14">
        <v>45823.0</v>
      </c>
      <c r="N9" s="3" t="s">
        <v>25</v>
      </c>
    </row>
    <row r="10">
      <c r="A10" s="1">
        <v>2.0</v>
      </c>
      <c r="B10" s="8">
        <v>6.0</v>
      </c>
      <c r="C10" s="8">
        <v>30000.0</v>
      </c>
      <c r="D10" s="8">
        <v>224.0</v>
      </c>
      <c r="E10" s="8">
        <v>3.0</v>
      </c>
      <c r="F10" s="8">
        <v>2.0</v>
      </c>
      <c r="G10" s="16">
        <v>2683.3</v>
      </c>
      <c r="H10" s="15">
        <f t="shared" si="1"/>
        <v>44.72166667</v>
      </c>
      <c r="I10" s="13">
        <v>1896858.0</v>
      </c>
      <c r="J10" s="8"/>
      <c r="K10" s="8"/>
      <c r="L10" s="8" t="s">
        <v>26</v>
      </c>
      <c r="M10" s="14">
        <v>45846.0</v>
      </c>
      <c r="N10" s="3" t="s">
        <v>21</v>
      </c>
    </row>
    <row r="11">
      <c r="A11" s="1">
        <v>3.0</v>
      </c>
      <c r="B11" s="8">
        <v>6.0</v>
      </c>
      <c r="C11" s="8">
        <v>30000.0</v>
      </c>
      <c r="D11" s="8">
        <v>224.0</v>
      </c>
      <c r="E11" s="8">
        <v>3.0</v>
      </c>
      <c r="F11" s="8">
        <v>2.0</v>
      </c>
      <c r="G11" s="16">
        <v>2604.42</v>
      </c>
      <c r="H11" s="15">
        <f t="shared" si="1"/>
        <v>43.407</v>
      </c>
      <c r="I11" s="17">
        <v>6.91118</v>
      </c>
      <c r="J11" s="8"/>
      <c r="K11" s="8"/>
      <c r="L11" s="8"/>
      <c r="M11" s="14"/>
    </row>
    <row r="12">
      <c r="A12" s="1"/>
      <c r="B12" s="3">
        <v>6.0</v>
      </c>
      <c r="C12" s="3">
        <v>30000.0</v>
      </c>
      <c r="D12" s="3">
        <v>256.0</v>
      </c>
      <c r="E12" s="3">
        <v>3.0</v>
      </c>
      <c r="F12" s="3">
        <v>2.0</v>
      </c>
      <c r="G12" s="4" t="s">
        <v>27</v>
      </c>
      <c r="H12" s="18"/>
      <c r="I12" s="7" t="s">
        <v>28</v>
      </c>
      <c r="M12" s="6"/>
    </row>
    <row r="13">
      <c r="A13" s="1"/>
      <c r="B13" s="3">
        <v>8.0</v>
      </c>
      <c r="C13" s="3">
        <v>20000.0</v>
      </c>
      <c r="D13" s="3">
        <v>256.0</v>
      </c>
      <c r="E13" s="3">
        <v>8.0</v>
      </c>
      <c r="F13" s="3">
        <v>1.0</v>
      </c>
      <c r="G13" s="19" t="s">
        <v>29</v>
      </c>
      <c r="H13" s="18"/>
      <c r="I13" s="7">
        <v>2897895.0</v>
      </c>
      <c r="M13" s="6"/>
    </row>
    <row r="14">
      <c r="A14" s="1"/>
      <c r="B14" s="3">
        <v>8.0</v>
      </c>
      <c r="C14" s="3">
        <v>28000.0</v>
      </c>
      <c r="D14" s="3">
        <v>256.0</v>
      </c>
      <c r="E14" s="3">
        <v>8.0</v>
      </c>
      <c r="F14" s="3">
        <v>1.0</v>
      </c>
      <c r="G14" s="4" t="s">
        <v>30</v>
      </c>
      <c r="H14" s="18"/>
      <c r="I14" s="7">
        <v>1007066.0</v>
      </c>
      <c r="M14" s="6"/>
    </row>
    <row r="15">
      <c r="A15" s="1"/>
      <c r="B15" s="3">
        <v>8.0</v>
      </c>
      <c r="C15" s="3">
        <v>30000.0</v>
      </c>
      <c r="D15" s="3">
        <v>256.0</v>
      </c>
      <c r="E15" s="3">
        <v>8.0</v>
      </c>
      <c r="F15" s="3">
        <v>1.0</v>
      </c>
      <c r="G15" s="4" t="s">
        <v>31</v>
      </c>
      <c r="H15" s="18"/>
      <c r="I15" s="5">
        <v>2619.0</v>
      </c>
      <c r="M15" s="6"/>
    </row>
    <row r="16">
      <c r="A16" s="1"/>
      <c r="B16" s="3">
        <v>8.0</v>
      </c>
      <c r="C16" s="3">
        <v>30000.0</v>
      </c>
      <c r="D16" s="3">
        <v>128.0</v>
      </c>
      <c r="E16" s="3">
        <v>3.0</v>
      </c>
      <c r="F16" s="3">
        <v>2.0</v>
      </c>
      <c r="G16" s="4" t="s">
        <v>32</v>
      </c>
      <c r="H16" s="18"/>
      <c r="I16" s="7">
        <v>1722606.0</v>
      </c>
      <c r="M16" s="6"/>
    </row>
    <row r="17">
      <c r="A17" s="1">
        <v>1.0</v>
      </c>
      <c r="B17" s="8">
        <v>8.0</v>
      </c>
      <c r="C17" s="8">
        <v>30000.0</v>
      </c>
      <c r="D17" s="8">
        <v>160.0</v>
      </c>
      <c r="E17" s="8">
        <v>3.0</v>
      </c>
      <c r="F17" s="8">
        <v>2.0</v>
      </c>
      <c r="G17" s="9">
        <v>2932.81</v>
      </c>
      <c r="H17" s="15">
        <f t="shared" ref="H17:H18" si="2">G17/60</f>
        <v>48.88016667</v>
      </c>
      <c r="I17" s="13" t="s">
        <v>33</v>
      </c>
      <c r="J17" s="8"/>
      <c r="K17" s="8"/>
      <c r="L17" s="8" t="s">
        <v>34</v>
      </c>
      <c r="M17" s="14">
        <v>45823.0</v>
      </c>
      <c r="N17" s="3" t="s">
        <v>25</v>
      </c>
    </row>
    <row r="18">
      <c r="A18" s="1">
        <v>2.0</v>
      </c>
      <c r="B18" s="8">
        <v>8.0</v>
      </c>
      <c r="C18" s="8">
        <v>30000.0</v>
      </c>
      <c r="D18" s="8">
        <v>160.0</v>
      </c>
      <c r="E18" s="8">
        <v>3.0</v>
      </c>
      <c r="F18" s="8">
        <v>2.0</v>
      </c>
      <c r="G18" s="9">
        <v>2735.01</v>
      </c>
      <c r="H18" s="15">
        <f t="shared" si="2"/>
        <v>45.5835</v>
      </c>
      <c r="I18" s="13">
        <v>1431173.0</v>
      </c>
      <c r="J18" s="8"/>
      <c r="K18" s="8"/>
      <c r="L18" s="8" t="s">
        <v>35</v>
      </c>
      <c r="M18" s="14">
        <v>45845.0</v>
      </c>
      <c r="N18" s="3" t="s">
        <v>21</v>
      </c>
    </row>
    <row r="19">
      <c r="A19" s="1"/>
      <c r="B19" s="3">
        <v>8.0</v>
      </c>
      <c r="C19" s="3">
        <v>30000.0</v>
      </c>
      <c r="D19" s="3">
        <v>192.0</v>
      </c>
      <c r="E19" s="3">
        <v>3.0</v>
      </c>
      <c r="F19" s="3">
        <v>2.0</v>
      </c>
      <c r="G19" s="4" t="s">
        <v>36</v>
      </c>
      <c r="H19" s="18"/>
      <c r="I19" s="7">
        <v>2453821.0</v>
      </c>
      <c r="M19" s="6"/>
    </row>
    <row r="20">
      <c r="A20" s="1"/>
      <c r="B20" s="8">
        <v>8.0</v>
      </c>
      <c r="C20" s="8">
        <v>30000.0</v>
      </c>
      <c r="D20" s="8">
        <v>224.0</v>
      </c>
      <c r="E20" s="8">
        <v>3.0</v>
      </c>
      <c r="F20" s="8">
        <v>2.0</v>
      </c>
      <c r="G20" s="9" t="s">
        <v>37</v>
      </c>
      <c r="H20" s="16"/>
      <c r="I20" s="10" t="s">
        <v>38</v>
      </c>
      <c r="J20" s="8"/>
      <c r="K20" s="8"/>
      <c r="L20" s="8" t="s">
        <v>39</v>
      </c>
      <c r="M20" s="6"/>
    </row>
    <row r="24">
      <c r="F24" s="3">
        <v>2735.01</v>
      </c>
      <c r="G24" s="20">
        <f>F24/60</f>
        <v>45.5835</v>
      </c>
    </row>
    <row r="25">
      <c r="J25" s="3">
        <v>6.1073</v>
      </c>
      <c r="L25" s="3">
        <v>100.0</v>
      </c>
    </row>
    <row r="26">
      <c r="J26" s="20">
        <f>6.6111-J25</f>
        <v>0.5038</v>
      </c>
      <c r="L26" s="21">
        <f>J26*L25/J25</f>
        <v>8.249144466</v>
      </c>
    </row>
    <row r="27">
      <c r="G27" s="3">
        <v>2932.81</v>
      </c>
    </row>
    <row r="28">
      <c r="J28" s="3">
        <v>6.1096</v>
      </c>
      <c r="L28" s="3">
        <v>100.0</v>
      </c>
    </row>
    <row r="29">
      <c r="J29" s="20">
        <f>6.7093-J28</f>
        <v>0.5997</v>
      </c>
      <c r="L29" s="21">
        <f>J29*L28/J28</f>
        <v>9.815699882</v>
      </c>
      <c r="N29" s="22" t="s">
        <v>40</v>
      </c>
      <c r="O29" s="23">
        <f>AVERAGE(L26,L29,L32)</f>
        <v>8.432319856</v>
      </c>
    </row>
    <row r="31">
      <c r="J31" s="3">
        <v>6.1379</v>
      </c>
      <c r="L31" s="3">
        <v>100.0</v>
      </c>
    </row>
    <row r="32">
      <c r="J32" s="20">
        <f>6.5818-J31</f>
        <v>0.4439</v>
      </c>
      <c r="L32" s="21">
        <f>J32*L31/J31</f>
        <v>7.232115219</v>
      </c>
    </row>
  </sheetData>
  <drawing r:id="rId1"/>
</worksheet>
</file>