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71" documentId="8_{E8A950EC-87BD-4D65-831E-CE16142CB825}" xr6:coauthVersionLast="47" xr6:coauthVersionMax="47" xr10:uidLastSave="{396B2C64-2228-4754-B9D5-D5B4D5FB7886}"/>
  <bookViews>
    <workbookView xWindow="-108" yWindow="-108" windowWidth="23256" windowHeight="12456" xr2:uid="{93BF3AB4-077C-4571-AB5D-918126F9F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25" i="1"/>
  <c r="K25" i="1" s="1"/>
</calcChain>
</file>

<file path=xl/sharedStrings.xml><?xml version="1.0" encoding="utf-8"?>
<sst xmlns="http://schemas.openxmlformats.org/spreadsheetml/2006/main" count="247" uniqueCount="58">
  <si>
    <t>Rae-Ann Eifert</t>
  </si>
  <si>
    <t>McKay</t>
  </si>
  <si>
    <t>Vick-Majors</t>
  </si>
  <si>
    <t>Washburn</t>
  </si>
  <si>
    <t>Ozersky</t>
  </si>
  <si>
    <t>Uzarski</t>
  </si>
  <si>
    <t>Boegman</t>
  </si>
  <si>
    <t>Coleman</t>
  </si>
  <si>
    <t>CCIW</t>
  </si>
  <si>
    <t>Warren Currie</t>
  </si>
  <si>
    <t>Chaffin</t>
  </si>
  <si>
    <t>Xenopoulos</t>
  </si>
  <si>
    <t>Wagner</t>
  </si>
  <si>
    <t>Doubek</t>
  </si>
  <si>
    <t>EC958</t>
  </si>
  <si>
    <t>EC888</t>
  </si>
  <si>
    <t>EC933</t>
  </si>
  <si>
    <t>EC951</t>
  </si>
  <si>
    <t>Racine</t>
  </si>
  <si>
    <t>Queen's</t>
  </si>
  <si>
    <t>Put-In-Bay</t>
  </si>
  <si>
    <t>PI</t>
  </si>
  <si>
    <t>Lake</t>
  </si>
  <si>
    <t>SRP.ug.L</t>
  </si>
  <si>
    <t>NH4.N.ug.L</t>
  </si>
  <si>
    <t>Nox.N.ug.L</t>
  </si>
  <si>
    <t>DIN.ug.L</t>
  </si>
  <si>
    <t>N.P.mol</t>
  </si>
  <si>
    <t>Zastepa</t>
  </si>
  <si>
    <t>St_Martins_Bay</t>
  </si>
  <si>
    <t>Bay_of_Quinte</t>
  </si>
  <si>
    <t>Georgian_Bay</t>
  </si>
  <si>
    <t>Keweenaw_Waterway</t>
  </si>
  <si>
    <t>SCS1</t>
  </si>
  <si>
    <t>B-Pier</t>
  </si>
  <si>
    <t>Chicago</t>
  </si>
  <si>
    <t>LSC_MB</t>
  </si>
  <si>
    <t>1629_Suttons_Bay</t>
  </si>
  <si>
    <t>NW_Pier</t>
  </si>
  <si>
    <t>Keweenaw_Bay_Baraga</t>
  </si>
  <si>
    <t>GB_32</t>
  </si>
  <si>
    <t>SCS2</t>
  </si>
  <si>
    <t>Whitefish_Bay</t>
  </si>
  <si>
    <t>EC962</t>
  </si>
  <si>
    <t>Graeber</t>
  </si>
  <si>
    <t>Lake Huron</t>
  </si>
  <si>
    <t>Lake Erie</t>
  </si>
  <si>
    <t>Lake Superior</t>
  </si>
  <si>
    <t>Lake Ontario</t>
  </si>
  <si>
    <t>Lake St Clair</t>
  </si>
  <si>
    <t>Lake Michigan</t>
  </si>
  <si>
    <t>Station</t>
  </si>
  <si>
    <t>date</t>
  </si>
  <si>
    <t>Year</t>
  </si>
  <si>
    <t>Season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</si>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</sst>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1749-7BD0-4E80-90FC-4E8E9E32E966}">
  <dimension ref="A1:P61"/>
  <sheetViews>
    <sheetView tabSelected="1" workbookViewId="0">
      <selection activeCell="I14" sqref="I14"/>
    </sheetView>
  </sheetViews>
  <sheetFormatPr defaultRowHeight="14.4" x14ac:dyDescent="0.3"/>
  <cols>
    <col min="1" max="1" width="18.6640625" style="3" customWidth="1"/>
    <col min="2" max="2" width="16.44140625" style="3" customWidth="1"/>
    <col min="3" max="3" width="9.109375" style="3"/>
    <col min="4" max="4" width="10.88671875" style="3" bestFit="1" customWidth="1"/>
    <col min="5" max="6" width="10.88671875" style="3" customWidth="1"/>
    <col min="7" max="7" width="9.44140625" style="11" customWidth="1"/>
    <col min="8" max="8" width="10.5546875" style="6" customWidth="1"/>
    <col min="9" max="9" width="13.109375" style="6" customWidth="1"/>
    <col min="10" max="10" width="9.109375" style="8"/>
    <col min="11" max="11" width="9.109375" style="14"/>
    <col min="14" max="14" width="20.5546875" customWidth="1"/>
    <col min="15" max="15" width="17.5546875" customWidth="1"/>
  </cols>
  <sheetData>
    <row r="1" spans="1:11" x14ac:dyDescent="0.3">
      <c r="A1" s="3" t="s">
        <v>51</v>
      </c>
      <c r="B1" s="3" t="s">
        <v>21</v>
      </c>
      <c r="C1" s="3" t="s">
        <v>22</v>
      </c>
      <c r="D1" s="3" t="s">
        <v>52</v>
      </c>
      <c r="E1" s="3" t="s">
        <v>53</v>
      </c>
      <c r="F1" s="3" t="s">
        <v>54</v>
      </c>
      <c r="G1" s="10" t="s">
        <v>23</v>
      </c>
      <c r="H1" s="5" t="s">
        <v>24</v>
      </c>
      <c r="I1" s="5" t="s">
        <v>25</v>
      </c>
      <c r="J1" s="3" t="s">
        <v>26</v>
      </c>
      <c r="K1" s="13" t="s">
        <v>27</v>
      </c>
    </row>
    <row r="2" spans="1:11" ht="28.8" x14ac:dyDescent="0.3">
      <c r="A2" s="1" t="s">
        <v>29</v>
      </c>
      <c r="B2" s="1" t="s">
        <v>13</v>
      </c>
      <c r="C2" s="1" t="s">
        <v>45</v>
      </c>
      <c r="D2" s="2">
        <v>45342</v>
      </c>
      <c r="E2" s="16">
        <v>2024</v>
      </c>
      <c r="F2" s="2" t="s">
        <v>55</v>
      </c>
    </row>
    <row r="3" spans="1:11" x14ac:dyDescent="0.3">
      <c r="A3" s="1" t="s">
        <v>14</v>
      </c>
      <c r="B3" s="1" t="s">
        <v>1</v>
      </c>
      <c r="C3" s="1" t="s">
        <v>46</v>
      </c>
      <c r="D3" s="2">
        <v>45342</v>
      </c>
      <c r="E3" s="16">
        <v>2024</v>
      </c>
      <c r="F3" s="2" t="s">
        <v>55</v>
      </c>
    </row>
    <row r="4" spans="1:11" ht="28.8" x14ac:dyDescent="0.3">
      <c r="A4" s="1" t="s">
        <v>3</v>
      </c>
      <c r="B4" s="1" t="s">
        <v>4</v>
      </c>
      <c r="C4" s="1" t="s">
        <v>47</v>
      </c>
      <c r="D4" s="2">
        <v>45342</v>
      </c>
      <c r="E4" s="16">
        <v>2024</v>
      </c>
      <c r="F4" s="2" t="s">
        <v>55</v>
      </c>
    </row>
    <row r="5" spans="1:11" ht="28.8" x14ac:dyDescent="0.3">
      <c r="A5" s="1" t="s">
        <v>30</v>
      </c>
      <c r="B5" s="1" t="s">
        <v>11</v>
      </c>
      <c r="C5" s="1" t="s">
        <v>48</v>
      </c>
      <c r="D5" s="2">
        <v>45343</v>
      </c>
      <c r="E5" s="16">
        <v>2024</v>
      </c>
      <c r="F5" s="2" t="s">
        <v>55</v>
      </c>
    </row>
    <row r="6" spans="1:11" x14ac:dyDescent="0.3">
      <c r="A6" s="1" t="s">
        <v>16</v>
      </c>
      <c r="B6" s="1" t="s">
        <v>1</v>
      </c>
      <c r="C6" s="1" t="s">
        <v>46</v>
      </c>
      <c r="D6" s="2">
        <v>45344</v>
      </c>
      <c r="E6" s="16">
        <v>2024</v>
      </c>
      <c r="F6" s="2" t="s">
        <v>55</v>
      </c>
    </row>
    <row r="7" spans="1:11" x14ac:dyDescent="0.3">
      <c r="A7" s="1" t="s">
        <v>17</v>
      </c>
      <c r="B7" s="1" t="s">
        <v>1</v>
      </c>
      <c r="C7" s="1" t="s">
        <v>46</v>
      </c>
      <c r="D7" s="2">
        <v>45344</v>
      </c>
      <c r="E7" s="16">
        <v>2024</v>
      </c>
      <c r="F7" s="2" t="s">
        <v>55</v>
      </c>
    </row>
    <row r="8" spans="1:11" ht="28.8" x14ac:dyDescent="0.3">
      <c r="A8" s="1" t="s">
        <v>31</v>
      </c>
      <c r="B8" s="1" t="s">
        <v>11</v>
      </c>
      <c r="C8" s="1" t="s">
        <v>45</v>
      </c>
      <c r="D8" s="2">
        <v>45344</v>
      </c>
      <c r="E8" s="16">
        <v>2024</v>
      </c>
      <c r="F8" s="2" t="s">
        <v>55</v>
      </c>
    </row>
    <row r="9" spans="1:11" x14ac:dyDescent="0.3">
      <c r="A9" s="1" t="s">
        <v>15</v>
      </c>
      <c r="B9" s="1" t="s">
        <v>1</v>
      </c>
      <c r="C9" s="1" t="s">
        <v>46</v>
      </c>
      <c r="D9" s="2">
        <v>45345</v>
      </c>
      <c r="E9" s="16">
        <v>2024</v>
      </c>
      <c r="F9" s="2" t="s">
        <v>55</v>
      </c>
    </row>
    <row r="10" spans="1:11" ht="28.8" x14ac:dyDescent="0.3">
      <c r="A10" s="1" t="s">
        <v>32</v>
      </c>
      <c r="B10" s="1" t="s">
        <v>2</v>
      </c>
      <c r="C10" s="1" t="s">
        <v>47</v>
      </c>
      <c r="D10" s="2">
        <v>45345</v>
      </c>
      <c r="E10" s="16">
        <v>2024</v>
      </c>
      <c r="F10" s="2" t="s">
        <v>55</v>
      </c>
    </row>
    <row r="11" spans="1:11" ht="28.8" x14ac:dyDescent="0.3">
      <c r="A11" s="1" t="s">
        <v>33</v>
      </c>
      <c r="B11" s="1" t="s">
        <v>12</v>
      </c>
      <c r="C11" s="1" t="s">
        <v>49</v>
      </c>
      <c r="D11" s="2">
        <v>45348</v>
      </c>
      <c r="E11" s="16">
        <v>2024</v>
      </c>
      <c r="F11" s="2" t="s">
        <v>55</v>
      </c>
    </row>
    <row r="12" spans="1:11" ht="28.8" x14ac:dyDescent="0.3">
      <c r="A12" s="1" t="s">
        <v>8</v>
      </c>
      <c r="B12" s="1" t="s">
        <v>9</v>
      </c>
      <c r="C12" s="1" t="s">
        <v>48</v>
      </c>
      <c r="D12" s="2">
        <v>45348</v>
      </c>
      <c r="E12" s="16">
        <v>2024</v>
      </c>
      <c r="F12" s="2" t="s">
        <v>55</v>
      </c>
    </row>
    <row r="13" spans="1:11" ht="28.8" x14ac:dyDescent="0.3">
      <c r="A13" s="1" t="s">
        <v>34</v>
      </c>
      <c r="B13" s="1" t="s">
        <v>9</v>
      </c>
      <c r="C13" s="1" t="s">
        <v>48</v>
      </c>
      <c r="D13" s="2">
        <v>45348</v>
      </c>
      <c r="E13" s="16">
        <v>2024</v>
      </c>
      <c r="F13" s="2" t="s">
        <v>55</v>
      </c>
    </row>
    <row r="14" spans="1:11" ht="28.8" x14ac:dyDescent="0.3">
      <c r="A14" s="1" t="s">
        <v>19</v>
      </c>
      <c r="B14" s="1" t="s">
        <v>6</v>
      </c>
      <c r="C14" s="1" t="s">
        <v>48</v>
      </c>
      <c r="D14" s="2">
        <v>45349</v>
      </c>
      <c r="E14" s="16">
        <v>2024</v>
      </c>
      <c r="F14" s="2" t="s">
        <v>55</v>
      </c>
    </row>
    <row r="15" spans="1:11" x14ac:dyDescent="0.3">
      <c r="A15" s="1" t="s">
        <v>20</v>
      </c>
      <c r="B15" s="1" t="s">
        <v>10</v>
      </c>
      <c r="C15" s="1" t="s">
        <v>46</v>
      </c>
      <c r="D15" s="2">
        <v>45349</v>
      </c>
      <c r="E15" s="16">
        <v>2024</v>
      </c>
      <c r="F15" s="2" t="s">
        <v>55</v>
      </c>
    </row>
    <row r="16" spans="1:11" ht="28.8" x14ac:dyDescent="0.3">
      <c r="A16" s="1" t="s">
        <v>35</v>
      </c>
      <c r="B16" s="1" t="s">
        <v>7</v>
      </c>
      <c r="C16" s="1" t="s">
        <v>50</v>
      </c>
      <c r="D16" s="2">
        <v>45349</v>
      </c>
      <c r="E16" s="16">
        <v>2024</v>
      </c>
      <c r="F16" s="2" t="s">
        <v>55</v>
      </c>
    </row>
    <row r="17" spans="1:13" ht="28.8" x14ac:dyDescent="0.3">
      <c r="A17" s="1" t="s">
        <v>36</v>
      </c>
      <c r="B17" s="1" t="s">
        <v>1</v>
      </c>
      <c r="C17" s="1" t="s">
        <v>49</v>
      </c>
      <c r="D17" s="2">
        <v>45349</v>
      </c>
      <c r="E17" s="16">
        <v>2024</v>
      </c>
      <c r="F17" s="2" t="s">
        <v>55</v>
      </c>
    </row>
    <row r="18" spans="1:13" ht="28.8" x14ac:dyDescent="0.3">
      <c r="A18" s="1" t="s">
        <v>18</v>
      </c>
      <c r="B18" s="1" t="s">
        <v>0</v>
      </c>
      <c r="C18" s="1" t="s">
        <v>50</v>
      </c>
      <c r="D18" s="2">
        <v>45350</v>
      </c>
      <c r="E18" s="16">
        <v>2024</v>
      </c>
      <c r="F18" s="2" t="s">
        <v>55</v>
      </c>
    </row>
    <row r="19" spans="1:13" ht="28.8" x14ac:dyDescent="0.3">
      <c r="A19" s="1" t="s">
        <v>37</v>
      </c>
      <c r="B19" s="1" t="s">
        <v>5</v>
      </c>
      <c r="C19" s="1" t="s">
        <v>50</v>
      </c>
      <c r="D19" s="2">
        <v>45350</v>
      </c>
      <c r="E19" s="16">
        <v>2024</v>
      </c>
      <c r="F19" s="2" t="s">
        <v>55</v>
      </c>
    </row>
    <row r="20" spans="1:13" ht="28.8" x14ac:dyDescent="0.3">
      <c r="A20" s="1" t="s">
        <v>38</v>
      </c>
      <c r="B20" s="1" t="s">
        <v>5</v>
      </c>
      <c r="C20" s="1" t="s">
        <v>50</v>
      </c>
      <c r="D20" s="2">
        <v>45350</v>
      </c>
      <c r="E20" s="16">
        <v>2024</v>
      </c>
      <c r="F20" s="2" t="s">
        <v>55</v>
      </c>
      <c r="M20" s="4"/>
    </row>
    <row r="21" spans="1:13" ht="28.8" x14ac:dyDescent="0.3">
      <c r="A21" s="1" t="s">
        <v>39</v>
      </c>
      <c r="B21" s="1" t="s">
        <v>2</v>
      </c>
      <c r="C21" s="1" t="s">
        <v>47</v>
      </c>
      <c r="D21" s="2">
        <v>45353</v>
      </c>
      <c r="E21" s="16">
        <v>2024</v>
      </c>
      <c r="F21" s="2" t="s">
        <v>55</v>
      </c>
      <c r="M21" s="4"/>
    </row>
    <row r="22" spans="1:13" ht="28.8" x14ac:dyDescent="0.3">
      <c r="A22" s="1" t="s">
        <v>37</v>
      </c>
      <c r="B22" s="1" t="s">
        <v>5</v>
      </c>
      <c r="C22" s="1" t="s">
        <v>50</v>
      </c>
      <c r="D22" s="2">
        <v>45355</v>
      </c>
      <c r="E22" s="16">
        <v>2024</v>
      </c>
      <c r="F22" s="2" t="s">
        <v>55</v>
      </c>
      <c r="M22" s="4"/>
    </row>
    <row r="23" spans="1:13" ht="28.8" x14ac:dyDescent="0.3">
      <c r="A23" s="1" t="s">
        <v>38</v>
      </c>
      <c r="B23" s="1" t="s">
        <v>5</v>
      </c>
      <c r="C23" s="1" t="s">
        <v>50</v>
      </c>
      <c r="D23" s="2">
        <v>45355</v>
      </c>
      <c r="E23" s="16">
        <v>2024</v>
      </c>
      <c r="F23" s="2" t="s">
        <v>55</v>
      </c>
    </row>
    <row r="24" spans="1:13" ht="28.8" x14ac:dyDescent="0.3">
      <c r="A24" s="1" t="s">
        <v>40</v>
      </c>
      <c r="B24" s="1" t="s">
        <v>0</v>
      </c>
      <c r="C24" s="1" t="s">
        <v>50</v>
      </c>
      <c r="D24" s="2">
        <v>45364</v>
      </c>
      <c r="E24" s="16">
        <v>2024</v>
      </c>
      <c r="F24" s="2" t="s">
        <v>55</v>
      </c>
      <c r="M24" s="4"/>
    </row>
    <row r="25" spans="1:13" ht="28.8" x14ac:dyDescent="0.3">
      <c r="A25" s="1" t="s">
        <v>36</v>
      </c>
      <c r="B25" s="1" t="s">
        <v>1</v>
      </c>
      <c r="C25" s="1" t="s">
        <v>49</v>
      </c>
      <c r="D25" s="2">
        <v>45426</v>
      </c>
      <c r="E25" s="16">
        <v>2024</v>
      </c>
      <c r="F25" s="2" t="s">
        <v>56</v>
      </c>
      <c r="G25" s="11">
        <v>2.2565</v>
      </c>
      <c r="H25" s="6">
        <v>66.410499999999999</v>
      </c>
      <c r="I25" s="6">
        <v>1632.5299999999997</v>
      </c>
      <c r="J25" s="6">
        <f>H25+I25</f>
        <v>1698.9404999999997</v>
      </c>
      <c r="K25" s="14">
        <f>J25/G25*31/14</f>
        <v>1667.1569592605485</v>
      </c>
      <c r="M25" s="4"/>
    </row>
    <row r="26" spans="1:13" ht="28.8" x14ac:dyDescent="0.3">
      <c r="A26" s="1" t="s">
        <v>3</v>
      </c>
      <c r="B26" s="1" t="s">
        <v>4</v>
      </c>
      <c r="C26" s="1" t="s">
        <v>47</v>
      </c>
      <c r="D26" s="2">
        <v>45426</v>
      </c>
      <c r="E26" s="16">
        <v>2024</v>
      </c>
      <c r="F26" s="2" t="s">
        <v>56</v>
      </c>
      <c r="G26" s="11">
        <v>0.83799999999999997</v>
      </c>
      <c r="H26" s="6">
        <v>9.5980000000000008</v>
      </c>
      <c r="I26" s="6">
        <v>342.31900000000002</v>
      </c>
      <c r="J26" s="6">
        <f t="shared" ref="J26:J60" si="0">H26+I26</f>
        <v>351.91700000000003</v>
      </c>
      <c r="K26" s="14">
        <f t="shared" ref="K26:K60" si="1">J26/G26*31/14</f>
        <v>929.88637913399259</v>
      </c>
      <c r="M26" s="4"/>
    </row>
    <row r="27" spans="1:13" ht="28.8" x14ac:dyDescent="0.3">
      <c r="A27" s="1" t="s">
        <v>18</v>
      </c>
      <c r="B27" s="1" t="s">
        <v>0</v>
      </c>
      <c r="C27" s="1" t="s">
        <v>50</v>
      </c>
      <c r="D27" s="2">
        <v>45426</v>
      </c>
      <c r="E27" s="16">
        <v>2024</v>
      </c>
      <c r="F27" s="2" t="s">
        <v>56</v>
      </c>
      <c r="G27" s="11">
        <v>0.55500000000000005</v>
      </c>
      <c r="H27" s="6">
        <v>16.056000000000001</v>
      </c>
      <c r="I27" s="6">
        <v>361.25200000000001</v>
      </c>
      <c r="J27" s="6">
        <f t="shared" si="0"/>
        <v>377.30799999999999</v>
      </c>
      <c r="K27" s="14">
        <f t="shared" si="1"/>
        <v>1505.3472329472329</v>
      </c>
      <c r="M27" s="4"/>
    </row>
    <row r="28" spans="1:13" ht="28.8" x14ac:dyDescent="0.3">
      <c r="A28" s="1" t="s">
        <v>33</v>
      </c>
      <c r="B28" s="1" t="s">
        <v>12</v>
      </c>
      <c r="C28" s="1" t="s">
        <v>49</v>
      </c>
      <c r="D28" s="2">
        <v>45426</v>
      </c>
      <c r="E28" s="16">
        <v>2024</v>
      </c>
      <c r="F28" s="2" t="s">
        <v>56</v>
      </c>
      <c r="G28" s="11">
        <v>1.3</v>
      </c>
      <c r="H28" s="6">
        <v>20.844000000000001</v>
      </c>
      <c r="I28" s="6">
        <v>340.726</v>
      </c>
      <c r="J28" s="6">
        <f t="shared" si="0"/>
        <v>361.57</v>
      </c>
      <c r="K28" s="14">
        <f t="shared" si="1"/>
        <v>615.86098901098899</v>
      </c>
      <c r="M28" s="4"/>
    </row>
    <row r="29" spans="1:13" ht="28.8" x14ac:dyDescent="0.3">
      <c r="A29" s="1" t="s">
        <v>41</v>
      </c>
      <c r="B29" s="1" t="s">
        <v>12</v>
      </c>
      <c r="C29" s="1" t="s">
        <v>49</v>
      </c>
      <c r="D29" s="2">
        <v>45426</v>
      </c>
      <c r="E29" s="16">
        <v>2024</v>
      </c>
      <c r="F29" s="2" t="s">
        <v>56</v>
      </c>
      <c r="G29" s="11">
        <v>0.75600000000000001</v>
      </c>
      <c r="H29" s="6">
        <v>10.843999999999999</v>
      </c>
      <c r="I29" s="6">
        <v>435.839</v>
      </c>
      <c r="J29" s="6">
        <f t="shared" si="0"/>
        <v>446.68299999999999</v>
      </c>
      <c r="K29" s="14">
        <f t="shared" si="1"/>
        <v>1308.3118858654575</v>
      </c>
      <c r="M29" s="4"/>
    </row>
    <row r="30" spans="1:13" ht="28.8" x14ac:dyDescent="0.3">
      <c r="A30" s="1" t="s">
        <v>34</v>
      </c>
      <c r="B30" s="1" t="s">
        <v>9</v>
      </c>
      <c r="C30" s="1" t="s">
        <v>48</v>
      </c>
      <c r="D30" s="2">
        <v>45426</v>
      </c>
      <c r="E30" s="16">
        <v>2024</v>
      </c>
      <c r="F30" s="2" t="s">
        <v>56</v>
      </c>
      <c r="G30" s="12">
        <v>0.23</v>
      </c>
      <c r="H30" s="6">
        <v>6.1325000000000003</v>
      </c>
      <c r="I30" s="6">
        <v>304.76099999999997</v>
      </c>
      <c r="J30" s="6">
        <f t="shared" si="0"/>
        <v>310.89349999999996</v>
      </c>
      <c r="K30" s="14">
        <f t="shared" si="1"/>
        <v>2993.0740683229806</v>
      </c>
      <c r="M30" s="4"/>
    </row>
    <row r="31" spans="1:13" ht="28.8" x14ac:dyDescent="0.3">
      <c r="A31" s="1" t="s">
        <v>19</v>
      </c>
      <c r="B31" s="1" t="s">
        <v>6</v>
      </c>
      <c r="C31" s="1" t="s">
        <v>48</v>
      </c>
      <c r="D31" s="2">
        <v>45427</v>
      </c>
      <c r="E31" s="16">
        <v>2024</v>
      </c>
      <c r="F31" s="2" t="s">
        <v>56</v>
      </c>
      <c r="G31" s="11">
        <v>0.9</v>
      </c>
      <c r="H31" s="6">
        <v>14.837</v>
      </c>
      <c r="I31" s="6">
        <v>260.60599999999999</v>
      </c>
      <c r="J31" s="6">
        <f t="shared" si="0"/>
        <v>275.44299999999998</v>
      </c>
      <c r="K31" s="14">
        <f t="shared" si="1"/>
        <v>677.67722222222221</v>
      </c>
      <c r="M31" s="4"/>
    </row>
    <row r="32" spans="1:13" ht="28.8" x14ac:dyDescent="0.3">
      <c r="A32" s="1" t="s">
        <v>40</v>
      </c>
      <c r="B32" s="1" t="s">
        <v>0</v>
      </c>
      <c r="C32" s="1" t="s">
        <v>50</v>
      </c>
      <c r="D32" s="2">
        <v>45427</v>
      </c>
      <c r="E32" s="16">
        <v>2024</v>
      </c>
      <c r="F32" s="2" t="s">
        <v>56</v>
      </c>
      <c r="G32" s="11">
        <v>0.69699999999999995</v>
      </c>
      <c r="H32" s="6">
        <v>24.611000000000001</v>
      </c>
      <c r="I32" s="6">
        <v>388.00549999999998</v>
      </c>
      <c r="J32" s="6">
        <f t="shared" si="0"/>
        <v>412.61649999999997</v>
      </c>
      <c r="K32" s="14">
        <f t="shared" si="1"/>
        <v>1310.8333162533306</v>
      </c>
      <c r="M32" s="4"/>
    </row>
    <row r="33" spans="1:16" ht="28.8" x14ac:dyDescent="0.3">
      <c r="A33" s="1" t="s">
        <v>37</v>
      </c>
      <c r="B33" s="1" t="s">
        <v>5</v>
      </c>
      <c r="C33" s="1" t="s">
        <v>50</v>
      </c>
      <c r="D33" s="2">
        <v>45427</v>
      </c>
      <c r="E33" s="16">
        <v>2024</v>
      </c>
      <c r="F33" s="2" t="s">
        <v>56</v>
      </c>
      <c r="G33" s="11">
        <v>0.56000000000000005</v>
      </c>
      <c r="H33" s="6">
        <v>16.623999999999999</v>
      </c>
      <c r="I33" s="6">
        <v>310.601</v>
      </c>
      <c r="J33" s="6">
        <f t="shared" si="0"/>
        <v>327.22500000000002</v>
      </c>
      <c r="K33" s="14">
        <f t="shared" si="1"/>
        <v>1293.8743622448978</v>
      </c>
      <c r="M33" s="4"/>
    </row>
    <row r="34" spans="1:16" ht="28.8" x14ac:dyDescent="0.3">
      <c r="A34" s="1" t="s">
        <v>38</v>
      </c>
      <c r="B34" s="1" t="s">
        <v>5</v>
      </c>
      <c r="C34" s="1" t="s">
        <v>50</v>
      </c>
      <c r="D34" s="2">
        <v>45427</v>
      </c>
      <c r="E34" s="16">
        <v>2024</v>
      </c>
      <c r="F34" s="2" t="s">
        <v>56</v>
      </c>
      <c r="G34" s="11">
        <v>0.61099999999999999</v>
      </c>
      <c r="H34" s="6">
        <v>11.683</v>
      </c>
      <c r="I34" s="6">
        <v>392.49599999999998</v>
      </c>
      <c r="J34" s="6">
        <f t="shared" si="0"/>
        <v>404.17899999999997</v>
      </c>
      <c r="K34" s="14">
        <f t="shared" si="1"/>
        <v>1464.7590600888473</v>
      </c>
      <c r="M34" s="4"/>
    </row>
    <row r="35" spans="1:16" ht="28.8" x14ac:dyDescent="0.3">
      <c r="A35" s="1" t="s">
        <v>8</v>
      </c>
      <c r="B35" s="1" t="s">
        <v>9</v>
      </c>
      <c r="C35" s="1" t="s">
        <v>48</v>
      </c>
      <c r="D35" s="2">
        <v>45427</v>
      </c>
      <c r="E35" s="16">
        <v>2024</v>
      </c>
      <c r="F35" s="2" t="s">
        <v>56</v>
      </c>
      <c r="G35" s="11">
        <v>1.133</v>
      </c>
      <c r="H35" s="6">
        <v>29.891999999999999</v>
      </c>
      <c r="J35" s="6"/>
      <c r="M35" s="4"/>
    </row>
    <row r="36" spans="1:16" ht="28.8" x14ac:dyDescent="0.3">
      <c r="A36" s="1" t="s">
        <v>29</v>
      </c>
      <c r="B36" s="1" t="s">
        <v>13</v>
      </c>
      <c r="C36" s="1" t="s">
        <v>45</v>
      </c>
      <c r="D36" s="2"/>
      <c r="E36" s="16">
        <v>2024</v>
      </c>
      <c r="F36" s="2" t="s">
        <v>56</v>
      </c>
      <c r="G36" s="11">
        <v>0.92600000000000005</v>
      </c>
      <c r="H36" s="6">
        <v>9.532</v>
      </c>
      <c r="I36" s="6">
        <v>335.32799999999997</v>
      </c>
      <c r="J36" s="6">
        <f t="shared" si="0"/>
        <v>344.85999999999996</v>
      </c>
      <c r="K36" s="14">
        <f t="shared" si="1"/>
        <v>824.64208577599493</v>
      </c>
      <c r="M36" s="4"/>
    </row>
    <row r="37" spans="1:16" ht="28.8" x14ac:dyDescent="0.3">
      <c r="A37" s="1" t="s">
        <v>42</v>
      </c>
      <c r="B37" s="1" t="s">
        <v>13</v>
      </c>
      <c r="C37" s="1" t="s">
        <v>47</v>
      </c>
      <c r="D37" s="2">
        <v>45428</v>
      </c>
      <c r="E37" s="16">
        <v>2024</v>
      </c>
      <c r="F37" s="2" t="s">
        <v>56</v>
      </c>
      <c r="G37" s="12">
        <v>0.23</v>
      </c>
      <c r="H37" s="6">
        <v>5.5344999999999995</v>
      </c>
      <c r="I37" s="6">
        <v>230.072</v>
      </c>
      <c r="J37" s="6">
        <f t="shared" si="0"/>
        <v>235.60650000000001</v>
      </c>
      <c r="K37" s="14">
        <f t="shared" si="1"/>
        <v>2268.2613354037267</v>
      </c>
      <c r="M37" s="4"/>
      <c r="P37" s="7"/>
    </row>
    <row r="38" spans="1:16" x14ac:dyDescent="0.3">
      <c r="A38" s="1" t="s">
        <v>43</v>
      </c>
      <c r="B38" s="1" t="s">
        <v>1</v>
      </c>
      <c r="C38" s="1" t="s">
        <v>46</v>
      </c>
      <c r="D38" s="2">
        <v>45432</v>
      </c>
      <c r="E38" s="16">
        <v>2024</v>
      </c>
      <c r="F38" s="2" t="s">
        <v>56</v>
      </c>
      <c r="G38" s="11">
        <v>1.258</v>
      </c>
      <c r="H38" s="6">
        <v>17.059000000000001</v>
      </c>
      <c r="I38" s="6">
        <v>106.69499999999999</v>
      </c>
      <c r="J38" s="6">
        <f t="shared" si="0"/>
        <v>123.75399999999999</v>
      </c>
      <c r="K38" s="14">
        <f t="shared" si="1"/>
        <v>217.82727685668857</v>
      </c>
      <c r="M38" s="4"/>
    </row>
    <row r="39" spans="1:16" x14ac:dyDescent="0.3">
      <c r="A39" s="1" t="s">
        <v>14</v>
      </c>
      <c r="B39" s="1" t="s">
        <v>1</v>
      </c>
      <c r="C39" s="1" t="s">
        <v>46</v>
      </c>
      <c r="D39" s="2">
        <v>45432</v>
      </c>
      <c r="E39" s="16">
        <v>2024</v>
      </c>
      <c r="F39" s="2" t="s">
        <v>56</v>
      </c>
      <c r="G39" s="11">
        <v>1.0649999999999999</v>
      </c>
      <c r="H39" s="6">
        <v>25.890499999999999</v>
      </c>
      <c r="I39" s="6">
        <v>756.95849999999996</v>
      </c>
      <c r="J39" s="6">
        <f t="shared" si="0"/>
        <v>782.84899999999993</v>
      </c>
      <c r="K39" s="14">
        <f t="shared" si="1"/>
        <v>1627.6538564721664</v>
      </c>
      <c r="M39" s="4"/>
    </row>
    <row r="40" spans="1:16" ht="28.8" x14ac:dyDescent="0.3">
      <c r="A40" s="1" t="s">
        <v>30</v>
      </c>
      <c r="B40" s="1" t="s">
        <v>11</v>
      </c>
      <c r="C40" s="1" t="s">
        <v>48</v>
      </c>
      <c r="D40" s="2">
        <v>45433</v>
      </c>
      <c r="E40" s="16">
        <v>2024</v>
      </c>
      <c r="F40" s="2" t="s">
        <v>56</v>
      </c>
      <c r="G40" s="12">
        <v>0.23</v>
      </c>
      <c r="H40" s="6">
        <v>35.79</v>
      </c>
      <c r="I40" s="6">
        <v>90.980999999999995</v>
      </c>
      <c r="J40" s="6">
        <f t="shared" si="0"/>
        <v>126.77099999999999</v>
      </c>
      <c r="K40" s="14">
        <f t="shared" si="1"/>
        <v>1220.4661490683229</v>
      </c>
      <c r="M40" s="4"/>
    </row>
    <row r="41" spans="1:16" ht="28.8" x14ac:dyDescent="0.3">
      <c r="A41" s="1" t="s">
        <v>31</v>
      </c>
      <c r="B41" s="1" t="s">
        <v>11</v>
      </c>
      <c r="C41" s="1" t="s">
        <v>45</v>
      </c>
      <c r="D41" s="2">
        <v>45434</v>
      </c>
      <c r="E41" s="16">
        <v>2024</v>
      </c>
      <c r="F41" s="2" t="s">
        <v>56</v>
      </c>
      <c r="G41" s="11">
        <v>1.5205</v>
      </c>
      <c r="H41" s="6">
        <v>20.074999999999999</v>
      </c>
      <c r="I41" s="6">
        <v>63.530999999999999</v>
      </c>
      <c r="J41" s="6">
        <f t="shared" si="0"/>
        <v>83.605999999999995</v>
      </c>
      <c r="K41" s="14">
        <f t="shared" si="1"/>
        <v>121.75440409639687</v>
      </c>
      <c r="M41" s="4"/>
    </row>
    <row r="42" spans="1:16" ht="28.8" x14ac:dyDescent="0.3">
      <c r="A42" s="1" t="s">
        <v>32</v>
      </c>
      <c r="B42" s="1" t="s">
        <v>2</v>
      </c>
      <c r="C42" s="1" t="s">
        <v>47</v>
      </c>
      <c r="D42" s="2">
        <v>45441</v>
      </c>
      <c r="E42" s="16">
        <v>2024</v>
      </c>
      <c r="F42" s="2" t="s">
        <v>56</v>
      </c>
      <c r="G42" s="11">
        <v>0.77700000000000002</v>
      </c>
      <c r="H42" s="6">
        <v>9.8420000000000005</v>
      </c>
      <c r="I42" s="6">
        <v>195.583</v>
      </c>
      <c r="J42" s="6">
        <f t="shared" si="0"/>
        <v>205.42500000000001</v>
      </c>
      <c r="K42" s="14">
        <f t="shared" si="1"/>
        <v>585.41781577495863</v>
      </c>
      <c r="M42" s="4"/>
    </row>
    <row r="43" spans="1:16" ht="28.8" x14ac:dyDescent="0.3">
      <c r="A43" s="1" t="s">
        <v>39</v>
      </c>
      <c r="B43" s="1" t="s">
        <v>2</v>
      </c>
      <c r="C43" s="1" t="s">
        <v>47</v>
      </c>
      <c r="D43" s="2">
        <v>45441</v>
      </c>
      <c r="E43" s="16">
        <v>2024</v>
      </c>
      <c r="F43" s="2" t="s">
        <v>56</v>
      </c>
      <c r="G43" s="11">
        <v>0.58299999999999996</v>
      </c>
      <c r="H43" s="6">
        <v>7.3650000000000002</v>
      </c>
      <c r="I43" s="6">
        <v>349.37</v>
      </c>
      <c r="J43" s="6">
        <f t="shared" si="0"/>
        <v>356.73500000000001</v>
      </c>
      <c r="K43" s="14">
        <f t="shared" si="1"/>
        <v>1354.9111737319286</v>
      </c>
      <c r="M43" s="4"/>
    </row>
    <row r="44" spans="1:16" ht="28.8" x14ac:dyDescent="0.3">
      <c r="A44" s="1" t="s">
        <v>37</v>
      </c>
      <c r="B44" s="1" t="s">
        <v>5</v>
      </c>
      <c r="C44" s="1" t="s">
        <v>50</v>
      </c>
      <c r="D44" s="2">
        <v>45496</v>
      </c>
      <c r="E44" s="16">
        <v>2024</v>
      </c>
      <c r="F44" s="2" t="s">
        <v>57</v>
      </c>
      <c r="G44" s="12">
        <v>0.23</v>
      </c>
      <c r="H44" s="6">
        <v>16.821000000000002</v>
      </c>
      <c r="I44" s="6">
        <v>235.51599999999999</v>
      </c>
      <c r="J44" s="6">
        <f t="shared" si="0"/>
        <v>252.33699999999999</v>
      </c>
      <c r="K44" s="14">
        <f t="shared" si="1"/>
        <v>2429.3313664596271</v>
      </c>
      <c r="M44" s="4"/>
    </row>
    <row r="45" spans="1:16" ht="28.8" x14ac:dyDescent="0.3">
      <c r="A45" s="1" t="s">
        <v>38</v>
      </c>
      <c r="B45" s="1" t="s">
        <v>5</v>
      </c>
      <c r="C45" s="1" t="s">
        <v>50</v>
      </c>
      <c r="D45" s="2">
        <v>45496</v>
      </c>
      <c r="E45" s="16">
        <v>2024</v>
      </c>
      <c r="F45" s="2" t="s">
        <v>57</v>
      </c>
      <c r="G45" s="12">
        <v>0.23</v>
      </c>
      <c r="H45" s="6">
        <v>11.3855</v>
      </c>
      <c r="I45" s="6">
        <v>98.093500000000006</v>
      </c>
      <c r="J45" s="6">
        <f t="shared" si="0"/>
        <v>109.47900000000001</v>
      </c>
      <c r="K45" s="14">
        <f t="shared" si="1"/>
        <v>1053.9903726708076</v>
      </c>
      <c r="M45" s="4"/>
    </row>
    <row r="46" spans="1:16" ht="28.8" x14ac:dyDescent="0.3">
      <c r="A46" s="1" t="s">
        <v>33</v>
      </c>
      <c r="B46" s="1" t="s">
        <v>12</v>
      </c>
      <c r="C46" s="1" t="s">
        <v>49</v>
      </c>
      <c r="D46" s="2">
        <v>45509</v>
      </c>
      <c r="E46" s="16">
        <v>2024</v>
      </c>
      <c r="F46" s="2" t="s">
        <v>57</v>
      </c>
      <c r="G46" s="11">
        <v>0.67500000000000004</v>
      </c>
      <c r="H46" s="6">
        <v>22.800999999999998</v>
      </c>
      <c r="I46" s="6">
        <v>52.317999999999998</v>
      </c>
      <c r="J46" s="6">
        <f t="shared" si="0"/>
        <v>75.119</v>
      </c>
      <c r="K46" s="14">
        <f t="shared" si="1"/>
        <v>246.42211640211639</v>
      </c>
      <c r="M46" s="4"/>
    </row>
    <row r="47" spans="1:16" ht="28.8" x14ac:dyDescent="0.3">
      <c r="A47" s="1" t="s">
        <v>41</v>
      </c>
      <c r="B47" s="1" t="s">
        <v>12</v>
      </c>
      <c r="C47" s="1" t="s">
        <v>49</v>
      </c>
      <c r="D47" s="2">
        <v>45509</v>
      </c>
      <c r="E47" s="16">
        <v>2024</v>
      </c>
      <c r="F47" s="2" t="s">
        <v>57</v>
      </c>
      <c r="G47" s="11">
        <v>0.49299999999999999</v>
      </c>
      <c r="H47" s="6">
        <v>17.030999999999999</v>
      </c>
      <c r="I47" s="6">
        <v>306.38600000000002</v>
      </c>
      <c r="J47" s="6">
        <f t="shared" si="0"/>
        <v>323.41700000000003</v>
      </c>
      <c r="K47" s="14">
        <f t="shared" si="1"/>
        <v>1452.6118516372069</v>
      </c>
      <c r="M47" s="4"/>
    </row>
    <row r="48" spans="1:16" ht="28.8" x14ac:dyDescent="0.3">
      <c r="A48" s="1" t="s">
        <v>3</v>
      </c>
      <c r="B48" s="1" t="s">
        <v>4</v>
      </c>
      <c r="C48" s="1" t="s">
        <v>47</v>
      </c>
      <c r="D48" s="2">
        <v>45510</v>
      </c>
      <c r="E48" s="16">
        <v>2024</v>
      </c>
      <c r="F48" s="2" t="s">
        <v>57</v>
      </c>
      <c r="G48" s="12">
        <v>0.23</v>
      </c>
      <c r="H48" s="6">
        <v>11.774000000000001</v>
      </c>
      <c r="I48" s="6">
        <v>364.33100000000002</v>
      </c>
      <c r="J48" s="6">
        <f t="shared" si="0"/>
        <v>376.10500000000002</v>
      </c>
      <c r="K48" s="14">
        <f t="shared" si="1"/>
        <v>3620.8866459627325</v>
      </c>
      <c r="M48" s="4"/>
    </row>
    <row r="49" spans="1:13" ht="28.8" x14ac:dyDescent="0.3">
      <c r="A49" s="1" t="s">
        <v>18</v>
      </c>
      <c r="B49" s="1" t="s">
        <v>0</v>
      </c>
      <c r="C49" s="1" t="s">
        <v>50</v>
      </c>
      <c r="D49" s="2">
        <v>45511</v>
      </c>
      <c r="E49" s="16">
        <v>2024</v>
      </c>
      <c r="F49" s="2" t="s">
        <v>57</v>
      </c>
      <c r="G49" s="11">
        <v>0.84899999999999998</v>
      </c>
      <c r="H49" s="6">
        <v>38.658000000000001</v>
      </c>
      <c r="I49" s="6">
        <v>306.09899999999999</v>
      </c>
      <c r="J49" s="6">
        <f t="shared" si="0"/>
        <v>344.75700000000001</v>
      </c>
      <c r="K49" s="14">
        <f t="shared" si="1"/>
        <v>899.16431095406358</v>
      </c>
      <c r="M49" s="4"/>
    </row>
    <row r="50" spans="1:13" ht="28.8" x14ac:dyDescent="0.3">
      <c r="A50" s="1" t="s">
        <v>40</v>
      </c>
      <c r="B50" s="1" t="s">
        <v>0</v>
      </c>
      <c r="C50" s="1" t="s">
        <v>50</v>
      </c>
      <c r="D50" s="2">
        <v>45511</v>
      </c>
      <c r="E50" s="16">
        <v>2024</v>
      </c>
      <c r="F50" s="2" t="s">
        <v>57</v>
      </c>
      <c r="G50" s="11">
        <v>0.63200000000000001</v>
      </c>
      <c r="H50" s="6">
        <v>10.625</v>
      </c>
      <c r="I50" s="6">
        <v>7.351</v>
      </c>
      <c r="J50" s="6">
        <f t="shared" si="0"/>
        <v>17.975999999999999</v>
      </c>
      <c r="K50" s="14">
        <f t="shared" si="1"/>
        <v>62.98101265822784</v>
      </c>
      <c r="M50" s="4"/>
    </row>
    <row r="51" spans="1:13" ht="28.8" x14ac:dyDescent="0.3">
      <c r="A51" s="1" t="s">
        <v>32</v>
      </c>
      <c r="B51" s="1" t="s">
        <v>2</v>
      </c>
      <c r="C51" s="1" t="s">
        <v>47</v>
      </c>
      <c r="D51" s="2">
        <v>45511</v>
      </c>
      <c r="E51" s="16">
        <v>2024</v>
      </c>
      <c r="F51" s="2" t="s">
        <v>57</v>
      </c>
      <c r="G51" s="11">
        <v>0.78100000000000003</v>
      </c>
      <c r="H51" s="6">
        <v>9.2184999999999988</v>
      </c>
      <c r="I51" s="6">
        <v>47.123999999999995</v>
      </c>
      <c r="J51" s="6">
        <f t="shared" si="0"/>
        <v>56.342499999999994</v>
      </c>
      <c r="K51" s="14">
        <f t="shared" si="1"/>
        <v>159.74186025242358</v>
      </c>
      <c r="M51" s="4"/>
    </row>
    <row r="52" spans="1:13" ht="28.8" x14ac:dyDescent="0.3">
      <c r="A52" s="1" t="s">
        <v>39</v>
      </c>
      <c r="B52" s="1" t="s">
        <v>2</v>
      </c>
      <c r="C52" s="1" t="s">
        <v>47</v>
      </c>
      <c r="D52" s="2">
        <v>45511</v>
      </c>
      <c r="E52" s="16">
        <v>2024</v>
      </c>
      <c r="F52" s="2" t="s">
        <v>57</v>
      </c>
      <c r="G52" s="11">
        <v>0.64</v>
      </c>
      <c r="H52" s="6">
        <v>7.3895</v>
      </c>
      <c r="I52" s="6">
        <v>212.333</v>
      </c>
      <c r="J52" s="6">
        <f t="shared" si="0"/>
        <v>219.7225</v>
      </c>
      <c r="K52" s="14">
        <f t="shared" si="1"/>
        <v>760.20061383928567</v>
      </c>
      <c r="M52" s="4"/>
    </row>
    <row r="53" spans="1:13" ht="28.8" x14ac:dyDescent="0.3">
      <c r="A53" s="1" t="s">
        <v>30</v>
      </c>
      <c r="B53" s="1" t="s">
        <v>11</v>
      </c>
      <c r="C53" s="1" t="s">
        <v>48</v>
      </c>
      <c r="D53" s="2">
        <v>45512</v>
      </c>
      <c r="E53" s="16">
        <v>2024</v>
      </c>
      <c r="F53" s="2" t="s">
        <v>57</v>
      </c>
      <c r="G53" s="11">
        <v>0.69299999999999995</v>
      </c>
      <c r="H53" s="6">
        <v>12.439</v>
      </c>
      <c r="I53" s="6">
        <v>25.532</v>
      </c>
      <c r="J53" s="6">
        <f t="shared" si="0"/>
        <v>37.971000000000004</v>
      </c>
      <c r="K53" s="14">
        <f t="shared" si="1"/>
        <v>121.32560296846013</v>
      </c>
      <c r="M53" s="4"/>
    </row>
    <row r="54" spans="1:13" x14ac:dyDescent="0.3">
      <c r="A54" s="1" t="s">
        <v>20</v>
      </c>
      <c r="B54" s="1" t="s">
        <v>10</v>
      </c>
      <c r="C54" s="1" t="s">
        <v>46</v>
      </c>
      <c r="D54" s="2">
        <v>45516</v>
      </c>
      <c r="E54" s="16">
        <v>2024</v>
      </c>
      <c r="F54" s="2" t="s">
        <v>57</v>
      </c>
      <c r="G54" s="11">
        <v>2.4510000000000001</v>
      </c>
      <c r="H54" s="6">
        <v>14.944000000000001</v>
      </c>
      <c r="I54" s="6">
        <v>182.506</v>
      </c>
      <c r="J54" s="6">
        <f t="shared" si="0"/>
        <v>197.45</v>
      </c>
      <c r="K54" s="14">
        <f t="shared" si="1"/>
        <v>178.38054438421634</v>
      </c>
      <c r="M54" s="4"/>
    </row>
    <row r="55" spans="1:13" ht="28.8" x14ac:dyDescent="0.3">
      <c r="A55" s="1" t="s">
        <v>31</v>
      </c>
      <c r="B55" s="1" t="s">
        <v>11</v>
      </c>
      <c r="C55" s="1" t="s">
        <v>45</v>
      </c>
      <c r="D55" s="2">
        <v>45516</v>
      </c>
      <c r="E55" s="16">
        <v>2024</v>
      </c>
      <c r="F55" s="2" t="s">
        <v>57</v>
      </c>
      <c r="G55" s="11">
        <v>1.246</v>
      </c>
      <c r="H55" s="6">
        <v>16.366</v>
      </c>
      <c r="I55" s="9">
        <v>2.21</v>
      </c>
      <c r="J55" s="6">
        <f t="shared" si="0"/>
        <v>18.576000000000001</v>
      </c>
      <c r="K55" s="14">
        <f t="shared" si="1"/>
        <v>33.011694565466634</v>
      </c>
      <c r="M55" s="4"/>
    </row>
    <row r="56" spans="1:13" ht="28.8" x14ac:dyDescent="0.3">
      <c r="A56" s="1" t="s">
        <v>42</v>
      </c>
      <c r="B56" s="1" t="s">
        <v>13</v>
      </c>
      <c r="C56" s="1" t="s">
        <v>47</v>
      </c>
      <c r="D56" s="2">
        <v>45517</v>
      </c>
      <c r="E56" s="16">
        <v>2024</v>
      </c>
      <c r="F56" s="2" t="s">
        <v>57</v>
      </c>
      <c r="G56" s="11">
        <v>0.82</v>
      </c>
      <c r="H56" s="6">
        <v>5.7565</v>
      </c>
      <c r="I56" s="6">
        <v>209.90600000000001</v>
      </c>
      <c r="J56" s="6">
        <f t="shared" si="0"/>
        <v>215.66249999999999</v>
      </c>
      <c r="K56" s="14">
        <f t="shared" si="1"/>
        <v>582.36389372822293</v>
      </c>
      <c r="M56" s="4"/>
    </row>
    <row r="57" spans="1:13" ht="28.8" x14ac:dyDescent="0.3">
      <c r="A57" s="1" t="s">
        <v>29</v>
      </c>
      <c r="B57" s="1" t="s">
        <v>13</v>
      </c>
      <c r="C57" s="1" t="s">
        <v>45</v>
      </c>
      <c r="D57" s="2">
        <v>45517</v>
      </c>
      <c r="E57" s="16">
        <v>2024</v>
      </c>
      <c r="F57" s="2" t="s">
        <v>57</v>
      </c>
      <c r="G57" s="12">
        <v>0.23</v>
      </c>
      <c r="H57" s="6">
        <v>9.6679999999999993</v>
      </c>
      <c r="I57" s="6">
        <v>101.383</v>
      </c>
      <c r="J57" s="6">
        <f t="shared" si="0"/>
        <v>111.05099999999999</v>
      </c>
      <c r="K57" s="14">
        <f t="shared" si="1"/>
        <v>1069.1245341614906</v>
      </c>
      <c r="M57" s="4"/>
    </row>
    <row r="58" spans="1:13" ht="28.8" x14ac:dyDescent="0.3">
      <c r="A58" s="1" t="s">
        <v>8</v>
      </c>
      <c r="B58" s="1" t="s">
        <v>9</v>
      </c>
      <c r="C58" s="1" t="s">
        <v>48</v>
      </c>
      <c r="D58" s="2">
        <v>45517</v>
      </c>
      <c r="E58" s="16">
        <v>2024</v>
      </c>
      <c r="F58" s="2" t="s">
        <v>57</v>
      </c>
      <c r="G58" s="12">
        <v>0.23</v>
      </c>
      <c r="H58" s="6">
        <v>14.776999999999999</v>
      </c>
      <c r="I58" s="6">
        <v>2809.8649999999998</v>
      </c>
      <c r="J58" s="6">
        <f t="shared" si="0"/>
        <v>2824.6419999999998</v>
      </c>
      <c r="K58" s="14">
        <f t="shared" si="1"/>
        <v>27193.758385093162</v>
      </c>
      <c r="M58" s="4"/>
    </row>
    <row r="59" spans="1:13" ht="28.8" x14ac:dyDescent="0.3">
      <c r="A59" s="1" t="s">
        <v>34</v>
      </c>
      <c r="B59" s="1" t="s">
        <v>9</v>
      </c>
      <c r="C59" s="1" t="s">
        <v>48</v>
      </c>
      <c r="D59" s="2">
        <v>45517</v>
      </c>
      <c r="E59" s="16">
        <v>2024</v>
      </c>
      <c r="F59" s="2" t="s">
        <v>57</v>
      </c>
      <c r="G59" s="11">
        <v>1.85</v>
      </c>
      <c r="H59" s="6">
        <v>7.9190000000000005</v>
      </c>
      <c r="I59" s="6">
        <v>91.866500000000002</v>
      </c>
      <c r="J59" s="6">
        <f t="shared" si="0"/>
        <v>99.785499999999999</v>
      </c>
      <c r="K59" s="14">
        <f t="shared" si="1"/>
        <v>119.43438223938223</v>
      </c>
      <c r="M59" s="4"/>
    </row>
    <row r="60" spans="1:13" x14ac:dyDescent="0.3">
      <c r="A60" t="s">
        <v>44</v>
      </c>
      <c r="B60" s="3" t="s">
        <v>28</v>
      </c>
      <c r="C60" s="3" t="s">
        <v>46</v>
      </c>
      <c r="D60" s="15">
        <v>45893</v>
      </c>
      <c r="E60" s="16">
        <v>2024</v>
      </c>
      <c r="F60" s="15" t="s">
        <v>57</v>
      </c>
      <c r="G60" s="11">
        <v>0.6845</v>
      </c>
      <c r="H60" s="6">
        <v>40.396000000000001</v>
      </c>
      <c r="I60" s="6">
        <v>89.767499999999998</v>
      </c>
      <c r="J60" s="6">
        <f t="shared" si="0"/>
        <v>130.1635</v>
      </c>
      <c r="K60" s="14">
        <f t="shared" si="1"/>
        <v>421.06527183554215</v>
      </c>
      <c r="M60" s="4"/>
    </row>
    <row r="61" spans="1:13" x14ac:dyDescent="0.3">
      <c r="M61" s="4"/>
    </row>
  </sheetData>
  <sortState xmlns:xlrd2="http://schemas.microsoft.com/office/spreadsheetml/2017/richdata2" ref="A2:I60">
    <sortCondition ref="D2:D60"/>
    <sortCondition ref="B2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Connor OLoughlin</cp:lastModifiedBy>
  <dcterms:created xsi:type="dcterms:W3CDTF">2024-12-30T13:45:23Z</dcterms:created>
  <dcterms:modified xsi:type="dcterms:W3CDTF">2025-05-18T18:42:36Z</dcterms:modified>
</cp:coreProperties>
</file>