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48681161-3AAF-4ED7-B542-49794DB88005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J10" i="1"/>
  <c r="K10" i="1" s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<sst xmlns="http://schemas.openxmlformats.org/spreadsheetml/2006/main" count="25" uniqueCount="18">
  <si>
    <t>Attribute</t>
  </si>
  <si>
    <t>Year</t>
  </si>
  <si>
    <t>Cset_CN</t>
  </si>
  <si>
    <t>COM_TAXNET</t>
  </si>
  <si>
    <t>Case#</t>
  </si>
  <si>
    <t>Description</t>
  </si>
  <si>
    <t>~TFM_INS</t>
  </si>
  <si>
    <t>TimeSlice</t>
  </si>
  <si>
    <t>LimType</t>
  </si>
  <si>
    <t>REG1</t>
  </si>
  <si>
    <t>REG2</t>
  </si>
  <si>
    <t>\I:Unit</t>
  </si>
  <si>
    <t>Meuro/kt</t>
  </si>
  <si>
    <t>TOTCO2</t>
  </si>
  <si>
    <t>Case</t>
  </si>
  <si>
    <t>CO2Price</t>
  </si>
  <si>
    <t>DON’T WRITE ANYTHING IN THESE COLUMNS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</si>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</sst>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9" borderId="5" xfId="0" applyFont="1" applyFill="1" applyBorder="1"/>
    <xf numFmtId="0" fontId="8" fillId="9" borderId="5" xfId="0" applyFont="1" applyFill="1" applyBorder="1"/>
    <xf numFmtId="2" fontId="0" fillId="0" borderId="0" xfId="0" applyNumberFormat="1"/>
    <xf numFmtId="2" fontId="2" fillId="3" borderId="0" xfId="2" applyNumberFormat="1"/>
    <xf numFmtId="0" fontId="9" fillId="4" borderId="0" xfId="3" applyFont="1" applyAlignment="1">
      <alignment horizontal="center"/>
    </xf>
  </cellXfs>
  <cellStyles count="5">
    <cellStyle name="Bad" xfId="3" builtinId="27"/>
    <cellStyle name="Good" xfId="2" builtinId="26"/>
    <cellStyle name="Input" xfId="1" builtinId="20"/>
    <cellStyle name="Normal" xfId="0" builtinId="0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/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 x14ac:dyDescent="0.3">
      <c r="B2" s="2" t="s">
        <v>4</v>
      </c>
      <c r="C2" s="3" t="s">
        <v>5</v>
      </c>
    </row>
    <row r="3" spans="2:22" ht="15.75" thickTop="1" x14ac:dyDescent="0.25">
      <c r="B3" s="4">
        <v>1</v>
      </c>
      <c r="C3" s="5" t="str">
        <f>"CO2 Price "&amp;TEXT(CO2Price!C6*1000,"000")&amp;" $/t"</f>
        <v>CO2 Price 050 $/t</v>
      </c>
    </row>
    <row r="4" spans="2:22" x14ac:dyDescent="0.25">
      <c r="B4" s="4">
        <v>2</v>
      </c>
      <c r="C4" s="5" t="str">
        <f>"CO2 Price "&amp;TEXT(CO2Price!C7*1000,"000")&amp;" $/t"</f>
        <v>CO2 Price 100 $/t</v>
      </c>
    </row>
    <row r="5" spans="2:22" x14ac:dyDescent="0.25">
      <c r="B5" s="4">
        <f>B4+1</f>
        <v>3</v>
      </c>
      <c r="C5" s="5" t="str">
        <f>"CO2 Price "&amp;TEXT(CO2Price!C8*1000,"000")&amp;" $/t"</f>
        <v>CO2 Price 150 $/t</v>
      </c>
    </row>
    <row r="6" spans="2:22" x14ac:dyDescent="0.25">
      <c r="B6" s="4">
        <f t="shared" ref="B6:B20" si="0">B5+1</f>
        <v>4</v>
      </c>
      <c r="C6" s="5" t="str">
        <f>"CO2 Price "&amp;TEXT(CO2Price!C9*1000,"000")&amp;" $/t"</f>
        <v>CO2 Price 200 $/t</v>
      </c>
    </row>
    <row r="7" spans="2:22" x14ac:dyDescent="0.25">
      <c r="B7" s="4">
        <f t="shared" si="0"/>
        <v>5</v>
      </c>
      <c r="C7" s="5" t="str">
        <f>"CO2 Price "&amp;TEXT(CO2Price!C10*1000,"000")&amp;" $/t"</f>
        <v>CO2 Price 250 $/t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L11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5.140625" bestFit="1" customWidth="1"/>
    <col min="10" max="11" width="8.85546875" bestFit="1" customWidth="1"/>
    <col min="12" max="12" width="8.42578125" bestFit="1" customWidth="1"/>
  </cols>
  <sheetData>
    <row r="1" spans="1:12" x14ac:dyDescent="0.25">
      <c r="A1" t="s">
        <v>17</v>
      </c>
    </row>
    <row r="2" spans="1:12" x14ac:dyDescent="0.25">
      <c r="A2" s="1">
        <v>5</v>
      </c>
    </row>
    <row r="5" spans="1:12" x14ac:dyDescent="0.25">
      <c r="B5" t="s">
        <v>14</v>
      </c>
      <c r="C5" t="s">
        <v>15</v>
      </c>
      <c r="F5" s="6" t="s">
        <v>6</v>
      </c>
      <c r="L5" s="7"/>
    </row>
    <row r="6" spans="1:12" ht="15.75" thickBot="1" x14ac:dyDescent="0.3">
      <c r="B6">
        <v>1</v>
      </c>
      <c r="C6">
        <v>0.05</v>
      </c>
      <c r="F6" s="8" t="s">
        <v>7</v>
      </c>
      <c r="G6" s="8" t="s">
        <v>8</v>
      </c>
      <c r="H6" s="8" t="s">
        <v>0</v>
      </c>
      <c r="I6" s="8" t="s">
        <v>1</v>
      </c>
      <c r="J6" s="9" t="s">
        <v>9</v>
      </c>
      <c r="K6" s="9" t="s">
        <v>10</v>
      </c>
      <c r="L6" s="10" t="s">
        <v>2</v>
      </c>
    </row>
    <row r="7" spans="1:12" x14ac:dyDescent="0.25">
      <c r="B7">
        <v>2</v>
      </c>
      <c r="C7">
        <v>0.1</v>
      </c>
      <c r="F7" s="11" t="s">
        <v>11</v>
      </c>
      <c r="G7" s="11"/>
      <c r="H7" s="11"/>
      <c r="I7" s="11"/>
      <c r="J7" s="11" t="s">
        <v>12</v>
      </c>
      <c r="K7" s="11" t="s">
        <v>12</v>
      </c>
      <c r="L7" s="12"/>
    </row>
    <row r="8" spans="1:12" x14ac:dyDescent="0.25">
      <c r="B8">
        <v>3</v>
      </c>
      <c r="C8">
        <v>0.15</v>
      </c>
      <c r="H8" t="s">
        <v>3</v>
      </c>
      <c r="I8">
        <v>2019</v>
      </c>
      <c r="J8" s="13">
        <v>0</v>
      </c>
      <c r="K8" s="13">
        <v>0</v>
      </c>
      <c r="L8" t="s">
        <v>13</v>
      </c>
    </row>
    <row r="9" spans="1:12" x14ac:dyDescent="0.25">
      <c r="B9">
        <v>4</v>
      </c>
      <c r="C9">
        <v>0.2</v>
      </c>
      <c r="H9" t="s">
        <v>3</v>
      </c>
      <c r="I9">
        <v>2020</v>
      </c>
      <c r="J9" s="13">
        <v>0.01</v>
      </c>
      <c r="K9" s="13">
        <v>0.01</v>
      </c>
      <c r="L9" t="s">
        <v>13</v>
      </c>
    </row>
    <row r="10" spans="1:12" x14ac:dyDescent="0.25">
      <c r="B10">
        <v>5</v>
      </c>
      <c r="C10">
        <v>0.25</v>
      </c>
      <c r="H10" t="s">
        <v>3</v>
      </c>
      <c r="I10">
        <v>2050</v>
      </c>
      <c r="J10" s="14">
        <f>VLOOKUP(A2,$B$6:$C$10,2,FALSE)</f>
        <v>0.25</v>
      </c>
      <c r="K10" s="14">
        <f>J10</f>
        <v>0.25</v>
      </c>
      <c r="L10" t="s">
        <v>13</v>
      </c>
    </row>
    <row r="11" spans="1:12" x14ac:dyDescent="0.25">
      <c r="H11" t="s">
        <v>3</v>
      </c>
      <c r="I11">
        <v>0</v>
      </c>
      <c r="J11">
        <v>5</v>
      </c>
      <c r="K11">
        <v>5</v>
      </c>
      <c r="L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2020-06-23T12:41:00Z</dcterms:modified>
</cp:coreProperties>
</file>