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S_ADV_Stuttgart061118\suppxls\Trades\"/>
    </mc:Choice>
  </mc:AlternateContent>
  <xr:revisionPtr revIDLastSave="0" documentId="13_ncr:1_{A471A2CD-8B80-498B-97E9-DA642DA02954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ELC Trade" sheetId="9" r:id="rId1"/>
    <sheet name="Uni link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9" l="1"/>
  <c r="J19" i="9"/>
  <c r="J27" i="9"/>
  <c r="J28" i="9"/>
  <c r="K28" i="9"/>
  <c r="I30" i="9"/>
  <c r="K30" i="9"/>
  <c r="I31" i="9"/>
  <c r="L31" i="9" s="1"/>
  <c r="I34" i="9"/>
  <c r="J35" i="9"/>
  <c r="I38" i="9"/>
  <c r="K38" i="9"/>
  <c r="I39" i="9"/>
  <c r="L39" i="9" s="1"/>
  <c r="J39" i="9"/>
  <c r="I42" i="9"/>
  <c r="L42" i="9" s="1"/>
  <c r="J43" i="9"/>
  <c r="J44" i="9"/>
  <c r="K44" i="9"/>
  <c r="J51" i="9"/>
  <c r="H20" i="9"/>
  <c r="H28" i="9" s="1"/>
  <c r="H36" i="9" s="1"/>
  <c r="H44" i="9" s="1"/>
  <c r="H52" i="9" s="1"/>
  <c r="H60" i="9" s="1"/>
  <c r="H68" i="9" s="1"/>
  <c r="H76" i="9" s="1"/>
  <c r="H84" i="9" s="1"/>
  <c r="H92" i="9" s="1"/>
  <c r="G20" i="9"/>
  <c r="G28" i="9" s="1"/>
  <c r="G36" i="9" s="1"/>
  <c r="G44" i="9" s="1"/>
  <c r="G52" i="9" s="1"/>
  <c r="G60" i="9" s="1"/>
  <c r="G68" i="9" s="1"/>
  <c r="G76" i="9" s="1"/>
  <c r="G84" i="9" s="1"/>
  <c r="G92" i="9" s="1"/>
  <c r="H19" i="9"/>
  <c r="H27" i="9" s="1"/>
  <c r="H35" i="9" s="1"/>
  <c r="H43" i="9" s="1"/>
  <c r="H51" i="9" s="1"/>
  <c r="H59" i="9" s="1"/>
  <c r="H67" i="9" s="1"/>
  <c r="H75" i="9" s="1"/>
  <c r="H83" i="9" s="1"/>
  <c r="H91" i="9" s="1"/>
  <c r="G19" i="9"/>
  <c r="G27" i="9" s="1"/>
  <c r="G35" i="9" s="1"/>
  <c r="G43" i="9" s="1"/>
  <c r="G51" i="9" s="1"/>
  <c r="G59" i="9" s="1"/>
  <c r="G67" i="9" s="1"/>
  <c r="G75" i="9" s="1"/>
  <c r="G83" i="9" s="1"/>
  <c r="G91" i="9" s="1"/>
  <c r="H18" i="9"/>
  <c r="H26" i="9" s="1"/>
  <c r="H34" i="9" s="1"/>
  <c r="H42" i="9" s="1"/>
  <c r="H50" i="9" s="1"/>
  <c r="H58" i="9" s="1"/>
  <c r="H66" i="9" s="1"/>
  <c r="H74" i="9" s="1"/>
  <c r="H82" i="9" s="1"/>
  <c r="H90" i="9" s="1"/>
  <c r="G18" i="9"/>
  <c r="G26" i="9" s="1"/>
  <c r="G34" i="9" s="1"/>
  <c r="G42" i="9" s="1"/>
  <c r="G50" i="9" s="1"/>
  <c r="G58" i="9" s="1"/>
  <c r="G66" i="9" s="1"/>
  <c r="G74" i="9" s="1"/>
  <c r="G82" i="9" s="1"/>
  <c r="G90" i="9" s="1"/>
  <c r="H17" i="9"/>
  <c r="H25" i="9" s="1"/>
  <c r="H33" i="9" s="1"/>
  <c r="H41" i="9" s="1"/>
  <c r="H49" i="9" s="1"/>
  <c r="H57" i="9" s="1"/>
  <c r="H65" i="9" s="1"/>
  <c r="H73" i="9" s="1"/>
  <c r="H81" i="9" s="1"/>
  <c r="H89" i="9" s="1"/>
  <c r="G17" i="9"/>
  <c r="G25" i="9" s="1"/>
  <c r="G33" i="9" s="1"/>
  <c r="G41" i="9" s="1"/>
  <c r="G49" i="9" s="1"/>
  <c r="G57" i="9" s="1"/>
  <c r="G65" i="9" s="1"/>
  <c r="G73" i="9" s="1"/>
  <c r="G81" i="9" s="1"/>
  <c r="G89" i="9" s="1"/>
  <c r="H16" i="9"/>
  <c r="H24" i="9" s="1"/>
  <c r="H32" i="9" s="1"/>
  <c r="H40" i="9" s="1"/>
  <c r="H48" i="9" s="1"/>
  <c r="H56" i="9" s="1"/>
  <c r="H64" i="9" s="1"/>
  <c r="H72" i="9" s="1"/>
  <c r="H80" i="9" s="1"/>
  <c r="H88" i="9" s="1"/>
  <c r="G16" i="9"/>
  <c r="G24" i="9" s="1"/>
  <c r="G32" i="9" s="1"/>
  <c r="G40" i="9" s="1"/>
  <c r="G48" i="9" s="1"/>
  <c r="G56" i="9" s="1"/>
  <c r="G64" i="9" s="1"/>
  <c r="G72" i="9" s="1"/>
  <c r="G80" i="9" s="1"/>
  <c r="G88" i="9" s="1"/>
  <c r="H15" i="9"/>
  <c r="H23" i="9" s="1"/>
  <c r="H31" i="9" s="1"/>
  <c r="H39" i="9" s="1"/>
  <c r="H47" i="9" s="1"/>
  <c r="H55" i="9" s="1"/>
  <c r="H63" i="9" s="1"/>
  <c r="H71" i="9" s="1"/>
  <c r="H79" i="9" s="1"/>
  <c r="H87" i="9" s="1"/>
  <c r="G15" i="9"/>
  <c r="G23" i="9" s="1"/>
  <c r="G31" i="9" s="1"/>
  <c r="G39" i="9" s="1"/>
  <c r="G47" i="9" s="1"/>
  <c r="G55" i="9" s="1"/>
  <c r="G63" i="9" s="1"/>
  <c r="G71" i="9" s="1"/>
  <c r="G79" i="9" s="1"/>
  <c r="G87" i="9" s="1"/>
  <c r="H14" i="9"/>
  <c r="H22" i="9" s="1"/>
  <c r="H30" i="9" s="1"/>
  <c r="H38" i="9" s="1"/>
  <c r="H46" i="9" s="1"/>
  <c r="H54" i="9" s="1"/>
  <c r="H62" i="9" s="1"/>
  <c r="H70" i="9" s="1"/>
  <c r="H78" i="9" s="1"/>
  <c r="H86" i="9" s="1"/>
  <c r="G14" i="9"/>
  <c r="G22" i="9" s="1"/>
  <c r="G30" i="9" s="1"/>
  <c r="G38" i="9" s="1"/>
  <c r="G46" i="9" s="1"/>
  <c r="G54" i="9" s="1"/>
  <c r="G62" i="9" s="1"/>
  <c r="G70" i="9" s="1"/>
  <c r="G78" i="9" s="1"/>
  <c r="G86" i="9" s="1"/>
  <c r="J12" i="9"/>
  <c r="I12" i="9"/>
  <c r="L12" i="9" s="1"/>
  <c r="J11" i="9"/>
  <c r="I11" i="9"/>
  <c r="L11" i="9" s="1"/>
  <c r="J10" i="9"/>
  <c r="I10" i="9"/>
  <c r="L10" i="9" s="1"/>
  <c r="J9" i="9"/>
  <c r="I9" i="9"/>
  <c r="L9" i="9" s="1"/>
  <c r="J8" i="9"/>
  <c r="I8" i="9"/>
  <c r="L8" i="9" s="1"/>
  <c r="J7" i="9"/>
  <c r="I7" i="9"/>
  <c r="L7" i="9" s="1"/>
  <c r="J6" i="9"/>
  <c r="I6" i="9"/>
  <c r="L6" i="9" s="1"/>
  <c r="J5" i="9"/>
  <c r="I5" i="9"/>
  <c r="L5" i="9" s="1"/>
  <c r="W5" i="9" s="1"/>
  <c r="H13" i="9"/>
  <c r="H21" i="9" s="1"/>
  <c r="H29" i="9" s="1"/>
  <c r="H37" i="9" s="1"/>
  <c r="H45" i="9" s="1"/>
  <c r="H53" i="9" s="1"/>
  <c r="H61" i="9" s="1"/>
  <c r="H69" i="9" s="1"/>
  <c r="H77" i="9" s="1"/>
  <c r="H85" i="9" s="1"/>
  <c r="G13" i="9"/>
  <c r="G21" i="9" s="1"/>
  <c r="G29" i="9" s="1"/>
  <c r="G37" i="9" s="1"/>
  <c r="G45" i="9" s="1"/>
  <c r="G53" i="9" s="1"/>
  <c r="G61" i="9" s="1"/>
  <c r="G69" i="9" s="1"/>
  <c r="G77" i="9" s="1"/>
  <c r="G85" i="9" s="1"/>
  <c r="E20" i="9"/>
  <c r="E28" i="9" s="1"/>
  <c r="E36" i="9" s="1"/>
  <c r="E44" i="9" s="1"/>
  <c r="E52" i="9" s="1"/>
  <c r="E60" i="9" s="1"/>
  <c r="E19" i="9"/>
  <c r="E27" i="9" s="1"/>
  <c r="E35" i="9" s="1"/>
  <c r="E43" i="9" s="1"/>
  <c r="E51" i="9" s="1"/>
  <c r="E59" i="9" s="1"/>
  <c r="I59" i="9" s="1"/>
  <c r="L59" i="9" s="1"/>
  <c r="E18" i="9"/>
  <c r="E26" i="9" s="1"/>
  <c r="E34" i="9" s="1"/>
  <c r="E42" i="9" s="1"/>
  <c r="E50" i="9" s="1"/>
  <c r="E58" i="9" s="1"/>
  <c r="J58" i="9" s="1"/>
  <c r="E17" i="9"/>
  <c r="E16" i="9"/>
  <c r="E15" i="9"/>
  <c r="E23" i="9" s="1"/>
  <c r="E31" i="9" s="1"/>
  <c r="E39" i="9" s="1"/>
  <c r="E47" i="9" s="1"/>
  <c r="E55" i="9" s="1"/>
  <c r="K55" i="9" s="1"/>
  <c r="E14" i="9"/>
  <c r="E22" i="9" s="1"/>
  <c r="E30" i="9" s="1"/>
  <c r="E38" i="9" s="1"/>
  <c r="E46" i="9" s="1"/>
  <c r="E54" i="9" s="1"/>
  <c r="J54" i="9" s="1"/>
  <c r="E13" i="9"/>
  <c r="I13" i="9" s="1"/>
  <c r="L13" i="9" s="1"/>
  <c r="C12" i="9"/>
  <c r="C13" i="9"/>
  <c r="C14" i="9"/>
  <c r="C11" i="9"/>
  <c r="C5" i="9"/>
  <c r="C6" i="9"/>
  <c r="C7" i="9"/>
  <c r="C8" i="9"/>
  <c r="C9" i="9"/>
  <c r="K46" i="9" s="1"/>
  <c r="C10" i="9"/>
  <c r="C4" i="9"/>
  <c r="K12" i="9" s="1"/>
  <c r="T6" i="9"/>
  <c r="T7" i="9"/>
  <c r="T8" i="9"/>
  <c r="T9" i="9"/>
  <c r="T10" i="9"/>
  <c r="T11" i="9"/>
  <c r="T12" i="9"/>
  <c r="T5" i="9"/>
  <c r="K36" i="9" l="1"/>
  <c r="J36" i="9"/>
  <c r="E62" i="9"/>
  <c r="E63" i="9"/>
  <c r="E67" i="9"/>
  <c r="J31" i="9"/>
  <c r="J59" i="9"/>
  <c r="I26" i="9"/>
  <c r="K7" i="9"/>
  <c r="I58" i="9"/>
  <c r="J23" i="9"/>
  <c r="J55" i="9"/>
  <c r="I23" i="9"/>
  <c r="L23" i="9" s="1"/>
  <c r="I55" i="9"/>
  <c r="L55" i="9" s="1"/>
  <c r="K22" i="9"/>
  <c r="K54" i="9"/>
  <c r="I22" i="9"/>
  <c r="L22" i="9" s="1"/>
  <c r="I54" i="9"/>
  <c r="L54" i="9" s="1"/>
  <c r="J20" i="9"/>
  <c r="K52" i="9"/>
  <c r="J52" i="9"/>
  <c r="I18" i="9"/>
  <c r="L18" i="9" s="1"/>
  <c r="I50" i="9"/>
  <c r="L50" i="9" s="1"/>
  <c r="I15" i="9"/>
  <c r="L15" i="9" s="1"/>
  <c r="J47" i="9"/>
  <c r="I14" i="9"/>
  <c r="L14" i="9" s="1"/>
  <c r="I47" i="9"/>
  <c r="L47" i="9" s="1"/>
  <c r="K10" i="9"/>
  <c r="K14" i="9"/>
  <c r="I46" i="9"/>
  <c r="L46" i="9" s="1"/>
  <c r="L34" i="9"/>
  <c r="L26" i="9"/>
  <c r="E68" i="9"/>
  <c r="I60" i="9"/>
  <c r="L60" i="9" s="1"/>
  <c r="E70" i="9"/>
  <c r="I62" i="9"/>
  <c r="L62" i="9" s="1"/>
  <c r="J62" i="9"/>
  <c r="K62" i="9"/>
  <c r="E71" i="9"/>
  <c r="K63" i="9"/>
  <c r="K60" i="9"/>
  <c r="L38" i="9"/>
  <c r="L30" i="9"/>
  <c r="J60" i="9"/>
  <c r="K20" i="9"/>
  <c r="E24" i="9"/>
  <c r="I16" i="9"/>
  <c r="L16" i="9" s="1"/>
  <c r="J16" i="9"/>
  <c r="K16" i="9"/>
  <c r="E25" i="9"/>
  <c r="I17" i="9"/>
  <c r="L17" i="9" s="1"/>
  <c r="J17" i="9"/>
  <c r="K17" i="9"/>
  <c r="L58" i="9"/>
  <c r="I52" i="9"/>
  <c r="L52" i="9" s="1"/>
  <c r="I44" i="9"/>
  <c r="L44" i="9" s="1"/>
  <c r="I36" i="9"/>
  <c r="L36" i="9" s="1"/>
  <c r="I28" i="9"/>
  <c r="L28" i="9" s="1"/>
  <c r="I20" i="9"/>
  <c r="L20" i="9" s="1"/>
  <c r="K8" i="9"/>
  <c r="K67" i="9"/>
  <c r="K59" i="9"/>
  <c r="K51" i="9"/>
  <c r="J46" i="9"/>
  <c r="K43" i="9"/>
  <c r="J38" i="9"/>
  <c r="K35" i="9"/>
  <c r="J30" i="9"/>
  <c r="K27" i="9"/>
  <c r="J22" i="9"/>
  <c r="K19" i="9"/>
  <c r="J14" i="9"/>
  <c r="E66" i="9"/>
  <c r="K11" i="9"/>
  <c r="E21" i="9"/>
  <c r="K6" i="9"/>
  <c r="I67" i="9"/>
  <c r="L67" i="9" s="1"/>
  <c r="I51" i="9"/>
  <c r="L51" i="9" s="1"/>
  <c r="I43" i="9"/>
  <c r="L43" i="9" s="1"/>
  <c r="I35" i="9"/>
  <c r="L35" i="9" s="1"/>
  <c r="I27" i="9"/>
  <c r="L27" i="9" s="1"/>
  <c r="I19" i="9"/>
  <c r="L19" i="9" s="1"/>
  <c r="K13" i="9"/>
  <c r="K5" i="9"/>
  <c r="K9" i="9"/>
  <c r="K58" i="9"/>
  <c r="K50" i="9"/>
  <c r="K42" i="9"/>
  <c r="K34" i="9"/>
  <c r="K26" i="9"/>
  <c r="K18" i="9"/>
  <c r="J13" i="9"/>
  <c r="J50" i="9"/>
  <c r="K47" i="9"/>
  <c r="J42" i="9"/>
  <c r="K39" i="9"/>
  <c r="J34" i="9"/>
  <c r="K31" i="9"/>
  <c r="J26" i="9"/>
  <c r="K23" i="9"/>
  <c r="J18" i="9"/>
  <c r="K15" i="9"/>
  <c r="E75" i="9" l="1"/>
  <c r="J67" i="9"/>
  <c r="I63" i="9"/>
  <c r="L63" i="9" s="1"/>
  <c r="J63" i="9"/>
  <c r="E78" i="9"/>
  <c r="I70" i="9"/>
  <c r="L70" i="9" s="1"/>
  <c r="J70" i="9"/>
  <c r="K70" i="9"/>
  <c r="E29" i="9"/>
  <c r="I21" i="9"/>
  <c r="L21" i="9" s="1"/>
  <c r="J21" i="9"/>
  <c r="K21" i="9"/>
  <c r="E32" i="9"/>
  <c r="I24" i="9"/>
  <c r="L24" i="9" s="1"/>
  <c r="K24" i="9"/>
  <c r="J24" i="9"/>
  <c r="E76" i="9"/>
  <c r="I68" i="9"/>
  <c r="L68" i="9" s="1"/>
  <c r="J68" i="9"/>
  <c r="K68" i="9"/>
  <c r="E74" i="9"/>
  <c r="J66" i="9"/>
  <c r="K66" i="9"/>
  <c r="I66" i="9"/>
  <c r="L66" i="9" s="1"/>
  <c r="E79" i="9"/>
  <c r="K71" i="9"/>
  <c r="I71" i="9"/>
  <c r="L71" i="9" s="1"/>
  <c r="J71" i="9"/>
  <c r="E33" i="9"/>
  <c r="I25" i="9"/>
  <c r="L25" i="9" s="1"/>
  <c r="J25" i="9"/>
  <c r="K25" i="9"/>
  <c r="E83" i="9" l="1"/>
  <c r="J75" i="9"/>
  <c r="K75" i="9"/>
  <c r="I75" i="9"/>
  <c r="L75" i="9" s="1"/>
  <c r="E87" i="9"/>
  <c r="K79" i="9"/>
  <c r="I79" i="9"/>
  <c r="L79" i="9" s="1"/>
  <c r="J79" i="9"/>
  <c r="E84" i="9"/>
  <c r="I76" i="9"/>
  <c r="L76" i="9" s="1"/>
  <c r="J76" i="9"/>
  <c r="K76" i="9"/>
  <c r="E37" i="9"/>
  <c r="I29" i="9"/>
  <c r="L29" i="9" s="1"/>
  <c r="J29" i="9"/>
  <c r="K29" i="9"/>
  <c r="E41" i="9"/>
  <c r="K33" i="9"/>
  <c r="I33" i="9"/>
  <c r="L33" i="9" s="1"/>
  <c r="J33" i="9"/>
  <c r="E82" i="9"/>
  <c r="J74" i="9"/>
  <c r="K74" i="9"/>
  <c r="I74" i="9"/>
  <c r="L74" i="9" s="1"/>
  <c r="E40" i="9"/>
  <c r="I32" i="9"/>
  <c r="L32" i="9" s="1"/>
  <c r="K32" i="9"/>
  <c r="J32" i="9"/>
  <c r="E86" i="9"/>
  <c r="I78" i="9"/>
  <c r="L78" i="9" s="1"/>
  <c r="J78" i="9"/>
  <c r="K78" i="9"/>
  <c r="E91" i="9" l="1"/>
  <c r="J83" i="9"/>
  <c r="K83" i="9"/>
  <c r="I83" i="9"/>
  <c r="L83" i="9" s="1"/>
  <c r="E48" i="9"/>
  <c r="I40" i="9"/>
  <c r="L40" i="9" s="1"/>
  <c r="J40" i="9"/>
  <c r="K40" i="9"/>
  <c r="E49" i="9"/>
  <c r="I41" i="9"/>
  <c r="L41" i="9" s="1"/>
  <c r="J41" i="9"/>
  <c r="K41" i="9"/>
  <c r="E92" i="9"/>
  <c r="I84" i="9"/>
  <c r="L84" i="9" s="1"/>
  <c r="K84" i="9"/>
  <c r="J84" i="9"/>
  <c r="I86" i="9"/>
  <c r="L86" i="9" s="1"/>
  <c r="J86" i="9"/>
  <c r="K86" i="9"/>
  <c r="E90" i="9"/>
  <c r="J82" i="9"/>
  <c r="K82" i="9"/>
  <c r="I82" i="9"/>
  <c r="L82" i="9" s="1"/>
  <c r="E45" i="9"/>
  <c r="I37" i="9"/>
  <c r="L37" i="9" s="1"/>
  <c r="J37" i="9"/>
  <c r="K37" i="9"/>
  <c r="K87" i="9"/>
  <c r="I87" i="9"/>
  <c r="L87" i="9" s="1"/>
  <c r="J87" i="9"/>
  <c r="I91" i="9" l="1"/>
  <c r="L91" i="9" s="1"/>
  <c r="J91" i="9"/>
  <c r="K91" i="9"/>
  <c r="J90" i="9"/>
  <c r="K90" i="9"/>
  <c r="I90" i="9"/>
  <c r="L90" i="9" s="1"/>
  <c r="E57" i="9"/>
  <c r="I49" i="9"/>
  <c r="L49" i="9" s="1"/>
  <c r="J49" i="9"/>
  <c r="K49" i="9"/>
  <c r="E53" i="9"/>
  <c r="I45" i="9"/>
  <c r="L45" i="9" s="1"/>
  <c r="J45" i="9"/>
  <c r="K45" i="9"/>
  <c r="I92" i="9"/>
  <c r="L92" i="9" s="1"/>
  <c r="K92" i="9"/>
  <c r="J92" i="9"/>
  <c r="E56" i="9"/>
  <c r="K48" i="9"/>
  <c r="I48" i="9"/>
  <c r="L48" i="9" s="1"/>
  <c r="J48" i="9"/>
  <c r="I53" i="9" l="1"/>
  <c r="L53" i="9" s="1"/>
  <c r="E61" i="9"/>
  <c r="J53" i="9"/>
  <c r="K53" i="9"/>
  <c r="I56" i="9"/>
  <c r="L56" i="9" s="1"/>
  <c r="K56" i="9"/>
  <c r="J56" i="9"/>
  <c r="E64" i="9"/>
  <c r="I57" i="9"/>
  <c r="L57" i="9" s="1"/>
  <c r="E65" i="9"/>
  <c r="J57" i="9"/>
  <c r="K57" i="9"/>
  <c r="E72" i="9" l="1"/>
  <c r="I64" i="9"/>
  <c r="L64" i="9" s="1"/>
  <c r="K64" i="9"/>
  <c r="J64" i="9"/>
  <c r="E73" i="9"/>
  <c r="I65" i="9"/>
  <c r="L65" i="9" s="1"/>
  <c r="J65" i="9"/>
  <c r="K65" i="9"/>
  <c r="E69" i="9"/>
  <c r="I61" i="9"/>
  <c r="L61" i="9" s="1"/>
  <c r="J61" i="9"/>
  <c r="K61" i="9"/>
  <c r="E81" i="9" l="1"/>
  <c r="I73" i="9"/>
  <c r="L73" i="9" s="1"/>
  <c r="J73" i="9"/>
  <c r="K73" i="9"/>
  <c r="E77" i="9"/>
  <c r="I69" i="9"/>
  <c r="L69" i="9" s="1"/>
  <c r="J69" i="9"/>
  <c r="K69" i="9"/>
  <c r="E80" i="9"/>
  <c r="I72" i="9"/>
  <c r="L72" i="9" s="1"/>
  <c r="K72" i="9"/>
  <c r="J72" i="9"/>
  <c r="E85" i="9" l="1"/>
  <c r="I77" i="9"/>
  <c r="L77" i="9" s="1"/>
  <c r="J77" i="9"/>
  <c r="K77" i="9"/>
  <c r="E88" i="9"/>
  <c r="I80" i="9"/>
  <c r="L80" i="9" s="1"/>
  <c r="J80" i="9"/>
  <c r="K80" i="9"/>
  <c r="E89" i="9"/>
  <c r="I81" i="9"/>
  <c r="L81" i="9" s="1"/>
  <c r="J81" i="9"/>
  <c r="K81" i="9"/>
  <c r="I88" i="9" l="1"/>
  <c r="L88" i="9" s="1"/>
  <c r="J88" i="9"/>
  <c r="K88" i="9"/>
  <c r="I89" i="9"/>
  <c r="L89" i="9" s="1"/>
  <c r="J89" i="9"/>
  <c r="K89" i="9"/>
  <c r="I85" i="9"/>
  <c r="L85" i="9" s="1"/>
  <c r="J85" i="9"/>
  <c r="K85" i="9"/>
</calcChain>
</file>

<file path=xl/sharedStrings.xml><?xml version="1.0" encoding="utf-8"?>
<sst xmlns="http://schemas.openxmlformats.org/spreadsheetml/2006/main" count="189" uniqueCount="40">
  <si>
    <t>Reg1</t>
  </si>
  <si>
    <t>Reg2</t>
  </si>
  <si>
    <t>Comm</t>
  </si>
  <si>
    <t>Comm1</t>
  </si>
  <si>
    <t>Comm2</t>
  </si>
  <si>
    <t>Tech</t>
  </si>
  <si>
    <t>TradeLink</t>
  </si>
  <si>
    <t>U</t>
  </si>
  <si>
    <t>~TradeLinks_DINS</t>
  </si>
  <si>
    <t>ELC</t>
  </si>
  <si>
    <t>DE</t>
  </si>
  <si>
    <t>~TradeLinks_Desc</t>
  </si>
  <si>
    <t>Process</t>
  </si>
  <si>
    <t>Description</t>
  </si>
  <si>
    <t>AT</t>
  </si>
  <si>
    <t>FR</t>
  </si>
  <si>
    <t>ES</t>
  </si>
  <si>
    <t>IT</t>
  </si>
  <si>
    <t>BE</t>
  </si>
  <si>
    <t>NL</t>
  </si>
  <si>
    <t>UK</t>
  </si>
  <si>
    <t>REG1</t>
  </si>
  <si>
    <t>REG2</t>
  </si>
  <si>
    <t>COA</t>
  </si>
  <si>
    <t>GAS</t>
  </si>
  <si>
    <t>DSL</t>
  </si>
  <si>
    <t>LPG</t>
  </si>
  <si>
    <t>HFO</t>
  </si>
  <si>
    <t>OPP</t>
  </si>
  <si>
    <t>NUC</t>
  </si>
  <si>
    <t>BIO</t>
  </si>
  <si>
    <t>HYD</t>
  </si>
  <si>
    <t>WIN</t>
  </si>
  <si>
    <t>SOL</t>
  </si>
  <si>
    <t>UD description test</t>
  </si>
  <si>
    <t>~TradeLinks</t>
  </si>
  <si>
    <t>ELCGAS</t>
  </si>
  <si>
    <t>ExtREG1</t>
  </si>
  <si>
    <t>ExtREG2</t>
  </si>
  <si>
    <t>ExtREG3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</si>
</sst>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-* #,##0.00_-;\-* #,##0.00_-;_-* &quot;-&quot;??_-;_-@_-"/>
    <numFmt numFmtId="167" formatCode="m\o\n\th\ d\,\ yyyy"/>
    <numFmt numFmtId="168" formatCode="#.00"/>
    <numFmt numFmtId="169" formatCode="#."/>
  </numFmts>
  <fonts count="14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ourier"/>
      <family val="3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1"/>
      <color theme="1"/>
      <name val="Calibri"/>
      <family val="2"/>
      <scheme val="minor"/>
    </font>
    <font>
      <sz val="10"/>
      <color rgb="FF9C0006"/>
      <name val="Arial"/>
      <family val="2"/>
    </font>
    <font>
      <sz val="10"/>
      <color theme="1"/>
      <name val="Arial"/>
      <family val="2"/>
    </font>
    <font>
      <sz val="11"/>
      <color theme="1"/>
      <name val="Times New Roman"/>
      <family val="2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8">
    <xf numFmtId="0" fontId="0" fillId="0" borderId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3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5" fillId="0" borderId="0" applyFont="0" applyFill="0" applyBorder="0" applyAlignment="0" applyProtection="0"/>
    <xf numFmtId="164" fontId="4" fillId="0" borderId="0" applyFont="0" applyFill="0" applyBorder="0" applyAlignment="0" applyProtection="0"/>
    <xf numFmtId="167" fontId="7" fillId="0" borderId="0">
      <protection locked="0"/>
    </xf>
    <xf numFmtId="168" fontId="7" fillId="0" borderId="0">
      <protection locked="0"/>
    </xf>
    <xf numFmtId="169" fontId="8" fillId="0" borderId="0">
      <protection locked="0"/>
    </xf>
    <xf numFmtId="169" fontId="8" fillId="0" borderId="0">
      <protection locked="0"/>
    </xf>
    <xf numFmtId="0" fontId="11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2" fillId="0" borderId="0"/>
    <xf numFmtId="0" fontId="2" fillId="0" borderId="0"/>
    <xf numFmtId="0" fontId="9" fillId="0" borderId="0"/>
    <xf numFmtId="0" fontId="2" fillId="0" borderId="0"/>
    <xf numFmtId="0" fontId="12" fillId="0" borderId="0"/>
    <xf numFmtId="0" fontId="9" fillId="0" borderId="0"/>
    <xf numFmtId="0" fontId="12" fillId="0" borderId="0"/>
    <xf numFmtId="0" fontId="9" fillId="0" borderId="0"/>
    <xf numFmtId="0" fontId="6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3" fillId="4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2" fillId="0" borderId="0" xfId="0" applyFont="1"/>
    <xf numFmtId="0" fontId="13" fillId="4" borderId="0" xfId="327"/>
  </cellXfs>
  <cellStyles count="328">
    <cellStyle name="Bad 10" xfId="1" xr:uid="{00000000-0005-0000-0000-000000000000}"/>
    <cellStyle name="Bad 11" xfId="2" xr:uid="{00000000-0005-0000-0000-000001000000}"/>
    <cellStyle name="Bad 12" xfId="3" xr:uid="{00000000-0005-0000-0000-000002000000}"/>
    <cellStyle name="Bad 13" xfId="4" xr:uid="{00000000-0005-0000-0000-000003000000}"/>
    <cellStyle name="Bad 14" xfId="5" xr:uid="{00000000-0005-0000-0000-000004000000}"/>
    <cellStyle name="Bad 15" xfId="6" xr:uid="{00000000-0005-0000-0000-000005000000}"/>
    <cellStyle name="Bad 16" xfId="7" xr:uid="{00000000-0005-0000-0000-000006000000}"/>
    <cellStyle name="Bad 17" xfId="8" xr:uid="{00000000-0005-0000-0000-000007000000}"/>
    <cellStyle name="Bad 18" xfId="9" xr:uid="{00000000-0005-0000-0000-000008000000}"/>
    <cellStyle name="Bad 19" xfId="10" xr:uid="{00000000-0005-0000-0000-000009000000}"/>
    <cellStyle name="Bad 2" xfId="11" xr:uid="{00000000-0005-0000-0000-00000A000000}"/>
    <cellStyle name="Bad 20" xfId="12" xr:uid="{00000000-0005-0000-0000-00000B000000}"/>
    <cellStyle name="Bad 21" xfId="13" xr:uid="{00000000-0005-0000-0000-00000C000000}"/>
    <cellStyle name="Bad 22" xfId="14" xr:uid="{00000000-0005-0000-0000-00000D000000}"/>
    <cellStyle name="Bad 23" xfId="15" xr:uid="{00000000-0005-0000-0000-00000E000000}"/>
    <cellStyle name="Bad 24" xfId="16" xr:uid="{00000000-0005-0000-0000-00000F000000}"/>
    <cellStyle name="Bad 25" xfId="17" xr:uid="{00000000-0005-0000-0000-000010000000}"/>
    <cellStyle name="Bad 26" xfId="18" xr:uid="{00000000-0005-0000-0000-000011000000}"/>
    <cellStyle name="Bad 27" xfId="19" xr:uid="{00000000-0005-0000-0000-000012000000}"/>
    <cellStyle name="Bad 28" xfId="20" xr:uid="{00000000-0005-0000-0000-000013000000}"/>
    <cellStyle name="Bad 29" xfId="21" xr:uid="{00000000-0005-0000-0000-000014000000}"/>
    <cellStyle name="Bad 3" xfId="22" xr:uid="{00000000-0005-0000-0000-000015000000}"/>
    <cellStyle name="Bad 30" xfId="23" xr:uid="{00000000-0005-0000-0000-000016000000}"/>
    <cellStyle name="Bad 31" xfId="24" xr:uid="{00000000-0005-0000-0000-000017000000}"/>
    <cellStyle name="Bad 32" xfId="25" xr:uid="{00000000-0005-0000-0000-000018000000}"/>
    <cellStyle name="Bad 33" xfId="26" xr:uid="{00000000-0005-0000-0000-000019000000}"/>
    <cellStyle name="Bad 34" xfId="27" xr:uid="{00000000-0005-0000-0000-00001A000000}"/>
    <cellStyle name="Bad 35" xfId="28" xr:uid="{00000000-0005-0000-0000-00001B000000}"/>
    <cellStyle name="Bad 36" xfId="29" xr:uid="{00000000-0005-0000-0000-00001C000000}"/>
    <cellStyle name="Bad 37" xfId="30" xr:uid="{00000000-0005-0000-0000-00001D000000}"/>
    <cellStyle name="Bad 38" xfId="31" xr:uid="{00000000-0005-0000-0000-00001E000000}"/>
    <cellStyle name="Bad 39" xfId="32" xr:uid="{00000000-0005-0000-0000-00001F000000}"/>
    <cellStyle name="Bad 4" xfId="33" xr:uid="{00000000-0005-0000-0000-000020000000}"/>
    <cellStyle name="Bad 5" xfId="34" xr:uid="{00000000-0005-0000-0000-000021000000}"/>
    <cellStyle name="Bad 6" xfId="35" xr:uid="{00000000-0005-0000-0000-000022000000}"/>
    <cellStyle name="Bad 7" xfId="36" xr:uid="{00000000-0005-0000-0000-000023000000}"/>
    <cellStyle name="Bad 8" xfId="37" xr:uid="{00000000-0005-0000-0000-000024000000}"/>
    <cellStyle name="Bad 9" xfId="38" xr:uid="{00000000-0005-0000-0000-000025000000}"/>
    <cellStyle name="Comma [0] 10" xfId="39" xr:uid="{00000000-0005-0000-0000-000026000000}"/>
    <cellStyle name="Comma [0] 11" xfId="40" xr:uid="{00000000-0005-0000-0000-000027000000}"/>
    <cellStyle name="Comma [0] 12" xfId="41" xr:uid="{00000000-0005-0000-0000-000028000000}"/>
    <cellStyle name="Comma [0] 13" xfId="42" xr:uid="{00000000-0005-0000-0000-000029000000}"/>
    <cellStyle name="Comma [0] 14" xfId="43" xr:uid="{00000000-0005-0000-0000-00002A000000}"/>
    <cellStyle name="Comma [0] 15" xfId="44" xr:uid="{00000000-0005-0000-0000-00002B000000}"/>
    <cellStyle name="Comma [0] 16" xfId="45" xr:uid="{00000000-0005-0000-0000-00002C000000}"/>
    <cellStyle name="Comma [0] 17" xfId="46" xr:uid="{00000000-0005-0000-0000-00002D000000}"/>
    <cellStyle name="Comma [0] 18" xfId="47" xr:uid="{00000000-0005-0000-0000-00002E000000}"/>
    <cellStyle name="Comma [0] 19" xfId="48" xr:uid="{00000000-0005-0000-0000-00002F000000}"/>
    <cellStyle name="Comma [0] 2" xfId="49" xr:uid="{00000000-0005-0000-0000-000030000000}"/>
    <cellStyle name="Comma [0] 2 10" xfId="50" xr:uid="{00000000-0005-0000-0000-000031000000}"/>
    <cellStyle name="Comma [0] 2 11" xfId="51" xr:uid="{00000000-0005-0000-0000-000032000000}"/>
    <cellStyle name="Comma [0] 2 12" xfId="52" xr:uid="{00000000-0005-0000-0000-000033000000}"/>
    <cellStyle name="Comma [0] 2 13" xfId="53" xr:uid="{00000000-0005-0000-0000-000034000000}"/>
    <cellStyle name="Comma [0] 2 14" xfId="54" xr:uid="{00000000-0005-0000-0000-000035000000}"/>
    <cellStyle name="Comma [0] 2 15" xfId="55" xr:uid="{00000000-0005-0000-0000-000036000000}"/>
    <cellStyle name="Comma [0] 2 16" xfId="56" xr:uid="{00000000-0005-0000-0000-000037000000}"/>
    <cellStyle name="Comma [0] 2 17" xfId="57" xr:uid="{00000000-0005-0000-0000-000038000000}"/>
    <cellStyle name="Comma [0] 2 18" xfId="58" xr:uid="{00000000-0005-0000-0000-000039000000}"/>
    <cellStyle name="Comma [0] 2 19" xfId="59" xr:uid="{00000000-0005-0000-0000-00003A000000}"/>
    <cellStyle name="Comma [0] 2 2" xfId="60" xr:uid="{00000000-0005-0000-0000-00003B000000}"/>
    <cellStyle name="Comma [0] 2 20" xfId="61" xr:uid="{00000000-0005-0000-0000-00003C000000}"/>
    <cellStyle name="Comma [0] 2 21" xfId="62" xr:uid="{00000000-0005-0000-0000-00003D000000}"/>
    <cellStyle name="Comma [0] 2 22" xfId="63" xr:uid="{00000000-0005-0000-0000-00003E000000}"/>
    <cellStyle name="Comma [0] 2 23" xfId="64" xr:uid="{00000000-0005-0000-0000-00003F000000}"/>
    <cellStyle name="Comma [0] 2 24" xfId="65" xr:uid="{00000000-0005-0000-0000-000040000000}"/>
    <cellStyle name="Comma [0] 2 25" xfId="66" xr:uid="{00000000-0005-0000-0000-000041000000}"/>
    <cellStyle name="Comma [0] 2 26" xfId="67" xr:uid="{00000000-0005-0000-0000-000042000000}"/>
    <cellStyle name="Comma [0] 2 27" xfId="68" xr:uid="{00000000-0005-0000-0000-000043000000}"/>
    <cellStyle name="Comma [0] 2 28" xfId="69" xr:uid="{00000000-0005-0000-0000-000044000000}"/>
    <cellStyle name="Comma [0] 2 29" xfId="70" xr:uid="{00000000-0005-0000-0000-000045000000}"/>
    <cellStyle name="Comma [0] 2 3" xfId="71" xr:uid="{00000000-0005-0000-0000-000046000000}"/>
    <cellStyle name="Comma [0] 2 30" xfId="72" xr:uid="{00000000-0005-0000-0000-000047000000}"/>
    <cellStyle name="Comma [0] 2 31" xfId="73" xr:uid="{00000000-0005-0000-0000-000048000000}"/>
    <cellStyle name="Comma [0] 2 32" xfId="74" xr:uid="{00000000-0005-0000-0000-000049000000}"/>
    <cellStyle name="Comma [0] 2 33" xfId="75" xr:uid="{00000000-0005-0000-0000-00004A000000}"/>
    <cellStyle name="Comma [0] 2 34" xfId="76" xr:uid="{00000000-0005-0000-0000-00004B000000}"/>
    <cellStyle name="Comma [0] 2 35" xfId="77" xr:uid="{00000000-0005-0000-0000-00004C000000}"/>
    <cellStyle name="Comma [0] 2 36" xfId="78" xr:uid="{00000000-0005-0000-0000-00004D000000}"/>
    <cellStyle name="Comma [0] 2 37" xfId="79" xr:uid="{00000000-0005-0000-0000-00004E000000}"/>
    <cellStyle name="Comma [0] 2 38" xfId="80" xr:uid="{00000000-0005-0000-0000-00004F000000}"/>
    <cellStyle name="Comma [0] 2 39" xfId="81" xr:uid="{00000000-0005-0000-0000-000050000000}"/>
    <cellStyle name="Comma [0] 2 4" xfId="82" xr:uid="{00000000-0005-0000-0000-000051000000}"/>
    <cellStyle name="Comma [0] 2 5" xfId="83" xr:uid="{00000000-0005-0000-0000-000052000000}"/>
    <cellStyle name="Comma [0] 2 6" xfId="84" xr:uid="{00000000-0005-0000-0000-000053000000}"/>
    <cellStyle name="Comma [0] 2 7" xfId="85" xr:uid="{00000000-0005-0000-0000-000054000000}"/>
    <cellStyle name="Comma [0] 2 8" xfId="86" xr:uid="{00000000-0005-0000-0000-000055000000}"/>
    <cellStyle name="Comma [0] 2 9" xfId="87" xr:uid="{00000000-0005-0000-0000-000056000000}"/>
    <cellStyle name="Comma [0] 20" xfId="88" xr:uid="{00000000-0005-0000-0000-000057000000}"/>
    <cellStyle name="Comma [0] 21" xfId="89" xr:uid="{00000000-0005-0000-0000-000058000000}"/>
    <cellStyle name="Comma [0] 22" xfId="90" xr:uid="{00000000-0005-0000-0000-000059000000}"/>
    <cellStyle name="Comma [0] 23" xfId="91" xr:uid="{00000000-0005-0000-0000-00005A000000}"/>
    <cellStyle name="Comma [0] 24" xfId="92" xr:uid="{00000000-0005-0000-0000-00005B000000}"/>
    <cellStyle name="Comma [0] 25" xfId="93" xr:uid="{00000000-0005-0000-0000-00005C000000}"/>
    <cellStyle name="Comma [0] 26" xfId="94" xr:uid="{00000000-0005-0000-0000-00005D000000}"/>
    <cellStyle name="Comma [0] 27" xfId="95" xr:uid="{00000000-0005-0000-0000-00005E000000}"/>
    <cellStyle name="Comma [0] 28" xfId="96" xr:uid="{00000000-0005-0000-0000-00005F000000}"/>
    <cellStyle name="Comma [0] 29" xfId="97" xr:uid="{00000000-0005-0000-0000-000060000000}"/>
    <cellStyle name="Comma [0] 3" xfId="98" xr:uid="{00000000-0005-0000-0000-000061000000}"/>
    <cellStyle name="Comma [0] 30" xfId="99" xr:uid="{00000000-0005-0000-0000-000062000000}"/>
    <cellStyle name="Comma [0] 31" xfId="100" xr:uid="{00000000-0005-0000-0000-000063000000}"/>
    <cellStyle name="Comma [0] 32" xfId="101" xr:uid="{00000000-0005-0000-0000-000064000000}"/>
    <cellStyle name="Comma [0] 33" xfId="102" xr:uid="{00000000-0005-0000-0000-000065000000}"/>
    <cellStyle name="Comma [0] 34" xfId="103" xr:uid="{00000000-0005-0000-0000-000066000000}"/>
    <cellStyle name="Comma [0] 35" xfId="104" xr:uid="{00000000-0005-0000-0000-000067000000}"/>
    <cellStyle name="Comma [0] 36" xfId="105" xr:uid="{00000000-0005-0000-0000-000068000000}"/>
    <cellStyle name="Comma [0] 37" xfId="106" xr:uid="{00000000-0005-0000-0000-000069000000}"/>
    <cellStyle name="Comma [0] 38" xfId="107" xr:uid="{00000000-0005-0000-0000-00006A000000}"/>
    <cellStyle name="Comma [0] 39" xfId="108" xr:uid="{00000000-0005-0000-0000-00006B000000}"/>
    <cellStyle name="Comma [0] 4" xfId="109" xr:uid="{00000000-0005-0000-0000-00006C000000}"/>
    <cellStyle name="Comma [0] 5" xfId="110" xr:uid="{00000000-0005-0000-0000-00006D000000}"/>
    <cellStyle name="Comma [0] 6" xfId="111" xr:uid="{00000000-0005-0000-0000-00006E000000}"/>
    <cellStyle name="Comma [0] 7" xfId="112" xr:uid="{00000000-0005-0000-0000-00006F000000}"/>
    <cellStyle name="Comma [0] 8" xfId="113" xr:uid="{00000000-0005-0000-0000-000070000000}"/>
    <cellStyle name="Comma [0] 9" xfId="114" xr:uid="{00000000-0005-0000-0000-000071000000}"/>
    <cellStyle name="Comma 2" xfId="115" xr:uid="{00000000-0005-0000-0000-000072000000}"/>
    <cellStyle name="Comma 2 10" xfId="116" xr:uid="{00000000-0005-0000-0000-000073000000}"/>
    <cellStyle name="Comma 2 11" xfId="117" xr:uid="{00000000-0005-0000-0000-000074000000}"/>
    <cellStyle name="Comma 2 12" xfId="118" xr:uid="{00000000-0005-0000-0000-000075000000}"/>
    <cellStyle name="Comma 2 13" xfId="119" xr:uid="{00000000-0005-0000-0000-000076000000}"/>
    <cellStyle name="Comma 2 14" xfId="120" xr:uid="{00000000-0005-0000-0000-000077000000}"/>
    <cellStyle name="Comma 2 15" xfId="121" xr:uid="{00000000-0005-0000-0000-000078000000}"/>
    <cellStyle name="Comma 2 16" xfId="122" xr:uid="{00000000-0005-0000-0000-000079000000}"/>
    <cellStyle name="Comma 2 17" xfId="123" xr:uid="{00000000-0005-0000-0000-00007A000000}"/>
    <cellStyle name="Comma 2 18" xfId="124" xr:uid="{00000000-0005-0000-0000-00007B000000}"/>
    <cellStyle name="Comma 2 19" xfId="125" xr:uid="{00000000-0005-0000-0000-00007C000000}"/>
    <cellStyle name="Comma 2 2" xfId="126" xr:uid="{00000000-0005-0000-0000-00007D000000}"/>
    <cellStyle name="Comma 2 20" xfId="127" xr:uid="{00000000-0005-0000-0000-00007E000000}"/>
    <cellStyle name="Comma 2 21" xfId="128" xr:uid="{00000000-0005-0000-0000-00007F000000}"/>
    <cellStyle name="Comma 2 22" xfId="129" xr:uid="{00000000-0005-0000-0000-000080000000}"/>
    <cellStyle name="Comma 2 23" xfId="130" xr:uid="{00000000-0005-0000-0000-000081000000}"/>
    <cellStyle name="Comma 2 24" xfId="131" xr:uid="{00000000-0005-0000-0000-000082000000}"/>
    <cellStyle name="Comma 2 25" xfId="132" xr:uid="{00000000-0005-0000-0000-000083000000}"/>
    <cellStyle name="Comma 2 26" xfId="133" xr:uid="{00000000-0005-0000-0000-000084000000}"/>
    <cellStyle name="Comma 2 27" xfId="134" xr:uid="{00000000-0005-0000-0000-000085000000}"/>
    <cellStyle name="Comma 2 28" xfId="135" xr:uid="{00000000-0005-0000-0000-000086000000}"/>
    <cellStyle name="Comma 2 29" xfId="136" xr:uid="{00000000-0005-0000-0000-000087000000}"/>
    <cellStyle name="Comma 2 3" xfId="137" xr:uid="{00000000-0005-0000-0000-000088000000}"/>
    <cellStyle name="Comma 2 30" xfId="138" xr:uid="{00000000-0005-0000-0000-000089000000}"/>
    <cellStyle name="Comma 2 31" xfId="139" xr:uid="{00000000-0005-0000-0000-00008A000000}"/>
    <cellStyle name="Comma 2 32" xfId="140" xr:uid="{00000000-0005-0000-0000-00008B000000}"/>
    <cellStyle name="Comma 2 33" xfId="141" xr:uid="{00000000-0005-0000-0000-00008C000000}"/>
    <cellStyle name="Comma 2 34" xfId="142" xr:uid="{00000000-0005-0000-0000-00008D000000}"/>
    <cellStyle name="Comma 2 35" xfId="143" xr:uid="{00000000-0005-0000-0000-00008E000000}"/>
    <cellStyle name="Comma 2 36" xfId="144" xr:uid="{00000000-0005-0000-0000-00008F000000}"/>
    <cellStyle name="Comma 2 37" xfId="145" xr:uid="{00000000-0005-0000-0000-000090000000}"/>
    <cellStyle name="Comma 2 38" xfId="146" xr:uid="{00000000-0005-0000-0000-000091000000}"/>
    <cellStyle name="Comma 2 39" xfId="147" xr:uid="{00000000-0005-0000-0000-000092000000}"/>
    <cellStyle name="Comma 2 4" xfId="148" xr:uid="{00000000-0005-0000-0000-000093000000}"/>
    <cellStyle name="Comma 2 5" xfId="149" xr:uid="{00000000-0005-0000-0000-000094000000}"/>
    <cellStyle name="Comma 2 6" xfId="150" xr:uid="{00000000-0005-0000-0000-000095000000}"/>
    <cellStyle name="Comma 2 7" xfId="151" xr:uid="{00000000-0005-0000-0000-000096000000}"/>
    <cellStyle name="Comma 2 8" xfId="152" xr:uid="{00000000-0005-0000-0000-000097000000}"/>
    <cellStyle name="Comma 2 9" xfId="153" xr:uid="{00000000-0005-0000-0000-000098000000}"/>
    <cellStyle name="Comma 3" xfId="154" xr:uid="{00000000-0005-0000-0000-000099000000}"/>
    <cellStyle name="Comma 4" xfId="155" xr:uid="{00000000-0005-0000-0000-00009A000000}"/>
    <cellStyle name="Comma 5" xfId="156" xr:uid="{00000000-0005-0000-0000-00009B000000}"/>
    <cellStyle name="Currency 2" xfId="157" xr:uid="{00000000-0005-0000-0000-00009C000000}"/>
    <cellStyle name="Date" xfId="158" xr:uid="{00000000-0005-0000-0000-00009D000000}"/>
    <cellStyle name="Fixed" xfId="159" xr:uid="{00000000-0005-0000-0000-00009E000000}"/>
    <cellStyle name="Heading1" xfId="160" xr:uid="{00000000-0005-0000-0000-00009F000000}"/>
    <cellStyle name="Heading2" xfId="161" xr:uid="{00000000-0005-0000-0000-0000A0000000}"/>
    <cellStyle name="Neutral" xfId="327" builtinId="28"/>
    <cellStyle name="Normal" xfId="0" builtinId="0"/>
    <cellStyle name="Normal 10" xfId="162" xr:uid="{00000000-0005-0000-0000-0000A2000000}"/>
    <cellStyle name="Normal 11" xfId="163" xr:uid="{00000000-0005-0000-0000-0000A3000000}"/>
    <cellStyle name="Normal 12" xfId="164" xr:uid="{00000000-0005-0000-0000-0000A4000000}"/>
    <cellStyle name="Normal 14" xfId="165" xr:uid="{00000000-0005-0000-0000-0000A5000000}"/>
    <cellStyle name="Normal 15" xfId="166" xr:uid="{00000000-0005-0000-0000-0000A6000000}"/>
    <cellStyle name="Normal 17" xfId="167" xr:uid="{00000000-0005-0000-0000-0000A7000000}"/>
    <cellStyle name="Normal 18" xfId="168" xr:uid="{00000000-0005-0000-0000-0000A8000000}"/>
    <cellStyle name="Normal 19" xfId="169" xr:uid="{00000000-0005-0000-0000-0000A9000000}"/>
    <cellStyle name="Normal 2" xfId="170" xr:uid="{00000000-0005-0000-0000-0000AA000000}"/>
    <cellStyle name="Normal 2 10" xfId="171" xr:uid="{00000000-0005-0000-0000-0000AB000000}"/>
    <cellStyle name="Normal 2 11" xfId="172" xr:uid="{00000000-0005-0000-0000-0000AC000000}"/>
    <cellStyle name="Normal 2 12" xfId="173" xr:uid="{00000000-0005-0000-0000-0000AD000000}"/>
    <cellStyle name="Normal 2 13" xfId="174" xr:uid="{00000000-0005-0000-0000-0000AE000000}"/>
    <cellStyle name="Normal 2 14" xfId="175" xr:uid="{00000000-0005-0000-0000-0000AF000000}"/>
    <cellStyle name="Normal 2 15" xfId="176" xr:uid="{00000000-0005-0000-0000-0000B0000000}"/>
    <cellStyle name="Normal 2 16" xfId="177" xr:uid="{00000000-0005-0000-0000-0000B1000000}"/>
    <cellStyle name="Normal 2 17" xfId="178" xr:uid="{00000000-0005-0000-0000-0000B2000000}"/>
    <cellStyle name="Normal 2 18" xfId="179" xr:uid="{00000000-0005-0000-0000-0000B3000000}"/>
    <cellStyle name="Normal 2 19" xfId="180" xr:uid="{00000000-0005-0000-0000-0000B4000000}"/>
    <cellStyle name="Normal 2 2" xfId="181" xr:uid="{00000000-0005-0000-0000-0000B5000000}"/>
    <cellStyle name="Normal 2 2 10" xfId="182" xr:uid="{00000000-0005-0000-0000-0000B6000000}"/>
    <cellStyle name="Normal 2 2 11" xfId="183" xr:uid="{00000000-0005-0000-0000-0000B7000000}"/>
    <cellStyle name="Normal 2 2 12" xfId="184" xr:uid="{00000000-0005-0000-0000-0000B8000000}"/>
    <cellStyle name="Normal 2 2 13" xfId="185" xr:uid="{00000000-0005-0000-0000-0000B9000000}"/>
    <cellStyle name="Normal 2 2 14" xfId="186" xr:uid="{00000000-0005-0000-0000-0000BA000000}"/>
    <cellStyle name="Normal 2 2 15" xfId="187" xr:uid="{00000000-0005-0000-0000-0000BB000000}"/>
    <cellStyle name="Normal 2 2 16" xfId="188" xr:uid="{00000000-0005-0000-0000-0000BC000000}"/>
    <cellStyle name="Normal 2 2 17" xfId="189" xr:uid="{00000000-0005-0000-0000-0000BD000000}"/>
    <cellStyle name="Normal 2 2 18" xfId="190" xr:uid="{00000000-0005-0000-0000-0000BE000000}"/>
    <cellStyle name="Normal 2 2 19" xfId="191" xr:uid="{00000000-0005-0000-0000-0000BF000000}"/>
    <cellStyle name="Normal 2 2 2" xfId="192" xr:uid="{00000000-0005-0000-0000-0000C0000000}"/>
    <cellStyle name="Normal 2 2 20" xfId="193" xr:uid="{00000000-0005-0000-0000-0000C1000000}"/>
    <cellStyle name="Normal 2 2 21" xfId="194" xr:uid="{00000000-0005-0000-0000-0000C2000000}"/>
    <cellStyle name="Normal 2 2 22" xfId="195" xr:uid="{00000000-0005-0000-0000-0000C3000000}"/>
    <cellStyle name="Normal 2 2 23" xfId="196" xr:uid="{00000000-0005-0000-0000-0000C4000000}"/>
    <cellStyle name="Normal 2 2 24" xfId="197" xr:uid="{00000000-0005-0000-0000-0000C5000000}"/>
    <cellStyle name="Normal 2 2 25" xfId="198" xr:uid="{00000000-0005-0000-0000-0000C6000000}"/>
    <cellStyle name="Normal 2 2 26" xfId="199" xr:uid="{00000000-0005-0000-0000-0000C7000000}"/>
    <cellStyle name="Normal 2 2 27" xfId="200" xr:uid="{00000000-0005-0000-0000-0000C8000000}"/>
    <cellStyle name="Normal 2 2 28" xfId="201" xr:uid="{00000000-0005-0000-0000-0000C9000000}"/>
    <cellStyle name="Normal 2 2 29" xfId="202" xr:uid="{00000000-0005-0000-0000-0000CA000000}"/>
    <cellStyle name="Normal 2 2 3" xfId="203" xr:uid="{00000000-0005-0000-0000-0000CB000000}"/>
    <cellStyle name="Normal 2 2 30" xfId="204" xr:uid="{00000000-0005-0000-0000-0000CC000000}"/>
    <cellStyle name="Normal 2 2 31" xfId="205" xr:uid="{00000000-0005-0000-0000-0000CD000000}"/>
    <cellStyle name="Normal 2 2 32" xfId="206" xr:uid="{00000000-0005-0000-0000-0000CE000000}"/>
    <cellStyle name="Normal 2 2 33" xfId="207" xr:uid="{00000000-0005-0000-0000-0000CF000000}"/>
    <cellStyle name="Normal 2 2 34" xfId="208" xr:uid="{00000000-0005-0000-0000-0000D0000000}"/>
    <cellStyle name="Normal 2 2 35" xfId="209" xr:uid="{00000000-0005-0000-0000-0000D1000000}"/>
    <cellStyle name="Normal 2 2 36" xfId="210" xr:uid="{00000000-0005-0000-0000-0000D2000000}"/>
    <cellStyle name="Normal 2 2 37" xfId="211" xr:uid="{00000000-0005-0000-0000-0000D3000000}"/>
    <cellStyle name="Normal 2 2 38" xfId="212" xr:uid="{00000000-0005-0000-0000-0000D4000000}"/>
    <cellStyle name="Normal 2 2 39" xfId="213" xr:uid="{00000000-0005-0000-0000-0000D5000000}"/>
    <cellStyle name="Normal 2 2 4" xfId="214" xr:uid="{00000000-0005-0000-0000-0000D6000000}"/>
    <cellStyle name="Normal 2 2 5" xfId="215" xr:uid="{00000000-0005-0000-0000-0000D7000000}"/>
    <cellStyle name="Normal 2 2 6" xfId="216" xr:uid="{00000000-0005-0000-0000-0000D8000000}"/>
    <cellStyle name="Normal 2 2 7" xfId="217" xr:uid="{00000000-0005-0000-0000-0000D9000000}"/>
    <cellStyle name="Normal 2 2 8" xfId="218" xr:uid="{00000000-0005-0000-0000-0000DA000000}"/>
    <cellStyle name="Normal 2 2 9" xfId="219" xr:uid="{00000000-0005-0000-0000-0000DB000000}"/>
    <cellStyle name="Normal 2 2_NE MARKAL Inputs" xfId="220" xr:uid="{00000000-0005-0000-0000-0000DC000000}"/>
    <cellStyle name="Normal 2 20" xfId="221" xr:uid="{00000000-0005-0000-0000-0000DD000000}"/>
    <cellStyle name="Normal 2 21" xfId="222" xr:uid="{00000000-0005-0000-0000-0000DE000000}"/>
    <cellStyle name="Normal 2 22" xfId="223" xr:uid="{00000000-0005-0000-0000-0000DF000000}"/>
    <cellStyle name="Normal 2 23" xfId="224" xr:uid="{00000000-0005-0000-0000-0000E0000000}"/>
    <cellStyle name="Normal 2 24" xfId="225" xr:uid="{00000000-0005-0000-0000-0000E1000000}"/>
    <cellStyle name="Normal 2 25" xfId="226" xr:uid="{00000000-0005-0000-0000-0000E2000000}"/>
    <cellStyle name="Normal 2 26" xfId="227" xr:uid="{00000000-0005-0000-0000-0000E3000000}"/>
    <cellStyle name="Normal 2 27" xfId="228" xr:uid="{00000000-0005-0000-0000-0000E4000000}"/>
    <cellStyle name="Normal 2 28" xfId="229" xr:uid="{00000000-0005-0000-0000-0000E5000000}"/>
    <cellStyle name="Normal 2 29" xfId="230" xr:uid="{00000000-0005-0000-0000-0000E6000000}"/>
    <cellStyle name="Normal 2 3" xfId="231" xr:uid="{00000000-0005-0000-0000-0000E7000000}"/>
    <cellStyle name="Normal 2 30" xfId="232" xr:uid="{00000000-0005-0000-0000-0000E8000000}"/>
    <cellStyle name="Normal 2 31" xfId="233" xr:uid="{00000000-0005-0000-0000-0000E9000000}"/>
    <cellStyle name="Normal 2 32" xfId="234" xr:uid="{00000000-0005-0000-0000-0000EA000000}"/>
    <cellStyle name="Normal 2 33" xfId="235" xr:uid="{00000000-0005-0000-0000-0000EB000000}"/>
    <cellStyle name="Normal 2 34" xfId="236" xr:uid="{00000000-0005-0000-0000-0000EC000000}"/>
    <cellStyle name="Normal 2 35" xfId="237" xr:uid="{00000000-0005-0000-0000-0000ED000000}"/>
    <cellStyle name="Normal 2 36" xfId="238" xr:uid="{00000000-0005-0000-0000-0000EE000000}"/>
    <cellStyle name="Normal 2 37" xfId="239" xr:uid="{00000000-0005-0000-0000-0000EF000000}"/>
    <cellStyle name="Normal 2 38" xfId="240" xr:uid="{00000000-0005-0000-0000-0000F0000000}"/>
    <cellStyle name="Normal 2 39" xfId="241" xr:uid="{00000000-0005-0000-0000-0000F1000000}"/>
    <cellStyle name="Normal 2 4" xfId="242" xr:uid="{00000000-0005-0000-0000-0000F2000000}"/>
    <cellStyle name="Normal 2 40" xfId="243" xr:uid="{00000000-0005-0000-0000-0000F3000000}"/>
    <cellStyle name="Normal 2 5" xfId="244" xr:uid="{00000000-0005-0000-0000-0000F4000000}"/>
    <cellStyle name="Normal 2 6" xfId="245" xr:uid="{00000000-0005-0000-0000-0000F5000000}"/>
    <cellStyle name="Normal 2 7" xfId="246" xr:uid="{00000000-0005-0000-0000-0000F6000000}"/>
    <cellStyle name="Normal 2 8" xfId="247" xr:uid="{00000000-0005-0000-0000-0000F7000000}"/>
    <cellStyle name="Normal 2 9" xfId="248" xr:uid="{00000000-0005-0000-0000-0000F8000000}"/>
    <cellStyle name="Normal 20" xfId="249" xr:uid="{00000000-0005-0000-0000-0000F9000000}"/>
    <cellStyle name="Normal 22" xfId="250" xr:uid="{00000000-0005-0000-0000-0000FA000000}"/>
    <cellStyle name="Normal 23" xfId="251" xr:uid="{00000000-0005-0000-0000-0000FB000000}"/>
    <cellStyle name="Normal 24" xfId="252" xr:uid="{00000000-0005-0000-0000-0000FC000000}"/>
    <cellStyle name="Normal 25" xfId="253" xr:uid="{00000000-0005-0000-0000-0000FD000000}"/>
    <cellStyle name="Normal 26" xfId="254" xr:uid="{00000000-0005-0000-0000-0000FE000000}"/>
    <cellStyle name="Normal 27" xfId="255" xr:uid="{00000000-0005-0000-0000-0000FF000000}"/>
    <cellStyle name="Normal 29" xfId="256" xr:uid="{00000000-0005-0000-0000-000000010000}"/>
    <cellStyle name="Normal 3 2" xfId="257" xr:uid="{00000000-0005-0000-0000-000001010000}"/>
    <cellStyle name="Normal 30" xfId="258" xr:uid="{00000000-0005-0000-0000-000002010000}"/>
    <cellStyle name="Normal 31" xfId="259" xr:uid="{00000000-0005-0000-0000-000003010000}"/>
    <cellStyle name="Normal 32" xfId="260" xr:uid="{00000000-0005-0000-0000-000004010000}"/>
    <cellStyle name="Normal 33" xfId="261" xr:uid="{00000000-0005-0000-0000-000005010000}"/>
    <cellStyle name="Normal 34" xfId="262" xr:uid="{00000000-0005-0000-0000-000006010000}"/>
    <cellStyle name="Normal 36" xfId="263" xr:uid="{00000000-0005-0000-0000-000007010000}"/>
    <cellStyle name="Normal 37" xfId="264" xr:uid="{00000000-0005-0000-0000-000008010000}"/>
    <cellStyle name="Normal 38" xfId="265" xr:uid="{00000000-0005-0000-0000-000009010000}"/>
    <cellStyle name="Normal 39" xfId="266" xr:uid="{00000000-0005-0000-0000-00000A010000}"/>
    <cellStyle name="Normal 4" xfId="267" xr:uid="{00000000-0005-0000-0000-00000B010000}"/>
    <cellStyle name="Normal 40" xfId="268" xr:uid="{00000000-0005-0000-0000-00000C010000}"/>
    <cellStyle name="Normal 41" xfId="269" xr:uid="{00000000-0005-0000-0000-00000D010000}"/>
    <cellStyle name="Normal 42" xfId="270" xr:uid="{00000000-0005-0000-0000-00000E010000}"/>
    <cellStyle name="Normal 43" xfId="271" xr:uid="{00000000-0005-0000-0000-00000F010000}"/>
    <cellStyle name="Normal 44" xfId="272" xr:uid="{00000000-0005-0000-0000-000010010000}"/>
    <cellStyle name="Normal 45" xfId="273" xr:uid="{00000000-0005-0000-0000-000011010000}"/>
    <cellStyle name="Normal 46" xfId="274" xr:uid="{00000000-0005-0000-0000-000012010000}"/>
    <cellStyle name="Normal 47" xfId="275" xr:uid="{00000000-0005-0000-0000-000013010000}"/>
    <cellStyle name="Normal 48" xfId="276" xr:uid="{00000000-0005-0000-0000-000014010000}"/>
    <cellStyle name="Normal 49" xfId="277" xr:uid="{00000000-0005-0000-0000-000015010000}"/>
    <cellStyle name="Normal 5" xfId="278" xr:uid="{00000000-0005-0000-0000-000016010000}"/>
    <cellStyle name="Normal 50" xfId="279" xr:uid="{00000000-0005-0000-0000-000017010000}"/>
    <cellStyle name="Normal 66" xfId="280" xr:uid="{00000000-0005-0000-0000-000018010000}"/>
    <cellStyle name="Normal 7" xfId="281" xr:uid="{00000000-0005-0000-0000-000019010000}"/>
    <cellStyle name="Normal 8" xfId="282" xr:uid="{00000000-0005-0000-0000-00001A010000}"/>
    <cellStyle name="Normal 82" xfId="283" xr:uid="{00000000-0005-0000-0000-00001B010000}"/>
    <cellStyle name="Normal 9" xfId="284" xr:uid="{00000000-0005-0000-0000-00001C010000}"/>
    <cellStyle name="Normal 91" xfId="285" xr:uid="{00000000-0005-0000-0000-00001D010000}"/>
    <cellStyle name="Normal 92" xfId="286" xr:uid="{00000000-0005-0000-0000-00001E010000}"/>
    <cellStyle name="Percent 2" xfId="287" xr:uid="{00000000-0005-0000-0000-00001F010000}"/>
    <cellStyle name="Percent 2 10" xfId="288" xr:uid="{00000000-0005-0000-0000-000020010000}"/>
    <cellStyle name="Percent 2 11" xfId="289" xr:uid="{00000000-0005-0000-0000-000021010000}"/>
    <cellStyle name="Percent 2 12" xfId="290" xr:uid="{00000000-0005-0000-0000-000022010000}"/>
    <cellStyle name="Percent 2 13" xfId="291" xr:uid="{00000000-0005-0000-0000-000023010000}"/>
    <cellStyle name="Percent 2 14" xfId="292" xr:uid="{00000000-0005-0000-0000-000024010000}"/>
    <cellStyle name="Percent 2 15" xfId="293" xr:uid="{00000000-0005-0000-0000-000025010000}"/>
    <cellStyle name="Percent 2 16" xfId="294" xr:uid="{00000000-0005-0000-0000-000026010000}"/>
    <cellStyle name="Percent 2 17" xfId="295" xr:uid="{00000000-0005-0000-0000-000027010000}"/>
    <cellStyle name="Percent 2 18" xfId="296" xr:uid="{00000000-0005-0000-0000-000028010000}"/>
    <cellStyle name="Percent 2 19" xfId="297" xr:uid="{00000000-0005-0000-0000-000029010000}"/>
    <cellStyle name="Percent 2 2" xfId="298" xr:uid="{00000000-0005-0000-0000-00002A010000}"/>
    <cellStyle name="Percent 2 20" xfId="299" xr:uid="{00000000-0005-0000-0000-00002B010000}"/>
    <cellStyle name="Percent 2 21" xfId="300" xr:uid="{00000000-0005-0000-0000-00002C010000}"/>
    <cellStyle name="Percent 2 22" xfId="301" xr:uid="{00000000-0005-0000-0000-00002D010000}"/>
    <cellStyle name="Percent 2 23" xfId="302" xr:uid="{00000000-0005-0000-0000-00002E010000}"/>
    <cellStyle name="Percent 2 24" xfId="303" xr:uid="{00000000-0005-0000-0000-00002F010000}"/>
    <cellStyle name="Percent 2 25" xfId="304" xr:uid="{00000000-0005-0000-0000-000030010000}"/>
    <cellStyle name="Percent 2 26" xfId="305" xr:uid="{00000000-0005-0000-0000-000031010000}"/>
    <cellStyle name="Percent 2 27" xfId="306" xr:uid="{00000000-0005-0000-0000-000032010000}"/>
    <cellStyle name="Percent 2 28" xfId="307" xr:uid="{00000000-0005-0000-0000-000033010000}"/>
    <cellStyle name="Percent 2 29" xfId="308" xr:uid="{00000000-0005-0000-0000-000034010000}"/>
    <cellStyle name="Percent 2 3" xfId="309" xr:uid="{00000000-0005-0000-0000-000035010000}"/>
    <cellStyle name="Percent 2 30" xfId="310" xr:uid="{00000000-0005-0000-0000-000036010000}"/>
    <cellStyle name="Percent 2 31" xfId="311" xr:uid="{00000000-0005-0000-0000-000037010000}"/>
    <cellStyle name="Percent 2 32" xfId="312" xr:uid="{00000000-0005-0000-0000-000038010000}"/>
    <cellStyle name="Percent 2 33" xfId="313" xr:uid="{00000000-0005-0000-0000-000039010000}"/>
    <cellStyle name="Percent 2 34" xfId="314" xr:uid="{00000000-0005-0000-0000-00003A010000}"/>
    <cellStyle name="Percent 2 35" xfId="315" xr:uid="{00000000-0005-0000-0000-00003B010000}"/>
    <cellStyle name="Percent 2 36" xfId="316" xr:uid="{00000000-0005-0000-0000-00003C010000}"/>
    <cellStyle name="Percent 2 37" xfId="317" xr:uid="{00000000-0005-0000-0000-00003D010000}"/>
    <cellStyle name="Percent 2 38" xfId="318" xr:uid="{00000000-0005-0000-0000-00003E010000}"/>
    <cellStyle name="Percent 2 39" xfId="319" xr:uid="{00000000-0005-0000-0000-00003F010000}"/>
    <cellStyle name="Percent 2 4" xfId="320" xr:uid="{00000000-0005-0000-0000-000040010000}"/>
    <cellStyle name="Percent 2 5" xfId="321" xr:uid="{00000000-0005-0000-0000-000041010000}"/>
    <cellStyle name="Percent 2 6" xfId="322" xr:uid="{00000000-0005-0000-0000-000042010000}"/>
    <cellStyle name="Percent 2 7" xfId="323" xr:uid="{00000000-0005-0000-0000-000043010000}"/>
    <cellStyle name="Percent 2 8" xfId="324" xr:uid="{00000000-0005-0000-0000-000044010000}"/>
    <cellStyle name="Percent 2 9" xfId="325" xr:uid="{00000000-0005-0000-0000-000045010000}"/>
    <cellStyle name="Percent 3" xfId="326" xr:uid="{00000000-0005-0000-0000-000046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X92"/>
  <sheetViews>
    <sheetView workbookViewId="0"/>
  </sheetViews>
  <sheetFormatPr defaultRowHeight="12.75" x14ac:dyDescent="0.2"/>
  <cols>
    <col min="2" max="2" width="5" bestFit="1" customWidth="1"/>
    <col min="3" max="3" width="8.5703125" bestFit="1" customWidth="1"/>
    <col min="4" max="4" width="8.5703125" customWidth="1"/>
    <col min="5" max="5" width="3" bestFit="1" customWidth="1"/>
    <col min="8" max="8" width="5.5703125" bestFit="1" customWidth="1"/>
    <col min="9" max="9" width="6.85546875" bestFit="1" customWidth="1"/>
    <col min="10" max="10" width="7.85546875" bestFit="1" customWidth="1"/>
    <col min="11" max="11" width="8.5703125" bestFit="1" customWidth="1"/>
    <col min="12" max="12" width="17.7109375" bestFit="1" customWidth="1"/>
    <col min="13" max="13" width="10.140625" bestFit="1" customWidth="1"/>
    <col min="15" max="15" width="17.85546875" bestFit="1" customWidth="1"/>
    <col min="16" max="16" width="6" bestFit="1" customWidth="1"/>
    <col min="17" max="17" width="6.85546875" bestFit="1" customWidth="1"/>
    <col min="18" max="19" width="7.85546875" bestFit="1" customWidth="1"/>
    <col min="20" max="20" width="17.28515625" bestFit="1" customWidth="1"/>
    <col min="21" max="21" width="10.140625" bestFit="1" customWidth="1"/>
    <col min="23" max="23" width="17.7109375" bestFit="1" customWidth="1"/>
    <col min="24" max="24" width="11.140625" bestFit="1" customWidth="1"/>
  </cols>
  <sheetData>
    <row r="3" spans="1:24" x14ac:dyDescent="0.2">
      <c r="G3" s="1" t="s">
        <v>8</v>
      </c>
      <c r="O3" s="1" t="s">
        <v>8</v>
      </c>
      <c r="W3" s="1" t="s">
        <v>11</v>
      </c>
    </row>
    <row r="4" spans="1:24" ht="15" x14ac:dyDescent="0.25">
      <c r="A4" s="6">
        <v>1</v>
      </c>
      <c r="B4" s="6" t="s">
        <v>23</v>
      </c>
      <c r="C4" s="6" t="str">
        <f>"ELC"&amp;B4</f>
        <v>ELCCOA</v>
      </c>
      <c r="G4" s="2" t="s">
        <v>0</v>
      </c>
      <c r="H4" s="3" t="s">
        <v>1</v>
      </c>
      <c r="I4" s="3" t="s">
        <v>2</v>
      </c>
      <c r="J4" s="3" t="s">
        <v>3</v>
      </c>
      <c r="K4" s="3" t="s">
        <v>4</v>
      </c>
      <c r="L4" s="3" t="s">
        <v>5</v>
      </c>
      <c r="M4" s="4" t="s">
        <v>6</v>
      </c>
      <c r="O4" s="2" t="s">
        <v>0</v>
      </c>
      <c r="P4" s="3" t="s">
        <v>1</v>
      </c>
      <c r="Q4" s="3" t="s">
        <v>2</v>
      </c>
      <c r="R4" s="3" t="s">
        <v>3</v>
      </c>
      <c r="S4" s="3" t="s">
        <v>4</v>
      </c>
      <c r="T4" s="3" t="s">
        <v>5</v>
      </c>
      <c r="U4" s="4" t="s">
        <v>6</v>
      </c>
      <c r="W4" s="2" t="s">
        <v>12</v>
      </c>
      <c r="X4" s="4" t="s">
        <v>13</v>
      </c>
    </row>
    <row r="5" spans="1:24" ht="15" x14ac:dyDescent="0.25">
      <c r="A5" s="6">
        <v>2</v>
      </c>
      <c r="B5" s="6" t="s">
        <v>24</v>
      </c>
      <c r="C5" s="6" t="str">
        <f t="shared" ref="C5:C10" si="0">"ELC"&amp;B5</f>
        <v>ELCGAS</v>
      </c>
      <c r="E5" s="6">
        <v>1</v>
      </c>
      <c r="G5" t="s">
        <v>21</v>
      </c>
      <c r="H5" t="s">
        <v>14</v>
      </c>
      <c r="I5" t="str">
        <f>VLOOKUP($E5,$A$4:$C$14,2,FALSE)</f>
        <v>COA</v>
      </c>
      <c r="J5" t="str">
        <f>VLOOKUP($E5,$A$4:$C$14,2,FALSE)</f>
        <v>COA</v>
      </c>
      <c r="K5" t="str">
        <f>VLOOKUP($E5,$A$4:$C$14,3,FALSE)</f>
        <v>ELCCOA</v>
      </c>
      <c r="L5" t="str">
        <f>"TU_"&amp;I5&amp;"_"&amp;G5&amp;"-"&amp;H5</f>
        <v>TU_COA_REG1-AT</v>
      </c>
      <c r="M5" t="s">
        <v>7</v>
      </c>
      <c r="O5" t="s">
        <v>14</v>
      </c>
      <c r="P5" t="s">
        <v>21</v>
      </c>
      <c r="Q5" s="5" t="s">
        <v>9</v>
      </c>
      <c r="R5" s="5" t="s">
        <v>9</v>
      </c>
      <c r="S5" s="5" t="s">
        <v>9</v>
      </c>
      <c r="T5" t="str">
        <f>"TU_ELC_"&amp;O5&amp;"-"&amp;P5</f>
        <v>TU_ELC_AT-REG1</v>
      </c>
      <c r="U5" s="5" t="s">
        <v>7</v>
      </c>
      <c r="W5" t="str">
        <f>L5</f>
        <v>TU_COA_REG1-AT</v>
      </c>
      <c r="X5" t="s">
        <v>34</v>
      </c>
    </row>
    <row r="6" spans="1:24" ht="15" x14ac:dyDescent="0.25">
      <c r="A6" s="6">
        <v>3</v>
      </c>
      <c r="B6" s="6" t="s">
        <v>29</v>
      </c>
      <c r="C6" s="6" t="str">
        <f t="shared" si="0"/>
        <v>ELCNUC</v>
      </c>
      <c r="E6" s="6">
        <v>1</v>
      </c>
      <c r="G6" t="s">
        <v>21</v>
      </c>
      <c r="H6" t="s">
        <v>10</v>
      </c>
      <c r="I6" t="str">
        <f t="shared" ref="I6:J21" si="1">VLOOKUP($E6,$A$4:$C$14,2,FALSE)</f>
        <v>COA</v>
      </c>
      <c r="J6" t="str">
        <f t="shared" si="1"/>
        <v>COA</v>
      </c>
      <c r="K6" t="str">
        <f t="shared" ref="K6:K69" si="2">VLOOKUP($E6,$A$4:$C$14,3,FALSE)</f>
        <v>ELCCOA</v>
      </c>
      <c r="L6" t="str">
        <f t="shared" ref="L6:L69" si="3">"TU_"&amp;I6&amp;"_"&amp;G6&amp;"-"&amp;H6</f>
        <v>TU_COA_REG1-DE</v>
      </c>
      <c r="M6" t="s">
        <v>7</v>
      </c>
      <c r="O6" t="s">
        <v>10</v>
      </c>
      <c r="P6" t="s">
        <v>21</v>
      </c>
      <c r="Q6" s="5" t="s">
        <v>9</v>
      </c>
      <c r="R6" s="5" t="s">
        <v>9</v>
      </c>
      <c r="S6" s="5" t="s">
        <v>9</v>
      </c>
      <c r="T6" t="str">
        <f t="shared" ref="T6:T12" si="4">"TU_ELC_"&amp;O6&amp;"-"&amp;P6</f>
        <v>TU_ELC_DE-REG1</v>
      </c>
      <c r="U6" s="5" t="s">
        <v>7</v>
      </c>
    </row>
    <row r="7" spans="1:24" ht="15" x14ac:dyDescent="0.25">
      <c r="A7" s="6">
        <v>4</v>
      </c>
      <c r="B7" s="6" t="s">
        <v>30</v>
      </c>
      <c r="C7" s="6" t="str">
        <f t="shared" si="0"/>
        <v>ELCBIO</v>
      </c>
      <c r="E7" s="6">
        <v>1</v>
      </c>
      <c r="G7" t="s">
        <v>21</v>
      </c>
      <c r="H7" t="s">
        <v>15</v>
      </c>
      <c r="I7" t="str">
        <f t="shared" si="1"/>
        <v>COA</v>
      </c>
      <c r="J7" t="str">
        <f t="shared" si="1"/>
        <v>COA</v>
      </c>
      <c r="K7" t="str">
        <f t="shared" si="2"/>
        <v>ELCCOA</v>
      </c>
      <c r="L7" t="str">
        <f t="shared" si="3"/>
        <v>TU_COA_REG1-FR</v>
      </c>
      <c r="M7" t="s">
        <v>7</v>
      </c>
      <c r="O7" t="s">
        <v>15</v>
      </c>
      <c r="P7" t="s">
        <v>21</v>
      </c>
      <c r="Q7" s="5" t="s">
        <v>9</v>
      </c>
      <c r="R7" s="5" t="s">
        <v>9</v>
      </c>
      <c r="S7" s="5" t="s">
        <v>9</v>
      </c>
      <c r="T7" t="str">
        <f t="shared" si="4"/>
        <v>TU_ELC_FR-REG1</v>
      </c>
      <c r="U7" s="5" t="s">
        <v>7</v>
      </c>
    </row>
    <row r="8" spans="1:24" ht="15" x14ac:dyDescent="0.25">
      <c r="A8" s="6">
        <v>5</v>
      </c>
      <c r="B8" s="6" t="s">
        <v>31</v>
      </c>
      <c r="C8" s="6" t="str">
        <f t="shared" si="0"/>
        <v>ELCHYD</v>
      </c>
      <c r="E8" s="6">
        <v>1</v>
      </c>
      <c r="G8" t="s">
        <v>21</v>
      </c>
      <c r="H8" t="s">
        <v>16</v>
      </c>
      <c r="I8" t="str">
        <f t="shared" si="1"/>
        <v>COA</v>
      </c>
      <c r="J8" t="str">
        <f t="shared" si="1"/>
        <v>COA</v>
      </c>
      <c r="K8" t="str">
        <f t="shared" si="2"/>
        <v>ELCCOA</v>
      </c>
      <c r="L8" t="str">
        <f t="shared" si="3"/>
        <v>TU_COA_REG1-ES</v>
      </c>
      <c r="M8" t="s">
        <v>7</v>
      </c>
      <c r="O8" t="s">
        <v>16</v>
      </c>
      <c r="P8" t="s">
        <v>21</v>
      </c>
      <c r="Q8" s="5" t="s">
        <v>9</v>
      </c>
      <c r="R8" s="5" t="s">
        <v>9</v>
      </c>
      <c r="S8" s="5" t="s">
        <v>9</v>
      </c>
      <c r="T8" t="str">
        <f t="shared" si="4"/>
        <v>TU_ELC_ES-REG1</v>
      </c>
      <c r="U8" s="5" t="s">
        <v>7</v>
      </c>
    </row>
    <row r="9" spans="1:24" ht="15" x14ac:dyDescent="0.25">
      <c r="A9" s="6">
        <v>6</v>
      </c>
      <c r="B9" s="6" t="s">
        <v>32</v>
      </c>
      <c r="C9" s="6" t="str">
        <f t="shared" si="0"/>
        <v>ELCWIN</v>
      </c>
      <c r="E9" s="6">
        <v>1</v>
      </c>
      <c r="G9" t="s">
        <v>22</v>
      </c>
      <c r="H9" t="s">
        <v>17</v>
      </c>
      <c r="I9" t="str">
        <f t="shared" si="1"/>
        <v>COA</v>
      </c>
      <c r="J9" t="str">
        <f t="shared" si="1"/>
        <v>COA</v>
      </c>
      <c r="K9" t="str">
        <f t="shared" si="2"/>
        <v>ELCCOA</v>
      </c>
      <c r="L9" t="str">
        <f t="shared" si="3"/>
        <v>TU_COA_REG2-IT</v>
      </c>
      <c r="M9" t="s">
        <v>7</v>
      </c>
      <c r="O9" t="s">
        <v>17</v>
      </c>
      <c r="P9" t="s">
        <v>22</v>
      </c>
      <c r="Q9" s="5" t="s">
        <v>9</v>
      </c>
      <c r="R9" s="5" t="s">
        <v>9</v>
      </c>
      <c r="S9" s="5" t="s">
        <v>9</v>
      </c>
      <c r="T9" t="str">
        <f t="shared" si="4"/>
        <v>TU_ELC_IT-REG2</v>
      </c>
      <c r="U9" s="5" t="s">
        <v>7</v>
      </c>
    </row>
    <row r="10" spans="1:24" ht="15" x14ac:dyDescent="0.25">
      <c r="A10" s="6">
        <v>7</v>
      </c>
      <c r="B10" s="6" t="s">
        <v>33</v>
      </c>
      <c r="C10" s="6" t="str">
        <f t="shared" si="0"/>
        <v>ELCSOL</v>
      </c>
      <c r="E10" s="6">
        <v>1</v>
      </c>
      <c r="G10" t="s">
        <v>22</v>
      </c>
      <c r="H10" t="s">
        <v>18</v>
      </c>
      <c r="I10" t="str">
        <f t="shared" si="1"/>
        <v>COA</v>
      </c>
      <c r="J10" t="str">
        <f t="shared" si="1"/>
        <v>COA</v>
      </c>
      <c r="K10" t="str">
        <f t="shared" si="2"/>
        <v>ELCCOA</v>
      </c>
      <c r="L10" t="str">
        <f t="shared" si="3"/>
        <v>TU_COA_REG2-BE</v>
      </c>
      <c r="M10" t="s">
        <v>7</v>
      </c>
      <c r="O10" t="s">
        <v>18</v>
      </c>
      <c r="P10" t="s">
        <v>22</v>
      </c>
      <c r="Q10" s="5" t="s">
        <v>9</v>
      </c>
      <c r="R10" s="5" t="s">
        <v>9</v>
      </c>
      <c r="S10" s="5" t="s">
        <v>9</v>
      </c>
      <c r="T10" t="str">
        <f t="shared" si="4"/>
        <v>TU_ELC_BE-REG2</v>
      </c>
      <c r="U10" s="5" t="s">
        <v>7</v>
      </c>
    </row>
    <row r="11" spans="1:24" ht="15" x14ac:dyDescent="0.25">
      <c r="A11" s="6">
        <v>8</v>
      </c>
      <c r="B11" s="6" t="s">
        <v>25</v>
      </c>
      <c r="C11" s="6" t="str">
        <f>B11</f>
        <v>DSL</v>
      </c>
      <c r="E11" s="6">
        <v>1</v>
      </c>
      <c r="G11" t="s">
        <v>22</v>
      </c>
      <c r="H11" t="s">
        <v>19</v>
      </c>
      <c r="I11" t="str">
        <f t="shared" si="1"/>
        <v>COA</v>
      </c>
      <c r="J11" t="str">
        <f t="shared" si="1"/>
        <v>COA</v>
      </c>
      <c r="K11" t="str">
        <f t="shared" si="2"/>
        <v>ELCCOA</v>
      </c>
      <c r="L11" t="str">
        <f t="shared" si="3"/>
        <v>TU_COA_REG2-NL</v>
      </c>
      <c r="M11" t="s">
        <v>7</v>
      </c>
      <c r="O11" t="s">
        <v>19</v>
      </c>
      <c r="P11" t="s">
        <v>22</v>
      </c>
      <c r="Q11" s="5" t="s">
        <v>9</v>
      </c>
      <c r="R11" s="5" t="s">
        <v>9</v>
      </c>
      <c r="S11" s="5" t="s">
        <v>9</v>
      </c>
      <c r="T11" t="str">
        <f t="shared" si="4"/>
        <v>TU_ELC_NL-REG2</v>
      </c>
      <c r="U11" s="5" t="s">
        <v>7</v>
      </c>
    </row>
    <row r="12" spans="1:24" ht="15" x14ac:dyDescent="0.25">
      <c r="A12" s="6">
        <v>9</v>
      </c>
      <c r="B12" s="6" t="s">
        <v>26</v>
      </c>
      <c r="C12" s="6" t="str">
        <f t="shared" ref="C12:C14" si="5">B12</f>
        <v>LPG</v>
      </c>
      <c r="E12" s="6">
        <v>1</v>
      </c>
      <c r="G12" t="s">
        <v>22</v>
      </c>
      <c r="H12" t="s">
        <v>20</v>
      </c>
      <c r="I12" t="str">
        <f t="shared" si="1"/>
        <v>COA</v>
      </c>
      <c r="J12" t="str">
        <f t="shared" si="1"/>
        <v>COA</v>
      </c>
      <c r="K12" t="str">
        <f t="shared" si="2"/>
        <v>ELCCOA</v>
      </c>
      <c r="L12" t="str">
        <f t="shared" si="3"/>
        <v>TU_COA_REG2-UK</v>
      </c>
      <c r="M12" t="s">
        <v>7</v>
      </c>
      <c r="O12" t="s">
        <v>20</v>
      </c>
      <c r="P12" t="s">
        <v>22</v>
      </c>
      <c r="Q12" s="5" t="s">
        <v>9</v>
      </c>
      <c r="R12" s="5" t="s">
        <v>9</v>
      </c>
      <c r="S12" s="5" t="s">
        <v>9</v>
      </c>
      <c r="T12" t="str">
        <f t="shared" si="4"/>
        <v>TU_ELC_UK-REG2</v>
      </c>
      <c r="U12" s="5" t="s">
        <v>7</v>
      </c>
    </row>
    <row r="13" spans="1:24" ht="15" x14ac:dyDescent="0.25">
      <c r="A13" s="6">
        <v>10</v>
      </c>
      <c r="B13" s="6" t="s">
        <v>27</v>
      </c>
      <c r="C13" s="6" t="str">
        <f t="shared" si="5"/>
        <v>HFO</v>
      </c>
      <c r="E13" s="6">
        <f>E5+1</f>
        <v>2</v>
      </c>
      <c r="G13" t="str">
        <f>G5</f>
        <v>REG1</v>
      </c>
      <c r="H13" t="str">
        <f t="shared" ref="H13:H76" si="6">H5</f>
        <v>AT</v>
      </c>
      <c r="I13" t="str">
        <f t="shared" si="1"/>
        <v>GAS</v>
      </c>
      <c r="J13" t="str">
        <f t="shared" si="1"/>
        <v>GAS</v>
      </c>
      <c r="K13" t="str">
        <f t="shared" si="2"/>
        <v>ELCGAS</v>
      </c>
      <c r="L13" t="str">
        <f t="shared" si="3"/>
        <v>TU_GAS_REG1-AT</v>
      </c>
      <c r="M13" t="s">
        <v>7</v>
      </c>
    </row>
    <row r="14" spans="1:24" ht="15" x14ac:dyDescent="0.25">
      <c r="A14" s="6">
        <v>11</v>
      </c>
      <c r="B14" s="6" t="s">
        <v>28</v>
      </c>
      <c r="C14" s="6" t="str">
        <f t="shared" si="5"/>
        <v>OPP</v>
      </c>
      <c r="E14" s="6">
        <f t="shared" ref="E14:E77" si="7">E6+1</f>
        <v>2</v>
      </c>
      <c r="G14" t="str">
        <f t="shared" ref="G14:H77" si="8">G6</f>
        <v>REG1</v>
      </c>
      <c r="H14" t="str">
        <f t="shared" si="6"/>
        <v>DE</v>
      </c>
      <c r="I14" t="str">
        <f t="shared" si="1"/>
        <v>GAS</v>
      </c>
      <c r="J14" t="str">
        <f t="shared" si="1"/>
        <v>GAS</v>
      </c>
      <c r="K14" t="str">
        <f t="shared" si="2"/>
        <v>ELCGAS</v>
      </c>
      <c r="L14" t="str">
        <f t="shared" si="3"/>
        <v>TU_GAS_REG1-DE</v>
      </c>
      <c r="M14" t="s">
        <v>7</v>
      </c>
    </row>
    <row r="15" spans="1:24" ht="15" x14ac:dyDescent="0.25">
      <c r="E15" s="6">
        <f t="shared" si="7"/>
        <v>2</v>
      </c>
      <c r="G15" t="str">
        <f t="shared" si="8"/>
        <v>REG1</v>
      </c>
      <c r="H15" t="str">
        <f t="shared" si="6"/>
        <v>FR</v>
      </c>
      <c r="I15" t="str">
        <f t="shared" si="1"/>
        <v>GAS</v>
      </c>
      <c r="J15" t="str">
        <f t="shared" si="1"/>
        <v>GAS</v>
      </c>
      <c r="K15" t="str">
        <f t="shared" si="2"/>
        <v>ELCGAS</v>
      </c>
      <c r="L15" t="str">
        <f t="shared" si="3"/>
        <v>TU_GAS_REG1-FR</v>
      </c>
      <c r="M15" t="s">
        <v>7</v>
      </c>
    </row>
    <row r="16" spans="1:24" ht="15" x14ac:dyDescent="0.25">
      <c r="E16" s="6">
        <f t="shared" si="7"/>
        <v>2</v>
      </c>
      <c r="G16" t="str">
        <f t="shared" si="8"/>
        <v>REG1</v>
      </c>
      <c r="H16" t="str">
        <f t="shared" si="6"/>
        <v>ES</v>
      </c>
      <c r="I16" t="str">
        <f t="shared" si="1"/>
        <v>GAS</v>
      </c>
      <c r="J16" t="str">
        <f t="shared" si="1"/>
        <v>GAS</v>
      </c>
      <c r="K16" t="str">
        <f t="shared" si="2"/>
        <v>ELCGAS</v>
      </c>
      <c r="L16" t="str">
        <f t="shared" si="3"/>
        <v>TU_GAS_REG1-ES</v>
      </c>
      <c r="M16" t="s">
        <v>7</v>
      </c>
    </row>
    <row r="17" spans="5:13" ht="15" x14ac:dyDescent="0.25">
      <c r="E17" s="6">
        <f t="shared" si="7"/>
        <v>2</v>
      </c>
      <c r="G17" t="str">
        <f t="shared" si="8"/>
        <v>REG2</v>
      </c>
      <c r="H17" t="str">
        <f t="shared" si="6"/>
        <v>IT</v>
      </c>
      <c r="I17" t="str">
        <f t="shared" si="1"/>
        <v>GAS</v>
      </c>
      <c r="J17" t="str">
        <f t="shared" si="1"/>
        <v>GAS</v>
      </c>
      <c r="K17" t="str">
        <f t="shared" si="2"/>
        <v>ELCGAS</v>
      </c>
      <c r="L17" t="str">
        <f t="shared" si="3"/>
        <v>TU_GAS_REG2-IT</v>
      </c>
      <c r="M17" t="s">
        <v>7</v>
      </c>
    </row>
    <row r="18" spans="5:13" ht="15" x14ac:dyDescent="0.25">
      <c r="E18" s="6">
        <f t="shared" si="7"/>
        <v>2</v>
      </c>
      <c r="G18" t="str">
        <f t="shared" si="8"/>
        <v>REG2</v>
      </c>
      <c r="H18" t="str">
        <f t="shared" si="6"/>
        <v>BE</v>
      </c>
      <c r="I18" t="str">
        <f t="shared" si="1"/>
        <v>GAS</v>
      </c>
      <c r="J18" t="str">
        <f t="shared" si="1"/>
        <v>GAS</v>
      </c>
      <c r="K18" t="str">
        <f t="shared" si="2"/>
        <v>ELCGAS</v>
      </c>
      <c r="L18" t="str">
        <f t="shared" si="3"/>
        <v>TU_GAS_REG2-BE</v>
      </c>
      <c r="M18" t="s">
        <v>7</v>
      </c>
    </row>
    <row r="19" spans="5:13" ht="15" x14ac:dyDescent="0.25">
      <c r="E19" s="6">
        <f t="shared" si="7"/>
        <v>2</v>
      </c>
      <c r="G19" t="str">
        <f t="shared" si="8"/>
        <v>REG2</v>
      </c>
      <c r="H19" t="str">
        <f t="shared" si="6"/>
        <v>NL</v>
      </c>
      <c r="I19" t="str">
        <f t="shared" si="1"/>
        <v>GAS</v>
      </c>
      <c r="J19" t="str">
        <f t="shared" si="1"/>
        <v>GAS</v>
      </c>
      <c r="K19" t="str">
        <f t="shared" si="2"/>
        <v>ELCGAS</v>
      </c>
      <c r="L19" t="str">
        <f t="shared" si="3"/>
        <v>TU_GAS_REG2-NL</v>
      </c>
      <c r="M19" t="s">
        <v>7</v>
      </c>
    </row>
    <row r="20" spans="5:13" ht="15" x14ac:dyDescent="0.25">
      <c r="E20" s="6">
        <f t="shared" si="7"/>
        <v>2</v>
      </c>
      <c r="G20" t="str">
        <f t="shared" si="8"/>
        <v>REG2</v>
      </c>
      <c r="H20" t="str">
        <f t="shared" si="6"/>
        <v>UK</v>
      </c>
      <c r="I20" t="str">
        <f t="shared" si="1"/>
        <v>GAS</v>
      </c>
      <c r="J20" t="str">
        <f t="shared" si="1"/>
        <v>GAS</v>
      </c>
      <c r="K20" t="str">
        <f t="shared" si="2"/>
        <v>ELCGAS</v>
      </c>
      <c r="L20" t="str">
        <f t="shared" si="3"/>
        <v>TU_GAS_REG2-UK</v>
      </c>
      <c r="M20" t="s">
        <v>7</v>
      </c>
    </row>
    <row r="21" spans="5:13" ht="15" x14ac:dyDescent="0.25">
      <c r="E21" s="6">
        <f t="shared" si="7"/>
        <v>3</v>
      </c>
      <c r="G21" t="str">
        <f t="shared" si="8"/>
        <v>REG1</v>
      </c>
      <c r="H21" t="str">
        <f t="shared" si="6"/>
        <v>AT</v>
      </c>
      <c r="I21" t="str">
        <f t="shared" si="1"/>
        <v>NUC</v>
      </c>
      <c r="J21" t="str">
        <f t="shared" si="1"/>
        <v>NUC</v>
      </c>
      <c r="K21" t="str">
        <f t="shared" si="2"/>
        <v>ELCNUC</v>
      </c>
      <c r="L21" t="str">
        <f t="shared" si="3"/>
        <v>TU_NUC_REG1-AT</v>
      </c>
      <c r="M21" t="s">
        <v>7</v>
      </c>
    </row>
    <row r="22" spans="5:13" ht="15" x14ac:dyDescent="0.25">
      <c r="E22" s="6">
        <f t="shared" si="7"/>
        <v>3</v>
      </c>
      <c r="G22" t="str">
        <f t="shared" si="8"/>
        <v>REG1</v>
      </c>
      <c r="H22" t="str">
        <f t="shared" si="6"/>
        <v>DE</v>
      </c>
      <c r="I22" t="str">
        <f t="shared" ref="I22:J85" si="9">VLOOKUP($E22,$A$4:$C$14,2,FALSE)</f>
        <v>NUC</v>
      </c>
      <c r="J22" t="str">
        <f t="shared" si="9"/>
        <v>NUC</v>
      </c>
      <c r="K22" t="str">
        <f t="shared" si="2"/>
        <v>ELCNUC</v>
      </c>
      <c r="L22" t="str">
        <f t="shared" si="3"/>
        <v>TU_NUC_REG1-DE</v>
      </c>
      <c r="M22" t="s">
        <v>7</v>
      </c>
    </row>
    <row r="23" spans="5:13" ht="15" x14ac:dyDescent="0.25">
      <c r="E23" s="6">
        <f t="shared" si="7"/>
        <v>3</v>
      </c>
      <c r="G23" t="str">
        <f t="shared" si="8"/>
        <v>REG1</v>
      </c>
      <c r="H23" t="str">
        <f t="shared" si="6"/>
        <v>FR</v>
      </c>
      <c r="I23" t="str">
        <f t="shared" si="9"/>
        <v>NUC</v>
      </c>
      <c r="J23" t="str">
        <f t="shared" si="9"/>
        <v>NUC</v>
      </c>
      <c r="K23" t="str">
        <f t="shared" si="2"/>
        <v>ELCNUC</v>
      </c>
      <c r="L23" t="str">
        <f t="shared" si="3"/>
        <v>TU_NUC_REG1-FR</v>
      </c>
      <c r="M23" t="s">
        <v>7</v>
      </c>
    </row>
    <row r="24" spans="5:13" ht="15" x14ac:dyDescent="0.25">
      <c r="E24" s="6">
        <f t="shared" si="7"/>
        <v>3</v>
      </c>
      <c r="G24" t="str">
        <f t="shared" si="8"/>
        <v>REG1</v>
      </c>
      <c r="H24" t="str">
        <f t="shared" si="6"/>
        <v>ES</v>
      </c>
      <c r="I24" t="str">
        <f t="shared" si="9"/>
        <v>NUC</v>
      </c>
      <c r="J24" t="str">
        <f t="shared" si="9"/>
        <v>NUC</v>
      </c>
      <c r="K24" t="str">
        <f t="shared" si="2"/>
        <v>ELCNUC</v>
      </c>
      <c r="L24" t="str">
        <f t="shared" si="3"/>
        <v>TU_NUC_REG1-ES</v>
      </c>
      <c r="M24" t="s">
        <v>7</v>
      </c>
    </row>
    <row r="25" spans="5:13" ht="15" x14ac:dyDescent="0.25">
      <c r="E25" s="6">
        <f t="shared" si="7"/>
        <v>3</v>
      </c>
      <c r="G25" t="str">
        <f t="shared" si="8"/>
        <v>REG2</v>
      </c>
      <c r="H25" t="str">
        <f t="shared" si="6"/>
        <v>IT</v>
      </c>
      <c r="I25" t="str">
        <f t="shared" si="9"/>
        <v>NUC</v>
      </c>
      <c r="J25" t="str">
        <f t="shared" si="9"/>
        <v>NUC</v>
      </c>
      <c r="K25" t="str">
        <f t="shared" si="2"/>
        <v>ELCNUC</v>
      </c>
      <c r="L25" t="str">
        <f t="shared" si="3"/>
        <v>TU_NUC_REG2-IT</v>
      </c>
      <c r="M25" t="s">
        <v>7</v>
      </c>
    </row>
    <row r="26" spans="5:13" ht="15" x14ac:dyDescent="0.25">
      <c r="E26" s="6">
        <f t="shared" si="7"/>
        <v>3</v>
      </c>
      <c r="G26" t="str">
        <f t="shared" si="8"/>
        <v>REG2</v>
      </c>
      <c r="H26" t="str">
        <f t="shared" si="6"/>
        <v>BE</v>
      </c>
      <c r="I26" t="str">
        <f t="shared" si="9"/>
        <v>NUC</v>
      </c>
      <c r="J26" t="str">
        <f t="shared" si="9"/>
        <v>NUC</v>
      </c>
      <c r="K26" t="str">
        <f t="shared" si="2"/>
        <v>ELCNUC</v>
      </c>
      <c r="L26" t="str">
        <f t="shared" si="3"/>
        <v>TU_NUC_REG2-BE</v>
      </c>
      <c r="M26" t="s">
        <v>7</v>
      </c>
    </row>
    <row r="27" spans="5:13" ht="15" x14ac:dyDescent="0.25">
      <c r="E27" s="6">
        <f t="shared" si="7"/>
        <v>3</v>
      </c>
      <c r="G27" t="str">
        <f t="shared" si="8"/>
        <v>REG2</v>
      </c>
      <c r="H27" t="str">
        <f t="shared" si="6"/>
        <v>NL</v>
      </c>
      <c r="I27" t="str">
        <f t="shared" si="9"/>
        <v>NUC</v>
      </c>
      <c r="J27" t="str">
        <f t="shared" si="9"/>
        <v>NUC</v>
      </c>
      <c r="K27" t="str">
        <f t="shared" si="2"/>
        <v>ELCNUC</v>
      </c>
      <c r="L27" t="str">
        <f t="shared" si="3"/>
        <v>TU_NUC_REG2-NL</v>
      </c>
      <c r="M27" t="s">
        <v>7</v>
      </c>
    </row>
    <row r="28" spans="5:13" ht="15" x14ac:dyDescent="0.25">
      <c r="E28" s="6">
        <f t="shared" si="7"/>
        <v>3</v>
      </c>
      <c r="G28" t="str">
        <f t="shared" si="8"/>
        <v>REG2</v>
      </c>
      <c r="H28" t="str">
        <f t="shared" si="6"/>
        <v>UK</v>
      </c>
      <c r="I28" t="str">
        <f t="shared" si="9"/>
        <v>NUC</v>
      </c>
      <c r="J28" t="str">
        <f t="shared" si="9"/>
        <v>NUC</v>
      </c>
      <c r="K28" t="str">
        <f t="shared" si="2"/>
        <v>ELCNUC</v>
      </c>
      <c r="L28" t="str">
        <f t="shared" si="3"/>
        <v>TU_NUC_REG2-UK</v>
      </c>
      <c r="M28" t="s">
        <v>7</v>
      </c>
    </row>
    <row r="29" spans="5:13" ht="15" x14ac:dyDescent="0.25">
      <c r="E29" s="6">
        <f t="shared" si="7"/>
        <v>4</v>
      </c>
      <c r="G29" t="str">
        <f t="shared" si="8"/>
        <v>REG1</v>
      </c>
      <c r="H29" t="str">
        <f t="shared" si="6"/>
        <v>AT</v>
      </c>
      <c r="I29" t="str">
        <f t="shared" si="9"/>
        <v>BIO</v>
      </c>
      <c r="J29" t="str">
        <f t="shared" si="9"/>
        <v>BIO</v>
      </c>
      <c r="K29" t="str">
        <f t="shared" si="2"/>
        <v>ELCBIO</v>
      </c>
      <c r="L29" t="str">
        <f t="shared" si="3"/>
        <v>TU_BIO_REG1-AT</v>
      </c>
      <c r="M29" t="s">
        <v>7</v>
      </c>
    </row>
    <row r="30" spans="5:13" ht="15" x14ac:dyDescent="0.25">
      <c r="E30" s="6">
        <f t="shared" si="7"/>
        <v>4</v>
      </c>
      <c r="G30" t="str">
        <f t="shared" si="8"/>
        <v>REG1</v>
      </c>
      <c r="H30" t="str">
        <f t="shared" si="6"/>
        <v>DE</v>
      </c>
      <c r="I30" t="str">
        <f t="shared" si="9"/>
        <v>BIO</v>
      </c>
      <c r="J30" t="str">
        <f t="shared" si="9"/>
        <v>BIO</v>
      </c>
      <c r="K30" t="str">
        <f t="shared" si="2"/>
        <v>ELCBIO</v>
      </c>
      <c r="L30" t="str">
        <f t="shared" si="3"/>
        <v>TU_BIO_REG1-DE</v>
      </c>
      <c r="M30" t="s">
        <v>7</v>
      </c>
    </row>
    <row r="31" spans="5:13" ht="15" x14ac:dyDescent="0.25">
      <c r="E31" s="6">
        <f t="shared" si="7"/>
        <v>4</v>
      </c>
      <c r="G31" t="str">
        <f t="shared" si="8"/>
        <v>REG1</v>
      </c>
      <c r="H31" t="str">
        <f t="shared" si="6"/>
        <v>FR</v>
      </c>
      <c r="I31" t="str">
        <f t="shared" si="9"/>
        <v>BIO</v>
      </c>
      <c r="J31" t="str">
        <f t="shared" si="9"/>
        <v>BIO</v>
      </c>
      <c r="K31" t="str">
        <f t="shared" si="2"/>
        <v>ELCBIO</v>
      </c>
      <c r="L31" t="str">
        <f t="shared" si="3"/>
        <v>TU_BIO_REG1-FR</v>
      </c>
      <c r="M31" t="s">
        <v>7</v>
      </c>
    </row>
    <row r="32" spans="5:13" ht="15" x14ac:dyDescent="0.25">
      <c r="E32" s="6">
        <f t="shared" si="7"/>
        <v>4</v>
      </c>
      <c r="G32" t="str">
        <f t="shared" si="8"/>
        <v>REG1</v>
      </c>
      <c r="H32" t="str">
        <f t="shared" si="6"/>
        <v>ES</v>
      </c>
      <c r="I32" t="str">
        <f t="shared" si="9"/>
        <v>BIO</v>
      </c>
      <c r="J32" t="str">
        <f t="shared" si="9"/>
        <v>BIO</v>
      </c>
      <c r="K32" t="str">
        <f t="shared" si="2"/>
        <v>ELCBIO</v>
      </c>
      <c r="L32" t="str">
        <f t="shared" si="3"/>
        <v>TU_BIO_REG1-ES</v>
      </c>
      <c r="M32" t="s">
        <v>7</v>
      </c>
    </row>
    <row r="33" spans="5:13" ht="15" x14ac:dyDescent="0.25">
      <c r="E33" s="6">
        <f t="shared" si="7"/>
        <v>4</v>
      </c>
      <c r="G33" t="str">
        <f t="shared" si="8"/>
        <v>REG2</v>
      </c>
      <c r="H33" t="str">
        <f t="shared" si="6"/>
        <v>IT</v>
      </c>
      <c r="I33" t="str">
        <f t="shared" si="9"/>
        <v>BIO</v>
      </c>
      <c r="J33" t="str">
        <f t="shared" si="9"/>
        <v>BIO</v>
      </c>
      <c r="K33" t="str">
        <f t="shared" si="2"/>
        <v>ELCBIO</v>
      </c>
      <c r="L33" t="str">
        <f t="shared" si="3"/>
        <v>TU_BIO_REG2-IT</v>
      </c>
      <c r="M33" t="s">
        <v>7</v>
      </c>
    </row>
    <row r="34" spans="5:13" ht="15" x14ac:dyDescent="0.25">
      <c r="E34" s="6">
        <f t="shared" si="7"/>
        <v>4</v>
      </c>
      <c r="G34" t="str">
        <f t="shared" si="8"/>
        <v>REG2</v>
      </c>
      <c r="H34" t="str">
        <f t="shared" si="6"/>
        <v>BE</v>
      </c>
      <c r="I34" t="str">
        <f t="shared" si="9"/>
        <v>BIO</v>
      </c>
      <c r="J34" t="str">
        <f t="shared" si="9"/>
        <v>BIO</v>
      </c>
      <c r="K34" t="str">
        <f t="shared" si="2"/>
        <v>ELCBIO</v>
      </c>
      <c r="L34" t="str">
        <f t="shared" si="3"/>
        <v>TU_BIO_REG2-BE</v>
      </c>
      <c r="M34" t="s">
        <v>7</v>
      </c>
    </row>
    <row r="35" spans="5:13" ht="15" x14ac:dyDescent="0.25">
      <c r="E35" s="6">
        <f t="shared" si="7"/>
        <v>4</v>
      </c>
      <c r="G35" t="str">
        <f t="shared" si="8"/>
        <v>REG2</v>
      </c>
      <c r="H35" t="str">
        <f t="shared" si="6"/>
        <v>NL</v>
      </c>
      <c r="I35" t="str">
        <f t="shared" si="9"/>
        <v>BIO</v>
      </c>
      <c r="J35" t="str">
        <f t="shared" si="9"/>
        <v>BIO</v>
      </c>
      <c r="K35" t="str">
        <f t="shared" si="2"/>
        <v>ELCBIO</v>
      </c>
      <c r="L35" t="str">
        <f t="shared" si="3"/>
        <v>TU_BIO_REG2-NL</v>
      </c>
      <c r="M35" t="s">
        <v>7</v>
      </c>
    </row>
    <row r="36" spans="5:13" ht="15" x14ac:dyDescent="0.25">
      <c r="E36" s="6">
        <f t="shared" si="7"/>
        <v>4</v>
      </c>
      <c r="G36" t="str">
        <f t="shared" si="8"/>
        <v>REG2</v>
      </c>
      <c r="H36" t="str">
        <f t="shared" si="6"/>
        <v>UK</v>
      </c>
      <c r="I36" t="str">
        <f t="shared" si="9"/>
        <v>BIO</v>
      </c>
      <c r="J36" t="str">
        <f t="shared" si="9"/>
        <v>BIO</v>
      </c>
      <c r="K36" t="str">
        <f t="shared" si="2"/>
        <v>ELCBIO</v>
      </c>
      <c r="L36" t="str">
        <f t="shared" si="3"/>
        <v>TU_BIO_REG2-UK</v>
      </c>
      <c r="M36" t="s">
        <v>7</v>
      </c>
    </row>
    <row r="37" spans="5:13" ht="15" x14ac:dyDescent="0.25">
      <c r="E37" s="6">
        <f t="shared" si="7"/>
        <v>5</v>
      </c>
      <c r="G37" t="str">
        <f t="shared" si="8"/>
        <v>REG1</v>
      </c>
      <c r="H37" t="str">
        <f t="shared" si="6"/>
        <v>AT</v>
      </c>
      <c r="I37" t="str">
        <f t="shared" si="9"/>
        <v>HYD</v>
      </c>
      <c r="J37" t="str">
        <f t="shared" si="9"/>
        <v>HYD</v>
      </c>
      <c r="K37" t="str">
        <f t="shared" si="2"/>
        <v>ELCHYD</v>
      </c>
      <c r="L37" t="str">
        <f t="shared" si="3"/>
        <v>TU_HYD_REG1-AT</v>
      </c>
      <c r="M37" t="s">
        <v>7</v>
      </c>
    </row>
    <row r="38" spans="5:13" ht="15" x14ac:dyDescent="0.25">
      <c r="E38" s="6">
        <f t="shared" si="7"/>
        <v>5</v>
      </c>
      <c r="G38" t="str">
        <f t="shared" si="8"/>
        <v>REG1</v>
      </c>
      <c r="H38" t="str">
        <f t="shared" si="6"/>
        <v>DE</v>
      </c>
      <c r="I38" t="str">
        <f t="shared" si="9"/>
        <v>HYD</v>
      </c>
      <c r="J38" t="str">
        <f t="shared" si="9"/>
        <v>HYD</v>
      </c>
      <c r="K38" t="str">
        <f t="shared" si="2"/>
        <v>ELCHYD</v>
      </c>
      <c r="L38" t="str">
        <f t="shared" si="3"/>
        <v>TU_HYD_REG1-DE</v>
      </c>
      <c r="M38" t="s">
        <v>7</v>
      </c>
    </row>
    <row r="39" spans="5:13" ht="15" x14ac:dyDescent="0.25">
      <c r="E39" s="6">
        <f t="shared" si="7"/>
        <v>5</v>
      </c>
      <c r="G39" t="str">
        <f t="shared" si="8"/>
        <v>REG1</v>
      </c>
      <c r="H39" t="str">
        <f t="shared" si="6"/>
        <v>FR</v>
      </c>
      <c r="I39" t="str">
        <f t="shared" si="9"/>
        <v>HYD</v>
      </c>
      <c r="J39" t="str">
        <f t="shared" si="9"/>
        <v>HYD</v>
      </c>
      <c r="K39" t="str">
        <f t="shared" si="2"/>
        <v>ELCHYD</v>
      </c>
      <c r="L39" t="str">
        <f t="shared" si="3"/>
        <v>TU_HYD_REG1-FR</v>
      </c>
      <c r="M39" t="s">
        <v>7</v>
      </c>
    </row>
    <row r="40" spans="5:13" ht="15" x14ac:dyDescent="0.25">
      <c r="E40" s="6">
        <f t="shared" si="7"/>
        <v>5</v>
      </c>
      <c r="G40" t="str">
        <f t="shared" si="8"/>
        <v>REG1</v>
      </c>
      <c r="H40" t="str">
        <f t="shared" si="6"/>
        <v>ES</v>
      </c>
      <c r="I40" t="str">
        <f t="shared" si="9"/>
        <v>HYD</v>
      </c>
      <c r="J40" t="str">
        <f t="shared" si="9"/>
        <v>HYD</v>
      </c>
      <c r="K40" t="str">
        <f t="shared" si="2"/>
        <v>ELCHYD</v>
      </c>
      <c r="L40" t="str">
        <f t="shared" si="3"/>
        <v>TU_HYD_REG1-ES</v>
      </c>
      <c r="M40" t="s">
        <v>7</v>
      </c>
    </row>
    <row r="41" spans="5:13" ht="15" x14ac:dyDescent="0.25">
      <c r="E41" s="6">
        <f t="shared" si="7"/>
        <v>5</v>
      </c>
      <c r="G41" t="str">
        <f t="shared" si="8"/>
        <v>REG2</v>
      </c>
      <c r="H41" t="str">
        <f t="shared" si="6"/>
        <v>IT</v>
      </c>
      <c r="I41" t="str">
        <f t="shared" si="9"/>
        <v>HYD</v>
      </c>
      <c r="J41" t="str">
        <f t="shared" si="9"/>
        <v>HYD</v>
      </c>
      <c r="K41" t="str">
        <f t="shared" si="2"/>
        <v>ELCHYD</v>
      </c>
      <c r="L41" t="str">
        <f t="shared" si="3"/>
        <v>TU_HYD_REG2-IT</v>
      </c>
      <c r="M41" t="s">
        <v>7</v>
      </c>
    </row>
    <row r="42" spans="5:13" ht="15" x14ac:dyDescent="0.25">
      <c r="E42" s="6">
        <f t="shared" si="7"/>
        <v>5</v>
      </c>
      <c r="G42" t="str">
        <f t="shared" si="8"/>
        <v>REG2</v>
      </c>
      <c r="H42" t="str">
        <f t="shared" si="6"/>
        <v>BE</v>
      </c>
      <c r="I42" t="str">
        <f t="shared" si="9"/>
        <v>HYD</v>
      </c>
      <c r="J42" t="str">
        <f t="shared" si="9"/>
        <v>HYD</v>
      </c>
      <c r="K42" t="str">
        <f t="shared" si="2"/>
        <v>ELCHYD</v>
      </c>
      <c r="L42" t="str">
        <f t="shared" si="3"/>
        <v>TU_HYD_REG2-BE</v>
      </c>
      <c r="M42" t="s">
        <v>7</v>
      </c>
    </row>
    <row r="43" spans="5:13" ht="15" x14ac:dyDescent="0.25">
      <c r="E43" s="6">
        <f t="shared" si="7"/>
        <v>5</v>
      </c>
      <c r="G43" t="str">
        <f t="shared" si="8"/>
        <v>REG2</v>
      </c>
      <c r="H43" t="str">
        <f t="shared" si="6"/>
        <v>NL</v>
      </c>
      <c r="I43" t="str">
        <f t="shared" si="9"/>
        <v>HYD</v>
      </c>
      <c r="J43" t="str">
        <f t="shared" si="9"/>
        <v>HYD</v>
      </c>
      <c r="K43" t="str">
        <f t="shared" si="2"/>
        <v>ELCHYD</v>
      </c>
      <c r="L43" t="str">
        <f t="shared" si="3"/>
        <v>TU_HYD_REG2-NL</v>
      </c>
      <c r="M43" t="s">
        <v>7</v>
      </c>
    </row>
    <row r="44" spans="5:13" ht="15" x14ac:dyDescent="0.25">
      <c r="E44" s="6">
        <f t="shared" si="7"/>
        <v>5</v>
      </c>
      <c r="G44" t="str">
        <f t="shared" si="8"/>
        <v>REG2</v>
      </c>
      <c r="H44" t="str">
        <f t="shared" si="6"/>
        <v>UK</v>
      </c>
      <c r="I44" t="str">
        <f t="shared" si="9"/>
        <v>HYD</v>
      </c>
      <c r="J44" t="str">
        <f t="shared" si="9"/>
        <v>HYD</v>
      </c>
      <c r="K44" t="str">
        <f t="shared" si="2"/>
        <v>ELCHYD</v>
      </c>
      <c r="L44" t="str">
        <f t="shared" si="3"/>
        <v>TU_HYD_REG2-UK</v>
      </c>
      <c r="M44" t="s">
        <v>7</v>
      </c>
    </row>
    <row r="45" spans="5:13" ht="15" x14ac:dyDescent="0.25">
      <c r="E45" s="6">
        <f t="shared" si="7"/>
        <v>6</v>
      </c>
      <c r="G45" t="str">
        <f t="shared" si="8"/>
        <v>REG1</v>
      </c>
      <c r="H45" t="str">
        <f t="shared" si="6"/>
        <v>AT</v>
      </c>
      <c r="I45" t="str">
        <f t="shared" si="9"/>
        <v>WIN</v>
      </c>
      <c r="J45" t="str">
        <f t="shared" si="9"/>
        <v>WIN</v>
      </c>
      <c r="K45" t="str">
        <f t="shared" si="2"/>
        <v>ELCWIN</v>
      </c>
      <c r="L45" t="str">
        <f t="shared" si="3"/>
        <v>TU_WIN_REG1-AT</v>
      </c>
      <c r="M45" t="s">
        <v>7</v>
      </c>
    </row>
    <row r="46" spans="5:13" ht="15" x14ac:dyDescent="0.25">
      <c r="E46" s="6">
        <f t="shared" si="7"/>
        <v>6</v>
      </c>
      <c r="G46" t="str">
        <f t="shared" si="8"/>
        <v>REG1</v>
      </c>
      <c r="H46" t="str">
        <f t="shared" si="6"/>
        <v>DE</v>
      </c>
      <c r="I46" t="str">
        <f t="shared" si="9"/>
        <v>WIN</v>
      </c>
      <c r="J46" t="str">
        <f t="shared" si="9"/>
        <v>WIN</v>
      </c>
      <c r="K46" t="str">
        <f t="shared" si="2"/>
        <v>ELCWIN</v>
      </c>
      <c r="L46" t="str">
        <f t="shared" si="3"/>
        <v>TU_WIN_REG1-DE</v>
      </c>
      <c r="M46" t="s">
        <v>7</v>
      </c>
    </row>
    <row r="47" spans="5:13" ht="15" x14ac:dyDescent="0.25">
      <c r="E47" s="6">
        <f t="shared" si="7"/>
        <v>6</v>
      </c>
      <c r="G47" t="str">
        <f t="shared" si="8"/>
        <v>REG1</v>
      </c>
      <c r="H47" t="str">
        <f t="shared" si="6"/>
        <v>FR</v>
      </c>
      <c r="I47" t="str">
        <f t="shared" si="9"/>
        <v>WIN</v>
      </c>
      <c r="J47" t="str">
        <f t="shared" si="9"/>
        <v>WIN</v>
      </c>
      <c r="K47" t="str">
        <f t="shared" si="2"/>
        <v>ELCWIN</v>
      </c>
      <c r="L47" t="str">
        <f t="shared" si="3"/>
        <v>TU_WIN_REG1-FR</v>
      </c>
      <c r="M47" t="s">
        <v>7</v>
      </c>
    </row>
    <row r="48" spans="5:13" ht="15" x14ac:dyDescent="0.25">
      <c r="E48" s="6">
        <f t="shared" si="7"/>
        <v>6</v>
      </c>
      <c r="G48" t="str">
        <f t="shared" si="8"/>
        <v>REG1</v>
      </c>
      <c r="H48" t="str">
        <f t="shared" si="6"/>
        <v>ES</v>
      </c>
      <c r="I48" t="str">
        <f t="shared" si="9"/>
        <v>WIN</v>
      </c>
      <c r="J48" t="str">
        <f t="shared" si="9"/>
        <v>WIN</v>
      </c>
      <c r="K48" t="str">
        <f t="shared" si="2"/>
        <v>ELCWIN</v>
      </c>
      <c r="L48" t="str">
        <f t="shared" si="3"/>
        <v>TU_WIN_REG1-ES</v>
      </c>
      <c r="M48" t="s">
        <v>7</v>
      </c>
    </row>
    <row r="49" spans="5:13" ht="15" x14ac:dyDescent="0.25">
      <c r="E49" s="6">
        <f t="shared" si="7"/>
        <v>6</v>
      </c>
      <c r="G49" t="str">
        <f t="shared" si="8"/>
        <v>REG2</v>
      </c>
      <c r="H49" t="str">
        <f t="shared" si="6"/>
        <v>IT</v>
      </c>
      <c r="I49" t="str">
        <f t="shared" si="9"/>
        <v>WIN</v>
      </c>
      <c r="J49" t="str">
        <f t="shared" si="9"/>
        <v>WIN</v>
      </c>
      <c r="K49" t="str">
        <f t="shared" si="2"/>
        <v>ELCWIN</v>
      </c>
      <c r="L49" t="str">
        <f t="shared" si="3"/>
        <v>TU_WIN_REG2-IT</v>
      </c>
      <c r="M49" t="s">
        <v>7</v>
      </c>
    </row>
    <row r="50" spans="5:13" ht="15" x14ac:dyDescent="0.25">
      <c r="E50" s="6">
        <f t="shared" si="7"/>
        <v>6</v>
      </c>
      <c r="G50" t="str">
        <f t="shared" si="8"/>
        <v>REG2</v>
      </c>
      <c r="H50" t="str">
        <f t="shared" si="6"/>
        <v>BE</v>
      </c>
      <c r="I50" t="str">
        <f t="shared" si="9"/>
        <v>WIN</v>
      </c>
      <c r="J50" t="str">
        <f t="shared" si="9"/>
        <v>WIN</v>
      </c>
      <c r="K50" t="str">
        <f t="shared" si="2"/>
        <v>ELCWIN</v>
      </c>
      <c r="L50" t="str">
        <f t="shared" si="3"/>
        <v>TU_WIN_REG2-BE</v>
      </c>
      <c r="M50" t="s">
        <v>7</v>
      </c>
    </row>
    <row r="51" spans="5:13" ht="15" x14ac:dyDescent="0.25">
      <c r="E51" s="6">
        <f t="shared" si="7"/>
        <v>6</v>
      </c>
      <c r="G51" t="str">
        <f t="shared" si="8"/>
        <v>REG2</v>
      </c>
      <c r="H51" t="str">
        <f t="shared" si="6"/>
        <v>NL</v>
      </c>
      <c r="I51" t="str">
        <f t="shared" si="9"/>
        <v>WIN</v>
      </c>
      <c r="J51" t="str">
        <f t="shared" si="9"/>
        <v>WIN</v>
      </c>
      <c r="K51" t="str">
        <f t="shared" si="2"/>
        <v>ELCWIN</v>
      </c>
      <c r="L51" t="str">
        <f t="shared" si="3"/>
        <v>TU_WIN_REG2-NL</v>
      </c>
      <c r="M51" t="s">
        <v>7</v>
      </c>
    </row>
    <row r="52" spans="5:13" ht="15" x14ac:dyDescent="0.25">
      <c r="E52" s="6">
        <f t="shared" si="7"/>
        <v>6</v>
      </c>
      <c r="G52" t="str">
        <f t="shared" si="8"/>
        <v>REG2</v>
      </c>
      <c r="H52" t="str">
        <f t="shared" si="6"/>
        <v>UK</v>
      </c>
      <c r="I52" t="str">
        <f t="shared" si="9"/>
        <v>WIN</v>
      </c>
      <c r="J52" t="str">
        <f t="shared" si="9"/>
        <v>WIN</v>
      </c>
      <c r="K52" t="str">
        <f t="shared" si="2"/>
        <v>ELCWIN</v>
      </c>
      <c r="L52" t="str">
        <f t="shared" si="3"/>
        <v>TU_WIN_REG2-UK</v>
      </c>
      <c r="M52" t="s">
        <v>7</v>
      </c>
    </row>
    <row r="53" spans="5:13" ht="15" x14ac:dyDescent="0.25">
      <c r="E53" s="6">
        <f t="shared" si="7"/>
        <v>7</v>
      </c>
      <c r="G53" t="str">
        <f t="shared" si="8"/>
        <v>REG1</v>
      </c>
      <c r="H53" t="str">
        <f t="shared" si="6"/>
        <v>AT</v>
      </c>
      <c r="I53" t="str">
        <f t="shared" si="9"/>
        <v>SOL</v>
      </c>
      <c r="J53" t="str">
        <f t="shared" si="9"/>
        <v>SOL</v>
      </c>
      <c r="K53" t="str">
        <f t="shared" si="2"/>
        <v>ELCSOL</v>
      </c>
      <c r="L53" t="str">
        <f t="shared" si="3"/>
        <v>TU_SOL_REG1-AT</v>
      </c>
      <c r="M53" t="s">
        <v>7</v>
      </c>
    </row>
    <row r="54" spans="5:13" ht="15" x14ac:dyDescent="0.25">
      <c r="E54" s="6">
        <f t="shared" si="7"/>
        <v>7</v>
      </c>
      <c r="G54" t="str">
        <f t="shared" si="8"/>
        <v>REG1</v>
      </c>
      <c r="H54" t="str">
        <f t="shared" si="6"/>
        <v>DE</v>
      </c>
      <c r="I54" t="str">
        <f t="shared" si="9"/>
        <v>SOL</v>
      </c>
      <c r="J54" t="str">
        <f t="shared" si="9"/>
        <v>SOL</v>
      </c>
      <c r="K54" t="str">
        <f t="shared" si="2"/>
        <v>ELCSOL</v>
      </c>
      <c r="L54" t="str">
        <f t="shared" si="3"/>
        <v>TU_SOL_REG1-DE</v>
      </c>
      <c r="M54" t="s">
        <v>7</v>
      </c>
    </row>
    <row r="55" spans="5:13" ht="15" x14ac:dyDescent="0.25">
      <c r="E55" s="6">
        <f t="shared" si="7"/>
        <v>7</v>
      </c>
      <c r="G55" t="str">
        <f t="shared" si="8"/>
        <v>REG1</v>
      </c>
      <c r="H55" t="str">
        <f t="shared" si="6"/>
        <v>FR</v>
      </c>
      <c r="I55" t="str">
        <f t="shared" si="9"/>
        <v>SOL</v>
      </c>
      <c r="J55" t="str">
        <f t="shared" si="9"/>
        <v>SOL</v>
      </c>
      <c r="K55" t="str">
        <f t="shared" si="2"/>
        <v>ELCSOL</v>
      </c>
      <c r="L55" t="str">
        <f t="shared" si="3"/>
        <v>TU_SOL_REG1-FR</v>
      </c>
      <c r="M55" t="s">
        <v>7</v>
      </c>
    </row>
    <row r="56" spans="5:13" ht="15" x14ac:dyDescent="0.25">
      <c r="E56" s="6">
        <f t="shared" si="7"/>
        <v>7</v>
      </c>
      <c r="G56" t="str">
        <f t="shared" si="8"/>
        <v>REG1</v>
      </c>
      <c r="H56" t="str">
        <f t="shared" si="6"/>
        <v>ES</v>
      </c>
      <c r="I56" t="str">
        <f t="shared" si="9"/>
        <v>SOL</v>
      </c>
      <c r="J56" t="str">
        <f t="shared" si="9"/>
        <v>SOL</v>
      </c>
      <c r="K56" t="str">
        <f t="shared" si="2"/>
        <v>ELCSOL</v>
      </c>
      <c r="L56" t="str">
        <f t="shared" si="3"/>
        <v>TU_SOL_REG1-ES</v>
      </c>
      <c r="M56" t="s">
        <v>7</v>
      </c>
    </row>
    <row r="57" spans="5:13" ht="15" x14ac:dyDescent="0.25">
      <c r="E57" s="6">
        <f t="shared" si="7"/>
        <v>7</v>
      </c>
      <c r="G57" t="str">
        <f t="shared" si="8"/>
        <v>REG2</v>
      </c>
      <c r="H57" t="str">
        <f t="shared" si="6"/>
        <v>IT</v>
      </c>
      <c r="I57" t="str">
        <f t="shared" si="9"/>
        <v>SOL</v>
      </c>
      <c r="J57" t="str">
        <f t="shared" si="9"/>
        <v>SOL</v>
      </c>
      <c r="K57" t="str">
        <f t="shared" si="2"/>
        <v>ELCSOL</v>
      </c>
      <c r="L57" t="str">
        <f t="shared" si="3"/>
        <v>TU_SOL_REG2-IT</v>
      </c>
      <c r="M57" t="s">
        <v>7</v>
      </c>
    </row>
    <row r="58" spans="5:13" ht="15" x14ac:dyDescent="0.25">
      <c r="E58" s="6">
        <f t="shared" si="7"/>
        <v>7</v>
      </c>
      <c r="G58" t="str">
        <f t="shared" si="8"/>
        <v>REG2</v>
      </c>
      <c r="H58" t="str">
        <f t="shared" si="6"/>
        <v>BE</v>
      </c>
      <c r="I58" t="str">
        <f t="shared" si="9"/>
        <v>SOL</v>
      </c>
      <c r="J58" t="str">
        <f t="shared" si="9"/>
        <v>SOL</v>
      </c>
      <c r="K58" t="str">
        <f t="shared" si="2"/>
        <v>ELCSOL</v>
      </c>
      <c r="L58" t="str">
        <f t="shared" si="3"/>
        <v>TU_SOL_REG2-BE</v>
      </c>
      <c r="M58" t="s">
        <v>7</v>
      </c>
    </row>
    <row r="59" spans="5:13" ht="15" x14ac:dyDescent="0.25">
      <c r="E59" s="6">
        <f t="shared" si="7"/>
        <v>7</v>
      </c>
      <c r="G59" t="str">
        <f t="shared" si="8"/>
        <v>REG2</v>
      </c>
      <c r="H59" t="str">
        <f t="shared" si="6"/>
        <v>NL</v>
      </c>
      <c r="I59" t="str">
        <f t="shared" si="9"/>
        <v>SOL</v>
      </c>
      <c r="J59" t="str">
        <f t="shared" si="9"/>
        <v>SOL</v>
      </c>
      <c r="K59" t="str">
        <f t="shared" si="2"/>
        <v>ELCSOL</v>
      </c>
      <c r="L59" t="str">
        <f t="shared" si="3"/>
        <v>TU_SOL_REG2-NL</v>
      </c>
      <c r="M59" t="s">
        <v>7</v>
      </c>
    </row>
    <row r="60" spans="5:13" ht="15" x14ac:dyDescent="0.25">
      <c r="E60" s="6">
        <f t="shared" si="7"/>
        <v>7</v>
      </c>
      <c r="G60" t="str">
        <f t="shared" si="8"/>
        <v>REG2</v>
      </c>
      <c r="H60" t="str">
        <f t="shared" si="6"/>
        <v>UK</v>
      </c>
      <c r="I60" t="str">
        <f t="shared" si="9"/>
        <v>SOL</v>
      </c>
      <c r="J60" t="str">
        <f t="shared" si="9"/>
        <v>SOL</v>
      </c>
      <c r="K60" t="str">
        <f t="shared" si="2"/>
        <v>ELCSOL</v>
      </c>
      <c r="L60" t="str">
        <f t="shared" si="3"/>
        <v>TU_SOL_REG2-UK</v>
      </c>
      <c r="M60" t="s">
        <v>7</v>
      </c>
    </row>
    <row r="61" spans="5:13" ht="15" x14ac:dyDescent="0.25">
      <c r="E61" s="6">
        <f t="shared" si="7"/>
        <v>8</v>
      </c>
      <c r="G61" t="str">
        <f t="shared" si="8"/>
        <v>REG1</v>
      </c>
      <c r="H61" t="str">
        <f t="shared" si="6"/>
        <v>AT</v>
      </c>
      <c r="I61" t="str">
        <f t="shared" si="9"/>
        <v>DSL</v>
      </c>
      <c r="J61" t="str">
        <f t="shared" si="9"/>
        <v>DSL</v>
      </c>
      <c r="K61" t="str">
        <f t="shared" si="2"/>
        <v>DSL</v>
      </c>
      <c r="L61" t="str">
        <f t="shared" si="3"/>
        <v>TU_DSL_REG1-AT</v>
      </c>
      <c r="M61" t="s">
        <v>7</v>
      </c>
    </row>
    <row r="62" spans="5:13" ht="15" x14ac:dyDescent="0.25">
      <c r="E62" s="6">
        <f t="shared" si="7"/>
        <v>8</v>
      </c>
      <c r="G62" t="str">
        <f t="shared" si="8"/>
        <v>REG1</v>
      </c>
      <c r="H62" t="str">
        <f t="shared" si="6"/>
        <v>DE</v>
      </c>
      <c r="I62" t="str">
        <f t="shared" si="9"/>
        <v>DSL</v>
      </c>
      <c r="J62" t="str">
        <f t="shared" si="9"/>
        <v>DSL</v>
      </c>
      <c r="K62" t="str">
        <f t="shared" si="2"/>
        <v>DSL</v>
      </c>
      <c r="L62" t="str">
        <f t="shared" si="3"/>
        <v>TU_DSL_REG1-DE</v>
      </c>
      <c r="M62" t="s">
        <v>7</v>
      </c>
    </row>
    <row r="63" spans="5:13" ht="15" x14ac:dyDescent="0.25">
      <c r="E63" s="6">
        <f t="shared" si="7"/>
        <v>8</v>
      </c>
      <c r="G63" t="str">
        <f t="shared" si="8"/>
        <v>REG1</v>
      </c>
      <c r="H63" t="str">
        <f t="shared" si="6"/>
        <v>FR</v>
      </c>
      <c r="I63" t="str">
        <f t="shared" si="9"/>
        <v>DSL</v>
      </c>
      <c r="J63" t="str">
        <f t="shared" si="9"/>
        <v>DSL</v>
      </c>
      <c r="K63" t="str">
        <f t="shared" si="2"/>
        <v>DSL</v>
      </c>
      <c r="L63" t="str">
        <f t="shared" si="3"/>
        <v>TU_DSL_REG1-FR</v>
      </c>
      <c r="M63" t="s">
        <v>7</v>
      </c>
    </row>
    <row r="64" spans="5:13" ht="15" x14ac:dyDescent="0.25">
      <c r="E64" s="6">
        <f t="shared" si="7"/>
        <v>8</v>
      </c>
      <c r="G64" t="str">
        <f t="shared" si="8"/>
        <v>REG1</v>
      </c>
      <c r="H64" t="str">
        <f t="shared" si="6"/>
        <v>ES</v>
      </c>
      <c r="I64" t="str">
        <f t="shared" si="9"/>
        <v>DSL</v>
      </c>
      <c r="J64" t="str">
        <f t="shared" si="9"/>
        <v>DSL</v>
      </c>
      <c r="K64" t="str">
        <f t="shared" si="2"/>
        <v>DSL</v>
      </c>
      <c r="L64" t="str">
        <f t="shared" si="3"/>
        <v>TU_DSL_REG1-ES</v>
      </c>
      <c r="M64" t="s">
        <v>7</v>
      </c>
    </row>
    <row r="65" spans="5:13" ht="15" x14ac:dyDescent="0.25">
      <c r="E65" s="6">
        <f t="shared" si="7"/>
        <v>8</v>
      </c>
      <c r="G65" t="str">
        <f t="shared" si="8"/>
        <v>REG2</v>
      </c>
      <c r="H65" t="str">
        <f t="shared" si="6"/>
        <v>IT</v>
      </c>
      <c r="I65" t="str">
        <f t="shared" si="9"/>
        <v>DSL</v>
      </c>
      <c r="J65" t="str">
        <f t="shared" si="9"/>
        <v>DSL</v>
      </c>
      <c r="K65" t="str">
        <f t="shared" si="2"/>
        <v>DSL</v>
      </c>
      <c r="L65" t="str">
        <f t="shared" si="3"/>
        <v>TU_DSL_REG2-IT</v>
      </c>
      <c r="M65" t="s">
        <v>7</v>
      </c>
    </row>
    <row r="66" spans="5:13" ht="15" x14ac:dyDescent="0.25">
      <c r="E66" s="6">
        <f t="shared" si="7"/>
        <v>8</v>
      </c>
      <c r="G66" t="str">
        <f t="shared" si="8"/>
        <v>REG2</v>
      </c>
      <c r="H66" t="str">
        <f t="shared" si="6"/>
        <v>BE</v>
      </c>
      <c r="I66" t="str">
        <f t="shared" si="9"/>
        <v>DSL</v>
      </c>
      <c r="J66" t="str">
        <f t="shared" si="9"/>
        <v>DSL</v>
      </c>
      <c r="K66" t="str">
        <f t="shared" si="2"/>
        <v>DSL</v>
      </c>
      <c r="L66" t="str">
        <f t="shared" si="3"/>
        <v>TU_DSL_REG2-BE</v>
      </c>
      <c r="M66" t="s">
        <v>7</v>
      </c>
    </row>
    <row r="67" spans="5:13" ht="15" x14ac:dyDescent="0.25">
      <c r="E67" s="6">
        <f t="shared" si="7"/>
        <v>8</v>
      </c>
      <c r="G67" t="str">
        <f t="shared" si="8"/>
        <v>REG2</v>
      </c>
      <c r="H67" t="str">
        <f t="shared" si="6"/>
        <v>NL</v>
      </c>
      <c r="I67" t="str">
        <f t="shared" si="9"/>
        <v>DSL</v>
      </c>
      <c r="J67" t="str">
        <f t="shared" si="9"/>
        <v>DSL</v>
      </c>
      <c r="K67" t="str">
        <f t="shared" si="2"/>
        <v>DSL</v>
      </c>
      <c r="L67" t="str">
        <f t="shared" si="3"/>
        <v>TU_DSL_REG2-NL</v>
      </c>
      <c r="M67" t="s">
        <v>7</v>
      </c>
    </row>
    <row r="68" spans="5:13" ht="15" x14ac:dyDescent="0.25">
      <c r="E68" s="6">
        <f t="shared" si="7"/>
        <v>8</v>
      </c>
      <c r="G68" t="str">
        <f t="shared" si="8"/>
        <v>REG2</v>
      </c>
      <c r="H68" t="str">
        <f t="shared" si="6"/>
        <v>UK</v>
      </c>
      <c r="I68" t="str">
        <f t="shared" si="9"/>
        <v>DSL</v>
      </c>
      <c r="J68" t="str">
        <f t="shared" si="9"/>
        <v>DSL</v>
      </c>
      <c r="K68" t="str">
        <f t="shared" si="2"/>
        <v>DSL</v>
      </c>
      <c r="L68" t="str">
        <f t="shared" si="3"/>
        <v>TU_DSL_REG2-UK</v>
      </c>
      <c r="M68" t="s">
        <v>7</v>
      </c>
    </row>
    <row r="69" spans="5:13" ht="15" x14ac:dyDescent="0.25">
      <c r="E69" s="6">
        <f t="shared" si="7"/>
        <v>9</v>
      </c>
      <c r="G69" t="str">
        <f t="shared" si="8"/>
        <v>REG1</v>
      </c>
      <c r="H69" t="str">
        <f t="shared" si="6"/>
        <v>AT</v>
      </c>
      <c r="I69" t="str">
        <f t="shared" si="9"/>
        <v>LPG</v>
      </c>
      <c r="J69" t="str">
        <f t="shared" si="9"/>
        <v>LPG</v>
      </c>
      <c r="K69" t="str">
        <f t="shared" si="2"/>
        <v>LPG</v>
      </c>
      <c r="L69" t="str">
        <f t="shared" si="3"/>
        <v>TU_LPG_REG1-AT</v>
      </c>
      <c r="M69" t="s">
        <v>7</v>
      </c>
    </row>
    <row r="70" spans="5:13" ht="15" x14ac:dyDescent="0.25">
      <c r="E70" s="6">
        <f t="shared" si="7"/>
        <v>9</v>
      </c>
      <c r="G70" t="str">
        <f t="shared" si="8"/>
        <v>REG1</v>
      </c>
      <c r="H70" t="str">
        <f t="shared" si="6"/>
        <v>DE</v>
      </c>
      <c r="I70" t="str">
        <f t="shared" si="9"/>
        <v>LPG</v>
      </c>
      <c r="J70" t="str">
        <f t="shared" si="9"/>
        <v>LPG</v>
      </c>
      <c r="K70" t="str">
        <f t="shared" ref="K70:K92" si="10">VLOOKUP($E70,$A$4:$C$14,3,FALSE)</f>
        <v>LPG</v>
      </c>
      <c r="L70" t="str">
        <f t="shared" ref="L70:L92" si="11">"TU_"&amp;I70&amp;"_"&amp;G70&amp;"-"&amp;H70</f>
        <v>TU_LPG_REG1-DE</v>
      </c>
      <c r="M70" t="s">
        <v>7</v>
      </c>
    </row>
    <row r="71" spans="5:13" ht="15" x14ac:dyDescent="0.25">
      <c r="E71" s="6">
        <f t="shared" si="7"/>
        <v>9</v>
      </c>
      <c r="G71" t="str">
        <f t="shared" si="8"/>
        <v>REG1</v>
      </c>
      <c r="H71" t="str">
        <f t="shared" si="6"/>
        <v>FR</v>
      </c>
      <c r="I71" t="str">
        <f t="shared" si="9"/>
        <v>LPG</v>
      </c>
      <c r="J71" t="str">
        <f t="shared" si="9"/>
        <v>LPG</v>
      </c>
      <c r="K71" t="str">
        <f t="shared" si="10"/>
        <v>LPG</v>
      </c>
      <c r="L71" t="str">
        <f t="shared" si="11"/>
        <v>TU_LPG_REG1-FR</v>
      </c>
      <c r="M71" t="s">
        <v>7</v>
      </c>
    </row>
    <row r="72" spans="5:13" ht="15" x14ac:dyDescent="0.25">
      <c r="E72" s="6">
        <f t="shared" si="7"/>
        <v>9</v>
      </c>
      <c r="G72" t="str">
        <f t="shared" si="8"/>
        <v>REG1</v>
      </c>
      <c r="H72" t="str">
        <f t="shared" si="6"/>
        <v>ES</v>
      </c>
      <c r="I72" t="str">
        <f t="shared" si="9"/>
        <v>LPG</v>
      </c>
      <c r="J72" t="str">
        <f t="shared" si="9"/>
        <v>LPG</v>
      </c>
      <c r="K72" t="str">
        <f t="shared" si="10"/>
        <v>LPG</v>
      </c>
      <c r="L72" t="str">
        <f t="shared" si="11"/>
        <v>TU_LPG_REG1-ES</v>
      </c>
      <c r="M72" t="s">
        <v>7</v>
      </c>
    </row>
    <row r="73" spans="5:13" ht="15" x14ac:dyDescent="0.25">
      <c r="E73" s="6">
        <f t="shared" si="7"/>
        <v>9</v>
      </c>
      <c r="G73" t="str">
        <f t="shared" si="8"/>
        <v>REG2</v>
      </c>
      <c r="H73" t="str">
        <f t="shared" si="6"/>
        <v>IT</v>
      </c>
      <c r="I73" t="str">
        <f t="shared" si="9"/>
        <v>LPG</v>
      </c>
      <c r="J73" t="str">
        <f t="shared" si="9"/>
        <v>LPG</v>
      </c>
      <c r="K73" t="str">
        <f t="shared" si="10"/>
        <v>LPG</v>
      </c>
      <c r="L73" t="str">
        <f t="shared" si="11"/>
        <v>TU_LPG_REG2-IT</v>
      </c>
      <c r="M73" t="s">
        <v>7</v>
      </c>
    </row>
    <row r="74" spans="5:13" ht="15" x14ac:dyDescent="0.25">
      <c r="E74" s="6">
        <f t="shared" si="7"/>
        <v>9</v>
      </c>
      <c r="G74" t="str">
        <f t="shared" si="8"/>
        <v>REG2</v>
      </c>
      <c r="H74" t="str">
        <f t="shared" si="6"/>
        <v>BE</v>
      </c>
      <c r="I74" t="str">
        <f t="shared" si="9"/>
        <v>LPG</v>
      </c>
      <c r="J74" t="str">
        <f t="shared" si="9"/>
        <v>LPG</v>
      </c>
      <c r="K74" t="str">
        <f t="shared" si="10"/>
        <v>LPG</v>
      </c>
      <c r="L74" t="str">
        <f t="shared" si="11"/>
        <v>TU_LPG_REG2-BE</v>
      </c>
      <c r="M74" t="s">
        <v>7</v>
      </c>
    </row>
    <row r="75" spans="5:13" ht="15" x14ac:dyDescent="0.25">
      <c r="E75" s="6">
        <f t="shared" si="7"/>
        <v>9</v>
      </c>
      <c r="G75" t="str">
        <f t="shared" si="8"/>
        <v>REG2</v>
      </c>
      <c r="H75" t="str">
        <f t="shared" si="6"/>
        <v>NL</v>
      </c>
      <c r="I75" t="str">
        <f t="shared" si="9"/>
        <v>LPG</v>
      </c>
      <c r="J75" t="str">
        <f t="shared" si="9"/>
        <v>LPG</v>
      </c>
      <c r="K75" t="str">
        <f t="shared" si="10"/>
        <v>LPG</v>
      </c>
      <c r="L75" t="str">
        <f t="shared" si="11"/>
        <v>TU_LPG_REG2-NL</v>
      </c>
      <c r="M75" t="s">
        <v>7</v>
      </c>
    </row>
    <row r="76" spans="5:13" ht="15" x14ac:dyDescent="0.25">
      <c r="E76" s="6">
        <f t="shared" si="7"/>
        <v>9</v>
      </c>
      <c r="G76" t="str">
        <f t="shared" si="8"/>
        <v>REG2</v>
      </c>
      <c r="H76" t="str">
        <f t="shared" si="6"/>
        <v>UK</v>
      </c>
      <c r="I76" t="str">
        <f t="shared" si="9"/>
        <v>LPG</v>
      </c>
      <c r="J76" t="str">
        <f t="shared" si="9"/>
        <v>LPG</v>
      </c>
      <c r="K76" t="str">
        <f t="shared" si="10"/>
        <v>LPG</v>
      </c>
      <c r="L76" t="str">
        <f t="shared" si="11"/>
        <v>TU_LPG_REG2-UK</v>
      </c>
      <c r="M76" t="s">
        <v>7</v>
      </c>
    </row>
    <row r="77" spans="5:13" ht="15" x14ac:dyDescent="0.25">
      <c r="E77" s="6">
        <f t="shared" si="7"/>
        <v>10</v>
      </c>
      <c r="G77" t="str">
        <f t="shared" si="8"/>
        <v>REG1</v>
      </c>
      <c r="H77" t="str">
        <f t="shared" si="8"/>
        <v>AT</v>
      </c>
      <c r="I77" t="str">
        <f t="shared" si="9"/>
        <v>HFO</v>
      </c>
      <c r="J77" t="str">
        <f t="shared" si="9"/>
        <v>HFO</v>
      </c>
      <c r="K77" t="str">
        <f t="shared" si="10"/>
        <v>HFO</v>
      </c>
      <c r="L77" t="str">
        <f t="shared" si="11"/>
        <v>TU_HFO_REG1-AT</v>
      </c>
      <c r="M77" t="s">
        <v>7</v>
      </c>
    </row>
    <row r="78" spans="5:13" ht="15" x14ac:dyDescent="0.25">
      <c r="E78" s="6">
        <f t="shared" ref="E78:E92" si="12">E70+1</f>
        <v>10</v>
      </c>
      <c r="G78" t="str">
        <f t="shared" ref="G78:H92" si="13">G70</f>
        <v>REG1</v>
      </c>
      <c r="H78" t="str">
        <f t="shared" si="13"/>
        <v>DE</v>
      </c>
      <c r="I78" t="str">
        <f t="shared" si="9"/>
        <v>HFO</v>
      </c>
      <c r="J78" t="str">
        <f t="shared" si="9"/>
        <v>HFO</v>
      </c>
      <c r="K78" t="str">
        <f t="shared" si="10"/>
        <v>HFO</v>
      </c>
      <c r="L78" t="str">
        <f t="shared" si="11"/>
        <v>TU_HFO_REG1-DE</v>
      </c>
      <c r="M78" t="s">
        <v>7</v>
      </c>
    </row>
    <row r="79" spans="5:13" ht="15" x14ac:dyDescent="0.25">
      <c r="E79" s="6">
        <f t="shared" si="12"/>
        <v>10</v>
      </c>
      <c r="G79" t="str">
        <f t="shared" ref="G79:G92" si="14">G71</f>
        <v>REG1</v>
      </c>
      <c r="H79" t="str">
        <f t="shared" si="13"/>
        <v>FR</v>
      </c>
      <c r="I79" t="str">
        <f t="shared" si="9"/>
        <v>HFO</v>
      </c>
      <c r="J79" t="str">
        <f t="shared" si="9"/>
        <v>HFO</v>
      </c>
      <c r="K79" t="str">
        <f t="shared" si="10"/>
        <v>HFO</v>
      </c>
      <c r="L79" t="str">
        <f t="shared" si="11"/>
        <v>TU_HFO_REG1-FR</v>
      </c>
      <c r="M79" t="s">
        <v>7</v>
      </c>
    </row>
    <row r="80" spans="5:13" ht="15" x14ac:dyDescent="0.25">
      <c r="E80" s="6">
        <f t="shared" si="12"/>
        <v>10</v>
      </c>
      <c r="G80" t="str">
        <f t="shared" si="14"/>
        <v>REG1</v>
      </c>
      <c r="H80" t="str">
        <f t="shared" si="13"/>
        <v>ES</v>
      </c>
      <c r="I80" t="str">
        <f t="shared" si="9"/>
        <v>HFO</v>
      </c>
      <c r="J80" t="str">
        <f t="shared" si="9"/>
        <v>HFO</v>
      </c>
      <c r="K80" t="str">
        <f t="shared" si="10"/>
        <v>HFO</v>
      </c>
      <c r="L80" t="str">
        <f t="shared" si="11"/>
        <v>TU_HFO_REG1-ES</v>
      </c>
      <c r="M80" t="s">
        <v>7</v>
      </c>
    </row>
    <row r="81" spans="5:13" ht="15" x14ac:dyDescent="0.25">
      <c r="E81" s="6">
        <f t="shared" si="12"/>
        <v>10</v>
      </c>
      <c r="G81" t="str">
        <f t="shared" si="14"/>
        <v>REG2</v>
      </c>
      <c r="H81" t="str">
        <f t="shared" si="13"/>
        <v>IT</v>
      </c>
      <c r="I81" t="str">
        <f t="shared" si="9"/>
        <v>HFO</v>
      </c>
      <c r="J81" t="str">
        <f t="shared" si="9"/>
        <v>HFO</v>
      </c>
      <c r="K81" t="str">
        <f t="shared" si="10"/>
        <v>HFO</v>
      </c>
      <c r="L81" t="str">
        <f t="shared" si="11"/>
        <v>TU_HFO_REG2-IT</v>
      </c>
      <c r="M81" t="s">
        <v>7</v>
      </c>
    </row>
    <row r="82" spans="5:13" ht="15" x14ac:dyDescent="0.25">
      <c r="E82" s="6">
        <f t="shared" si="12"/>
        <v>10</v>
      </c>
      <c r="G82" t="str">
        <f t="shared" si="14"/>
        <v>REG2</v>
      </c>
      <c r="H82" t="str">
        <f t="shared" si="13"/>
        <v>BE</v>
      </c>
      <c r="I82" t="str">
        <f t="shared" si="9"/>
        <v>HFO</v>
      </c>
      <c r="J82" t="str">
        <f t="shared" si="9"/>
        <v>HFO</v>
      </c>
      <c r="K82" t="str">
        <f t="shared" si="10"/>
        <v>HFO</v>
      </c>
      <c r="L82" t="str">
        <f t="shared" si="11"/>
        <v>TU_HFO_REG2-BE</v>
      </c>
      <c r="M82" t="s">
        <v>7</v>
      </c>
    </row>
    <row r="83" spans="5:13" ht="15" x14ac:dyDescent="0.25">
      <c r="E83" s="6">
        <f t="shared" si="12"/>
        <v>10</v>
      </c>
      <c r="G83" t="str">
        <f t="shared" si="14"/>
        <v>REG2</v>
      </c>
      <c r="H83" t="str">
        <f t="shared" si="13"/>
        <v>NL</v>
      </c>
      <c r="I83" t="str">
        <f t="shared" si="9"/>
        <v>HFO</v>
      </c>
      <c r="J83" t="str">
        <f t="shared" si="9"/>
        <v>HFO</v>
      </c>
      <c r="K83" t="str">
        <f t="shared" si="10"/>
        <v>HFO</v>
      </c>
      <c r="L83" t="str">
        <f t="shared" si="11"/>
        <v>TU_HFO_REG2-NL</v>
      </c>
      <c r="M83" t="s">
        <v>7</v>
      </c>
    </row>
    <row r="84" spans="5:13" ht="15" x14ac:dyDescent="0.25">
      <c r="E84" s="6">
        <f t="shared" si="12"/>
        <v>10</v>
      </c>
      <c r="G84" t="str">
        <f t="shared" si="14"/>
        <v>REG2</v>
      </c>
      <c r="H84" t="str">
        <f t="shared" si="13"/>
        <v>UK</v>
      </c>
      <c r="I84" t="str">
        <f t="shared" si="9"/>
        <v>HFO</v>
      </c>
      <c r="J84" t="str">
        <f t="shared" si="9"/>
        <v>HFO</v>
      </c>
      <c r="K84" t="str">
        <f t="shared" si="10"/>
        <v>HFO</v>
      </c>
      <c r="L84" t="str">
        <f t="shared" si="11"/>
        <v>TU_HFO_REG2-UK</v>
      </c>
      <c r="M84" t="s">
        <v>7</v>
      </c>
    </row>
    <row r="85" spans="5:13" ht="15" x14ac:dyDescent="0.25">
      <c r="E85" s="6">
        <f t="shared" si="12"/>
        <v>11</v>
      </c>
      <c r="G85" t="str">
        <f t="shared" si="14"/>
        <v>REG1</v>
      </c>
      <c r="H85" t="str">
        <f t="shared" si="13"/>
        <v>AT</v>
      </c>
      <c r="I85" t="str">
        <f t="shared" si="9"/>
        <v>OPP</v>
      </c>
      <c r="J85" t="str">
        <f t="shared" si="9"/>
        <v>OPP</v>
      </c>
      <c r="K85" t="str">
        <f t="shared" si="10"/>
        <v>OPP</v>
      </c>
      <c r="L85" t="str">
        <f t="shared" si="11"/>
        <v>TU_OPP_REG1-AT</v>
      </c>
      <c r="M85" t="s">
        <v>7</v>
      </c>
    </row>
    <row r="86" spans="5:13" ht="15" x14ac:dyDescent="0.25">
      <c r="E86" s="6">
        <f t="shared" si="12"/>
        <v>11</v>
      </c>
      <c r="G86" t="str">
        <f t="shared" si="14"/>
        <v>REG1</v>
      </c>
      <c r="H86" t="str">
        <f t="shared" si="13"/>
        <v>DE</v>
      </c>
      <c r="I86" t="str">
        <f t="shared" ref="I86:J92" si="15">VLOOKUP($E86,$A$4:$C$14,2,FALSE)</f>
        <v>OPP</v>
      </c>
      <c r="J86" t="str">
        <f t="shared" si="15"/>
        <v>OPP</v>
      </c>
      <c r="K86" t="str">
        <f t="shared" si="10"/>
        <v>OPP</v>
      </c>
      <c r="L86" t="str">
        <f t="shared" si="11"/>
        <v>TU_OPP_REG1-DE</v>
      </c>
      <c r="M86" t="s">
        <v>7</v>
      </c>
    </row>
    <row r="87" spans="5:13" ht="15" x14ac:dyDescent="0.25">
      <c r="E87" s="6">
        <f t="shared" si="12"/>
        <v>11</v>
      </c>
      <c r="G87" t="str">
        <f t="shared" si="14"/>
        <v>REG1</v>
      </c>
      <c r="H87" t="str">
        <f t="shared" si="13"/>
        <v>FR</v>
      </c>
      <c r="I87" t="str">
        <f t="shared" si="15"/>
        <v>OPP</v>
      </c>
      <c r="J87" t="str">
        <f t="shared" si="15"/>
        <v>OPP</v>
      </c>
      <c r="K87" t="str">
        <f t="shared" si="10"/>
        <v>OPP</v>
      </c>
      <c r="L87" t="str">
        <f t="shared" si="11"/>
        <v>TU_OPP_REG1-FR</v>
      </c>
      <c r="M87" t="s">
        <v>7</v>
      </c>
    </row>
    <row r="88" spans="5:13" ht="15" x14ac:dyDescent="0.25">
      <c r="E88" s="6">
        <f t="shared" si="12"/>
        <v>11</v>
      </c>
      <c r="G88" t="str">
        <f t="shared" si="14"/>
        <v>REG1</v>
      </c>
      <c r="H88" t="str">
        <f t="shared" si="13"/>
        <v>ES</v>
      </c>
      <c r="I88" t="str">
        <f t="shared" si="15"/>
        <v>OPP</v>
      </c>
      <c r="J88" t="str">
        <f t="shared" si="15"/>
        <v>OPP</v>
      </c>
      <c r="K88" t="str">
        <f t="shared" si="10"/>
        <v>OPP</v>
      </c>
      <c r="L88" t="str">
        <f t="shared" si="11"/>
        <v>TU_OPP_REG1-ES</v>
      </c>
      <c r="M88" t="s">
        <v>7</v>
      </c>
    </row>
    <row r="89" spans="5:13" ht="15" x14ac:dyDescent="0.25">
      <c r="E89" s="6">
        <f t="shared" si="12"/>
        <v>11</v>
      </c>
      <c r="G89" t="str">
        <f t="shared" si="14"/>
        <v>REG2</v>
      </c>
      <c r="H89" t="str">
        <f t="shared" si="13"/>
        <v>IT</v>
      </c>
      <c r="I89" t="str">
        <f t="shared" si="15"/>
        <v>OPP</v>
      </c>
      <c r="J89" t="str">
        <f t="shared" si="15"/>
        <v>OPP</v>
      </c>
      <c r="K89" t="str">
        <f t="shared" si="10"/>
        <v>OPP</v>
      </c>
      <c r="L89" t="str">
        <f t="shared" si="11"/>
        <v>TU_OPP_REG2-IT</v>
      </c>
      <c r="M89" t="s">
        <v>7</v>
      </c>
    </row>
    <row r="90" spans="5:13" ht="15" x14ac:dyDescent="0.25">
      <c r="E90" s="6">
        <f t="shared" si="12"/>
        <v>11</v>
      </c>
      <c r="G90" t="str">
        <f t="shared" si="14"/>
        <v>REG2</v>
      </c>
      <c r="H90" t="str">
        <f t="shared" si="13"/>
        <v>BE</v>
      </c>
      <c r="I90" t="str">
        <f t="shared" si="15"/>
        <v>OPP</v>
      </c>
      <c r="J90" t="str">
        <f t="shared" si="15"/>
        <v>OPP</v>
      </c>
      <c r="K90" t="str">
        <f t="shared" si="10"/>
        <v>OPP</v>
      </c>
      <c r="L90" t="str">
        <f t="shared" si="11"/>
        <v>TU_OPP_REG2-BE</v>
      </c>
      <c r="M90" t="s">
        <v>7</v>
      </c>
    </row>
    <row r="91" spans="5:13" ht="15" x14ac:dyDescent="0.25">
      <c r="E91" s="6">
        <f t="shared" si="12"/>
        <v>11</v>
      </c>
      <c r="G91" t="str">
        <f t="shared" si="14"/>
        <v>REG2</v>
      </c>
      <c r="H91" t="str">
        <f t="shared" si="13"/>
        <v>NL</v>
      </c>
      <c r="I91" t="str">
        <f t="shared" si="15"/>
        <v>OPP</v>
      </c>
      <c r="J91" t="str">
        <f t="shared" si="15"/>
        <v>OPP</v>
      </c>
      <c r="K91" t="str">
        <f t="shared" si="10"/>
        <v>OPP</v>
      </c>
      <c r="L91" t="str">
        <f t="shared" si="11"/>
        <v>TU_OPP_REG2-NL</v>
      </c>
      <c r="M91" t="s">
        <v>7</v>
      </c>
    </row>
    <row r="92" spans="5:13" ht="15" x14ac:dyDescent="0.25">
      <c r="E92" s="6">
        <f t="shared" si="12"/>
        <v>11</v>
      </c>
      <c r="G92" t="str">
        <f t="shared" si="14"/>
        <v>REG2</v>
      </c>
      <c r="H92" t="str">
        <f t="shared" si="13"/>
        <v>UK</v>
      </c>
      <c r="I92" t="str">
        <f t="shared" si="15"/>
        <v>OPP</v>
      </c>
      <c r="J92" t="str">
        <f t="shared" si="15"/>
        <v>OPP</v>
      </c>
      <c r="K92" t="str">
        <f t="shared" si="10"/>
        <v>OPP</v>
      </c>
      <c r="L92" t="str">
        <f t="shared" si="11"/>
        <v>TU_OPP_REG2-UK</v>
      </c>
      <c r="M92" t="s">
        <v>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72DD1-657E-4214-A0F5-037060A6A8DB}">
  <dimension ref="B3:C7"/>
  <sheetViews>
    <sheetView tabSelected="1" workbookViewId="0">
      <selection activeCell="F13" sqref="F13"/>
    </sheetView>
  </sheetViews>
  <sheetFormatPr defaultRowHeight="12.75" x14ac:dyDescent="0.2"/>
  <cols>
    <col min="3" max="3" width="3.5703125" bestFit="1" customWidth="1"/>
  </cols>
  <sheetData>
    <row r="3" spans="2:3" x14ac:dyDescent="0.2">
      <c r="B3" t="s">
        <v>35</v>
      </c>
    </row>
    <row r="4" spans="2:3" x14ac:dyDescent="0.2">
      <c r="B4" t="s">
        <v>36</v>
      </c>
      <c r="C4" t="s">
        <v>10</v>
      </c>
    </row>
    <row r="5" spans="2:3" x14ac:dyDescent="0.2">
      <c r="B5" t="s">
        <v>37</v>
      </c>
      <c r="C5">
        <v>1</v>
      </c>
    </row>
    <row r="6" spans="2:3" x14ac:dyDescent="0.2">
      <c r="B6" t="s">
        <v>38</v>
      </c>
      <c r="C6">
        <v>1</v>
      </c>
    </row>
    <row r="7" spans="2:3" x14ac:dyDescent="0.2">
      <c r="B7" t="s">
        <v>39</v>
      </c>
      <c r="C7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B6C32C38-1A16-477C-ACB0-3D7097CD31C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ELC Trade</vt:lpstr>
      <vt:lpstr>Uni links</vt:lpstr>
    </vt:vector>
  </TitlesOfParts>
  <Company>KanORS Consultant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2008-03-15T15:33:24Z</dcterms:created>
  <dcterms:modified xsi:type="dcterms:W3CDTF">2020-06-23T04:37:48Z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783794581890106</vt:r8>
  </property>
</Properties>
</file>