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1A21416-BBF1-4752-94B6-6FE07C4E6371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1" l="1"/>
  <c r="J20" i="1"/>
  <c r="H20" i="1"/>
  <c r="K31" i="1" l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N36" i="1" s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V39" i="1" l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K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K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D29" i="1"/>
  <c r="D30" i="1"/>
  <c r="D31" i="1"/>
  <c r="D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tc={9B57E161-550D-4A4E-97F2-382B8393D1FF}</author>
    <author>tc={FA644243-5C82-49A2-9E18-155BC945F002}</author>
    <author>tc={58A128E1-0CEE-4B03-8BAC-A4332CB39BA7}</author>
  </authors>
  <commentList>
    <comment ref="H20" authorId="0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1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2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<sst xmlns="http://schemas.openxmlformats.org/spreadsheetml/2006/main" count="611" uniqueCount="169">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</sst>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1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9" t="s">
        <v>143</v>
      </c>
      <c r="B16" s="49"/>
      <c r="C16" s="49"/>
      <c r="D16" s="49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144</v>
      </c>
      <c r="B19" s="48" t="s">
        <v>155</v>
      </c>
      <c r="C19" s="48"/>
      <c r="D19" s="48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145</v>
      </c>
      <c r="B20" s="48" t="s">
        <v>156</v>
      </c>
      <c r="C20" s="48"/>
      <c r="D20" s="48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147</v>
      </c>
      <c r="B23" s="48" t="s">
        <v>158</v>
      </c>
      <c r="C23" s="48"/>
      <c r="D23" s="48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8" t="s">
        <v>160</v>
      </c>
      <c r="C24" s="48"/>
      <c r="D24" s="4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148</v>
      </c>
      <c r="B26" s="48" t="s">
        <v>158</v>
      </c>
      <c r="C26" s="48"/>
      <c r="D26" s="48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8" t="s">
        <v>160</v>
      </c>
      <c r="C27" s="48"/>
      <c r="D27" s="48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150</v>
      </c>
      <c r="B30" s="50" t="s">
        <v>151</v>
      </c>
      <c r="C30" s="48"/>
      <c r="D30" s="48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152</v>
      </c>
      <c r="B31" s="48" t="s">
        <v>153</v>
      </c>
      <c r="C31" s="48"/>
      <c r="D31" s="48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J44" sqref="J4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123</v>
      </c>
    </row>
    <row r="5" spans="3:37" ht="15.75" thickBot="1" x14ac:dyDescent="0.3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x14ac:dyDescent="0.25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x14ac:dyDescent="0.25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x14ac:dyDescent="0.25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x14ac:dyDescent="0.25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122</v>
      </c>
    </row>
    <row r="3" spans="2:32" ht="15.75" thickBot="1" x14ac:dyDescent="0.3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 x14ac:dyDescent="0.25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0.20300060063434958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4.0584633282751126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0.74848244469808678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0.34724754504054051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0.27376982026764263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0.13755999795611623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0.39445499612536866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0.64928302501009705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0.26877256463954802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0.30465079595834027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0.53022575007917072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0.46901260006304341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0.41278839282092511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1.7456271862846215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0.53447019407874841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0.6373124074899349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0.58101868325410067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0.38581506771754165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0.86232255454765427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0.11067259735658087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0.46181565455091583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0.24158039942260146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0.21298903965802496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0.2375678491388247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0.46084064726442553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0.22102568255169014</v>
      </c>
    </row>
    <row r="6" spans="2:32" x14ac:dyDescent="0.25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2:32" x14ac:dyDescent="0.25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2:32" x14ac:dyDescent="0.25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 x14ac:dyDescent="0.25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 x14ac:dyDescent="0.25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 x14ac:dyDescent="0.25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 x14ac:dyDescent="0.25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 x14ac:dyDescent="0.25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 x14ac:dyDescent="0.25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 x14ac:dyDescent="0.25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 x14ac:dyDescent="0.25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x14ac:dyDescent="0.25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x14ac:dyDescent="0.25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x14ac:dyDescent="0.25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x14ac:dyDescent="0.25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x14ac:dyDescent="0.25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x14ac:dyDescent="0.25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x14ac:dyDescent="0.25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x14ac:dyDescent="0.25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x14ac:dyDescent="0.25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x14ac:dyDescent="0.25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x14ac:dyDescent="0.25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x14ac:dyDescent="0.25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x14ac:dyDescent="0.25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x14ac:dyDescent="0.25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x14ac:dyDescent="0.25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x14ac:dyDescent="0.25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0.46342451965761583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8.1155755961155194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1.6525894242319275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0.7848468237617493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0.59049140670441203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0.3042181315799129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0.81942741912586947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1.4226196661202095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0.60289301217975388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0.68057420745305641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1.2070161615941664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1.0242599623466919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0.9289528309484778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3.7541899081155736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1.2287453474819043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1.3838834420094299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1.3422029707145537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0.84676500468112548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1.8958558850984162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0.248475056333125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1.0499837149519835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0.56534360393881622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0.46120460967074761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0.50113203851603993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0.92291572480430029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0.50756865536512175</v>
      </c>
    </row>
    <row r="33" spans="4:32" x14ac:dyDescent="0.25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x14ac:dyDescent="0.25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x14ac:dyDescent="0.25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x14ac:dyDescent="0.25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x14ac:dyDescent="0.25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x14ac:dyDescent="0.25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x14ac:dyDescent="0.25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x14ac:dyDescent="0.25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x14ac:dyDescent="0.25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x14ac:dyDescent="0.25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x14ac:dyDescent="0.25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x14ac:dyDescent="0.25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x14ac:dyDescent="0.25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x14ac:dyDescent="0.25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x14ac:dyDescent="0.25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x14ac:dyDescent="0.25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x14ac:dyDescent="0.25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x14ac:dyDescent="0.25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x14ac:dyDescent="0.25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x14ac:dyDescent="0.25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x14ac:dyDescent="0.25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x14ac:dyDescent="0.25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x14ac:dyDescent="0.25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x14ac:dyDescent="0.25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x14ac:dyDescent="0.25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x14ac:dyDescent="0.25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x14ac:dyDescent="0.25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0.3949319127195085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7.0354598059455613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1.4215064973824205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0.68451237102108609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0.5085872808789732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0.2618778295465003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0.71158722914103401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1.2100639919064762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0.5215587975249425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0.57800689839391617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1.0273437110504584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0.87971877108373875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0.78875759816931479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3.2162421821708547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1.0696076988780558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1.1848865981492651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1.1462954859601473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0.72187705815118308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1.6400933547220824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0.21158507026178613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0.90946181001663118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0.47670587805089104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0.39733782511006455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0.42495116243643605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0.78279105429979845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0.45217630306421169</v>
      </c>
    </row>
    <row r="60" spans="4:32" x14ac:dyDescent="0.25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x14ac:dyDescent="0.25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x14ac:dyDescent="0.25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x14ac:dyDescent="0.25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x14ac:dyDescent="0.25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x14ac:dyDescent="0.25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x14ac:dyDescent="0.25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x14ac:dyDescent="0.25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x14ac:dyDescent="0.25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x14ac:dyDescent="0.25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x14ac:dyDescent="0.25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x14ac:dyDescent="0.25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x14ac:dyDescent="0.25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x14ac:dyDescent="0.25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x14ac:dyDescent="0.25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x14ac:dyDescent="0.25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x14ac:dyDescent="0.25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x14ac:dyDescent="0.25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x14ac:dyDescent="0.25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x14ac:dyDescent="0.25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x14ac:dyDescent="0.25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x14ac:dyDescent="0.25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x14ac:dyDescent="0.25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x14ac:dyDescent="0.25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x14ac:dyDescent="0.25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x14ac:dyDescent="0.25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0.17598869695867239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2.6285316488038659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0.47699261024925638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0.30674682738359726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0.21848100041223001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0.10543435930256223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0.27629487820158383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0.42750879000601366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0.20110508368818067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0.22898754863328891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0.4628219575290925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0.30532337627525935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0.30045423175568414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1.6075941480235647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0.4374045050032716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0.4928438633777254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0.40346393225981741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0.37476345660861177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0.59842247564144924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7.9808132985805066E-2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0.33704485318495958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0.14967402780693329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0.16322013466560803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0.18972239228331952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0.39648034909113317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0.15288671986851338</v>
      </c>
    </row>
    <row r="86" spans="4:32" x14ac:dyDescent="0.25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0.19228961557590898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2.871998878406937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0.52117395743271944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0.33515919224388002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0.23871776032169476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0.11520019620091229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0.30188663722790898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0.46710670802274745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0.21973240271130756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0.25019747551574262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0.50569075077735171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0.33360389425518211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0.32828374617730566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1.7564972414002475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0.47791901168517154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0.53849342978034132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0.44083470003305669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0.40947584844094537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0.65385124034471442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8.7200345686264502E-2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0.36826356675618782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0.1635375553434078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0.17833836769908104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0.2072953917425068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0.43320426383996402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0.16704782237851226</v>
      </c>
    </row>
    <row r="87" spans="4:32" x14ac:dyDescent="0.25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9.1510077065395878E-2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x14ac:dyDescent="0.25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9.4346889454423155E-2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x14ac:dyDescent="0.25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9.7271643027510263E-2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x14ac:dyDescent="0.25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x14ac:dyDescent="0.25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x14ac:dyDescent="0.25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x14ac:dyDescent="0.25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x14ac:dyDescent="0.25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x14ac:dyDescent="0.25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x14ac:dyDescent="0.25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x14ac:dyDescent="0.25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x14ac:dyDescent="0.25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x14ac:dyDescent="0.25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x14ac:dyDescent="0.25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x14ac:dyDescent="0.25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x14ac:dyDescent="0.25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x14ac:dyDescent="0.25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x14ac:dyDescent="0.25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x14ac:dyDescent="0.25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x14ac:dyDescent="0.25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x14ac:dyDescent="0.25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x14ac:dyDescent="0.25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x14ac:dyDescent="0.25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x14ac:dyDescent="0.25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x14ac:dyDescent="0.25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x14ac:dyDescent="0.25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 x14ac:dyDescent="0.25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x14ac:dyDescent="0.25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 x14ac:dyDescent="0.25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 x14ac:dyDescent="0.25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 x14ac:dyDescent="0.25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 x14ac:dyDescent="0.25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 x14ac:dyDescent="0.25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 x14ac:dyDescent="0.25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 x14ac:dyDescent="0.25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 x14ac:dyDescent="0.25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x14ac:dyDescent="0.25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x14ac:dyDescent="0.25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x14ac:dyDescent="0.25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x14ac:dyDescent="0.25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x14ac:dyDescent="0.25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x14ac:dyDescent="0.25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x14ac:dyDescent="0.25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x14ac:dyDescent="0.25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x14ac:dyDescent="0.25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x14ac:dyDescent="0.25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x14ac:dyDescent="0.25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x14ac:dyDescent="0.25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x14ac:dyDescent="0.25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x14ac:dyDescent="0.25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x14ac:dyDescent="0.25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x14ac:dyDescent="0.25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x14ac:dyDescent="0.25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 x14ac:dyDescent="0.25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 x14ac:dyDescent="0.25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 x14ac:dyDescent="0.25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 x14ac:dyDescent="0.25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 x14ac:dyDescent="0.25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 x14ac:dyDescent="0.25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 x14ac:dyDescent="0.25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 x14ac:dyDescent="0.25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 x14ac:dyDescent="0.25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 x14ac:dyDescent="0.25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 x14ac:dyDescent="0.25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 x14ac:dyDescent="0.25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 x14ac:dyDescent="0.25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 x14ac:dyDescent="0.25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 x14ac:dyDescent="0.25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 x14ac:dyDescent="0.25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 x14ac:dyDescent="0.25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 x14ac:dyDescent="0.25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 x14ac:dyDescent="0.25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 x14ac:dyDescent="0.25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x14ac:dyDescent="0.25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x14ac:dyDescent="0.25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x14ac:dyDescent="0.25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x14ac:dyDescent="0.25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x14ac:dyDescent="0.25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x14ac:dyDescent="0.25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x14ac:dyDescent="0.25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x14ac:dyDescent="0.25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x14ac:dyDescent="0.25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x14ac:dyDescent="0.25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x14ac:dyDescent="0.25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x14ac:dyDescent="0.25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x14ac:dyDescent="0.25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 x14ac:dyDescent="0.25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 x14ac:dyDescent="0.25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 x14ac:dyDescent="0.25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 x14ac:dyDescent="0.25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x14ac:dyDescent="0.25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x14ac:dyDescent="0.25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x14ac:dyDescent="0.25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x14ac:dyDescent="0.25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x14ac:dyDescent="0.25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x14ac:dyDescent="0.25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x14ac:dyDescent="0.25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x14ac:dyDescent="0.25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x14ac:dyDescent="0.25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x14ac:dyDescent="0.25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x14ac:dyDescent="0.25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x14ac:dyDescent="0.25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x14ac:dyDescent="0.25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x14ac:dyDescent="0.25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x14ac:dyDescent="0.25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x14ac:dyDescent="0.25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x14ac:dyDescent="0.25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x14ac:dyDescent="0.25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x14ac:dyDescent="0.25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x14ac:dyDescent="0.25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x14ac:dyDescent="0.25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x14ac:dyDescent="0.25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x14ac:dyDescent="0.25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x14ac:dyDescent="0.25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x14ac:dyDescent="0.25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x14ac:dyDescent="0.25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x14ac:dyDescent="0.25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x14ac:dyDescent="0.25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x14ac:dyDescent="0.25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x14ac:dyDescent="0.25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x14ac:dyDescent="0.25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x14ac:dyDescent="0.25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x14ac:dyDescent="0.25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x14ac:dyDescent="0.25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x14ac:dyDescent="0.25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x14ac:dyDescent="0.25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x14ac:dyDescent="0.2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x14ac:dyDescent="0.2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x14ac:dyDescent="0.2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x14ac:dyDescent="0.2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x14ac:dyDescent="0.2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x14ac:dyDescent="0.2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x14ac:dyDescent="0.25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x14ac:dyDescent="0.25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x14ac:dyDescent="0.25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x14ac:dyDescent="0.25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x14ac:dyDescent="0.25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x14ac:dyDescent="0.25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x14ac:dyDescent="0.25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x14ac:dyDescent="0.25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x14ac:dyDescent="0.25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x14ac:dyDescent="0.25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x14ac:dyDescent="0.25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x14ac:dyDescent="0.25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x14ac:dyDescent="0.25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x14ac:dyDescent="0.25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x14ac:dyDescent="0.25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x14ac:dyDescent="0.25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x14ac:dyDescent="0.25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x14ac:dyDescent="0.25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x14ac:dyDescent="0.25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x14ac:dyDescent="0.25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x14ac:dyDescent="0.25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x14ac:dyDescent="0.2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x14ac:dyDescent="0.2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x14ac:dyDescent="0.2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x14ac:dyDescent="0.2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x14ac:dyDescent="0.2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x14ac:dyDescent="0.2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x14ac:dyDescent="0.25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65</v>
      </c>
      <c r="B10" s="3" t="s">
        <v>66</v>
      </c>
    </row>
    <row r="11" spans="1:30" x14ac:dyDescent="0.25">
      <c r="A11" s="4" t="s">
        <v>67</v>
      </c>
      <c r="B11" s="4" t="s">
        <v>68</v>
      </c>
    </row>
    <row r="12" spans="1:30" x14ac:dyDescent="0.25">
      <c r="A12" s="5" t="s">
        <v>69</v>
      </c>
      <c r="B12" s="5" t="s">
        <v>70</v>
      </c>
    </row>
    <row r="13" spans="1:30" x14ac:dyDescent="0.25">
      <c r="A13" s="5" t="s">
        <v>71</v>
      </c>
      <c r="B13" s="5" t="s">
        <v>72</v>
      </c>
    </row>
    <row r="14" spans="1:30" x14ac:dyDescent="0.25">
      <c r="A14" s="5" t="s">
        <v>73</v>
      </c>
      <c r="B14" s="5" t="s">
        <v>74</v>
      </c>
    </row>
    <row r="15" spans="1:30" x14ac:dyDescent="0.25">
      <c r="A15" s="5" t="s">
        <v>75</v>
      </c>
      <c r="B15" s="5" t="s">
        <v>76</v>
      </c>
    </row>
    <row r="16" spans="1:30" x14ac:dyDescent="0.25">
      <c r="A16" s="5" t="s">
        <v>77</v>
      </c>
      <c r="B16" s="5" t="s">
        <v>78</v>
      </c>
    </row>
    <row r="17" spans="1:2" x14ac:dyDescent="0.25">
      <c r="A17" s="5" t="s">
        <v>79</v>
      </c>
      <c r="B17" s="5" t="s">
        <v>80</v>
      </c>
    </row>
    <row r="18" spans="1:2" x14ac:dyDescent="0.25">
      <c r="A18" s="5" t="s">
        <v>81</v>
      </c>
      <c r="B18" s="5" t="s">
        <v>82</v>
      </c>
    </row>
    <row r="19" spans="1:2" x14ac:dyDescent="0.25">
      <c r="A19" s="5" t="s">
        <v>83</v>
      </c>
      <c r="B19" s="5" t="s">
        <v>84</v>
      </c>
    </row>
    <row r="20" spans="1:2" x14ac:dyDescent="0.25">
      <c r="A20" s="5" t="s">
        <v>85</v>
      </c>
      <c r="B20" s="5" t="s">
        <v>86</v>
      </c>
    </row>
    <row r="21" spans="1:2" x14ac:dyDescent="0.25">
      <c r="A21" s="5" t="s">
        <v>87</v>
      </c>
      <c r="B21" s="5" t="s">
        <v>88</v>
      </c>
    </row>
    <row r="22" spans="1:2" x14ac:dyDescent="0.25">
      <c r="A22" s="5" t="s">
        <v>89</v>
      </c>
      <c r="B22" s="5" t="s">
        <v>90</v>
      </c>
    </row>
    <row r="23" spans="1:2" x14ac:dyDescent="0.25">
      <c r="A23" s="5" t="s">
        <v>91</v>
      </c>
      <c r="B23" s="5" t="s">
        <v>92</v>
      </c>
    </row>
    <row r="24" spans="1:2" x14ac:dyDescent="0.25">
      <c r="A24" s="5" t="s">
        <v>93</v>
      </c>
      <c r="B24" s="5" t="s">
        <v>94</v>
      </c>
    </row>
    <row r="25" spans="1:2" x14ac:dyDescent="0.25">
      <c r="A25" s="5" t="s">
        <v>95</v>
      </c>
      <c r="B25" s="5" t="s">
        <v>96</v>
      </c>
    </row>
    <row r="26" spans="1:2" x14ac:dyDescent="0.25">
      <c r="A26" s="5" t="s">
        <v>97</v>
      </c>
      <c r="B26" s="5" t="s">
        <v>98</v>
      </c>
    </row>
    <row r="27" spans="1:2" x14ac:dyDescent="0.25">
      <c r="A27" s="5" t="s">
        <v>99</v>
      </c>
      <c r="B27" s="5" t="s">
        <v>100</v>
      </c>
    </row>
    <row r="28" spans="1:2" x14ac:dyDescent="0.25">
      <c r="A28" s="5" t="s">
        <v>101</v>
      </c>
      <c r="B28" s="5" t="s">
        <v>102</v>
      </c>
    </row>
    <row r="29" spans="1:2" x14ac:dyDescent="0.25">
      <c r="A29" s="5" t="s">
        <v>103</v>
      </c>
      <c r="B29" s="5" t="s">
        <v>104</v>
      </c>
    </row>
    <row r="30" spans="1:2" x14ac:dyDescent="0.25">
      <c r="A30" s="5" t="s">
        <v>105</v>
      </c>
      <c r="B30" s="5" t="s">
        <v>106</v>
      </c>
    </row>
    <row r="31" spans="1:2" x14ac:dyDescent="0.25">
      <c r="A31" s="5" t="s">
        <v>107</v>
      </c>
      <c r="B31" s="5" t="s">
        <v>108</v>
      </c>
    </row>
    <row r="32" spans="1:2" x14ac:dyDescent="0.25">
      <c r="A32" s="5" t="s">
        <v>109</v>
      </c>
      <c r="B32" s="5" t="s">
        <v>110</v>
      </c>
    </row>
    <row r="33" spans="1:2" x14ac:dyDescent="0.25">
      <c r="A33" s="5" t="s">
        <v>111</v>
      </c>
      <c r="B33" s="5" t="s">
        <v>112</v>
      </c>
    </row>
    <row r="34" spans="1:2" x14ac:dyDescent="0.25">
      <c r="A34" s="5" t="s">
        <v>113</v>
      </c>
      <c r="B34" s="5" t="s">
        <v>114</v>
      </c>
    </row>
    <row r="35" spans="1:2" x14ac:dyDescent="0.25">
      <c r="A35" s="5" t="s">
        <v>115</v>
      </c>
      <c r="B35" s="5" t="s">
        <v>116</v>
      </c>
    </row>
    <row r="36" spans="1:2" x14ac:dyDescent="0.25">
      <c r="A36" s="5" t="s">
        <v>117</v>
      </c>
      <c r="B36" s="5" t="s">
        <v>118</v>
      </c>
    </row>
    <row r="37" spans="1:2" x14ac:dyDescent="0.25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zoomScaleNormal="100" workbookViewId="0">
      <selection activeCell="J20" sqref="J20"/>
    </sheetView>
  </sheetViews>
  <sheetFormatPr defaultRowHeight="15" x14ac:dyDescent="0.25"/>
  <cols>
    <col min="2" max="2" width="9.5703125" customWidth="1"/>
    <col min="3" max="4" width="10.7109375" bestFit="1" customWidth="1"/>
    <col min="5" max="5" width="11.42578125" bestFit="1" customWidth="1"/>
    <col min="6" max="6" width="48.5703125" bestFit="1" customWidth="1"/>
    <col min="7" max="89" width="8.7109375" customWidth="1"/>
  </cols>
  <sheetData>
    <row r="1" spans="2:89" x14ac:dyDescent="0.25">
      <c r="B1" t="s">
        <v>0</v>
      </c>
      <c r="C1" t="s">
        <v>1</v>
      </c>
      <c r="G1" s="24"/>
      <c r="H1" s="24"/>
      <c r="I1" s="24"/>
      <c r="J1" s="24"/>
    </row>
    <row r="2" spans="2:89" ht="15.75" thickBot="1" x14ac:dyDescent="0.3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 x14ac:dyDescent="0.25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 x14ac:dyDescent="0.25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 x14ac:dyDescent="0.25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 x14ac:dyDescent="0.25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 x14ac:dyDescent="0.25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 x14ac:dyDescent="0.25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 x14ac:dyDescent="0.25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 x14ac:dyDescent="0.25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 x14ac:dyDescent="0.25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 x14ac:dyDescent="0.25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 x14ac:dyDescent="0.25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 x14ac:dyDescent="0.25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 x14ac:dyDescent="0.25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 x14ac:dyDescent="0.25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x14ac:dyDescent="0.25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6">
        <v>15.490769824884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x14ac:dyDescent="0.25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46">
        <v>33.305155123500498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x14ac:dyDescent="0.25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46">
        <v>28.657924176035301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x14ac:dyDescent="0.25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f>(12444+72)/1000</f>
        <v>12.516</v>
      </c>
      <c r="I20" s="46">
        <f>(11424+74)/1000</f>
        <v>11.497999999999999</v>
      </c>
      <c r="J20" s="46">
        <f>(12493+70)/1000</f>
        <v>12.563000000000001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x14ac:dyDescent="0.2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ref="K21:R21" si="0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x14ac:dyDescent="0.2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x14ac:dyDescent="0.2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x14ac:dyDescent="0.2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x14ac:dyDescent="0.2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x14ac:dyDescent="0.25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x14ac:dyDescent="0.25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x14ac:dyDescent="0.25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x14ac:dyDescent="0.25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x14ac:dyDescent="0.25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x14ac:dyDescent="0.25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(N31-J31)/(N2-J2)+J31</f>
        <v>17.1311</v>
      </c>
      <c r="L31" s="46"/>
      <c r="M31" s="46"/>
      <c r="N31" s="46">
        <v>25.4</v>
      </c>
      <c r="O31" s="46"/>
      <c r="P31" s="46"/>
      <c r="Q31" s="46"/>
      <c r="R31" s="46"/>
      <c r="S31" s="46">
        <v>40.299999999999997</v>
      </c>
      <c r="T31" s="46"/>
      <c r="U31" s="46"/>
      <c r="V31" s="46"/>
      <c r="W31" s="46"/>
      <c r="X31" s="46"/>
      <c r="Y31" s="46"/>
      <c r="Z31" s="46"/>
      <c r="AA31" s="46"/>
      <c r="AB31" s="46"/>
      <c r="AC31" s="46">
        <v>40.299999999999997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v>40.299999999999997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v>40.299999999999997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v>40.299999999999997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v>40.299999999999997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v>40.299999999999997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v>40.299999999999997</v>
      </c>
    </row>
    <row r="32" spans="3:89" x14ac:dyDescent="0.25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x14ac:dyDescent="0.25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x14ac:dyDescent="0.25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x14ac:dyDescent="0.25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x14ac:dyDescent="0.25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x14ac:dyDescent="0.25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x14ac:dyDescent="0.25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x14ac:dyDescent="0.25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2022-10-12T22:39:50Z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233547389507293</vt:r8>
  </property>
</Properties>
</file>