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_TIMES Models\Irish-TIMES-model\SubRES_TMPL\"/>
    </mc:Choice>
  </mc:AlternateContent>
  <xr:revisionPtr revIDLastSave="0" documentId="13_ncr:1_{86DEEAE9-D4CF-4FCA-93CD-C32D1BBCC69C}" xr6:coauthVersionLast="45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ver" sheetId="7" r:id="rId1"/>
    <sheet name="DH_Grid_Extension" sheetId="5" r:id="rId2"/>
    <sheet name="Data" sheetId="6" r:id="rId3"/>
  </sheets>
  <externalReferences>
    <externalReference r:id="rId4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FID_1">[1]AGR_Fuels!$A$2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5" l="1"/>
  <c r="M5" i="5"/>
  <c r="M6" i="5"/>
  <c r="S4" i="5"/>
  <c r="T4" i="5"/>
  <c r="S5" i="5"/>
  <c r="T5" i="5"/>
  <c r="S6" i="5"/>
  <c r="T6" i="5"/>
  <c r="G9" i="6"/>
  <c r="F9" i="6"/>
  <c r="E9" i="6"/>
  <c r="D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W2" authorId="0" shapeId="0" xr:uid="{5A936F8C-F1B9-46A4-ADF1-A2B9C1CA7F24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2" authorId="0" shapeId="0" xr:uid="{9C98D9CA-CDF0-43E3-B7A7-41DBFBC9AC84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3" authorId="0" shapeId="0" xr:uid="{A59600D8-A5C2-4CC4-97DE-1FEB7FCA5ABC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R11" authorId="1" shapeId="0" xr:uid="{F3100F97-B660-4240-A849-26714C2FE25A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V11" authorId="0" shapeId="0" xr:uid="{6E8672E4-1179-48F8-8D9F-992D8F32E42F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W11" authorId="0" shapeId="0" xr:uid="{959358EF-421A-409A-94E3-C2AC652CB3D8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11" authorId="0" shapeId="0" xr:uid="{4E7FC5DD-1EC6-4CB5-AAE7-D8CDA809DA8B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Y11" authorId="0" shapeId="0" xr:uid="{B73606C7-6EA2-43B9-9B08-08945397EB49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<sst xmlns="http://schemas.openxmlformats.org/spreadsheetml/2006/main" count="124" uniqueCount="105">
  <si>
    <t>~FI_T</t>
  </si>
  <si>
    <t>TechName</t>
  </si>
  <si>
    <t>TechDesc</t>
  </si>
  <si>
    <t>Comm-IN</t>
  </si>
  <si>
    <t>Comm-OUT</t>
  </si>
  <si>
    <t>Life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</si>
  <si>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</si>
  <si>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</si>
  <si>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</si>
  <si>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</si>
  <si>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</si>
  <si>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</si>
  <si>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</si>
  <si>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</si>
  <si>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</si>
  <si>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</si>
  <si>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</si>
  <si>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</si>
  <si>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</si>
  <si>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</si>
  <si>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</si>
  <si>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</si>
  <si>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</si>
  <si>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</si>
  <si>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</si>
  <si>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</si>
  <si>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</si>
  <si>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</si>
  <si>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</si>
  <si>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</si>
  <si>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</si>
  <si>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</si>
  <si>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</si>
  <si>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</si>
  <si>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</si>
  <si>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</si>
  <si>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</si>
  <si>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</si>
  <si>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</si>
  <si>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</si>
  <si>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Input Commodity</t>
  </si>
  <si>
    <t>Output Commodity</t>
  </si>
  <si>
    <t>VAROM</t>
  </si>
  <si>
    <t>CAP2ACT</t>
  </si>
  <si>
    <t>Efficiency</t>
  </si>
  <si>
    <t>Lifetime of Process</t>
  </si>
  <si>
    <t>Capacity to Activity Factor</t>
  </si>
  <si>
    <t>Starting Year</t>
  </si>
  <si>
    <t>Investment Cost</t>
  </si>
  <si>
    <t>Variable O&amp;M Cost</t>
  </si>
  <si>
    <t>New Processes</t>
  </si>
  <si>
    <t>PRE</t>
  </si>
  <si>
    <t>*TechDesc</t>
  </si>
  <si>
    <t>PJ</t>
  </si>
  <si>
    <t>PJa</t>
  </si>
  <si>
    <t>Currency</t>
  </si>
  <si>
    <t>Year</t>
  </si>
  <si>
    <t>Curr</t>
  </si>
  <si>
    <t>NCAP_COST</t>
  </si>
  <si>
    <t>CAP_BND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</si>
  <si>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</si>
  <si>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</si>
  <si>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</si>
  <si>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</si>
  <si>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</si>
  <si>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</si>
  <si>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</si>
  <si>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</si>
  <si>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</si>
  <si>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DAYNITE</t>
  </si>
  <si>
    <t>TJ heat</t>
  </si>
  <si>
    <t>HETC</t>
  </si>
  <si>
    <t>HETD</t>
  </si>
  <si>
    <t>% heat demand</t>
  </si>
  <si>
    <t>€/GJ</t>
  </si>
  <si>
    <t>€ Capital costs (Millions)</t>
  </si>
  <si>
    <t>10% continguency</t>
  </si>
  <si>
    <t>*Above are upfront capital costs, not annualised</t>
  </si>
  <si>
    <t>HET-GRID-EXT_S1</t>
  </si>
  <si>
    <t>HET-GRID-EXT_S2</t>
  </si>
  <si>
    <t>HET-GRID-EXT_S3</t>
  </si>
  <si>
    <t>District Heating Network Extension - S1</t>
  </si>
  <si>
    <t>District Heating Network Extension - S2</t>
  </si>
  <si>
    <t>District Heating Network Extension - S3</t>
  </si>
  <si>
    <t>Capacity Bound</t>
  </si>
  <si>
    <t>CAP_BND~0</t>
  </si>
  <si>
    <t>I/E rule</t>
  </si>
  <si>
    <t>EUR18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</si>
  <si>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</si>
  <si>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</si>
  <si>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</si>
  <si>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</si>
  <si>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</si>
  <si>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</si>
  <si>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</si>
  <si>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</si>
  <si>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</si>
  <si>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</si>
  <si>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</si>
  <si>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</si>
  <si>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New Technologies</t>
  </si>
  <si>
    <t>Power sector (PWR)</t>
  </si>
  <si>
    <t>Specify DH extension costs</t>
  </si>
  <si>
    <t xml:space="preserve">Jason Mc Guire ( MaREI, jason.mcguire@ucc.ie) </t>
  </si>
  <si>
    <t xml:space="preserve">Olexandr Balyk ( MaREI, olexandr.balyk@ucc.ie)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</si>
</sst>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8" fillId="0" borderId="0" applyFont="0" applyFill="0" applyBorder="0" applyAlignment="0" applyProtection="0"/>
    <xf numFmtId="0" fontId="3" fillId="0" borderId="0"/>
    <xf numFmtId="0" fontId="1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3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wrapText="1"/>
    </xf>
    <xf numFmtId="0" fontId="0" fillId="4" borderId="0" xfId="0" applyFill="1"/>
    <xf numFmtId="0" fontId="6" fillId="2" borderId="3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" fontId="0" fillId="0" borderId="5" xfId="0" applyNumberFormat="1" applyBorder="1"/>
    <xf numFmtId="1" fontId="9" fillId="0" borderId="5" xfId="0" applyNumberFormat="1" applyFont="1" applyBorder="1"/>
    <xf numFmtId="1" fontId="9" fillId="0" borderId="5" xfId="0" applyNumberFormat="1" applyFont="1" applyBorder="1" applyAlignment="1">
      <alignment wrapText="1"/>
    </xf>
    <xf numFmtId="2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9" fontId="0" fillId="0" borderId="5" xfId="1" applyFont="1" applyBorder="1"/>
    <xf numFmtId="9" fontId="0" fillId="7" borderId="5" xfId="1" applyFont="1" applyFill="1" applyBorder="1"/>
    <xf numFmtId="164" fontId="0" fillId="0" borderId="5" xfId="0" applyNumberFormat="1" applyBorder="1"/>
    <xf numFmtId="1" fontId="0" fillId="7" borderId="5" xfId="0" applyNumberFormat="1" applyFill="1" applyBorder="1"/>
    <xf numFmtId="1" fontId="0" fillId="0" borderId="0" xfId="0" applyNumberFormat="1"/>
    <xf numFmtId="0" fontId="0" fillId="0" borderId="0" xfId="0" applyNumberFormat="1" applyAlignment="1">
      <alignment vertical="center"/>
    </xf>
    <xf numFmtId="0" fontId="0" fillId="6" borderId="0" xfId="0" applyFill="1"/>
    <xf numFmtId="0" fontId="1" fillId="8" borderId="0" xfId="2" applyFont="1" applyFill="1" applyAlignment="1">
      <alignment vertical="center"/>
    </xf>
    <xf numFmtId="0" fontId="1" fillId="9" borderId="0" xfId="2" applyFont="1" applyFill="1" applyAlignment="1">
      <alignment vertical="center"/>
    </xf>
    <xf numFmtId="0" fontId="1" fillId="0" borderId="0" xfId="3"/>
    <xf numFmtId="0" fontId="10" fillId="9" borderId="0" xfId="2" applyFont="1" applyFill="1" applyAlignment="1">
      <alignment vertical="center"/>
    </xf>
    <xf numFmtId="0" fontId="11" fillId="9" borderId="0" xfId="2" applyFont="1" applyFill="1" applyAlignment="1">
      <alignment vertical="center"/>
    </xf>
    <xf numFmtId="0" fontId="1" fillId="10" borderId="0" xfId="2" applyFont="1" applyFill="1" applyAlignment="1">
      <alignment vertical="center"/>
    </xf>
    <xf numFmtId="0" fontId="12" fillId="9" borderId="0" xfId="2" applyFont="1" applyFill="1" applyAlignment="1">
      <alignment vertical="center"/>
    </xf>
    <xf numFmtId="0" fontId="13" fillId="9" borderId="0" xfId="2" applyFont="1" applyFill="1" applyAlignment="1">
      <alignment vertical="center"/>
    </xf>
    <xf numFmtId="0" fontId="14" fillId="8" borderId="0" xfId="2" applyFont="1" applyFill="1" applyAlignment="1">
      <alignment vertical="center"/>
    </xf>
    <xf numFmtId="0" fontId="15" fillId="9" borderId="0" xfId="2" applyFont="1" applyFill="1" applyAlignment="1">
      <alignment vertical="center"/>
    </xf>
    <xf numFmtId="0" fontId="16" fillId="9" borderId="0" xfId="2" applyFont="1" applyFill="1" applyAlignment="1">
      <alignment vertical="center"/>
    </xf>
    <xf numFmtId="0" fontId="15" fillId="8" borderId="0" xfId="2" applyFont="1" applyFill="1" applyAlignment="1">
      <alignment vertical="center"/>
    </xf>
    <xf numFmtId="164" fontId="15" fillId="8" borderId="0" xfId="2" applyNumberFormat="1" applyFont="1" applyFill="1" applyAlignment="1">
      <alignment horizontal="left" vertical="center"/>
    </xf>
    <xf numFmtId="0" fontId="17" fillId="9" borderId="0" xfId="2" applyFont="1" applyFill="1" applyAlignment="1">
      <alignment vertical="center"/>
    </xf>
    <xf numFmtId="0" fontId="18" fillId="8" borderId="0" xfId="2" applyFont="1" applyFill="1" applyAlignment="1">
      <alignment vertical="center"/>
    </xf>
    <xf numFmtId="0" fontId="11" fillId="8" borderId="0" xfId="4" applyFill="1" applyAlignment="1">
      <alignment vertical="center"/>
    </xf>
    <xf numFmtId="0" fontId="15" fillId="8" borderId="0" xfId="2" applyFont="1" applyFill="1" applyAlignment="1">
      <alignment vertical="center"/>
    </xf>
    <xf numFmtId="0" fontId="10" fillId="8" borderId="0" xfId="2" applyFont="1" applyFill="1" applyAlignment="1">
      <alignment horizontal="center" vertical="center"/>
    </xf>
    <xf numFmtId="0" fontId="11" fillId="8" borderId="0" xfId="4" applyFill="1" applyAlignment="1">
      <alignment vertical="center"/>
    </xf>
  </cellXfs>
  <cellStyles count="5">
    <cellStyle name="Hyperlink 2" xfId="4" xr:uid="{50CFCA9B-3CAB-4103-B6B1-9EA3884172F7}"/>
    <cellStyle name="Normal" xfId="0" builtinId="0"/>
    <cellStyle name="Normal 2" xfId="2" xr:uid="{DC7A1CE9-37D0-459A-A301-856A486A4E27}"/>
    <cellStyle name="Normal 3" xfId="3" xr:uid="{A6488B38-5091-4F21-AE09-342450767C15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A5B3EF-AF4B-4117-98E2-0F2043AD1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53B720-AC45-4100-8165-3E46A19FA9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24EC2B-932C-49D8-AA8F-D9BDE8003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F091C8-A0D3-4B88-8149-E017CD983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A03EE1-5BBC-458F-BB20-99FF53FF11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FDD0B45-70FC-4F83-84ED-61AF5BA22B59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00D5B-9A62-428C-B6A2-CE38861AC75E}">
  <sheetPr codeName="Sheet3"/>
  <dimension ref="A1:Z99"/>
  <sheetViews>
    <sheetView showGridLines="0" topLeftCell="A9" zoomScaleNormal="100" workbookViewId="0">
      <selection activeCell="A33" sqref="A33"/>
    </sheetView>
  </sheetViews>
  <sheetFormatPr defaultColWidth="8.85546875" defaultRowHeight="15" x14ac:dyDescent="0.25"/>
  <cols>
    <col min="1" max="4" width="21.7109375" style="29" customWidth="1"/>
    <col min="5" max="6" width="14.140625" style="29" customWidth="1"/>
    <col min="7" max="7" width="12.140625" style="29" customWidth="1"/>
    <col min="8" max="10" width="8.140625" style="29" customWidth="1"/>
    <col min="11" max="11" width="9.7109375" style="29" customWidth="1"/>
    <col min="12" max="12" width="8.140625" style="29" customWidth="1"/>
    <col min="13" max="13" width="10" style="29" customWidth="1"/>
    <col min="14" max="14" width="11.42578125" style="29" customWidth="1"/>
    <col min="15" max="15" width="13.42578125" style="29" customWidth="1"/>
    <col min="16" max="16384" width="8.85546875" style="29"/>
  </cols>
  <sheetData>
    <row r="1" spans="1:26" x14ac:dyDescent="0.25">
      <c r="A1" s="27"/>
      <c r="B1" s="27"/>
      <c r="C1" s="27"/>
      <c r="D1" s="27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x14ac:dyDescent="0.25">
      <c r="A2" s="27"/>
      <c r="B2" s="27"/>
      <c r="C2" s="27"/>
      <c r="D2" s="27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5">
      <c r="A3" s="27"/>
      <c r="B3" s="27"/>
      <c r="C3" s="27"/>
      <c r="D3" s="2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5">
      <c r="A4" s="27"/>
      <c r="B4" s="27"/>
      <c r="C4" s="27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5">
      <c r="A5" s="27"/>
      <c r="B5" s="27"/>
      <c r="C5" s="27"/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5">
      <c r="A6" s="27"/>
      <c r="B6" s="27"/>
      <c r="C6" s="27"/>
      <c r="D6" s="27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5">
      <c r="A7" s="27"/>
      <c r="B7" s="27"/>
      <c r="C7" s="27"/>
      <c r="D7" s="27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5">
      <c r="A8" s="27"/>
      <c r="B8" s="27"/>
      <c r="C8" s="27"/>
      <c r="D8" s="27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5">
      <c r="A9" s="27"/>
      <c r="B9" s="27"/>
      <c r="C9" s="27"/>
      <c r="D9" s="27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5">
      <c r="A10" s="27"/>
      <c r="B10" s="27"/>
      <c r="C10" s="27"/>
      <c r="D10" s="27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5">
      <c r="A11" s="27"/>
      <c r="B11" s="27"/>
      <c r="C11" s="27"/>
      <c r="D11" s="27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5">
      <c r="A12" s="27"/>
      <c r="B12" s="27"/>
      <c r="C12" s="27"/>
      <c r="D12" s="27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5">
      <c r="A13" s="27"/>
      <c r="B13" s="27"/>
      <c r="C13" s="27"/>
      <c r="D13" s="27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5">
      <c r="A14" s="27"/>
      <c r="B14" s="27"/>
      <c r="C14" s="27"/>
      <c r="D14" s="27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5">
      <c r="A15" s="27"/>
      <c r="B15" s="27"/>
      <c r="C15" s="27"/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02.75" customHeight="1" x14ac:dyDescent="0.25">
      <c r="A16" s="44" t="s">
        <v>88</v>
      </c>
      <c r="B16" s="44"/>
      <c r="C16" s="44"/>
      <c r="D16" s="44"/>
      <c r="E16" s="30"/>
      <c r="F16" s="30"/>
      <c r="G16" s="31"/>
      <c r="H16" s="31"/>
      <c r="I16" s="31"/>
      <c r="J16" s="31"/>
      <c r="K16" s="31"/>
      <c r="L16" s="31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7.25" customHeight="1" x14ac:dyDescent="0.25">
      <c r="A17" s="32"/>
      <c r="B17" s="32"/>
      <c r="C17" s="32"/>
      <c r="D17" s="32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7.25" customHeight="1" x14ac:dyDescent="0.25">
      <c r="A18" s="32"/>
      <c r="B18" s="32"/>
      <c r="C18" s="32"/>
      <c r="D18" s="32"/>
      <c r="E18" s="33"/>
      <c r="F18" s="33"/>
      <c r="G18" s="34"/>
      <c r="H18" s="34"/>
      <c r="I18" s="34"/>
      <c r="J18" s="34"/>
      <c r="K18" s="34"/>
      <c r="L18" s="34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7.25" customHeight="1" x14ac:dyDescent="0.25">
      <c r="A19" s="35" t="s">
        <v>89</v>
      </c>
      <c r="B19" s="43" t="s">
        <v>100</v>
      </c>
      <c r="C19" s="43"/>
      <c r="D19" s="43"/>
      <c r="E19" s="36"/>
      <c r="F19" s="36"/>
      <c r="G19" s="37"/>
      <c r="H19" s="37"/>
      <c r="I19" s="37"/>
      <c r="J19" s="37"/>
      <c r="K19" s="37"/>
      <c r="L19" s="37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7.25" customHeight="1" x14ac:dyDescent="0.25">
      <c r="A20" s="35" t="s">
        <v>90</v>
      </c>
      <c r="B20" s="43" t="s">
        <v>101</v>
      </c>
      <c r="C20" s="43"/>
      <c r="D20" s="43"/>
      <c r="E20" s="36"/>
      <c r="F20" s="36"/>
      <c r="G20" s="37"/>
      <c r="H20" s="37"/>
      <c r="I20" s="37"/>
      <c r="J20" s="37"/>
      <c r="K20" s="37"/>
      <c r="L20" s="37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7.25" customHeight="1" x14ac:dyDescent="0.25">
      <c r="A21" s="35" t="s">
        <v>91</v>
      </c>
      <c r="B21" s="38" t="s">
        <v>102</v>
      </c>
      <c r="C21" s="38"/>
      <c r="D21" s="38"/>
      <c r="E21" s="36"/>
      <c r="F21" s="36"/>
      <c r="G21" s="37"/>
      <c r="H21" s="37"/>
      <c r="I21" s="37"/>
      <c r="J21" s="37"/>
      <c r="K21" s="37"/>
      <c r="L21" s="37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7.25" customHeight="1" x14ac:dyDescent="0.25">
      <c r="A22" s="35"/>
      <c r="B22" s="38"/>
      <c r="C22" s="38"/>
      <c r="D22" s="38"/>
      <c r="E22" s="36"/>
      <c r="F22" s="36"/>
      <c r="G22" s="37"/>
      <c r="H22" s="37"/>
      <c r="I22" s="37"/>
      <c r="J22" s="37"/>
      <c r="K22" s="37"/>
      <c r="L22" s="37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7.25" customHeight="1" x14ac:dyDescent="0.25">
      <c r="A23" s="35" t="s">
        <v>92</v>
      </c>
      <c r="B23" s="43" t="s">
        <v>103</v>
      </c>
      <c r="C23" s="43"/>
      <c r="D23" s="43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7.25" customHeight="1" x14ac:dyDescent="0.25">
      <c r="A24" s="35"/>
      <c r="B24" s="43" t="s">
        <v>104</v>
      </c>
      <c r="C24" s="43"/>
      <c r="D24" s="43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7.25" customHeight="1" x14ac:dyDescent="0.25">
      <c r="A25" s="35"/>
      <c r="B25" s="38"/>
      <c r="C25" s="38"/>
      <c r="D25" s="3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7.25" customHeight="1" x14ac:dyDescent="0.25">
      <c r="A26" s="35" t="s">
        <v>93</v>
      </c>
      <c r="B26" s="43" t="s">
        <v>103</v>
      </c>
      <c r="C26" s="43"/>
      <c r="D26" s="43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7.25" customHeight="1" x14ac:dyDescent="0.25">
      <c r="A27" s="35"/>
      <c r="B27" s="43" t="s">
        <v>104</v>
      </c>
      <c r="C27" s="43"/>
      <c r="D27" s="43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7.25" customHeight="1" x14ac:dyDescent="0.25">
      <c r="A28" s="35"/>
      <c r="B28" s="38"/>
      <c r="C28" s="38"/>
      <c r="D28" s="3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7.25" customHeight="1" x14ac:dyDescent="0.25">
      <c r="A29" s="35" t="s">
        <v>94</v>
      </c>
      <c r="B29" s="39">
        <v>1</v>
      </c>
      <c r="C29" s="38"/>
      <c r="D29" s="3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7.25" customHeight="1" x14ac:dyDescent="0.25">
      <c r="A30" s="35" t="s">
        <v>95</v>
      </c>
      <c r="B30" s="45" t="s">
        <v>96</v>
      </c>
      <c r="C30" s="43"/>
      <c r="D30" s="43"/>
      <c r="E30" s="40"/>
      <c r="F30" s="40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7.25" customHeight="1" x14ac:dyDescent="0.25">
      <c r="A31" s="35" t="s">
        <v>97</v>
      </c>
      <c r="B31" s="43" t="s">
        <v>98</v>
      </c>
      <c r="C31" s="43"/>
      <c r="D31" s="43"/>
      <c r="E31" s="40"/>
      <c r="F31" s="40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7.25" customHeight="1" x14ac:dyDescent="0.25">
      <c r="A32" s="41"/>
      <c r="B32" s="42" t="s">
        <v>99</v>
      </c>
      <c r="C32" s="41"/>
      <c r="D32" s="41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x14ac:dyDescent="0.25">
      <c r="A33" s="27"/>
      <c r="B33" s="27"/>
      <c r="C33" s="27"/>
      <c r="D33" s="27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5">
      <c r="A34" s="27"/>
      <c r="B34" s="27"/>
      <c r="C34" s="27"/>
      <c r="D34" s="27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5">
      <c r="A35" s="27"/>
      <c r="B35" s="27"/>
      <c r="C35" s="27"/>
      <c r="D35" s="27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5">
      <c r="A36" s="27"/>
      <c r="B36" s="27"/>
      <c r="C36" s="27"/>
      <c r="D36" s="27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5">
      <c r="A37" s="27"/>
      <c r="B37" s="27"/>
      <c r="C37" s="27"/>
      <c r="D37" s="27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x14ac:dyDescent="0.25">
      <c r="A38" s="27"/>
      <c r="B38" s="27"/>
      <c r="C38" s="27"/>
      <c r="D38" s="27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x14ac:dyDescent="0.25">
      <c r="A39" s="27"/>
      <c r="B39" s="27"/>
      <c r="C39" s="27"/>
      <c r="D39" s="27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x14ac:dyDescent="0.25">
      <c r="A40" s="27"/>
      <c r="B40" s="27"/>
      <c r="C40" s="27"/>
      <c r="D40" s="27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x14ac:dyDescent="0.25">
      <c r="A41" s="27"/>
      <c r="B41" s="27"/>
      <c r="C41" s="27"/>
      <c r="D41" s="27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25">
      <c r="A42" s="27"/>
      <c r="B42" s="27"/>
      <c r="C42" s="27"/>
      <c r="D42" s="27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x14ac:dyDescent="0.2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x14ac:dyDescent="0.2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x14ac:dyDescent="0.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x14ac:dyDescent="0.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</sheetData>
  <mergeCells count="9">
    <mergeCell ref="B31:D31"/>
    <mergeCell ref="A16:D16"/>
    <mergeCell ref="B19:D19"/>
    <mergeCell ref="B20:D20"/>
    <mergeCell ref="B23:D23"/>
    <mergeCell ref="B26:D26"/>
    <mergeCell ref="B30:D30"/>
    <mergeCell ref="B24:D24"/>
    <mergeCell ref="B27:D27"/>
  </mergeCells>
  <hyperlinks>
    <hyperlink ref="B30" r:id="rId1" xr:uid="{44D58C09-50C1-488B-A803-5264CEAE4C51}"/>
    <hyperlink ref="B32" r:id="rId2" xr:uid="{503FC791-8B8D-4912-919F-A645DE41C68B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09F66-579B-4F74-B783-938791DD3FCC}">
  <sheetPr codeName="Sheet1"/>
  <dimension ref="B1:Y13"/>
  <sheetViews>
    <sheetView tabSelected="1" workbookViewId="0">
      <selection activeCell="L7" sqref="L7"/>
    </sheetView>
  </sheetViews>
  <sheetFormatPr defaultRowHeight="12.75" x14ac:dyDescent="0.2"/>
  <cols>
    <col min="1" max="1" width="4" customWidth="1"/>
    <col min="2" max="2" width="20.7109375" bestFit="1" customWidth="1"/>
    <col min="3" max="3" width="35.28515625" bestFit="1" customWidth="1"/>
    <col min="4" max="4" width="15.7109375" bestFit="1" customWidth="1"/>
    <col min="5" max="5" width="12.140625" bestFit="1" customWidth="1"/>
    <col min="6" max="6" width="5.140625" bestFit="1" customWidth="1"/>
    <col min="7" max="7" width="11.28515625" bestFit="1" customWidth="1"/>
    <col min="8" max="8" width="10.85546875" bestFit="1" customWidth="1"/>
    <col min="10" max="10" width="9.7109375" bestFit="1" customWidth="1"/>
    <col min="11" max="11" width="13.28515625" customWidth="1"/>
    <col min="12" max="12" width="15.140625" bestFit="1" customWidth="1"/>
    <col min="13" max="14" width="12.7109375" customWidth="1"/>
    <col min="15" max="15" width="8" bestFit="1" customWidth="1"/>
    <col min="18" max="18" width="19.28515625" customWidth="1"/>
    <col min="19" max="19" width="18" bestFit="1" customWidth="1"/>
    <col min="20" max="20" width="35.28515625" bestFit="1" customWidth="1"/>
    <col min="23" max="23" width="9.28515625" bestFit="1" customWidth="1"/>
    <col min="24" max="24" width="11.28515625" bestFit="1" customWidth="1"/>
    <col min="25" max="25" width="8.28515625" bestFit="1" customWidth="1"/>
  </cols>
  <sheetData>
    <row r="1" spans="2:25" ht="18" x14ac:dyDescent="0.25">
      <c r="B1" s="12" t="s">
        <v>50</v>
      </c>
      <c r="E1" s="1"/>
      <c r="G1" s="3" t="s">
        <v>0</v>
      </c>
      <c r="H1" s="1"/>
      <c r="I1" s="1"/>
      <c r="R1" s="1" t="s">
        <v>18</v>
      </c>
      <c r="S1" s="1"/>
    </row>
    <row r="2" spans="2:25" x14ac:dyDescent="0.2">
      <c r="B2" s="10" t="s">
        <v>1</v>
      </c>
      <c r="C2" s="10" t="s">
        <v>52</v>
      </c>
      <c r="D2" s="10" t="s">
        <v>3</v>
      </c>
      <c r="E2" s="10" t="s">
        <v>4</v>
      </c>
      <c r="F2" s="10" t="s">
        <v>56</v>
      </c>
      <c r="G2" s="10" t="s">
        <v>57</v>
      </c>
      <c r="H2" s="10" t="s">
        <v>15</v>
      </c>
      <c r="I2" s="10" t="s">
        <v>17</v>
      </c>
      <c r="J2" s="13" t="s">
        <v>5</v>
      </c>
      <c r="K2" s="13" t="s">
        <v>43</v>
      </c>
      <c r="L2" s="13" t="s">
        <v>58</v>
      </c>
      <c r="M2" s="13" t="s">
        <v>59</v>
      </c>
      <c r="N2" s="13" t="s">
        <v>85</v>
      </c>
      <c r="O2" s="13" t="s">
        <v>42</v>
      </c>
      <c r="R2" s="4" t="s">
        <v>16</v>
      </c>
      <c r="S2" s="4" t="s">
        <v>1</v>
      </c>
      <c r="T2" s="4" t="s">
        <v>2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</row>
    <row r="3" spans="2:25" ht="39" thickBot="1" x14ac:dyDescent="0.25">
      <c r="B3" s="11" t="s">
        <v>39</v>
      </c>
      <c r="C3" s="11" t="s">
        <v>33</v>
      </c>
      <c r="D3" s="11" t="s">
        <v>40</v>
      </c>
      <c r="E3" s="11" t="s">
        <v>41</v>
      </c>
      <c r="F3" s="11"/>
      <c r="G3" s="11" t="s">
        <v>55</v>
      </c>
      <c r="H3" s="11" t="s">
        <v>47</v>
      </c>
      <c r="I3" s="11" t="s">
        <v>44</v>
      </c>
      <c r="J3" s="11" t="s">
        <v>45</v>
      </c>
      <c r="K3" s="11" t="s">
        <v>46</v>
      </c>
      <c r="L3" s="11" t="s">
        <v>48</v>
      </c>
      <c r="M3" s="11" t="s">
        <v>84</v>
      </c>
      <c r="N3" s="11" t="s">
        <v>86</v>
      </c>
      <c r="O3" s="11" t="s">
        <v>49</v>
      </c>
      <c r="R3" s="8" t="s">
        <v>31</v>
      </c>
      <c r="S3" s="8" t="s">
        <v>32</v>
      </c>
      <c r="T3" s="8" t="s">
        <v>33</v>
      </c>
      <c r="U3" s="8" t="s">
        <v>34</v>
      </c>
      <c r="V3" s="8" t="s">
        <v>35</v>
      </c>
      <c r="W3" s="8" t="s">
        <v>36</v>
      </c>
      <c r="X3" s="8" t="s">
        <v>37</v>
      </c>
      <c r="Y3" s="8" t="s">
        <v>38</v>
      </c>
    </row>
    <row r="4" spans="2:25" x14ac:dyDescent="0.2">
      <c r="B4" s="14" t="s">
        <v>78</v>
      </c>
      <c r="C4" s="14" t="s">
        <v>81</v>
      </c>
      <c r="D4" s="14" t="s">
        <v>71</v>
      </c>
      <c r="E4" s="14" t="s">
        <v>72</v>
      </c>
      <c r="F4">
        <v>2020</v>
      </c>
      <c r="G4" s="26" t="s">
        <v>87</v>
      </c>
      <c r="H4">
        <v>2022</v>
      </c>
      <c r="I4">
        <v>0.8</v>
      </c>
      <c r="J4">
        <v>30</v>
      </c>
      <c r="K4">
        <v>1</v>
      </c>
      <c r="L4" s="19">
        <v>30.97</v>
      </c>
      <c r="M4" s="18">
        <f>Data!G5/1000</f>
        <v>8.653698919</v>
      </c>
      <c r="N4" s="25">
        <v>5</v>
      </c>
      <c r="R4" s="14" t="s">
        <v>51</v>
      </c>
      <c r="S4" s="14" t="str">
        <f>DH_Grid_Extension!B4</f>
        <v>HET-GRID-EXT_S1</v>
      </c>
      <c r="T4" s="14" t="str">
        <f>DH_Grid_Extension!C4</f>
        <v>District Heating Network Extension - S1</v>
      </c>
      <c r="U4" s="14" t="s">
        <v>53</v>
      </c>
      <c r="V4" s="14" t="s">
        <v>54</v>
      </c>
      <c r="W4" s="14" t="s">
        <v>69</v>
      </c>
      <c r="X4" s="9"/>
      <c r="Y4" s="9"/>
    </row>
    <row r="5" spans="2:25" x14ac:dyDescent="0.2">
      <c r="B5" s="14" t="s">
        <v>79</v>
      </c>
      <c r="C5" s="14" t="s">
        <v>82</v>
      </c>
      <c r="D5" s="14" t="s">
        <v>71</v>
      </c>
      <c r="E5" s="14" t="s">
        <v>72</v>
      </c>
      <c r="F5">
        <v>2020</v>
      </c>
      <c r="G5" s="26" t="s">
        <v>87</v>
      </c>
      <c r="H5">
        <v>2022</v>
      </c>
      <c r="I5">
        <v>0.8</v>
      </c>
      <c r="J5">
        <v>30</v>
      </c>
      <c r="K5">
        <v>1</v>
      </c>
      <c r="L5" s="19">
        <v>55.94</v>
      </c>
      <c r="M5" s="18">
        <f>Data!F5/1000</f>
        <v>28.682778717000001</v>
      </c>
      <c r="N5" s="25">
        <v>5</v>
      </c>
      <c r="R5" s="14" t="s">
        <v>51</v>
      </c>
      <c r="S5" s="14" t="str">
        <f>DH_Grid_Extension!B5</f>
        <v>HET-GRID-EXT_S2</v>
      </c>
      <c r="T5" s="14" t="str">
        <f>DH_Grid_Extension!C5</f>
        <v>District Heating Network Extension - S2</v>
      </c>
      <c r="U5" s="14" t="s">
        <v>53</v>
      </c>
      <c r="V5" s="14" t="s">
        <v>54</v>
      </c>
      <c r="W5" s="14" t="s">
        <v>69</v>
      </c>
    </row>
    <row r="6" spans="2:25" x14ac:dyDescent="0.2">
      <c r="B6" s="14" t="s">
        <v>80</v>
      </c>
      <c r="C6" s="14" t="s">
        <v>83</v>
      </c>
      <c r="D6" s="14" t="s">
        <v>71</v>
      </c>
      <c r="E6" s="14" t="s">
        <v>72</v>
      </c>
      <c r="F6">
        <v>2020</v>
      </c>
      <c r="G6" s="26" t="s">
        <v>87</v>
      </c>
      <c r="H6">
        <v>2022</v>
      </c>
      <c r="I6">
        <v>0.8</v>
      </c>
      <c r="J6">
        <v>30</v>
      </c>
      <c r="K6">
        <v>1</v>
      </c>
      <c r="L6" s="19">
        <v>98.38</v>
      </c>
      <c r="M6" s="18">
        <f>Data!E5/1000</f>
        <v>22.461807872000001</v>
      </c>
      <c r="N6" s="25">
        <v>5</v>
      </c>
      <c r="R6" s="14" t="s">
        <v>51</v>
      </c>
      <c r="S6" s="14" t="str">
        <f>DH_Grid_Extension!B6</f>
        <v>HET-GRID-EXT_S3</v>
      </c>
      <c r="T6" s="14" t="str">
        <f>DH_Grid_Extension!C6</f>
        <v>District Heating Network Extension - S3</v>
      </c>
      <c r="U6" s="14" t="s">
        <v>53</v>
      </c>
      <c r="V6" s="14" t="s">
        <v>54</v>
      </c>
      <c r="W6" s="14" t="s">
        <v>69</v>
      </c>
    </row>
    <row r="10" spans="2:25" x14ac:dyDescent="0.2">
      <c r="R10" s="1" t="s">
        <v>7</v>
      </c>
      <c r="S10" s="2"/>
      <c r="T10" s="2"/>
      <c r="U10" s="2"/>
      <c r="V10" s="2"/>
      <c r="W10" s="2"/>
      <c r="X10" s="2"/>
      <c r="Y10" s="2"/>
    </row>
    <row r="11" spans="2:25" x14ac:dyDescent="0.2">
      <c r="R11" s="5" t="s">
        <v>8</v>
      </c>
      <c r="S11" s="5" t="s">
        <v>6</v>
      </c>
      <c r="T11" s="5" t="s">
        <v>9</v>
      </c>
      <c r="U11" s="6" t="s">
        <v>10</v>
      </c>
      <c r="V11" s="6" t="s">
        <v>11</v>
      </c>
      <c r="W11" s="6" t="s">
        <v>12</v>
      </c>
      <c r="X11" s="6" t="s">
        <v>13</v>
      </c>
      <c r="Y11" s="6" t="s">
        <v>14</v>
      </c>
    </row>
    <row r="12" spans="2:25" ht="39" thickBot="1" x14ac:dyDescent="0.25">
      <c r="R12" s="7" t="s">
        <v>24</v>
      </c>
      <c r="S12" s="7" t="s">
        <v>25</v>
      </c>
      <c r="T12" s="7" t="s">
        <v>26</v>
      </c>
      <c r="U12" s="7" t="s">
        <v>10</v>
      </c>
      <c r="V12" s="7" t="s">
        <v>27</v>
      </c>
      <c r="W12" s="7" t="s">
        <v>28</v>
      </c>
      <c r="X12" s="7" t="s">
        <v>29</v>
      </c>
      <c r="Y12" s="7" t="s">
        <v>30</v>
      </c>
    </row>
    <row r="13" spans="2:25" x14ac:dyDescent="0.2">
      <c r="R13" s="9"/>
      <c r="S13" s="9"/>
      <c r="T13" s="9"/>
      <c r="U13" s="9"/>
      <c r="V13" s="9"/>
      <c r="W13" s="9"/>
      <c r="X13" s="9"/>
      <c r="Y13" s="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BA95-C352-4F0B-86EA-A0A7055A8E2E}">
  <sheetPr codeName="Sheet2"/>
  <dimension ref="A1:H13"/>
  <sheetViews>
    <sheetView workbookViewId="0">
      <selection activeCell="G8" sqref="G8"/>
    </sheetView>
  </sheetViews>
  <sheetFormatPr defaultRowHeight="12.75" x14ac:dyDescent="0.2"/>
  <cols>
    <col min="2" max="2" width="42.7109375" bestFit="1" customWidth="1"/>
    <col min="3" max="3" width="12.140625" bestFit="1" customWidth="1"/>
    <col min="4" max="4" width="19.85546875" customWidth="1"/>
    <col min="5" max="5" width="15.85546875" customWidth="1"/>
    <col min="6" max="6" width="16" bestFit="1" customWidth="1"/>
    <col min="7" max="7" width="12.7109375" bestFit="1" customWidth="1"/>
  </cols>
  <sheetData>
    <row r="1" spans="1:8" x14ac:dyDescent="0.2">
      <c r="A1" s="14"/>
      <c r="B1" s="14"/>
      <c r="C1" s="14"/>
      <c r="D1" s="14"/>
      <c r="E1" s="14"/>
      <c r="F1" s="14"/>
      <c r="G1" s="14"/>
      <c r="H1" s="14"/>
    </row>
    <row r="2" spans="1:8" x14ac:dyDescent="0.2">
      <c r="A2" s="14"/>
      <c r="B2" s="14"/>
      <c r="C2" s="14"/>
      <c r="D2" s="14"/>
      <c r="E2" s="14"/>
      <c r="F2" s="14"/>
      <c r="G2" s="14"/>
      <c r="H2" s="14"/>
    </row>
    <row r="3" spans="1:8" ht="30" x14ac:dyDescent="0.25">
      <c r="B3" s="15"/>
      <c r="C3" s="16"/>
      <c r="D3" s="17" t="s">
        <v>60</v>
      </c>
      <c r="E3" s="17" t="s">
        <v>61</v>
      </c>
      <c r="F3" s="17" t="s">
        <v>62</v>
      </c>
      <c r="G3" s="17" t="s">
        <v>63</v>
      </c>
      <c r="H3" s="14"/>
    </row>
    <row r="4" spans="1:8" x14ac:dyDescent="0.2">
      <c r="B4" s="15"/>
      <c r="C4" s="15" t="s">
        <v>64</v>
      </c>
      <c r="D4" s="15" t="s">
        <v>65</v>
      </c>
      <c r="E4" s="15" t="s">
        <v>66</v>
      </c>
      <c r="F4" s="15" t="s">
        <v>67</v>
      </c>
      <c r="G4" s="15" t="s">
        <v>68</v>
      </c>
      <c r="H4" s="14"/>
    </row>
    <row r="5" spans="1:8" ht="15" x14ac:dyDescent="0.25">
      <c r="B5" s="16" t="s">
        <v>70</v>
      </c>
      <c r="C5" s="15">
        <v>311.65399600000001</v>
      </c>
      <c r="D5" s="15">
        <v>8845.3479520000001</v>
      </c>
      <c r="E5" s="15">
        <v>22461.807872000001</v>
      </c>
      <c r="F5" s="15">
        <v>28682.778717000001</v>
      </c>
      <c r="G5" s="15">
        <v>8653.6989190000004</v>
      </c>
      <c r="H5" s="14"/>
    </row>
    <row r="6" spans="1:8" ht="15" x14ac:dyDescent="0.25">
      <c r="B6" s="16" t="s">
        <v>73</v>
      </c>
      <c r="C6" s="20">
        <v>2.9555506715861044E-3</v>
      </c>
      <c r="D6" s="21">
        <v>8.3884289678565108E-2</v>
      </c>
      <c r="E6" s="21">
        <v>0.21301511353355998</v>
      </c>
      <c r="F6" s="21">
        <v>0.2720112913295839</v>
      </c>
      <c r="G6" s="21">
        <v>8.2066798372623442E-2</v>
      </c>
      <c r="H6" s="14"/>
    </row>
    <row r="7" spans="1:8" ht="15" x14ac:dyDescent="0.25">
      <c r="B7" s="16" t="s">
        <v>74</v>
      </c>
      <c r="C7" s="22"/>
      <c r="D7" s="22">
        <v>8</v>
      </c>
      <c r="E7" s="22">
        <v>6</v>
      </c>
      <c r="F7" s="22">
        <v>3.7</v>
      </c>
      <c r="G7" s="22">
        <v>1.9</v>
      </c>
      <c r="H7" s="14"/>
    </row>
    <row r="8" spans="1:8" ht="15" x14ac:dyDescent="0.25">
      <c r="B8" s="16" t="s">
        <v>75</v>
      </c>
      <c r="C8" s="15"/>
      <c r="D8" s="15">
        <v>1387</v>
      </c>
      <c r="E8" s="15">
        <v>2642</v>
      </c>
      <c r="F8" s="15">
        <v>2080</v>
      </c>
      <c r="G8" s="15">
        <v>322</v>
      </c>
      <c r="H8" s="14"/>
    </row>
    <row r="9" spans="1:8" ht="15" x14ac:dyDescent="0.25">
      <c r="B9" s="16" t="s">
        <v>76</v>
      </c>
      <c r="C9" s="15"/>
      <c r="D9" s="23">
        <f t="shared" ref="D9:F9" si="0">D8*110%</f>
        <v>1525.7</v>
      </c>
      <c r="E9" s="23">
        <f>E8*110%</f>
        <v>2906.2000000000003</v>
      </c>
      <c r="F9" s="23">
        <f t="shared" si="0"/>
        <v>2288</v>
      </c>
      <c r="G9" s="23">
        <f>G8*110%</f>
        <v>354.20000000000005</v>
      </c>
      <c r="H9" s="14"/>
    </row>
    <row r="10" spans="1:8" x14ac:dyDescent="0.2">
      <c r="B10" s="24"/>
      <c r="C10" s="24"/>
      <c r="D10" s="24"/>
      <c r="E10" s="24"/>
      <c r="F10" s="24"/>
      <c r="G10" s="24"/>
      <c r="H10" s="14"/>
    </row>
    <row r="11" spans="1:8" x14ac:dyDescent="0.2">
      <c r="B11" s="24" t="s">
        <v>77</v>
      </c>
      <c r="C11" s="24"/>
      <c r="D11" s="24"/>
      <c r="E11" s="24"/>
      <c r="F11" s="24"/>
      <c r="G11" s="24"/>
      <c r="H11" s="14"/>
    </row>
    <row r="12" spans="1:8" x14ac:dyDescent="0.2">
      <c r="A12" s="14"/>
      <c r="C12" s="14"/>
      <c r="E12" s="14"/>
      <c r="G12" s="14"/>
    </row>
    <row r="13" spans="1:8" x14ac:dyDescent="0.2">
      <c r="A13" s="14"/>
      <c r="C13" s="14"/>
      <c r="E13" s="14"/>
      <c r="G1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DH_Grid_Extension</vt:lpstr>
      <vt:lpstr>Data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Mc Guire, Jason</cp:lastModifiedBy>
  <dcterms:created xsi:type="dcterms:W3CDTF">2005-06-03T09:41:13Z</dcterms:created>
  <dcterms:modified xsi:type="dcterms:W3CDTF">2022-02-01T10:34:49Z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48214137554168</vt:r8>
  </property>
</Properties>
</file>