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1D1EC46-D5BC-4012-8509-1F9EB5EEF266}" xr6:coauthVersionLast="45" xr6:coauthVersionMax="47" xr10:uidLastSave="{00000000-0000-0000-0000-000000000000}"/>
  <bookViews>
    <workbookView xWindow="-60" yWindow="-16320" windowWidth="29040" windowHeight="15840" activeTab="8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<sst xmlns="http://schemas.openxmlformats.org/spreadsheetml/2006/main" count="5421" uniqueCount="594">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</sst>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457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57" t="s">
        <v>468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60" t="s">
        <v>472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57" t="s">
        <v>469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470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57" t="s">
        <v>469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471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9" t="s">
        <v>464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57" t="s">
        <v>466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96"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zoomScale="60" zoomScaleNormal="60" workbookViewId="0">
      <selection activeCell="F6" sqref="F6:I169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63" t="s">
        <v>287</v>
      </c>
      <c r="C6" s="63" t="s">
        <v>319</v>
      </c>
      <c r="D6" s="63" t="s">
        <v>316</v>
      </c>
      <c r="E6" s="63" t="s">
        <v>483</v>
      </c>
      <c r="F6" s="148" t="e">
        <f>MAX(0,1-(1/AVERAGEIFS(COP!$L$2:$L$750,COP!$C$2:$C$750,'Ambient Heat'!$B6,COP!$G$2:$G$750,'Ambient Heat'!F$4,COP!$D$2:$D$750,"RSDELC")))</f>
        <v>#DIV/0!</v>
      </c>
      <c r="G6" s="148" t="e">
        <f>MAX(0,1-(1/AVERAGEIFS(COP!$L$2:$L$750,COP!$C$2:$C$750,'Ambient Heat'!$B6,COP!$G$2:$G$750,'Ambient Heat'!G$4,COP!$D$2:$D$750,"RSDELC")))</f>
        <v>#DIV/0!</v>
      </c>
      <c r="H6" s="148" t="e">
        <f>MAX(0,1-(1/AVERAGEIFS(COP!$L$2:$L$750,COP!$C$2:$C$750,'Ambient Heat'!$B6,COP!$G$2:$G$750,'Ambient Heat'!H$4,COP!$D$2:$D$750,"RSDELC")))</f>
        <v>#DIV/0!</v>
      </c>
      <c r="I6" s="148" t="e">
        <f>MAX(0,1-(1/AVERAGEIFS(COP!$L$2:$L$750,COP!$C$2:$C$750,'Ambient Heat'!$B6,COP!$G$2:$G$750,'Ambient Heat'!I$4,COP!$D$2:$D$750,"RSDELC")))</f>
        <v>#DIV/0!</v>
      </c>
      <c r="J6" s="63">
        <v>5</v>
      </c>
    </row>
    <row r="7" spans="2:20" ht="15.75" thickBot="1" x14ac:dyDescent="0.25">
      <c r="B7" s="54" t="s">
        <v>277</v>
      </c>
      <c r="C7" s="54" t="s">
        <v>319</v>
      </c>
      <c r="D7" s="54" t="s">
        <v>316</v>
      </c>
      <c r="E7" s="54" t="s">
        <v>483</v>
      </c>
      <c r="F7" s="154" t="e">
        <f>MAX(0,1-(1/AVERAGEIFS(COP!$L$2:$L$750,COP!$C$2:$C$750,'Ambient Heat'!$B7,COP!$G$2:$G$750,'Ambient Heat'!F$4,COP!$D$2:$D$750,"RSDELC")))</f>
        <v>#DIV/0!</v>
      </c>
      <c r="G7" s="154" t="e">
        <f>MAX(0,1-(1/AVERAGEIFS(COP!$L$2:$L$750,COP!$C$2:$C$750,'Ambient Heat'!$B7,COP!$G$2:$G$750,'Ambient Heat'!G$4,COP!$D$2:$D$750,"RSDELC")))</f>
        <v>#DIV/0!</v>
      </c>
      <c r="H7" s="154" t="e">
        <f>MAX(0,1-(1/AVERAGEIFS(COP!$L$2:$L$750,COP!$C$2:$C$750,'Ambient Heat'!$B7,COP!$G$2:$G$750,'Ambient Heat'!H$4,COP!$D$2:$D$750,"RSDELC")))</f>
        <v>#DIV/0!</v>
      </c>
      <c r="I7" s="154" t="e">
        <f>MAX(0,1-(1/AVERAGEIFS(COP!$L$2:$L$750,COP!$C$2:$C$750,'Ambient Heat'!$B7,COP!$G$2:$G$750,'Ambient Heat'!I$4,COP!$D$2:$D$750,"RSDELC")))</f>
        <v>#DIV/0!</v>
      </c>
      <c r="J7" s="54">
        <v>5</v>
      </c>
    </row>
    <row r="8" spans="2:20" x14ac:dyDescent="0.2">
      <c r="B8" s="63" t="s">
        <v>492</v>
      </c>
      <c r="C8" s="149" t="s">
        <v>319</v>
      </c>
      <c r="D8" s="149" t="s">
        <v>316</v>
      </c>
      <c r="E8" s="63" t="s">
        <v>498</v>
      </c>
      <c r="F8" s="148" t="e">
        <f>MAX(0,1-(1/AVERAGEIFS(COP!$L$2:$L$750,COP!$C$2:$C$750,'Ambient Heat'!$B8,COP!$G$2:$G$750,'Ambient Heat'!F$4,COP!$D$2:$D$750,"RSDELC")))</f>
        <v>#DIV/0!</v>
      </c>
      <c r="G8" s="148" t="e">
        <f>MAX(0,1-(1/AVERAGEIFS(COP!$L$2:$L$750,COP!$C$2:$C$750,'Ambient Heat'!$B8,COP!$G$2:$G$750,'Ambient Heat'!G$4,COP!$D$2:$D$750,"RSDELC")))</f>
        <v>#DIV/0!</v>
      </c>
      <c r="H8" s="148" t="e">
        <f>MAX(0,1-(1/AVERAGEIFS(COP!$L$2:$L$750,COP!$C$2:$C$750,'Ambient Heat'!$B8,COP!$G$2:$G$750,'Ambient Heat'!H$4,COP!$D$2:$D$750,"RSDELC")))</f>
        <v>#DIV/0!</v>
      </c>
      <c r="I8" s="148" t="e">
        <f>MAX(0,1-(1/AVERAGEIFS(COP!$L$2:$L$750,COP!$C$2:$C$750,'Ambient Heat'!$B8,COP!$G$2:$G$750,'Ambient Heat'!I$4,COP!$D$2:$D$750,"RSDELC")))</f>
        <v>#DIV/0!</v>
      </c>
      <c r="J8" s="63">
        <v>5</v>
      </c>
    </row>
    <row r="9" spans="2:20" x14ac:dyDescent="0.2">
      <c r="B9" s="63" t="s">
        <v>493</v>
      </c>
      <c r="C9" s="149" t="s">
        <v>319</v>
      </c>
      <c r="D9" s="149" t="s">
        <v>316</v>
      </c>
      <c r="E9" s="63" t="s">
        <v>500</v>
      </c>
      <c r="F9" s="148" t="e">
        <f>MAX(0,1-(1/AVERAGEIFS(COP!$L$2:$L$750,COP!$C$2:$C$750,'Ambient Heat'!$B9,COP!$G$2:$G$750,'Ambient Heat'!F$4,COP!$D$2:$D$750,"RSDELC")))</f>
        <v>#DIV/0!</v>
      </c>
      <c r="G9" s="148" t="e">
        <f>MAX(0,1-(1/AVERAGEIFS(COP!$L$2:$L$750,COP!$C$2:$C$750,'Ambient Heat'!$B9,COP!$G$2:$G$750,'Ambient Heat'!G$4,COP!$D$2:$D$750,"RSDELC")))</f>
        <v>#DIV/0!</v>
      </c>
      <c r="H9" s="148" t="e">
        <f>MAX(0,1-(1/AVERAGEIFS(COP!$L$2:$L$750,COP!$C$2:$C$750,'Ambient Heat'!$B9,COP!$G$2:$G$750,'Ambient Heat'!H$4,COP!$D$2:$D$750,"RSDELC")))</f>
        <v>#DIV/0!</v>
      </c>
      <c r="I9" s="148" t="e">
        <f>MAX(0,1-(1/AVERAGEIFS(COP!$L$2:$L$750,COP!$C$2:$C$750,'Ambient Heat'!$B9,COP!$G$2:$G$750,'Ambient Heat'!I$4,COP!$D$2:$D$750,"RSDELC")))</f>
        <v>#DIV/0!</v>
      </c>
      <c r="J9" s="63">
        <v>5</v>
      </c>
    </row>
    <row r="10" spans="2:20" x14ac:dyDescent="0.2">
      <c r="B10" s="63" t="s">
        <v>494</v>
      </c>
      <c r="C10" s="149" t="s">
        <v>319</v>
      </c>
      <c r="D10" s="149" t="s">
        <v>316</v>
      </c>
      <c r="E10" s="63" t="s">
        <v>501</v>
      </c>
      <c r="F10" s="148" t="e">
        <f>MAX(0,1-(1/AVERAGEIFS(COP!$L$2:$L$750,COP!$C$2:$C$750,'Ambient Heat'!$B10,COP!$G$2:$G$750,'Ambient Heat'!F$4,COP!$D$2:$D$750,"RSDELC")))</f>
        <v>#DIV/0!</v>
      </c>
      <c r="G10" s="148" t="e">
        <f>MAX(0,1-(1/AVERAGEIFS(COP!$L$2:$L$750,COP!$C$2:$C$750,'Ambient Heat'!$B10,COP!$G$2:$G$750,'Ambient Heat'!G$4,COP!$D$2:$D$750,"RSDELC")))</f>
        <v>#DIV/0!</v>
      </c>
      <c r="H10" s="148" t="e">
        <f>MAX(0,1-(1/AVERAGEIFS(COP!$L$2:$L$750,COP!$C$2:$C$750,'Ambient Heat'!$B10,COP!$G$2:$G$750,'Ambient Heat'!H$4,COP!$D$2:$D$750,"RSDELC")))</f>
        <v>#DIV/0!</v>
      </c>
      <c r="I10" s="148" t="e">
        <f>MAX(0,1-(1/AVERAGEIFS(COP!$L$2:$L$750,COP!$C$2:$C$750,'Ambient Heat'!$B10,COP!$G$2:$G$750,'Ambient Heat'!I$4,COP!$D$2:$D$750,"RSDELC")))</f>
        <v>#DIV/0!</v>
      </c>
      <c r="J10" s="63">
        <v>5</v>
      </c>
    </row>
    <row r="11" spans="2:20" x14ac:dyDescent="0.2">
      <c r="B11" s="63" t="s">
        <v>495</v>
      </c>
      <c r="C11" s="149" t="s">
        <v>319</v>
      </c>
      <c r="D11" s="149" t="s">
        <v>316</v>
      </c>
      <c r="E11" s="63" t="s">
        <v>502</v>
      </c>
      <c r="F11" s="148" t="e">
        <f>MAX(0,1-(1/AVERAGEIFS(COP!$L$2:$L$750,COP!$C$2:$C$750,'Ambient Heat'!$B11,COP!$G$2:$G$750,'Ambient Heat'!F$4,COP!$D$2:$D$750,"RSDELC")))</f>
        <v>#DIV/0!</v>
      </c>
      <c r="G11" s="148" t="e">
        <f>MAX(0,1-(1/AVERAGEIFS(COP!$L$2:$L$750,COP!$C$2:$C$750,'Ambient Heat'!$B11,COP!$G$2:$G$750,'Ambient Heat'!G$4,COP!$D$2:$D$750,"RSDELC")))</f>
        <v>#DIV/0!</v>
      </c>
      <c r="H11" s="148" t="e">
        <f>MAX(0,1-(1/AVERAGEIFS(COP!$L$2:$L$750,COP!$C$2:$C$750,'Ambient Heat'!$B11,COP!$G$2:$G$750,'Ambient Heat'!H$4,COP!$D$2:$D$750,"RSDELC")))</f>
        <v>#DIV/0!</v>
      </c>
      <c r="I11" s="148" t="e">
        <f>MAX(0,1-(1/AVERAGEIFS(COP!$L$2:$L$750,COP!$C$2:$C$750,'Ambient Heat'!$B11,COP!$G$2:$G$750,'Ambient Heat'!I$4,COP!$D$2:$D$750,"RSDELC")))</f>
        <v>#DIV/0!</v>
      </c>
      <c r="J11" s="63">
        <v>5</v>
      </c>
    </row>
    <row r="12" spans="2:20" x14ac:dyDescent="0.2">
      <c r="B12" s="63" t="s">
        <v>496</v>
      </c>
      <c r="C12" s="149" t="s">
        <v>319</v>
      </c>
      <c r="D12" s="149" t="s">
        <v>316</v>
      </c>
      <c r="E12" s="63" t="s">
        <v>503</v>
      </c>
      <c r="F12" s="148" t="e">
        <f>MAX(0,1-(1/AVERAGEIFS(COP!$L$2:$L$750,COP!$C$2:$C$750,'Ambient Heat'!$B12,COP!$G$2:$G$750,'Ambient Heat'!F$4,COP!$D$2:$D$750,"RSDELC")))</f>
        <v>#DIV/0!</v>
      </c>
      <c r="G12" s="148" t="e">
        <f>MAX(0,1-(1/AVERAGEIFS(COP!$L$2:$L$750,COP!$C$2:$C$750,'Ambient Heat'!$B12,COP!$G$2:$G$750,'Ambient Heat'!G$4,COP!$D$2:$D$750,"RSDELC")))</f>
        <v>#DIV/0!</v>
      </c>
      <c r="H12" s="148" t="e">
        <f>MAX(0,1-(1/AVERAGEIFS(COP!$L$2:$L$750,COP!$C$2:$C$750,'Ambient Heat'!$B12,COP!$G$2:$G$750,'Ambient Heat'!H$4,COP!$D$2:$D$750,"RSDELC")))</f>
        <v>#DIV/0!</v>
      </c>
      <c r="I12" s="148" t="e">
        <f>MAX(0,1-(1/AVERAGEIFS(COP!$L$2:$L$750,COP!$C$2:$C$750,'Ambient Heat'!$B12,COP!$G$2:$G$750,'Ambient Heat'!I$4,COP!$D$2:$D$750,"RSDELC")))</f>
        <v>#DIV/0!</v>
      </c>
      <c r="J12" s="63">
        <v>5</v>
      </c>
    </row>
    <row r="13" spans="2:20" ht="15.75" thickBot="1" x14ac:dyDescent="0.25">
      <c r="B13" s="54" t="s">
        <v>497</v>
      </c>
      <c r="C13" s="153" t="s">
        <v>319</v>
      </c>
      <c r="D13" s="153" t="s">
        <v>316</v>
      </c>
      <c r="E13" s="54" t="s">
        <v>499</v>
      </c>
      <c r="F13" s="154" t="e">
        <f>MAX(0,1-(1/AVERAGEIFS(COP!$L$2:$L$750,COP!$C$2:$C$750,'Ambient Heat'!$B13,COP!$G$2:$G$750,'Ambient Heat'!F$4,COP!$D$2:$D$750,"RSDELC")))</f>
        <v>#DIV/0!</v>
      </c>
      <c r="G13" s="154" t="e">
        <f>MAX(0,1-(1/AVERAGEIFS(COP!$L$2:$L$750,COP!$C$2:$C$750,'Ambient Heat'!$B13,COP!$G$2:$G$750,'Ambient Heat'!G$4,COP!$D$2:$D$750,"RSDELC")))</f>
        <v>#DIV/0!</v>
      </c>
      <c r="H13" s="154" t="e">
        <f>MAX(0,1-(1/AVERAGEIFS(COP!$L$2:$L$750,COP!$C$2:$C$750,'Ambient Heat'!$B13,COP!$G$2:$G$750,'Ambient Heat'!H$4,COP!$D$2:$D$750,"RSDELC")))</f>
        <v>#DIV/0!</v>
      </c>
      <c r="I13" s="154" t="e">
        <f>MAX(0,1-(1/AVERAGEIFS(COP!$L$2:$L$750,COP!$C$2:$C$750,'Ambient Heat'!$B13,COP!$G$2:$G$750,'Ambient Heat'!I$4,COP!$D$2:$D$750,"RSDELC")))</f>
        <v>#DIV/0!</v>
      </c>
      <c r="J13" s="54">
        <v>5</v>
      </c>
    </row>
    <row r="14" spans="2:20" x14ac:dyDescent="0.2">
      <c r="B14" s="63" t="s">
        <v>504</v>
      </c>
      <c r="C14" s="149" t="s">
        <v>319</v>
      </c>
      <c r="D14" s="149" t="s">
        <v>316</v>
      </c>
      <c r="E14" s="63" t="s">
        <v>498</v>
      </c>
      <c r="F14" s="148" t="e">
        <f>MAX(0,1-(1/AVERAGEIFS(COP!$L$2:$L$750,COP!$C$2:$C$750,'Ambient Heat'!$B14,COP!$G$2:$G$750,'Ambient Heat'!F$4,COP!$D$2:$D$750,"RSDELC")))</f>
        <v>#DIV/0!</v>
      </c>
      <c r="G14" s="148" t="e">
        <f>MAX(0,1-(1/AVERAGEIFS(COP!$L$2:$L$750,COP!$C$2:$C$750,'Ambient Heat'!$B14,COP!$G$2:$G$750,'Ambient Heat'!G$4,COP!$D$2:$D$750,"RSDELC")))</f>
        <v>#DIV/0!</v>
      </c>
      <c r="H14" s="148" t="e">
        <f>MAX(0,1-(1/AVERAGEIFS(COP!$L$2:$L$750,COP!$C$2:$C$750,'Ambient Heat'!$B14,COP!$G$2:$G$750,'Ambient Heat'!H$4,COP!$D$2:$D$750,"RSDELC")))</f>
        <v>#DIV/0!</v>
      </c>
      <c r="I14" s="148" t="e">
        <f>MAX(0,1-(1/AVERAGEIFS(COP!$L$2:$L$750,COP!$C$2:$C$750,'Ambient Heat'!$B14,COP!$G$2:$G$750,'Ambient Heat'!I$4,COP!$D$2:$D$750,"RSDELC")))</f>
        <v>#DIV/0!</v>
      </c>
      <c r="J14" s="152">
        <v>5</v>
      </c>
    </row>
    <row r="15" spans="2:20" x14ac:dyDescent="0.2">
      <c r="B15" s="63" t="s">
        <v>505</v>
      </c>
      <c r="C15" s="149" t="s">
        <v>319</v>
      </c>
      <c r="D15" s="149" t="s">
        <v>316</v>
      </c>
      <c r="E15" s="63" t="s">
        <v>500</v>
      </c>
      <c r="F15" s="148" t="e">
        <f>MAX(0,1-(1/AVERAGEIFS(COP!$L$2:$L$750,COP!$C$2:$C$750,'Ambient Heat'!$B15,COP!$G$2:$G$750,'Ambient Heat'!F$4,COP!$D$2:$D$750,"RSDELC")))</f>
        <v>#DIV/0!</v>
      </c>
      <c r="G15" s="148" t="e">
        <f>MAX(0,1-(1/AVERAGEIFS(COP!$L$2:$L$750,COP!$C$2:$C$750,'Ambient Heat'!$B15,COP!$G$2:$G$750,'Ambient Heat'!G$4,COP!$D$2:$D$750,"RSDELC")))</f>
        <v>#DIV/0!</v>
      </c>
      <c r="H15" s="148" t="e">
        <f>MAX(0,1-(1/AVERAGEIFS(COP!$L$2:$L$750,COP!$C$2:$C$750,'Ambient Heat'!$B15,COP!$G$2:$G$750,'Ambient Heat'!H$4,COP!$D$2:$D$750,"RSDELC")))</f>
        <v>#DIV/0!</v>
      </c>
      <c r="I15" s="148" t="e">
        <f>MAX(0,1-(1/AVERAGEIFS(COP!$L$2:$L$750,COP!$C$2:$C$750,'Ambient Heat'!$B15,COP!$G$2:$G$750,'Ambient Heat'!I$4,COP!$D$2:$D$750,"RSDELC")))</f>
        <v>#DIV/0!</v>
      </c>
      <c r="J15" s="63">
        <v>5</v>
      </c>
    </row>
    <row r="16" spans="2:20" x14ac:dyDescent="0.2">
      <c r="B16" s="63" t="s">
        <v>506</v>
      </c>
      <c r="C16" s="149" t="s">
        <v>319</v>
      </c>
      <c r="D16" s="149" t="s">
        <v>316</v>
      </c>
      <c r="E16" s="63" t="s">
        <v>501</v>
      </c>
      <c r="F16" s="148" t="e">
        <f>MAX(0,1-(1/AVERAGEIFS(COP!$L$2:$L$750,COP!$C$2:$C$750,'Ambient Heat'!$B16,COP!$G$2:$G$750,'Ambient Heat'!F$4,COP!$D$2:$D$750,"RSDELC")))</f>
        <v>#DIV/0!</v>
      </c>
      <c r="G16" s="148" t="e">
        <f>MAX(0,1-(1/AVERAGEIFS(COP!$L$2:$L$750,COP!$C$2:$C$750,'Ambient Heat'!$B16,COP!$G$2:$G$750,'Ambient Heat'!G$4,COP!$D$2:$D$750,"RSDELC")))</f>
        <v>#DIV/0!</v>
      </c>
      <c r="H16" s="148" t="e">
        <f>MAX(0,1-(1/AVERAGEIFS(COP!$L$2:$L$750,COP!$C$2:$C$750,'Ambient Heat'!$B16,COP!$G$2:$G$750,'Ambient Heat'!H$4,COP!$D$2:$D$750,"RSDELC")))</f>
        <v>#DIV/0!</v>
      </c>
      <c r="I16" s="148" t="e">
        <f>MAX(0,1-(1/AVERAGEIFS(COP!$L$2:$L$750,COP!$C$2:$C$750,'Ambient Heat'!$B16,COP!$G$2:$G$750,'Ambient Heat'!I$4,COP!$D$2:$D$750,"RSDELC")))</f>
        <v>#DIV/0!</v>
      </c>
      <c r="J16" s="63">
        <v>5</v>
      </c>
    </row>
    <row r="17" spans="2:10" x14ac:dyDescent="0.2">
      <c r="B17" s="63" t="s">
        <v>507</v>
      </c>
      <c r="C17" s="149" t="s">
        <v>319</v>
      </c>
      <c r="D17" s="149" t="s">
        <v>316</v>
      </c>
      <c r="E17" s="63" t="s">
        <v>502</v>
      </c>
      <c r="F17" s="148" t="e">
        <f>MAX(0,1-(1/AVERAGEIFS(COP!$L$2:$L$750,COP!$C$2:$C$750,'Ambient Heat'!$B17,COP!$G$2:$G$750,'Ambient Heat'!F$4,COP!$D$2:$D$750,"RSDELC")))</f>
        <v>#DIV/0!</v>
      </c>
      <c r="G17" s="148" t="e">
        <f>MAX(0,1-(1/AVERAGEIFS(COP!$L$2:$L$750,COP!$C$2:$C$750,'Ambient Heat'!$B17,COP!$G$2:$G$750,'Ambient Heat'!G$4,COP!$D$2:$D$750,"RSDELC")))</f>
        <v>#DIV/0!</v>
      </c>
      <c r="H17" s="148" t="e">
        <f>MAX(0,1-(1/AVERAGEIFS(COP!$L$2:$L$750,COP!$C$2:$C$750,'Ambient Heat'!$B17,COP!$G$2:$G$750,'Ambient Heat'!H$4,COP!$D$2:$D$750,"RSDELC")))</f>
        <v>#DIV/0!</v>
      </c>
      <c r="I17" s="148" t="e">
        <f>MAX(0,1-(1/AVERAGEIFS(COP!$L$2:$L$750,COP!$C$2:$C$750,'Ambient Heat'!$B17,COP!$G$2:$G$750,'Ambient Heat'!I$4,COP!$D$2:$D$750,"RSDELC")))</f>
        <v>#DIV/0!</v>
      </c>
      <c r="J17" s="63">
        <v>5</v>
      </c>
    </row>
    <row r="18" spans="2:10" x14ac:dyDescent="0.2">
      <c r="B18" s="63" t="s">
        <v>508</v>
      </c>
      <c r="C18" s="149" t="s">
        <v>319</v>
      </c>
      <c r="D18" s="149" t="s">
        <v>316</v>
      </c>
      <c r="E18" s="63" t="s">
        <v>503</v>
      </c>
      <c r="F18" s="148" t="e">
        <f>MAX(0,1-(1/AVERAGEIFS(COP!$L$2:$L$750,COP!$C$2:$C$750,'Ambient Heat'!$B18,COP!$G$2:$G$750,'Ambient Heat'!F$4,COP!$D$2:$D$750,"RSDELC")))</f>
        <v>#DIV/0!</v>
      </c>
      <c r="G18" s="148" t="e">
        <f>MAX(0,1-(1/AVERAGEIFS(COP!$L$2:$L$750,COP!$C$2:$C$750,'Ambient Heat'!$B18,COP!$G$2:$G$750,'Ambient Heat'!G$4,COP!$D$2:$D$750,"RSDELC")))</f>
        <v>#DIV/0!</v>
      </c>
      <c r="H18" s="148" t="e">
        <f>MAX(0,1-(1/AVERAGEIFS(COP!$L$2:$L$750,COP!$C$2:$C$750,'Ambient Heat'!$B18,COP!$G$2:$G$750,'Ambient Heat'!H$4,COP!$D$2:$D$750,"RSDELC")))</f>
        <v>#DIV/0!</v>
      </c>
      <c r="I18" s="148" t="e">
        <f>MAX(0,1-(1/AVERAGEIFS(COP!$L$2:$L$750,COP!$C$2:$C$750,'Ambient Heat'!$B18,COP!$G$2:$G$750,'Ambient Heat'!I$4,COP!$D$2:$D$750,"RSDELC")))</f>
        <v>#DIV/0!</v>
      </c>
      <c r="J18" s="63">
        <v>5</v>
      </c>
    </row>
    <row r="19" spans="2:10" ht="15.75" thickBot="1" x14ac:dyDescent="0.25">
      <c r="B19" s="54" t="s">
        <v>509</v>
      </c>
      <c r="C19" s="153" t="s">
        <v>319</v>
      </c>
      <c r="D19" s="153" t="s">
        <v>316</v>
      </c>
      <c r="E19" s="54" t="s">
        <v>499</v>
      </c>
      <c r="F19" s="154" t="e">
        <f>MAX(0,1-(1/AVERAGEIFS(COP!$L$2:$L$750,COP!$C$2:$C$750,'Ambient Heat'!$B19,COP!$G$2:$G$750,'Ambient Heat'!F$4,COP!$D$2:$D$750,"RSDELC")))</f>
        <v>#DIV/0!</v>
      </c>
      <c r="G19" s="154" t="e">
        <f>MAX(0,1-(1/AVERAGEIFS(COP!$L$2:$L$750,COP!$C$2:$C$750,'Ambient Heat'!$B19,COP!$G$2:$G$750,'Ambient Heat'!G$4,COP!$D$2:$D$750,"RSDELC")))</f>
        <v>#DIV/0!</v>
      </c>
      <c r="H19" s="154" t="e">
        <f>MAX(0,1-(1/AVERAGEIFS(COP!$L$2:$L$750,COP!$C$2:$C$750,'Ambient Heat'!$B19,COP!$G$2:$G$750,'Ambient Heat'!H$4,COP!$D$2:$D$750,"RSDELC")))</f>
        <v>#DIV/0!</v>
      </c>
      <c r="I19" s="154" t="e">
        <f>MAX(0,1-(1/AVERAGEIFS(COP!$L$2:$L$750,COP!$C$2:$C$750,'Ambient Heat'!$B19,COP!$G$2:$G$750,'Ambient Heat'!I$4,COP!$D$2:$D$750,"RSDELC")))</f>
        <v>#DIV/0!</v>
      </c>
      <c r="J19" s="54">
        <v>5</v>
      </c>
    </row>
    <row r="20" spans="2:10" x14ac:dyDescent="0.2">
      <c r="B20" s="63" t="s">
        <v>504</v>
      </c>
      <c r="C20" s="150" t="s">
        <v>319</v>
      </c>
      <c r="D20" s="150" t="s">
        <v>394</v>
      </c>
      <c r="E20" s="63" t="s">
        <v>140</v>
      </c>
      <c r="F20" s="151" t="e">
        <f>MAX(0,1-(1/AVERAGEIFS(COP!$L$2:$L$750,COP!$C$2:$C$750,'Ambient Heat'!$B20,COP!$G$2:$G$750,'Ambient Heat'!F$4,COP!$D$2:$D$750,"RSDWH*")))</f>
        <v>#DIV/0!</v>
      </c>
      <c r="G20" s="151" t="e">
        <f>MAX(0,1-(1/AVERAGEIFS(COP!$L$2:$L$750,COP!$C$2:$C$750,'Ambient Heat'!$B20,COP!$G$2:$G$750,'Ambient Heat'!G$4,COP!$D$2:$D$750,"RSDWH*")))</f>
        <v>#DIV/0!</v>
      </c>
      <c r="H20" s="151" t="e">
        <f>MAX(0,1-(1/AVERAGEIFS(COP!$L$2:$L$750,COP!$C$2:$C$750,'Ambient Heat'!$B20,COP!$G$2:$G$750,'Ambient Heat'!H$4,COP!$D$2:$D$750,"RSDWH*")))</f>
        <v>#DIV/0!</v>
      </c>
      <c r="I20" s="151" t="e">
        <f>MAX(0,1-(1/AVERAGEIFS(COP!$L$2:$L$750,COP!$C$2:$C$750,'Ambient Heat'!$B20,COP!$G$2:$G$750,'Ambient Heat'!I$4,COP!$D$2:$D$750,"RSDWH*")))</f>
        <v>#DIV/0!</v>
      </c>
      <c r="J20" s="63">
        <v>5</v>
      </c>
    </row>
    <row r="21" spans="2:10" x14ac:dyDescent="0.2">
      <c r="B21" s="63" t="s">
        <v>505</v>
      </c>
      <c r="C21" s="150" t="s">
        <v>319</v>
      </c>
      <c r="D21" s="150" t="s">
        <v>394</v>
      </c>
      <c r="E21" s="63" t="s">
        <v>140</v>
      </c>
      <c r="F21" s="151" t="e">
        <f>MAX(0,1-(1/AVERAGEIFS(COP!$L$2:$L$750,COP!$C$2:$C$750,'Ambient Heat'!$B21,COP!$G$2:$G$750,'Ambient Heat'!F$4,COP!$D$2:$D$750,"RSDWH*")))</f>
        <v>#DIV/0!</v>
      </c>
      <c r="G21" s="151" t="e">
        <f>MAX(0,1-(1/AVERAGEIFS(COP!$L$2:$L$750,COP!$C$2:$C$750,'Ambient Heat'!$B21,COP!$G$2:$G$750,'Ambient Heat'!G$4,COP!$D$2:$D$750,"RSDWH*")))</f>
        <v>#DIV/0!</v>
      </c>
      <c r="H21" s="151" t="e">
        <f>MAX(0,1-(1/AVERAGEIFS(COP!$L$2:$L$750,COP!$C$2:$C$750,'Ambient Heat'!$B21,COP!$G$2:$G$750,'Ambient Heat'!H$4,COP!$D$2:$D$750,"RSDWH*")))</f>
        <v>#DIV/0!</v>
      </c>
      <c r="I21" s="151" t="e">
        <f>MAX(0,1-(1/AVERAGEIFS(COP!$L$2:$L$750,COP!$C$2:$C$750,'Ambient Heat'!$B21,COP!$G$2:$G$750,'Ambient Heat'!I$4,COP!$D$2:$D$750,"RSDWH*")))</f>
        <v>#DIV/0!</v>
      </c>
      <c r="J21" s="63">
        <v>5</v>
      </c>
    </row>
    <row r="22" spans="2:10" x14ac:dyDescent="0.2">
      <c r="B22" s="63" t="s">
        <v>506</v>
      </c>
      <c r="C22" s="150" t="s">
        <v>319</v>
      </c>
      <c r="D22" s="150" t="s">
        <v>394</v>
      </c>
      <c r="E22" s="63" t="s">
        <v>140</v>
      </c>
      <c r="F22" s="151" t="e">
        <f>MAX(0,1-(1/AVERAGEIFS(COP!$L$2:$L$750,COP!$C$2:$C$750,'Ambient Heat'!$B22,COP!$G$2:$G$750,'Ambient Heat'!F$4,COP!$D$2:$D$750,"RSDWH*")))</f>
        <v>#DIV/0!</v>
      </c>
      <c r="G22" s="151" t="e">
        <f>MAX(0,1-(1/AVERAGEIFS(COP!$L$2:$L$750,COP!$C$2:$C$750,'Ambient Heat'!$B22,COP!$G$2:$G$750,'Ambient Heat'!G$4,COP!$D$2:$D$750,"RSDWH*")))</f>
        <v>#DIV/0!</v>
      </c>
      <c r="H22" s="151" t="e">
        <f>MAX(0,1-(1/AVERAGEIFS(COP!$L$2:$L$750,COP!$C$2:$C$750,'Ambient Heat'!$B22,COP!$G$2:$G$750,'Ambient Heat'!H$4,COP!$D$2:$D$750,"RSDWH*")))</f>
        <v>#DIV/0!</v>
      </c>
      <c r="I22" s="151" t="e">
        <f>MAX(0,1-(1/AVERAGEIFS(COP!$L$2:$L$750,COP!$C$2:$C$750,'Ambient Heat'!$B22,COP!$G$2:$G$750,'Ambient Heat'!I$4,COP!$D$2:$D$750,"RSDWH*")))</f>
        <v>#DIV/0!</v>
      </c>
      <c r="J22" s="63">
        <v>5</v>
      </c>
    </row>
    <row r="23" spans="2:10" x14ac:dyDescent="0.2">
      <c r="B23" s="63" t="s">
        <v>507</v>
      </c>
      <c r="C23" s="150" t="s">
        <v>319</v>
      </c>
      <c r="D23" s="150" t="s">
        <v>394</v>
      </c>
      <c r="E23" s="63" t="s">
        <v>140</v>
      </c>
      <c r="F23" s="151" t="e">
        <f>MAX(0,1-(1/AVERAGEIFS(COP!$L$2:$L$750,COP!$C$2:$C$750,'Ambient Heat'!$B23,COP!$G$2:$G$750,'Ambient Heat'!F$4,COP!$D$2:$D$750,"RSDWH*")))</f>
        <v>#DIV/0!</v>
      </c>
      <c r="G23" s="151" t="e">
        <f>MAX(0,1-(1/AVERAGEIFS(COP!$L$2:$L$750,COP!$C$2:$C$750,'Ambient Heat'!$B23,COP!$G$2:$G$750,'Ambient Heat'!G$4,COP!$D$2:$D$750,"RSDWH*")))</f>
        <v>#DIV/0!</v>
      </c>
      <c r="H23" s="151" t="e">
        <f>MAX(0,1-(1/AVERAGEIFS(COP!$L$2:$L$750,COP!$C$2:$C$750,'Ambient Heat'!$B23,COP!$G$2:$G$750,'Ambient Heat'!H$4,COP!$D$2:$D$750,"RSDWH*")))</f>
        <v>#DIV/0!</v>
      </c>
      <c r="I23" s="151" t="e">
        <f>MAX(0,1-(1/AVERAGEIFS(COP!$L$2:$L$750,COP!$C$2:$C$750,'Ambient Heat'!$B23,COP!$G$2:$G$750,'Ambient Heat'!I$4,COP!$D$2:$D$750,"RSDWH*")))</f>
        <v>#DIV/0!</v>
      </c>
      <c r="J23" s="63">
        <v>5</v>
      </c>
    </row>
    <row r="24" spans="2:10" x14ac:dyDescent="0.2">
      <c r="B24" s="63" t="s">
        <v>508</v>
      </c>
      <c r="C24" s="150" t="s">
        <v>319</v>
      </c>
      <c r="D24" s="150" t="s">
        <v>394</v>
      </c>
      <c r="E24" s="63" t="s">
        <v>140</v>
      </c>
      <c r="F24" s="151" t="e">
        <f>MAX(0,1-(1/AVERAGEIFS(COP!$L$2:$L$750,COP!$C$2:$C$750,'Ambient Heat'!$B24,COP!$G$2:$G$750,'Ambient Heat'!F$4,COP!$D$2:$D$750,"RSDWH*")))</f>
        <v>#DIV/0!</v>
      </c>
      <c r="G24" s="151" t="e">
        <f>MAX(0,1-(1/AVERAGEIFS(COP!$L$2:$L$750,COP!$C$2:$C$750,'Ambient Heat'!$B24,COP!$G$2:$G$750,'Ambient Heat'!G$4,COP!$D$2:$D$750,"RSDWH*")))</f>
        <v>#DIV/0!</v>
      </c>
      <c r="H24" s="151" t="e">
        <f>MAX(0,1-(1/AVERAGEIFS(COP!$L$2:$L$750,COP!$C$2:$C$750,'Ambient Heat'!$B24,COP!$G$2:$G$750,'Ambient Heat'!H$4,COP!$D$2:$D$750,"RSDWH*")))</f>
        <v>#DIV/0!</v>
      </c>
      <c r="I24" s="151" t="e">
        <f>MAX(0,1-(1/AVERAGEIFS(COP!$L$2:$L$750,COP!$C$2:$C$750,'Ambient Heat'!$B24,COP!$G$2:$G$750,'Ambient Heat'!I$4,COP!$D$2:$D$750,"RSDWH*")))</f>
        <v>#DIV/0!</v>
      </c>
      <c r="J24" s="63">
        <v>5</v>
      </c>
    </row>
    <row r="25" spans="2:10" ht="15.75" thickBot="1" x14ac:dyDescent="0.25">
      <c r="B25" s="54" t="s">
        <v>509</v>
      </c>
      <c r="C25" s="155" t="s">
        <v>319</v>
      </c>
      <c r="D25" s="155" t="s">
        <v>394</v>
      </c>
      <c r="E25" s="63" t="s">
        <v>140</v>
      </c>
      <c r="F25" s="156" t="e">
        <f>MAX(0,1-(1/AVERAGEIFS(COP!$L$2:$L$750,COP!$C$2:$C$750,'Ambient Heat'!$B25,COP!$G$2:$G$750,'Ambient Heat'!F$4,COP!$D$2:$D$750,"RSDWH*")))</f>
        <v>#DIV/0!</v>
      </c>
      <c r="G25" s="156" t="e">
        <f>MAX(0,1-(1/AVERAGEIFS(COP!$L$2:$L$750,COP!$C$2:$C$750,'Ambient Heat'!$B25,COP!$G$2:$G$750,'Ambient Heat'!G$4,COP!$D$2:$D$750,"RSDWH*")))</f>
        <v>#DIV/0!</v>
      </c>
      <c r="H25" s="156" t="e">
        <f>MAX(0,1-(1/AVERAGEIFS(COP!$L$2:$L$750,COP!$C$2:$C$750,'Ambient Heat'!$B25,COP!$G$2:$G$750,'Ambient Heat'!H$4,COP!$D$2:$D$750,"RSDWH*")))</f>
        <v>#DIV/0!</v>
      </c>
      <c r="I25" s="156" t="e">
        <f>MAX(0,1-(1/AVERAGEIFS(COP!$L$2:$L$750,COP!$C$2:$C$750,'Ambient Heat'!$B25,COP!$G$2:$G$750,'Ambient Heat'!I$4,COP!$D$2:$D$750,"RSDWH*")))</f>
        <v>#DIV/0!</v>
      </c>
      <c r="J25" s="54">
        <v>5</v>
      </c>
    </row>
    <row r="26" spans="2:10" x14ac:dyDescent="0.2">
      <c r="B26" s="63" t="s">
        <v>510</v>
      </c>
      <c r="C26" s="63" t="s">
        <v>319</v>
      </c>
      <c r="D26" s="63" t="s">
        <v>316</v>
      </c>
      <c r="E26" s="63" t="s">
        <v>498</v>
      </c>
      <c r="F26" s="148" t="e">
        <f>MAX(0,1-(1/AVERAGEIFS(COP!$L$2:$L$750,COP!$C$2:$C$750,'Ambient Heat'!$B26,COP!$G$2:$G$750,'Ambient Heat'!F$4,COP!$D$2:$D$750,"RSDELC")))</f>
        <v>#DIV/0!</v>
      </c>
      <c r="G26" s="148" t="e">
        <f>MAX(0,1-(1/AVERAGEIFS(COP!$L$2:$L$750,COP!$C$2:$C$750,'Ambient Heat'!$B26,COP!$G$2:$G$750,'Ambient Heat'!G$4,COP!$D$2:$D$750,"RSDELC")))</f>
        <v>#DIV/0!</v>
      </c>
      <c r="H26" s="148" t="e">
        <f>MAX(0,1-(1/AVERAGEIFS(COP!$L$2:$L$750,COP!$C$2:$C$750,'Ambient Heat'!$B26,COP!$G$2:$G$750,'Ambient Heat'!H$4,COP!$D$2:$D$750,"RSDELC")))</f>
        <v>#DIV/0!</v>
      </c>
      <c r="I26" s="148" t="e">
        <f>MAX(0,1-(1/AVERAGEIFS(COP!$L$2:$L$750,COP!$C$2:$C$750,'Ambient Heat'!$B26,COP!$G$2:$G$750,'Ambient Heat'!I$4,COP!$D$2:$D$750,"RSDELC")))</f>
        <v>#DIV/0!</v>
      </c>
      <c r="J26" s="63">
        <v>5</v>
      </c>
    </row>
    <row r="27" spans="2:10" x14ac:dyDescent="0.2">
      <c r="B27" s="63" t="s">
        <v>511</v>
      </c>
      <c r="C27" s="63" t="s">
        <v>319</v>
      </c>
      <c r="D27" s="63" t="s">
        <v>316</v>
      </c>
      <c r="E27" s="63" t="s">
        <v>500</v>
      </c>
      <c r="F27" s="148" t="e">
        <f>MAX(0,1-(1/AVERAGEIFS(COP!$L$2:$L$750,COP!$C$2:$C$750,'Ambient Heat'!$B27,COP!$G$2:$G$750,'Ambient Heat'!F$4,COP!$D$2:$D$750,"RSDELC")))</f>
        <v>#DIV/0!</v>
      </c>
      <c r="G27" s="148" t="e">
        <f>MAX(0,1-(1/AVERAGEIFS(COP!$L$2:$L$750,COP!$C$2:$C$750,'Ambient Heat'!$B27,COP!$G$2:$G$750,'Ambient Heat'!G$4,COP!$D$2:$D$750,"RSDELC")))</f>
        <v>#DIV/0!</v>
      </c>
      <c r="H27" s="148" t="e">
        <f>MAX(0,1-(1/AVERAGEIFS(COP!$L$2:$L$750,COP!$C$2:$C$750,'Ambient Heat'!$B27,COP!$G$2:$G$750,'Ambient Heat'!H$4,COP!$D$2:$D$750,"RSDELC")))</f>
        <v>#DIV/0!</v>
      </c>
      <c r="I27" s="148" t="e">
        <f>MAX(0,1-(1/AVERAGEIFS(COP!$L$2:$L$750,COP!$C$2:$C$750,'Ambient Heat'!$B27,COP!$G$2:$G$750,'Ambient Heat'!I$4,COP!$D$2:$D$750,"RSDELC")))</f>
        <v>#DIV/0!</v>
      </c>
      <c r="J27" s="63">
        <v>5</v>
      </c>
    </row>
    <row r="28" spans="2:10" x14ac:dyDescent="0.2">
      <c r="B28" s="63" t="s">
        <v>512</v>
      </c>
      <c r="C28" s="63" t="s">
        <v>319</v>
      </c>
      <c r="D28" s="63" t="s">
        <v>316</v>
      </c>
      <c r="E28" s="63" t="s">
        <v>501</v>
      </c>
      <c r="F28" s="148" t="e">
        <f>MAX(0,1-(1/AVERAGEIFS(COP!$L$2:$L$750,COP!$C$2:$C$750,'Ambient Heat'!$B28,COP!$G$2:$G$750,'Ambient Heat'!F$4,COP!$D$2:$D$750,"RSDELC")))</f>
        <v>#DIV/0!</v>
      </c>
      <c r="G28" s="148" t="e">
        <f>MAX(0,1-(1/AVERAGEIFS(COP!$L$2:$L$750,COP!$C$2:$C$750,'Ambient Heat'!$B28,COP!$G$2:$G$750,'Ambient Heat'!G$4,COP!$D$2:$D$750,"RSDELC")))</f>
        <v>#DIV/0!</v>
      </c>
      <c r="H28" s="148" t="e">
        <f>MAX(0,1-(1/AVERAGEIFS(COP!$L$2:$L$750,COP!$C$2:$C$750,'Ambient Heat'!$B28,COP!$G$2:$G$750,'Ambient Heat'!H$4,COP!$D$2:$D$750,"RSDELC")))</f>
        <v>#DIV/0!</v>
      </c>
      <c r="I28" s="148" t="e">
        <f>MAX(0,1-(1/AVERAGEIFS(COP!$L$2:$L$750,COP!$C$2:$C$750,'Ambient Heat'!$B28,COP!$G$2:$G$750,'Ambient Heat'!I$4,COP!$D$2:$D$750,"RSDELC")))</f>
        <v>#DIV/0!</v>
      </c>
      <c r="J28" s="63">
        <v>5</v>
      </c>
    </row>
    <row r="29" spans="2:10" x14ac:dyDescent="0.2">
      <c r="B29" s="63" t="s">
        <v>513</v>
      </c>
      <c r="C29" s="63" t="s">
        <v>319</v>
      </c>
      <c r="D29" s="63" t="s">
        <v>316</v>
      </c>
      <c r="E29" s="63" t="s">
        <v>502</v>
      </c>
      <c r="F29" s="148" t="e">
        <f>MAX(0,1-(1/AVERAGEIFS(COP!$L$2:$L$750,COP!$C$2:$C$750,'Ambient Heat'!$B29,COP!$G$2:$G$750,'Ambient Heat'!F$4,COP!$D$2:$D$750,"RSDELC")))</f>
        <v>#DIV/0!</v>
      </c>
      <c r="G29" s="148" t="e">
        <f>MAX(0,1-(1/AVERAGEIFS(COP!$L$2:$L$750,COP!$C$2:$C$750,'Ambient Heat'!$B29,COP!$G$2:$G$750,'Ambient Heat'!G$4,COP!$D$2:$D$750,"RSDELC")))</f>
        <v>#DIV/0!</v>
      </c>
      <c r="H29" s="148" t="e">
        <f>MAX(0,1-(1/AVERAGEIFS(COP!$L$2:$L$750,COP!$C$2:$C$750,'Ambient Heat'!$B29,COP!$G$2:$G$750,'Ambient Heat'!H$4,COP!$D$2:$D$750,"RSDELC")))</f>
        <v>#DIV/0!</v>
      </c>
      <c r="I29" s="148" t="e">
        <f>MAX(0,1-(1/AVERAGEIFS(COP!$L$2:$L$750,COP!$C$2:$C$750,'Ambient Heat'!$B29,COP!$G$2:$G$750,'Ambient Heat'!I$4,COP!$D$2:$D$750,"RSDELC")))</f>
        <v>#DIV/0!</v>
      </c>
      <c r="J29" s="63">
        <v>5</v>
      </c>
    </row>
    <row r="30" spans="2:10" x14ac:dyDescent="0.2">
      <c r="B30" s="63" t="s">
        <v>514</v>
      </c>
      <c r="C30" s="63" t="s">
        <v>319</v>
      </c>
      <c r="D30" s="63" t="s">
        <v>316</v>
      </c>
      <c r="E30" s="63" t="s">
        <v>503</v>
      </c>
      <c r="F30" s="148" t="e">
        <f>MAX(0,1-(1/AVERAGEIFS(COP!$L$2:$L$750,COP!$C$2:$C$750,'Ambient Heat'!$B30,COP!$G$2:$G$750,'Ambient Heat'!F$4,COP!$D$2:$D$750,"RSDELC")))</f>
        <v>#DIV/0!</v>
      </c>
      <c r="G30" s="148" t="e">
        <f>MAX(0,1-(1/AVERAGEIFS(COP!$L$2:$L$750,COP!$C$2:$C$750,'Ambient Heat'!$B30,COP!$G$2:$G$750,'Ambient Heat'!G$4,COP!$D$2:$D$750,"RSDELC")))</f>
        <v>#DIV/0!</v>
      </c>
      <c r="H30" s="148" t="e">
        <f>MAX(0,1-(1/AVERAGEIFS(COP!$L$2:$L$750,COP!$C$2:$C$750,'Ambient Heat'!$B30,COP!$G$2:$G$750,'Ambient Heat'!H$4,COP!$D$2:$D$750,"RSDELC")))</f>
        <v>#DIV/0!</v>
      </c>
      <c r="I30" s="148" t="e">
        <f>MAX(0,1-(1/AVERAGEIFS(COP!$L$2:$L$750,COP!$C$2:$C$750,'Ambient Heat'!$B30,COP!$G$2:$G$750,'Ambient Heat'!I$4,COP!$D$2:$D$750,"RSDELC")))</f>
        <v>#DIV/0!</v>
      </c>
      <c r="J30" s="63">
        <v>5</v>
      </c>
    </row>
    <row r="31" spans="2:10" ht="15.75" thickBot="1" x14ac:dyDescent="0.25">
      <c r="B31" s="54" t="s">
        <v>515</v>
      </c>
      <c r="C31" s="54" t="s">
        <v>319</v>
      </c>
      <c r="D31" s="54" t="s">
        <v>316</v>
      </c>
      <c r="E31" s="54" t="s">
        <v>499</v>
      </c>
      <c r="F31" s="154" t="e">
        <f>MAX(0,1-(1/AVERAGEIFS(COP!$L$2:$L$750,COP!$C$2:$C$750,'Ambient Heat'!$B31,COP!$G$2:$G$750,'Ambient Heat'!F$4,COP!$D$2:$D$750,"RSDELC")))</f>
        <v>#DIV/0!</v>
      </c>
      <c r="G31" s="154" t="e">
        <f>MAX(0,1-(1/AVERAGEIFS(COP!$L$2:$L$750,COP!$C$2:$C$750,'Ambient Heat'!$B31,COP!$G$2:$G$750,'Ambient Heat'!G$4,COP!$D$2:$D$750,"RSDELC")))</f>
        <v>#DIV/0!</v>
      </c>
      <c r="H31" s="154" t="e">
        <f>MAX(0,1-(1/AVERAGEIFS(COP!$L$2:$L$750,COP!$C$2:$C$750,'Ambient Heat'!$B31,COP!$G$2:$G$750,'Ambient Heat'!H$4,COP!$D$2:$D$750,"RSDELC")))</f>
        <v>#DIV/0!</v>
      </c>
      <c r="I31" s="154" t="e">
        <f>MAX(0,1-(1/AVERAGEIFS(COP!$L$2:$L$750,COP!$C$2:$C$750,'Ambient Heat'!$B31,COP!$G$2:$G$750,'Ambient Heat'!I$4,COP!$D$2:$D$750,"RSDELC")))</f>
        <v>#DIV/0!</v>
      </c>
      <c r="J31" s="54">
        <v>5</v>
      </c>
    </row>
    <row r="32" spans="2:10" x14ac:dyDescent="0.2">
      <c r="B32" s="63" t="s">
        <v>516</v>
      </c>
      <c r="C32" s="63" t="s">
        <v>319</v>
      </c>
      <c r="D32" s="63" t="s">
        <v>316</v>
      </c>
      <c r="E32" s="63" t="s">
        <v>498</v>
      </c>
      <c r="F32" s="148" t="e">
        <f>MAX(0,1-(1/AVERAGEIFS(COP!$L$2:$L$750,COP!$C$2:$C$750,'Ambient Heat'!$B32,COP!$G$2:$G$750,'Ambient Heat'!F$4,COP!$D$2:$D$750,"RSDELC")))</f>
        <v>#DIV/0!</v>
      </c>
      <c r="G32" s="148" t="e">
        <f>MAX(0,1-(1/AVERAGEIFS(COP!$L$2:$L$750,COP!$C$2:$C$750,'Ambient Heat'!$B32,COP!$G$2:$G$750,'Ambient Heat'!G$4,COP!$D$2:$D$750,"RSDELC")))</f>
        <v>#DIV/0!</v>
      </c>
      <c r="H32" s="148" t="e">
        <f>MAX(0,1-(1/AVERAGEIFS(COP!$L$2:$L$750,COP!$C$2:$C$750,'Ambient Heat'!$B32,COP!$G$2:$G$750,'Ambient Heat'!H$4,COP!$D$2:$D$750,"RSDELC")))</f>
        <v>#DIV/0!</v>
      </c>
      <c r="I32" s="148" t="e">
        <f>MAX(0,1-(1/AVERAGEIFS(COP!$L$2:$L$750,COP!$C$2:$C$750,'Ambient Heat'!$B32,COP!$G$2:$G$750,'Ambient Heat'!I$4,COP!$D$2:$D$750,"RSDELC")))</f>
        <v>#DIV/0!</v>
      </c>
      <c r="J32" s="63">
        <v>5</v>
      </c>
    </row>
    <row r="33" spans="2:10" x14ac:dyDescent="0.2">
      <c r="B33" s="63" t="s">
        <v>517</v>
      </c>
      <c r="C33" s="63" t="s">
        <v>319</v>
      </c>
      <c r="D33" s="63" t="s">
        <v>316</v>
      </c>
      <c r="E33" s="63" t="s">
        <v>500</v>
      </c>
      <c r="F33" s="148" t="e">
        <f>MAX(0,1-(1/AVERAGEIFS(COP!$L$2:$L$750,COP!$C$2:$C$750,'Ambient Heat'!$B33,COP!$G$2:$G$750,'Ambient Heat'!F$4,COP!$D$2:$D$750,"RSDELC")))</f>
        <v>#DIV/0!</v>
      </c>
      <c r="G33" s="148" t="e">
        <f>MAX(0,1-(1/AVERAGEIFS(COP!$L$2:$L$750,COP!$C$2:$C$750,'Ambient Heat'!$B33,COP!$G$2:$G$750,'Ambient Heat'!G$4,COP!$D$2:$D$750,"RSDELC")))</f>
        <v>#DIV/0!</v>
      </c>
      <c r="H33" s="148" t="e">
        <f>MAX(0,1-(1/AVERAGEIFS(COP!$L$2:$L$750,COP!$C$2:$C$750,'Ambient Heat'!$B33,COP!$G$2:$G$750,'Ambient Heat'!H$4,COP!$D$2:$D$750,"RSDELC")))</f>
        <v>#DIV/0!</v>
      </c>
      <c r="I33" s="148" t="e">
        <f>MAX(0,1-(1/AVERAGEIFS(COP!$L$2:$L$750,COP!$C$2:$C$750,'Ambient Heat'!$B33,COP!$G$2:$G$750,'Ambient Heat'!I$4,COP!$D$2:$D$750,"RSDELC")))</f>
        <v>#DIV/0!</v>
      </c>
      <c r="J33" s="63">
        <v>5</v>
      </c>
    </row>
    <row r="34" spans="2:10" x14ac:dyDescent="0.2">
      <c r="B34" s="63" t="s">
        <v>518</v>
      </c>
      <c r="C34" s="63" t="s">
        <v>319</v>
      </c>
      <c r="D34" s="63" t="s">
        <v>316</v>
      </c>
      <c r="E34" s="63" t="s">
        <v>501</v>
      </c>
      <c r="F34" s="148" t="e">
        <f>MAX(0,1-(1/AVERAGEIFS(COP!$L$2:$L$750,COP!$C$2:$C$750,'Ambient Heat'!$B34,COP!$G$2:$G$750,'Ambient Heat'!F$4,COP!$D$2:$D$750,"RSDELC")))</f>
        <v>#DIV/0!</v>
      </c>
      <c r="G34" s="148" t="e">
        <f>MAX(0,1-(1/AVERAGEIFS(COP!$L$2:$L$750,COP!$C$2:$C$750,'Ambient Heat'!$B34,COP!$G$2:$G$750,'Ambient Heat'!G$4,COP!$D$2:$D$750,"RSDELC")))</f>
        <v>#DIV/0!</v>
      </c>
      <c r="H34" s="148" t="e">
        <f>MAX(0,1-(1/AVERAGEIFS(COP!$L$2:$L$750,COP!$C$2:$C$750,'Ambient Heat'!$B34,COP!$G$2:$G$750,'Ambient Heat'!H$4,COP!$D$2:$D$750,"RSDELC")))</f>
        <v>#DIV/0!</v>
      </c>
      <c r="I34" s="148" t="e">
        <f>MAX(0,1-(1/AVERAGEIFS(COP!$L$2:$L$750,COP!$C$2:$C$750,'Ambient Heat'!$B34,COP!$G$2:$G$750,'Ambient Heat'!I$4,COP!$D$2:$D$750,"RSDELC")))</f>
        <v>#DIV/0!</v>
      </c>
      <c r="J34" s="63">
        <v>5</v>
      </c>
    </row>
    <row r="35" spans="2:10" x14ac:dyDescent="0.2">
      <c r="B35" s="63" t="s">
        <v>519</v>
      </c>
      <c r="C35" s="63" t="s">
        <v>319</v>
      </c>
      <c r="D35" s="63" t="s">
        <v>316</v>
      </c>
      <c r="E35" s="63" t="s">
        <v>502</v>
      </c>
      <c r="F35" s="148" t="e">
        <f>MAX(0,1-(1/AVERAGEIFS(COP!$L$2:$L$750,COP!$C$2:$C$750,'Ambient Heat'!$B35,COP!$G$2:$G$750,'Ambient Heat'!F$4,COP!$D$2:$D$750,"RSDELC")))</f>
        <v>#DIV/0!</v>
      </c>
      <c r="G35" s="148" t="e">
        <f>MAX(0,1-(1/AVERAGEIFS(COP!$L$2:$L$750,COP!$C$2:$C$750,'Ambient Heat'!$B35,COP!$G$2:$G$750,'Ambient Heat'!G$4,COP!$D$2:$D$750,"RSDELC")))</f>
        <v>#DIV/0!</v>
      </c>
      <c r="H35" s="148" t="e">
        <f>MAX(0,1-(1/AVERAGEIFS(COP!$L$2:$L$750,COP!$C$2:$C$750,'Ambient Heat'!$B35,COP!$G$2:$G$750,'Ambient Heat'!H$4,COP!$D$2:$D$750,"RSDELC")))</f>
        <v>#DIV/0!</v>
      </c>
      <c r="I35" s="148" t="e">
        <f>MAX(0,1-(1/AVERAGEIFS(COP!$L$2:$L$750,COP!$C$2:$C$750,'Ambient Heat'!$B35,COP!$G$2:$G$750,'Ambient Heat'!I$4,COP!$D$2:$D$750,"RSDELC")))</f>
        <v>#DIV/0!</v>
      </c>
      <c r="J35" s="63">
        <v>5</v>
      </c>
    </row>
    <row r="36" spans="2:10" x14ac:dyDescent="0.2">
      <c r="B36" s="63" t="s">
        <v>520</v>
      </c>
      <c r="C36" s="63" t="s">
        <v>319</v>
      </c>
      <c r="D36" s="63" t="s">
        <v>316</v>
      </c>
      <c r="E36" s="63" t="s">
        <v>503</v>
      </c>
      <c r="F36" s="148" t="e">
        <f>MAX(0,1-(1/AVERAGEIFS(COP!$L$2:$L$750,COP!$C$2:$C$750,'Ambient Heat'!$B36,COP!$G$2:$G$750,'Ambient Heat'!F$4,COP!$D$2:$D$750,"RSDELC")))</f>
        <v>#DIV/0!</v>
      </c>
      <c r="G36" s="148" t="e">
        <f>MAX(0,1-(1/AVERAGEIFS(COP!$L$2:$L$750,COP!$C$2:$C$750,'Ambient Heat'!$B36,COP!$G$2:$G$750,'Ambient Heat'!G$4,COP!$D$2:$D$750,"RSDELC")))</f>
        <v>#DIV/0!</v>
      </c>
      <c r="H36" s="148" t="e">
        <f>MAX(0,1-(1/AVERAGEIFS(COP!$L$2:$L$750,COP!$C$2:$C$750,'Ambient Heat'!$B36,COP!$G$2:$G$750,'Ambient Heat'!H$4,COP!$D$2:$D$750,"RSDELC")))</f>
        <v>#DIV/0!</v>
      </c>
      <c r="I36" s="148" t="e">
        <f>MAX(0,1-(1/AVERAGEIFS(COP!$L$2:$L$750,COP!$C$2:$C$750,'Ambient Heat'!$B36,COP!$G$2:$G$750,'Ambient Heat'!I$4,COP!$D$2:$D$750,"RSDELC")))</f>
        <v>#DIV/0!</v>
      </c>
      <c r="J36" s="63">
        <v>5</v>
      </c>
    </row>
    <row r="37" spans="2:10" ht="15.75" thickBot="1" x14ac:dyDescent="0.25">
      <c r="B37" s="54" t="s">
        <v>521</v>
      </c>
      <c r="C37" s="54" t="s">
        <v>319</v>
      </c>
      <c r="D37" s="54" t="s">
        <v>316</v>
      </c>
      <c r="E37" s="54" t="s">
        <v>499</v>
      </c>
      <c r="F37" s="154" t="e">
        <f>MAX(0,1-(1/AVERAGEIFS(COP!$L$2:$L$750,COP!$C$2:$C$750,'Ambient Heat'!$B37,COP!$G$2:$G$750,'Ambient Heat'!F$4,COP!$D$2:$D$750,"RSDELC")))</f>
        <v>#DIV/0!</v>
      </c>
      <c r="G37" s="154" t="e">
        <f>MAX(0,1-(1/AVERAGEIFS(COP!$L$2:$L$750,COP!$C$2:$C$750,'Ambient Heat'!$B37,COP!$G$2:$G$750,'Ambient Heat'!G$4,COP!$D$2:$D$750,"RSDELC")))</f>
        <v>#DIV/0!</v>
      </c>
      <c r="H37" s="154" t="e">
        <f>MAX(0,1-(1/AVERAGEIFS(COP!$L$2:$L$750,COP!$C$2:$C$750,'Ambient Heat'!$B37,COP!$G$2:$G$750,'Ambient Heat'!H$4,COP!$D$2:$D$750,"RSDELC")))</f>
        <v>#DIV/0!</v>
      </c>
      <c r="I37" s="154" t="e">
        <f>MAX(0,1-(1/AVERAGEIFS(COP!$L$2:$L$750,COP!$C$2:$C$750,'Ambient Heat'!$B37,COP!$G$2:$G$750,'Ambient Heat'!I$4,COP!$D$2:$D$750,"RSDELC")))</f>
        <v>#DIV/0!</v>
      </c>
      <c r="J37" s="54">
        <v>5</v>
      </c>
    </row>
    <row r="38" spans="2:10" x14ac:dyDescent="0.2">
      <c r="B38" s="63" t="s">
        <v>516</v>
      </c>
      <c r="C38" s="63" t="s">
        <v>319</v>
      </c>
      <c r="D38" s="63" t="s">
        <v>316</v>
      </c>
      <c r="E38" s="63" t="s">
        <v>278</v>
      </c>
      <c r="F38" s="148" t="e">
        <f>MAX(0,1-(1/AVERAGEIFS(COP!$L$2:$L$750,COP!$C$2:$C$750,'Ambient Heat'!$B38,COP!$G$2:$G$750,'Ambient Heat'!F$4,COP!$D$2:$D$750,"RSDSC*")))</f>
        <v>#DIV/0!</v>
      </c>
      <c r="G38" s="148" t="e">
        <f>MAX(0,1-(1/AVERAGEIFS(COP!$L$2:$L$750,COP!$C$2:$C$750,'Ambient Heat'!$B38,COP!$G$2:$G$750,'Ambient Heat'!G$4,COP!$D$2:$D$750,"RSDSC*")))</f>
        <v>#DIV/0!</v>
      </c>
      <c r="H38" s="148" t="e">
        <f>MAX(0,1-(1/AVERAGEIFS(COP!$L$2:$L$750,COP!$C$2:$C$750,'Ambient Heat'!$B38,COP!$G$2:$G$750,'Ambient Heat'!H$4,COP!$D$2:$D$750,"RSDSC*")))</f>
        <v>#DIV/0!</v>
      </c>
      <c r="I38" s="148" t="e">
        <f>MAX(0,1-(1/AVERAGEIFS(COP!$L$2:$L$750,COP!$C$2:$C$750,'Ambient Heat'!$B38,COP!$G$2:$G$750,'Ambient Heat'!I$4,COP!$D$2:$D$750,"RSDSC*")))</f>
        <v>#DIV/0!</v>
      </c>
      <c r="J38" s="63">
        <v>5</v>
      </c>
    </row>
    <row r="39" spans="2:10" x14ac:dyDescent="0.2">
      <c r="B39" s="63" t="s">
        <v>517</v>
      </c>
      <c r="C39" s="63" t="s">
        <v>319</v>
      </c>
      <c r="D39" s="63" t="s">
        <v>316</v>
      </c>
      <c r="E39" s="63" t="s">
        <v>278</v>
      </c>
      <c r="F39" s="148" t="e">
        <f>MAX(0,1-(1/AVERAGEIFS(COP!$L$2:$L$750,COP!$C$2:$C$750,'Ambient Heat'!$B39,COP!$G$2:$G$750,'Ambient Heat'!F$4,COP!$D$2:$D$750,"RSDSC*")))</f>
        <v>#DIV/0!</v>
      </c>
      <c r="G39" s="148" t="e">
        <f>MAX(0,1-(1/AVERAGEIFS(COP!$L$2:$L$750,COP!$C$2:$C$750,'Ambient Heat'!$B39,COP!$G$2:$G$750,'Ambient Heat'!G$4,COP!$D$2:$D$750,"RSDSC*")))</f>
        <v>#DIV/0!</v>
      </c>
      <c r="H39" s="148" t="e">
        <f>MAX(0,1-(1/AVERAGEIFS(COP!$L$2:$L$750,COP!$C$2:$C$750,'Ambient Heat'!$B39,COP!$G$2:$G$750,'Ambient Heat'!H$4,COP!$D$2:$D$750,"RSDSC*")))</f>
        <v>#DIV/0!</v>
      </c>
      <c r="I39" s="148" t="e">
        <f>MAX(0,1-(1/AVERAGEIFS(COP!$L$2:$L$750,COP!$C$2:$C$750,'Ambient Heat'!$B39,COP!$G$2:$G$750,'Ambient Heat'!I$4,COP!$D$2:$D$750,"RSDSC*")))</f>
        <v>#DIV/0!</v>
      </c>
      <c r="J39" s="63">
        <v>5</v>
      </c>
    </row>
    <row r="40" spans="2:10" x14ac:dyDescent="0.2">
      <c r="B40" s="63" t="s">
        <v>518</v>
      </c>
      <c r="C40" s="63" t="s">
        <v>319</v>
      </c>
      <c r="D40" s="63" t="s">
        <v>316</v>
      </c>
      <c r="E40" s="63" t="s">
        <v>278</v>
      </c>
      <c r="F40" s="148" t="e">
        <f>MAX(0,1-(1/AVERAGEIFS(COP!$L$2:$L$750,COP!$C$2:$C$750,'Ambient Heat'!$B40,COP!$G$2:$G$750,'Ambient Heat'!F$4,COP!$D$2:$D$750,"RSDSC*")))</f>
        <v>#DIV/0!</v>
      </c>
      <c r="G40" s="148" t="e">
        <f>MAX(0,1-(1/AVERAGEIFS(COP!$L$2:$L$750,COP!$C$2:$C$750,'Ambient Heat'!$B40,COP!$G$2:$G$750,'Ambient Heat'!G$4,COP!$D$2:$D$750,"RSDSC*")))</f>
        <v>#DIV/0!</v>
      </c>
      <c r="H40" s="148" t="e">
        <f>MAX(0,1-(1/AVERAGEIFS(COP!$L$2:$L$750,COP!$C$2:$C$750,'Ambient Heat'!$B40,COP!$G$2:$G$750,'Ambient Heat'!H$4,COP!$D$2:$D$750,"RSDSC*")))</f>
        <v>#DIV/0!</v>
      </c>
      <c r="I40" s="148" t="e">
        <f>MAX(0,1-(1/AVERAGEIFS(COP!$L$2:$L$750,COP!$C$2:$C$750,'Ambient Heat'!$B40,COP!$G$2:$G$750,'Ambient Heat'!I$4,COP!$D$2:$D$750,"RSDSC*")))</f>
        <v>#DIV/0!</v>
      </c>
      <c r="J40" s="63">
        <v>5</v>
      </c>
    </row>
    <row r="41" spans="2:10" x14ac:dyDescent="0.2">
      <c r="B41" s="63" t="s">
        <v>519</v>
      </c>
      <c r="C41" s="63" t="s">
        <v>319</v>
      </c>
      <c r="D41" s="63" t="s">
        <v>316</v>
      </c>
      <c r="E41" s="63" t="s">
        <v>278</v>
      </c>
      <c r="F41" s="148" t="e">
        <f>MAX(0,1-(1/AVERAGEIFS(COP!$L$2:$L$750,COP!$C$2:$C$750,'Ambient Heat'!$B41,COP!$G$2:$G$750,'Ambient Heat'!F$4,COP!$D$2:$D$750,"RSDSC*")))</f>
        <v>#DIV/0!</v>
      </c>
      <c r="G41" s="148" t="e">
        <f>MAX(0,1-(1/AVERAGEIFS(COP!$L$2:$L$750,COP!$C$2:$C$750,'Ambient Heat'!$B41,COP!$G$2:$G$750,'Ambient Heat'!G$4,COP!$D$2:$D$750,"RSDSC*")))</f>
        <v>#DIV/0!</v>
      </c>
      <c r="H41" s="148" t="e">
        <f>MAX(0,1-(1/AVERAGEIFS(COP!$L$2:$L$750,COP!$C$2:$C$750,'Ambient Heat'!$B41,COP!$G$2:$G$750,'Ambient Heat'!H$4,COP!$D$2:$D$750,"RSDSC*")))</f>
        <v>#DIV/0!</v>
      </c>
      <c r="I41" s="148" t="e">
        <f>MAX(0,1-(1/AVERAGEIFS(COP!$L$2:$L$750,COP!$C$2:$C$750,'Ambient Heat'!$B41,COP!$G$2:$G$750,'Ambient Heat'!I$4,COP!$D$2:$D$750,"RSDSC*")))</f>
        <v>#DIV/0!</v>
      </c>
      <c r="J41" s="63">
        <v>5</v>
      </c>
    </row>
    <row r="42" spans="2:10" x14ac:dyDescent="0.2">
      <c r="B42" s="63" t="s">
        <v>520</v>
      </c>
      <c r="C42" s="63" t="s">
        <v>319</v>
      </c>
      <c r="D42" s="63" t="s">
        <v>316</v>
      </c>
      <c r="E42" s="63" t="s">
        <v>278</v>
      </c>
      <c r="F42" s="148" t="e">
        <f>MAX(0,1-(1/AVERAGEIFS(COP!$L$2:$L$750,COP!$C$2:$C$750,'Ambient Heat'!$B42,COP!$G$2:$G$750,'Ambient Heat'!F$4,COP!$D$2:$D$750,"RSDSC*")))</f>
        <v>#DIV/0!</v>
      </c>
      <c r="G42" s="148" t="e">
        <f>MAX(0,1-(1/AVERAGEIFS(COP!$L$2:$L$750,COP!$C$2:$C$750,'Ambient Heat'!$B42,COP!$G$2:$G$750,'Ambient Heat'!G$4,COP!$D$2:$D$750,"RSDSC*")))</f>
        <v>#DIV/0!</v>
      </c>
      <c r="H42" s="148" t="e">
        <f>MAX(0,1-(1/AVERAGEIFS(COP!$L$2:$L$750,COP!$C$2:$C$750,'Ambient Heat'!$B42,COP!$G$2:$G$750,'Ambient Heat'!H$4,COP!$D$2:$D$750,"RSDSC*")))</f>
        <v>#DIV/0!</v>
      </c>
      <c r="I42" s="148" t="e">
        <f>MAX(0,1-(1/AVERAGEIFS(COP!$L$2:$L$750,COP!$C$2:$C$750,'Ambient Heat'!$B42,COP!$G$2:$G$750,'Ambient Heat'!I$4,COP!$D$2:$D$750,"RSDSC*")))</f>
        <v>#DIV/0!</v>
      </c>
      <c r="J42" s="63">
        <v>5</v>
      </c>
    </row>
    <row r="43" spans="2:10" ht="15.75" thickBot="1" x14ac:dyDescent="0.25">
      <c r="B43" s="54" t="s">
        <v>521</v>
      </c>
      <c r="C43" s="54" t="s">
        <v>319</v>
      </c>
      <c r="D43" s="54" t="s">
        <v>316</v>
      </c>
      <c r="E43" s="54" t="s">
        <v>278</v>
      </c>
      <c r="F43" s="154" t="e">
        <f>MAX(0,1-(1/AVERAGEIFS(COP!$L$2:$L$750,COP!$C$2:$C$750,'Ambient Heat'!$B43,COP!$G$2:$G$750,'Ambient Heat'!F$4,COP!$D$2:$D$750,"RSDSC*")))</f>
        <v>#DIV/0!</v>
      </c>
      <c r="G43" s="154" t="e">
        <f>MAX(0,1-(1/AVERAGEIFS(COP!$L$2:$L$750,COP!$C$2:$C$750,'Ambient Heat'!$B43,COP!$G$2:$G$750,'Ambient Heat'!G$4,COP!$D$2:$D$750,"RSDSC*")))</f>
        <v>#DIV/0!</v>
      </c>
      <c r="H43" s="154" t="e">
        <f>MAX(0,1-(1/AVERAGEIFS(COP!$L$2:$L$750,COP!$C$2:$C$750,'Ambient Heat'!$B43,COP!$G$2:$G$750,'Ambient Heat'!H$4,COP!$D$2:$D$750,"RSDSC*")))</f>
        <v>#DIV/0!</v>
      </c>
      <c r="I43" s="154" t="e">
        <f>MAX(0,1-(1/AVERAGEIFS(COP!$L$2:$L$750,COP!$C$2:$C$750,'Ambient Heat'!$B43,COP!$G$2:$G$750,'Ambient Heat'!I$4,COP!$D$2:$D$750,"RSDSC*")))</f>
        <v>#DIV/0!</v>
      </c>
      <c r="J43" s="54">
        <v>5</v>
      </c>
    </row>
    <row r="44" spans="2:10" x14ac:dyDescent="0.2">
      <c r="B44" s="98" t="s">
        <v>314</v>
      </c>
      <c r="F44" s="99"/>
      <c r="G44" s="99"/>
      <c r="H44" s="99"/>
      <c r="I44" s="99"/>
    </row>
    <row r="45" spans="2:10" x14ac:dyDescent="0.2">
      <c r="B45" s="24" t="s">
        <v>298</v>
      </c>
      <c r="C45" s="24" t="s">
        <v>319</v>
      </c>
      <c r="D45" s="24" t="s">
        <v>316</v>
      </c>
      <c r="E45" s="24" t="s">
        <v>483</v>
      </c>
      <c r="F45" s="99" t="e">
        <f>MAX(0,1-(1/AVERAGEIFS(COP!$L$2:$L$750,COP!$C$2:$C$750,'Ambient Heat'!$B45,COP!$G$2:$G$750,'Ambient Heat'!F$4,COP!$D$2:$D$750,"RSDGAS")))</f>
        <v>#DIV/0!</v>
      </c>
      <c r="G45" s="99" t="e">
        <f>MAX(0,1-(1/AVERAGEIFS(COP!$L$2:$L$750,COP!$C$2:$C$750,'Ambient Heat'!$B45,COP!$G$2:$G$750,'Ambient Heat'!G$4,COP!$D$2:$D$750,"RSDGAS")))</f>
        <v>#DIV/0!</v>
      </c>
      <c r="H45" s="99" t="e">
        <f>MAX(0,1-(1/AVERAGEIFS(COP!$L$2:$L$750,COP!$C$2:$C$750,'Ambient Heat'!$B45,COP!$G$2:$G$750,'Ambient Heat'!H$4,COP!$D$2:$D$750,"RSDGAS")))</f>
        <v>#DIV/0!</v>
      </c>
      <c r="I45" s="99" t="e">
        <f>MAX(0,1-(1/AVERAGEIFS(COP!$L$2:$L$750,COP!$C$2:$C$750,'Ambient Heat'!$B45,COP!$G$2:$G$750,'Ambient Heat'!I$4,COP!$D$2:$D$750,"RSDGAS")))</f>
        <v>#DIV/0!</v>
      </c>
      <c r="J45" s="24">
        <v>5</v>
      </c>
    </row>
    <row r="46" spans="2:10" x14ac:dyDescent="0.2">
      <c r="B46" s="24" t="s">
        <v>298</v>
      </c>
      <c r="C46" s="24" t="s">
        <v>319</v>
      </c>
      <c r="D46" s="24" t="s">
        <v>394</v>
      </c>
      <c r="E46" s="24" t="s">
        <v>140</v>
      </c>
      <c r="F46" s="99">
        <f>MAX(0,1-(1/AVERAGEIFS(COP!$L$2:$L$750,COP!$C$2:$C$750,'Ambient Heat'!$B45,COP!$G$2:$G$750,'Ambient Heat'!F$4,COP!$D$2:$D$750,"RSDWH*")))</f>
        <v>0</v>
      </c>
      <c r="G46" s="99">
        <f>MAX(0,1-(1/AVERAGEIFS(COP!$L$2:$L$750,COP!$C$2:$C$750,'Ambient Heat'!$B45,COP!$G$2:$G$750,'Ambient Heat'!G$4,COP!$D$2:$D$750,"RSDWH*")))</f>
        <v>1.5105185210368188E-2</v>
      </c>
      <c r="H46" s="99">
        <f>MAX(0,1-(1/AVERAGEIFS(COP!$L$2:$L$750,COP!$C$2:$C$750,'Ambient Heat'!$B45,COP!$G$2:$G$750,'Ambient Heat'!H$4,COP!$D$2:$D$750,"RSDWH*")))</f>
        <v>0.15994265797354945</v>
      </c>
      <c r="I46" s="99">
        <f>MAX(0,1-(1/AVERAGEIFS(COP!$L$2:$L$750,COP!$C$2:$C$750,'Ambient Heat'!$B45,COP!$G$2:$G$750,'Ambient Heat'!I$4,COP!$D$2:$D$750,"RSDWH*")))</f>
        <v>0.15994265797354945</v>
      </c>
      <c r="J46" s="24">
        <v>5</v>
      </c>
    </row>
    <row r="47" spans="2:10" x14ac:dyDescent="0.2">
      <c r="B47" s="24" t="s">
        <v>299</v>
      </c>
      <c r="C47" s="24" t="s">
        <v>319</v>
      </c>
      <c r="D47" s="24" t="s">
        <v>316</v>
      </c>
      <c r="E47" s="24" t="s">
        <v>483</v>
      </c>
      <c r="F47" s="99" t="e">
        <f>MAX(0,1-(1/AVERAGEIFS(COP!$L$2:$L$750,COP!$C$2:$C$750,'Ambient Heat'!$B47,COP!$G$2:$G$750,'Ambient Heat'!F$4,COP!$D$2:$D$750,"RSDGAS")))</f>
        <v>#DIV/0!</v>
      </c>
      <c r="G47" s="99" t="e">
        <f>MAX(0,1-(1/AVERAGEIFS(COP!$L$2:$L$750,COP!$C$2:$C$750,'Ambient Heat'!$B47,COP!$G$2:$G$750,'Ambient Heat'!G$4,COP!$D$2:$D$750,"RSDGAS")))</f>
        <v>#DIV/0!</v>
      </c>
      <c r="H47" s="99" t="e">
        <f>MAX(0,1-(1/AVERAGEIFS(COP!$L$2:$L$750,COP!$C$2:$C$750,'Ambient Heat'!$B47,COP!$G$2:$G$750,'Ambient Heat'!H$4,COP!$D$2:$D$750,"RSDGAS")))</f>
        <v>#DIV/0!</v>
      </c>
      <c r="I47" s="99" t="e">
        <f>MAX(0,1-(1/AVERAGEIFS(COP!$L$2:$L$750,COP!$C$2:$C$750,'Ambient Heat'!$B47,COP!$G$2:$G$750,'Ambient Heat'!I$4,COP!$D$2:$D$750,"RSDGAS")))</f>
        <v>#DIV/0!</v>
      </c>
      <c r="J47" s="24">
        <v>5</v>
      </c>
    </row>
    <row r="48" spans="2:10" ht="15.75" thickBot="1" x14ac:dyDescent="0.25">
      <c r="B48" s="54" t="s">
        <v>299</v>
      </c>
      <c r="C48" s="54" t="s">
        <v>319</v>
      </c>
      <c r="D48" s="54" t="s">
        <v>394</v>
      </c>
      <c r="E48" s="54" t="s">
        <v>140</v>
      </c>
      <c r="F48" s="154">
        <f>MAX(0,1-(1/AVERAGEIFS(COP!$L$2:$L$750,COP!$C$2:$C$750,'Ambient Heat'!$B47,COP!$G$2:$G$750,'Ambient Heat'!F$4,COP!$D$2:$D$750,"RSDWH*")))</f>
        <v>0</v>
      </c>
      <c r="G48" s="154">
        <f>MAX(0,1-(1/AVERAGEIFS(COP!$L$2:$L$750,COP!$C$2:$C$750,'Ambient Heat'!$B47,COP!$G$2:$G$750,'Ambient Heat'!G$4,COP!$D$2:$D$750,"RSDWH*")))</f>
        <v>0</v>
      </c>
      <c r="H48" s="154">
        <f>MAX(0,1-(1/AVERAGEIFS(COP!$L$2:$L$750,COP!$C$2:$C$750,'Ambient Heat'!$B47,COP!$G$2:$G$750,'Ambient Heat'!H$4,COP!$D$2:$D$750,"RSDWH*")))</f>
        <v>0</v>
      </c>
      <c r="I48" s="154">
        <f>MAX(0,1-(1/AVERAGEIFS(COP!$L$2:$L$750,COP!$C$2:$C$750,'Ambient Heat'!$B47,COP!$G$2:$G$750,'Ambient Heat'!I$4,COP!$D$2:$D$750,"RSDWH*")))</f>
        <v>8.2656378854339962E-3</v>
      </c>
      <c r="J48" s="54">
        <v>5</v>
      </c>
    </row>
    <row r="49" spans="2:10" x14ac:dyDescent="0.2">
      <c r="B49" s="98" t="s">
        <v>315</v>
      </c>
      <c r="F49" s="99"/>
      <c r="G49" s="99"/>
      <c r="H49" s="99"/>
      <c r="I49" s="99"/>
    </row>
    <row r="50" spans="2:10" x14ac:dyDescent="0.2">
      <c r="B50" s="24" t="s">
        <v>297</v>
      </c>
      <c r="C50" s="24" t="s">
        <v>319</v>
      </c>
      <c r="D50" s="24" t="s">
        <v>316</v>
      </c>
      <c r="E50" s="24" t="s">
        <v>483</v>
      </c>
      <c r="F50" s="99" t="e">
        <f>MAX(0,1-(1/AVERAGEIFS(COP!$L$2:$L$750,COP!$C$2:$C$750,'Ambient Heat'!$B50,COP!$G$2:$G$750,'Ambient Heat'!F$4,COP!$D$2:$D$750,"RSDGAS")))</f>
        <v>#DIV/0!</v>
      </c>
      <c r="G50" s="99" t="e">
        <f>MAX(0,1-(1/AVERAGEIFS(COP!$L$2:$L$750,COP!$C$2:$C$750,'Ambient Heat'!$B50,COP!$G$2:$G$750,'Ambient Heat'!G$4,COP!$D$2:$D$750,"RSDGAS")))</f>
        <v>#DIV/0!</v>
      </c>
      <c r="H50" s="99" t="e">
        <f>MAX(0,1-(1/AVERAGEIFS(COP!$L$2:$L$750,COP!$C$2:$C$750,'Ambient Heat'!$B50,COP!$G$2:$G$750,'Ambient Heat'!H$4,COP!$D$2:$D$750,"RSDGAS")))</f>
        <v>#DIV/0!</v>
      </c>
      <c r="I50" s="99" t="e">
        <f>MAX(0,1-(1/AVERAGEIFS(COP!$L$2:$L$750,COP!$C$2:$C$750,'Ambient Heat'!$B50,COP!$G$2:$G$750,'Ambient Heat'!I$4,COP!$D$2:$D$750,"RSDGAS")))</f>
        <v>#DIV/0!</v>
      </c>
      <c r="J50" s="24">
        <v>5</v>
      </c>
    </row>
    <row r="51" spans="2:10" ht="15.75" thickBot="1" x14ac:dyDescent="0.25">
      <c r="B51" s="54" t="s">
        <v>297</v>
      </c>
      <c r="C51" s="54" t="s">
        <v>319</v>
      </c>
      <c r="D51" s="54" t="s">
        <v>394</v>
      </c>
      <c r="E51" s="54" t="s">
        <v>140</v>
      </c>
      <c r="F51" s="154" t="e">
        <f>MAX(0,1-(1/AVERAGEIFS(COP!$L$2:$L$750,COP!$C$2:$C$750,'Ambient Heat'!$B51,COP!$G$2:$G$750,'Ambient Heat'!F$4,COP!$D$2:$D$750,"RSDGAS")))</f>
        <v>#DIV/0!</v>
      </c>
      <c r="G51" s="154" t="e">
        <f>MAX(0,1-(1/AVERAGEIFS(COP!$L$2:$L$750,COP!$C$2:$C$750,'Ambient Heat'!$B51,COP!$G$2:$G$750,'Ambient Heat'!G$4,COP!$D$2:$D$750,"RSDGAS")))</f>
        <v>#DIV/0!</v>
      </c>
      <c r="H51" s="154" t="e">
        <f>MAX(0,1-(1/AVERAGEIFS(COP!$L$2:$L$750,COP!$C$2:$C$750,'Ambient Heat'!$B51,COP!$G$2:$G$750,'Ambient Heat'!H$4,COP!$D$2:$D$750,"RSDGAS")))</f>
        <v>#DIV/0!</v>
      </c>
      <c r="I51" s="154" t="e">
        <f>MAX(0,1-(1/AVERAGEIFS(COP!$L$2:$L$750,COP!$C$2:$C$750,'Ambient Heat'!$B51,COP!$G$2:$G$750,'Ambient Heat'!I$4,COP!$D$2:$D$750,"RSDGAS")))</f>
        <v>#DIV/0!</v>
      </c>
      <c r="J51" s="54">
        <v>5</v>
      </c>
    </row>
    <row r="52" spans="2:10" x14ac:dyDescent="0.2">
      <c r="B52" s="98" t="s">
        <v>317</v>
      </c>
      <c r="F52" s="99"/>
      <c r="G52" s="99"/>
      <c r="H52" s="99"/>
      <c r="I52" s="99"/>
    </row>
    <row r="53" spans="2:10" x14ac:dyDescent="0.2">
      <c r="B53" s="63" t="s">
        <v>290</v>
      </c>
      <c r="C53" s="63" t="s">
        <v>319</v>
      </c>
      <c r="D53" s="63" t="s">
        <v>316</v>
      </c>
      <c r="E53" s="63" t="s">
        <v>484</v>
      </c>
      <c r="F53" s="148" t="e">
        <f>MAX(0,1-(1/AVERAGEIFS(COP!$L$2:$L$750,COP!$C$2:$C$750,'Ambient Heat'!$B53,COP!$G$2:$G$750,'Ambient Heat'!F$4,COP!$D$2:$D$750,"RSDELC")))</f>
        <v>#DIV/0!</v>
      </c>
      <c r="G53" s="148" t="e">
        <f>MAX(0,1-(1/AVERAGEIFS(COP!$L$2:$L$750,COP!$C$2:$C$750,'Ambient Heat'!$B53,COP!$G$2:$G$750,'Ambient Heat'!G$4,COP!$D$2:$D$750,"RSDELC")))</f>
        <v>#DIV/0!</v>
      </c>
      <c r="H53" s="148" t="e">
        <f>MAX(0,1-(1/AVERAGEIFS(COP!$L$2:$L$750,COP!$C$2:$C$750,'Ambient Heat'!$B53,COP!$G$2:$G$750,'Ambient Heat'!H$4,COP!$D$2:$D$750,"RSDELC")))</f>
        <v>#DIV/0!</v>
      </c>
      <c r="I53" s="148" t="e">
        <f>MAX(0,1-(1/AVERAGEIFS(COP!$L$2:$L$750,COP!$C$2:$C$750,'Ambient Heat'!$B53,COP!$G$2:$G$750,'Ambient Heat'!I$4,COP!$D$2:$D$750,"RSDELC")))</f>
        <v>#DIV/0!</v>
      </c>
      <c r="J53" s="63">
        <v>5</v>
      </c>
    </row>
    <row r="54" spans="2:10" ht="15.75" thickBot="1" x14ac:dyDescent="0.25">
      <c r="B54" s="54" t="s">
        <v>281</v>
      </c>
      <c r="C54" s="54" t="s">
        <v>319</v>
      </c>
      <c r="D54" s="54" t="s">
        <v>316</v>
      </c>
      <c r="E54" s="54" t="s">
        <v>484</v>
      </c>
      <c r="F54" s="154" t="e">
        <f>MAX(0,1-(1/AVERAGEIFS(COP!$L$2:$L$750,COP!$C$2:$C$750,'Ambient Heat'!$B54,COP!$G$2:$G$750,'Ambient Heat'!F$4,COP!$D$2:$D$750,"RSDELC")))</f>
        <v>#DIV/0!</v>
      </c>
      <c r="G54" s="154" t="e">
        <f>MAX(0,1-(1/AVERAGEIFS(COP!$L$2:$L$750,COP!$C$2:$C$750,'Ambient Heat'!$B54,COP!$G$2:$G$750,'Ambient Heat'!G$4,COP!$D$2:$D$750,"RSDELC")))</f>
        <v>#DIV/0!</v>
      </c>
      <c r="H54" s="154" t="e">
        <f>MAX(0,1-(1/AVERAGEIFS(COP!$L$2:$L$750,COP!$C$2:$C$750,'Ambient Heat'!$B54,COP!$G$2:$G$750,'Ambient Heat'!H$4,COP!$D$2:$D$750,"RSDELC")))</f>
        <v>#DIV/0!</v>
      </c>
      <c r="I54" s="154" t="e">
        <f>MAX(0,1-(1/AVERAGEIFS(COP!$L$2:$L$750,COP!$C$2:$C$750,'Ambient Heat'!$B54,COP!$G$2:$G$750,'Ambient Heat'!I$4,COP!$D$2:$D$750,"RSDELC")))</f>
        <v>#DIV/0!</v>
      </c>
      <c r="J54" s="54">
        <v>5</v>
      </c>
    </row>
    <row r="55" spans="2:10" x14ac:dyDescent="0.2">
      <c r="B55" s="63" t="s">
        <v>522</v>
      </c>
      <c r="C55" s="149" t="s">
        <v>319</v>
      </c>
      <c r="D55" s="149" t="s">
        <v>316</v>
      </c>
      <c r="E55" s="63" t="s">
        <v>540</v>
      </c>
      <c r="F55" s="148" t="e">
        <f>MAX(0,1-(1/AVERAGEIFS(COP!$L$2:$L$750,COP!$C$2:$C$750,'Ambient Heat'!$B55,COP!$G$2:$G$750,'Ambient Heat'!F$4,COP!$D$2:$D$750,"RSDELC")))</f>
        <v>#DIV/0!</v>
      </c>
      <c r="G55" s="148" t="e">
        <f>MAX(0,1-(1/AVERAGEIFS(COP!$L$2:$L$750,COP!$C$2:$C$750,'Ambient Heat'!$B55,COP!$G$2:$G$750,'Ambient Heat'!G$4,COP!$D$2:$D$750,"RSDELC")))</f>
        <v>#DIV/0!</v>
      </c>
      <c r="H55" s="148" t="e">
        <f>MAX(0,1-(1/AVERAGEIFS(COP!$L$2:$L$750,COP!$C$2:$C$750,'Ambient Heat'!$B55,COP!$G$2:$G$750,'Ambient Heat'!H$4,COP!$D$2:$D$750,"RSDELC")))</f>
        <v>#DIV/0!</v>
      </c>
      <c r="I55" s="148" t="e">
        <f>MAX(0,1-(1/AVERAGEIFS(COP!$L$2:$L$750,COP!$C$2:$C$750,'Ambient Heat'!$B55,COP!$G$2:$G$750,'Ambient Heat'!I$4,COP!$D$2:$D$750,"RSDELC")))</f>
        <v>#DIV/0!</v>
      </c>
      <c r="J55" s="63">
        <v>5</v>
      </c>
    </row>
    <row r="56" spans="2:10" x14ac:dyDescent="0.2">
      <c r="B56" s="63" t="s">
        <v>523</v>
      </c>
      <c r="C56" s="149" t="s">
        <v>319</v>
      </c>
      <c r="D56" s="149" t="s">
        <v>316</v>
      </c>
      <c r="E56" s="63" t="s">
        <v>541</v>
      </c>
      <c r="F56" s="148" t="e">
        <f>MAX(0,1-(1/AVERAGEIFS(COP!$L$2:$L$750,COP!$C$2:$C$750,'Ambient Heat'!$B56,COP!$G$2:$G$750,'Ambient Heat'!F$4,COP!$D$2:$D$750,"RSDELC")))</f>
        <v>#DIV/0!</v>
      </c>
      <c r="G56" s="148" t="e">
        <f>MAX(0,1-(1/AVERAGEIFS(COP!$L$2:$L$750,COP!$C$2:$C$750,'Ambient Heat'!$B56,COP!$G$2:$G$750,'Ambient Heat'!G$4,COP!$D$2:$D$750,"RSDELC")))</f>
        <v>#DIV/0!</v>
      </c>
      <c r="H56" s="148" t="e">
        <f>MAX(0,1-(1/AVERAGEIFS(COP!$L$2:$L$750,COP!$C$2:$C$750,'Ambient Heat'!$B56,COP!$G$2:$G$750,'Ambient Heat'!H$4,COP!$D$2:$D$750,"RSDELC")))</f>
        <v>#DIV/0!</v>
      </c>
      <c r="I56" s="148" t="e">
        <f>MAX(0,1-(1/AVERAGEIFS(COP!$L$2:$L$750,COP!$C$2:$C$750,'Ambient Heat'!$B56,COP!$G$2:$G$750,'Ambient Heat'!I$4,COP!$D$2:$D$750,"RSDELC")))</f>
        <v>#DIV/0!</v>
      </c>
      <c r="J56" s="63">
        <v>5</v>
      </c>
    </row>
    <row r="57" spans="2:10" x14ac:dyDescent="0.2">
      <c r="B57" s="63" t="s">
        <v>524</v>
      </c>
      <c r="C57" s="149" t="s">
        <v>319</v>
      </c>
      <c r="D57" s="149" t="s">
        <v>316</v>
      </c>
      <c r="E57" s="63" t="s">
        <v>542</v>
      </c>
      <c r="F57" s="148" t="e">
        <f>MAX(0,1-(1/AVERAGEIFS(COP!$L$2:$L$750,COP!$C$2:$C$750,'Ambient Heat'!$B57,COP!$G$2:$G$750,'Ambient Heat'!F$4,COP!$D$2:$D$750,"RSDELC")))</f>
        <v>#DIV/0!</v>
      </c>
      <c r="G57" s="148" t="e">
        <f>MAX(0,1-(1/AVERAGEIFS(COP!$L$2:$L$750,COP!$C$2:$C$750,'Ambient Heat'!$B57,COP!$G$2:$G$750,'Ambient Heat'!G$4,COP!$D$2:$D$750,"RSDELC")))</f>
        <v>#DIV/0!</v>
      </c>
      <c r="H57" s="148" t="e">
        <f>MAX(0,1-(1/AVERAGEIFS(COP!$L$2:$L$750,COP!$C$2:$C$750,'Ambient Heat'!$B57,COP!$G$2:$G$750,'Ambient Heat'!H$4,COP!$D$2:$D$750,"RSDELC")))</f>
        <v>#DIV/0!</v>
      </c>
      <c r="I57" s="148" t="e">
        <f>MAX(0,1-(1/AVERAGEIFS(COP!$L$2:$L$750,COP!$C$2:$C$750,'Ambient Heat'!$B57,COP!$G$2:$G$750,'Ambient Heat'!I$4,COP!$D$2:$D$750,"RSDELC")))</f>
        <v>#DIV/0!</v>
      </c>
      <c r="J57" s="63">
        <v>5</v>
      </c>
    </row>
    <row r="58" spans="2:10" x14ac:dyDescent="0.2">
      <c r="B58" s="63" t="s">
        <v>525</v>
      </c>
      <c r="C58" s="149" t="s">
        <v>319</v>
      </c>
      <c r="D58" s="149" t="s">
        <v>316</v>
      </c>
      <c r="E58" s="63" t="s">
        <v>543</v>
      </c>
      <c r="F58" s="148" t="e">
        <f>MAX(0,1-(1/AVERAGEIFS(COP!$L$2:$L$750,COP!$C$2:$C$750,'Ambient Heat'!$B58,COP!$G$2:$G$750,'Ambient Heat'!F$4,COP!$D$2:$D$750,"RSDELC")))</f>
        <v>#DIV/0!</v>
      </c>
      <c r="G58" s="148" t="e">
        <f>MAX(0,1-(1/AVERAGEIFS(COP!$L$2:$L$750,COP!$C$2:$C$750,'Ambient Heat'!$B58,COP!$G$2:$G$750,'Ambient Heat'!G$4,COP!$D$2:$D$750,"RSDELC")))</f>
        <v>#DIV/0!</v>
      </c>
      <c r="H58" s="148" t="e">
        <f>MAX(0,1-(1/AVERAGEIFS(COP!$L$2:$L$750,COP!$C$2:$C$750,'Ambient Heat'!$B58,COP!$G$2:$G$750,'Ambient Heat'!H$4,COP!$D$2:$D$750,"RSDELC")))</f>
        <v>#DIV/0!</v>
      </c>
      <c r="I58" s="148" t="e">
        <f>MAX(0,1-(1/AVERAGEIFS(COP!$L$2:$L$750,COP!$C$2:$C$750,'Ambient Heat'!$B58,COP!$G$2:$G$750,'Ambient Heat'!I$4,COP!$D$2:$D$750,"RSDELC")))</f>
        <v>#DIV/0!</v>
      </c>
      <c r="J58" s="63">
        <v>5</v>
      </c>
    </row>
    <row r="59" spans="2:10" x14ac:dyDescent="0.2">
      <c r="B59" s="63" t="s">
        <v>526</v>
      </c>
      <c r="C59" s="149" t="s">
        <v>319</v>
      </c>
      <c r="D59" s="149" t="s">
        <v>316</v>
      </c>
      <c r="E59" s="63" t="s">
        <v>544</v>
      </c>
      <c r="F59" s="148" t="e">
        <f>MAX(0,1-(1/AVERAGEIFS(COP!$L$2:$L$750,COP!$C$2:$C$750,'Ambient Heat'!$B59,COP!$G$2:$G$750,'Ambient Heat'!F$4,COP!$D$2:$D$750,"RSDELC")))</f>
        <v>#DIV/0!</v>
      </c>
      <c r="G59" s="148" t="e">
        <f>MAX(0,1-(1/AVERAGEIFS(COP!$L$2:$L$750,COP!$C$2:$C$750,'Ambient Heat'!$B59,COP!$G$2:$G$750,'Ambient Heat'!G$4,COP!$D$2:$D$750,"RSDELC")))</f>
        <v>#DIV/0!</v>
      </c>
      <c r="H59" s="148" t="e">
        <f>MAX(0,1-(1/AVERAGEIFS(COP!$L$2:$L$750,COP!$C$2:$C$750,'Ambient Heat'!$B59,COP!$G$2:$G$750,'Ambient Heat'!H$4,COP!$D$2:$D$750,"RSDELC")))</f>
        <v>#DIV/0!</v>
      </c>
      <c r="I59" s="148" t="e">
        <f>MAX(0,1-(1/AVERAGEIFS(COP!$L$2:$L$750,COP!$C$2:$C$750,'Ambient Heat'!$B59,COP!$G$2:$G$750,'Ambient Heat'!I$4,COP!$D$2:$D$750,"RSDELC")))</f>
        <v>#DIV/0!</v>
      </c>
      <c r="J59" s="63">
        <v>5</v>
      </c>
    </row>
    <row r="60" spans="2:10" ht="15.75" thickBot="1" x14ac:dyDescent="0.25">
      <c r="B60" s="54" t="s">
        <v>527</v>
      </c>
      <c r="C60" s="153" t="s">
        <v>319</v>
      </c>
      <c r="D60" s="153" t="s">
        <v>316</v>
      </c>
      <c r="E60" s="54" t="s">
        <v>545</v>
      </c>
      <c r="F60" s="154" t="e">
        <f>MAX(0,1-(1/AVERAGEIFS(COP!$L$2:$L$750,COP!$C$2:$C$750,'Ambient Heat'!$B60,COP!$G$2:$G$750,'Ambient Heat'!F$4,COP!$D$2:$D$750,"RSDELC")))</f>
        <v>#DIV/0!</v>
      </c>
      <c r="G60" s="154" t="e">
        <f>MAX(0,1-(1/AVERAGEIFS(COP!$L$2:$L$750,COP!$C$2:$C$750,'Ambient Heat'!$B60,COP!$G$2:$G$750,'Ambient Heat'!G$4,COP!$D$2:$D$750,"RSDELC")))</f>
        <v>#DIV/0!</v>
      </c>
      <c r="H60" s="154" t="e">
        <f>MAX(0,1-(1/AVERAGEIFS(COP!$L$2:$L$750,COP!$C$2:$C$750,'Ambient Heat'!$B60,COP!$G$2:$G$750,'Ambient Heat'!H$4,COP!$D$2:$D$750,"RSDELC")))</f>
        <v>#DIV/0!</v>
      </c>
      <c r="I60" s="154" t="e">
        <f>MAX(0,1-(1/AVERAGEIFS(COP!$L$2:$L$750,COP!$C$2:$C$750,'Ambient Heat'!$B60,COP!$G$2:$G$750,'Ambient Heat'!I$4,COP!$D$2:$D$750,"RSDELC")))</f>
        <v>#DIV/0!</v>
      </c>
      <c r="J60" s="54">
        <v>5</v>
      </c>
    </row>
    <row r="61" spans="2:10" x14ac:dyDescent="0.2">
      <c r="B61" s="63" t="s">
        <v>528</v>
      </c>
      <c r="C61" s="149" t="s">
        <v>319</v>
      </c>
      <c r="D61" s="149" t="s">
        <v>316</v>
      </c>
      <c r="E61" s="63" t="s">
        <v>540</v>
      </c>
      <c r="F61" s="148" t="e">
        <f>MAX(0,1-(1/AVERAGEIFS(COP!$L$2:$L$750,COP!$C$2:$C$750,'Ambient Heat'!$B61,COP!$G$2:$G$750,'Ambient Heat'!F$4,COP!$D$2:$D$750,"RSDELC")))</f>
        <v>#DIV/0!</v>
      </c>
      <c r="G61" s="148" t="e">
        <f>MAX(0,1-(1/AVERAGEIFS(COP!$L$2:$L$750,COP!$C$2:$C$750,'Ambient Heat'!$B61,COP!$G$2:$G$750,'Ambient Heat'!G$4,COP!$D$2:$D$750,"RSDELC")))</f>
        <v>#DIV/0!</v>
      </c>
      <c r="H61" s="148" t="e">
        <f>MAX(0,1-(1/AVERAGEIFS(COP!$L$2:$L$750,COP!$C$2:$C$750,'Ambient Heat'!$B61,COP!$G$2:$G$750,'Ambient Heat'!H$4,COP!$D$2:$D$750,"RSDELC")))</f>
        <v>#DIV/0!</v>
      </c>
      <c r="I61" s="148" t="e">
        <f>MAX(0,1-(1/AVERAGEIFS(COP!$L$2:$L$750,COP!$C$2:$C$750,'Ambient Heat'!$B61,COP!$G$2:$G$750,'Ambient Heat'!I$4,COP!$D$2:$D$750,"RSDELC")))</f>
        <v>#DIV/0!</v>
      </c>
      <c r="J61" s="152">
        <v>5</v>
      </c>
    </row>
    <row r="62" spans="2:10" x14ac:dyDescent="0.2">
      <c r="B62" s="63" t="s">
        <v>529</v>
      </c>
      <c r="C62" s="149" t="s">
        <v>319</v>
      </c>
      <c r="D62" s="149" t="s">
        <v>316</v>
      </c>
      <c r="E62" s="63" t="s">
        <v>541</v>
      </c>
      <c r="F62" s="148" t="e">
        <f>MAX(0,1-(1/AVERAGEIFS(COP!$L$2:$L$750,COP!$C$2:$C$750,'Ambient Heat'!$B62,COP!$G$2:$G$750,'Ambient Heat'!F$4,COP!$D$2:$D$750,"RSDELC")))</f>
        <v>#DIV/0!</v>
      </c>
      <c r="G62" s="148" t="e">
        <f>MAX(0,1-(1/AVERAGEIFS(COP!$L$2:$L$750,COP!$C$2:$C$750,'Ambient Heat'!$B62,COP!$G$2:$G$750,'Ambient Heat'!G$4,COP!$D$2:$D$750,"RSDELC")))</f>
        <v>#DIV/0!</v>
      </c>
      <c r="H62" s="148" t="e">
        <f>MAX(0,1-(1/AVERAGEIFS(COP!$L$2:$L$750,COP!$C$2:$C$750,'Ambient Heat'!$B62,COP!$G$2:$G$750,'Ambient Heat'!H$4,COP!$D$2:$D$750,"RSDELC")))</f>
        <v>#DIV/0!</v>
      </c>
      <c r="I62" s="148" t="e">
        <f>MAX(0,1-(1/AVERAGEIFS(COP!$L$2:$L$750,COP!$C$2:$C$750,'Ambient Heat'!$B62,COP!$G$2:$G$750,'Ambient Heat'!I$4,COP!$D$2:$D$750,"RSDELC")))</f>
        <v>#DIV/0!</v>
      </c>
      <c r="J62" s="63">
        <v>5</v>
      </c>
    </row>
    <row r="63" spans="2:10" x14ac:dyDescent="0.2">
      <c r="B63" s="63" t="s">
        <v>530</v>
      </c>
      <c r="C63" s="149" t="s">
        <v>319</v>
      </c>
      <c r="D63" s="149" t="s">
        <v>316</v>
      </c>
      <c r="E63" s="63" t="s">
        <v>542</v>
      </c>
      <c r="F63" s="148" t="e">
        <f>MAX(0,1-(1/AVERAGEIFS(COP!$L$2:$L$750,COP!$C$2:$C$750,'Ambient Heat'!$B63,COP!$G$2:$G$750,'Ambient Heat'!F$4,COP!$D$2:$D$750,"RSDELC")))</f>
        <v>#DIV/0!</v>
      </c>
      <c r="G63" s="148" t="e">
        <f>MAX(0,1-(1/AVERAGEIFS(COP!$L$2:$L$750,COP!$C$2:$C$750,'Ambient Heat'!$B63,COP!$G$2:$G$750,'Ambient Heat'!G$4,COP!$D$2:$D$750,"RSDELC")))</f>
        <v>#DIV/0!</v>
      </c>
      <c r="H63" s="148" t="e">
        <f>MAX(0,1-(1/AVERAGEIFS(COP!$L$2:$L$750,COP!$C$2:$C$750,'Ambient Heat'!$B63,COP!$G$2:$G$750,'Ambient Heat'!H$4,COP!$D$2:$D$750,"RSDELC")))</f>
        <v>#DIV/0!</v>
      </c>
      <c r="I63" s="148" t="e">
        <f>MAX(0,1-(1/AVERAGEIFS(COP!$L$2:$L$750,COP!$C$2:$C$750,'Ambient Heat'!$B63,COP!$G$2:$G$750,'Ambient Heat'!I$4,COP!$D$2:$D$750,"RSDELC")))</f>
        <v>#DIV/0!</v>
      </c>
      <c r="J63" s="63">
        <v>5</v>
      </c>
    </row>
    <row r="64" spans="2:10" x14ac:dyDescent="0.2">
      <c r="B64" s="63" t="s">
        <v>531</v>
      </c>
      <c r="C64" s="149" t="s">
        <v>319</v>
      </c>
      <c r="D64" s="149" t="s">
        <v>316</v>
      </c>
      <c r="E64" s="63" t="s">
        <v>543</v>
      </c>
      <c r="F64" s="148" t="e">
        <f>MAX(0,1-(1/AVERAGEIFS(COP!$L$2:$L$750,COP!$C$2:$C$750,'Ambient Heat'!$B64,COP!$G$2:$G$750,'Ambient Heat'!F$4,COP!$D$2:$D$750,"RSDELC")))</f>
        <v>#DIV/0!</v>
      </c>
      <c r="G64" s="148" t="e">
        <f>MAX(0,1-(1/AVERAGEIFS(COP!$L$2:$L$750,COP!$C$2:$C$750,'Ambient Heat'!$B64,COP!$G$2:$G$750,'Ambient Heat'!G$4,COP!$D$2:$D$750,"RSDELC")))</f>
        <v>#DIV/0!</v>
      </c>
      <c r="H64" s="148" t="e">
        <f>MAX(0,1-(1/AVERAGEIFS(COP!$L$2:$L$750,COP!$C$2:$C$750,'Ambient Heat'!$B64,COP!$G$2:$G$750,'Ambient Heat'!H$4,COP!$D$2:$D$750,"RSDELC")))</f>
        <v>#DIV/0!</v>
      </c>
      <c r="I64" s="148" t="e">
        <f>MAX(0,1-(1/AVERAGEIFS(COP!$L$2:$L$750,COP!$C$2:$C$750,'Ambient Heat'!$B64,COP!$G$2:$G$750,'Ambient Heat'!I$4,COP!$D$2:$D$750,"RSDELC")))</f>
        <v>#DIV/0!</v>
      </c>
      <c r="J64" s="63">
        <v>5</v>
      </c>
    </row>
    <row r="65" spans="2:10" x14ac:dyDescent="0.2">
      <c r="B65" s="63" t="s">
        <v>532</v>
      </c>
      <c r="C65" s="149" t="s">
        <v>319</v>
      </c>
      <c r="D65" s="149" t="s">
        <v>316</v>
      </c>
      <c r="E65" s="63" t="s">
        <v>544</v>
      </c>
      <c r="F65" s="148" t="e">
        <f>MAX(0,1-(1/AVERAGEIFS(COP!$L$2:$L$750,COP!$C$2:$C$750,'Ambient Heat'!$B65,COP!$G$2:$G$750,'Ambient Heat'!F$4,COP!$D$2:$D$750,"RSDELC")))</f>
        <v>#DIV/0!</v>
      </c>
      <c r="G65" s="148" t="e">
        <f>MAX(0,1-(1/AVERAGEIFS(COP!$L$2:$L$750,COP!$C$2:$C$750,'Ambient Heat'!$B65,COP!$G$2:$G$750,'Ambient Heat'!G$4,COP!$D$2:$D$750,"RSDELC")))</f>
        <v>#DIV/0!</v>
      </c>
      <c r="H65" s="148" t="e">
        <f>MAX(0,1-(1/AVERAGEIFS(COP!$L$2:$L$750,COP!$C$2:$C$750,'Ambient Heat'!$B65,COP!$G$2:$G$750,'Ambient Heat'!H$4,COP!$D$2:$D$750,"RSDELC")))</f>
        <v>#DIV/0!</v>
      </c>
      <c r="I65" s="148" t="e">
        <f>MAX(0,1-(1/AVERAGEIFS(COP!$L$2:$L$750,COP!$C$2:$C$750,'Ambient Heat'!$B65,COP!$G$2:$G$750,'Ambient Heat'!I$4,COP!$D$2:$D$750,"RSDELC")))</f>
        <v>#DIV/0!</v>
      </c>
      <c r="J65" s="63">
        <v>5</v>
      </c>
    </row>
    <row r="66" spans="2:10" ht="15.75" thickBot="1" x14ac:dyDescent="0.25">
      <c r="B66" s="54" t="s">
        <v>533</v>
      </c>
      <c r="C66" s="153" t="s">
        <v>319</v>
      </c>
      <c r="D66" s="153" t="s">
        <v>316</v>
      </c>
      <c r="E66" s="54" t="s">
        <v>545</v>
      </c>
      <c r="F66" s="154" t="e">
        <f>MAX(0,1-(1/AVERAGEIFS(COP!$L$2:$L$750,COP!$C$2:$C$750,'Ambient Heat'!$B66,COP!$G$2:$G$750,'Ambient Heat'!F$4,COP!$D$2:$D$750,"RSDELC")))</f>
        <v>#DIV/0!</v>
      </c>
      <c r="G66" s="154" t="e">
        <f>MAX(0,1-(1/AVERAGEIFS(COP!$L$2:$L$750,COP!$C$2:$C$750,'Ambient Heat'!$B66,COP!$G$2:$G$750,'Ambient Heat'!G$4,COP!$D$2:$D$750,"RSDELC")))</f>
        <v>#DIV/0!</v>
      </c>
      <c r="H66" s="154" t="e">
        <f>MAX(0,1-(1/AVERAGEIFS(COP!$L$2:$L$750,COP!$C$2:$C$750,'Ambient Heat'!$B66,COP!$G$2:$G$750,'Ambient Heat'!H$4,COP!$D$2:$D$750,"RSDELC")))</f>
        <v>#DIV/0!</v>
      </c>
      <c r="I66" s="154" t="e">
        <f>MAX(0,1-(1/AVERAGEIFS(COP!$L$2:$L$750,COP!$C$2:$C$750,'Ambient Heat'!$B66,COP!$G$2:$G$750,'Ambient Heat'!I$4,COP!$D$2:$D$750,"RSDELC")))</f>
        <v>#DIV/0!</v>
      </c>
      <c r="J66" s="54">
        <v>5</v>
      </c>
    </row>
    <row r="67" spans="2:10" x14ac:dyDescent="0.2">
      <c r="B67" s="63" t="s">
        <v>528</v>
      </c>
      <c r="C67" s="150" t="s">
        <v>319</v>
      </c>
      <c r="D67" s="150" t="s">
        <v>394</v>
      </c>
      <c r="E67" s="63" t="s">
        <v>218</v>
      </c>
      <c r="F67" s="151" t="e">
        <f>MAX(0,1-(1/AVERAGEIFS(COP!$L$2:$L$750,COP!$C$2:$C$750,'Ambient Heat'!$B67,COP!$G$2:$G$750,'Ambient Heat'!F$4,COP!$D$2:$D$750,"RSDWH*")))</f>
        <v>#DIV/0!</v>
      </c>
      <c r="G67" s="151" t="e">
        <f>MAX(0,1-(1/AVERAGEIFS(COP!$L$2:$L$750,COP!$C$2:$C$750,'Ambient Heat'!$B67,COP!$G$2:$G$750,'Ambient Heat'!G$4,COP!$D$2:$D$750,"RSDWH*")))</f>
        <v>#DIV/0!</v>
      </c>
      <c r="H67" s="151" t="e">
        <f>MAX(0,1-(1/AVERAGEIFS(COP!$L$2:$L$750,COP!$C$2:$C$750,'Ambient Heat'!$B67,COP!$G$2:$G$750,'Ambient Heat'!H$4,COP!$D$2:$D$750,"RSDWH*")))</f>
        <v>#DIV/0!</v>
      </c>
      <c r="I67" s="151" t="e">
        <f>MAX(0,1-(1/AVERAGEIFS(COP!$L$2:$L$750,COP!$C$2:$C$750,'Ambient Heat'!$B67,COP!$G$2:$G$750,'Ambient Heat'!I$4,COP!$D$2:$D$750,"RSDWH*")))</f>
        <v>#DIV/0!</v>
      </c>
      <c r="J67" s="63">
        <v>5</v>
      </c>
    </row>
    <row r="68" spans="2:10" x14ac:dyDescent="0.2">
      <c r="B68" s="63" t="s">
        <v>529</v>
      </c>
      <c r="C68" s="150" t="s">
        <v>319</v>
      </c>
      <c r="D68" s="150" t="s">
        <v>394</v>
      </c>
      <c r="E68" s="63" t="s">
        <v>218</v>
      </c>
      <c r="F68" s="151" t="e">
        <f>MAX(0,1-(1/AVERAGEIFS(COP!$L$2:$L$750,COP!$C$2:$C$750,'Ambient Heat'!$B68,COP!$G$2:$G$750,'Ambient Heat'!F$4,COP!$D$2:$D$750,"RSDWH*")))</f>
        <v>#DIV/0!</v>
      </c>
      <c r="G68" s="151" t="e">
        <f>MAX(0,1-(1/AVERAGEIFS(COP!$L$2:$L$750,COP!$C$2:$C$750,'Ambient Heat'!$B68,COP!$G$2:$G$750,'Ambient Heat'!G$4,COP!$D$2:$D$750,"RSDWH*")))</f>
        <v>#DIV/0!</v>
      </c>
      <c r="H68" s="151" t="e">
        <f>MAX(0,1-(1/AVERAGEIFS(COP!$L$2:$L$750,COP!$C$2:$C$750,'Ambient Heat'!$B68,COP!$G$2:$G$750,'Ambient Heat'!H$4,COP!$D$2:$D$750,"RSDWH*")))</f>
        <v>#DIV/0!</v>
      </c>
      <c r="I68" s="151" t="e">
        <f>MAX(0,1-(1/AVERAGEIFS(COP!$L$2:$L$750,COP!$C$2:$C$750,'Ambient Heat'!$B68,COP!$G$2:$G$750,'Ambient Heat'!I$4,COP!$D$2:$D$750,"RSDWH*")))</f>
        <v>#DIV/0!</v>
      </c>
      <c r="J68" s="63">
        <v>5</v>
      </c>
    </row>
    <row r="69" spans="2:10" x14ac:dyDescent="0.2">
      <c r="B69" s="63" t="s">
        <v>530</v>
      </c>
      <c r="C69" s="150" t="s">
        <v>319</v>
      </c>
      <c r="D69" s="150" t="s">
        <v>394</v>
      </c>
      <c r="E69" s="63" t="s">
        <v>218</v>
      </c>
      <c r="F69" s="151" t="e">
        <f>MAX(0,1-(1/AVERAGEIFS(COP!$L$2:$L$750,COP!$C$2:$C$750,'Ambient Heat'!$B69,COP!$G$2:$G$750,'Ambient Heat'!F$4,COP!$D$2:$D$750,"RSDWH*")))</f>
        <v>#DIV/0!</v>
      </c>
      <c r="G69" s="151" t="e">
        <f>MAX(0,1-(1/AVERAGEIFS(COP!$L$2:$L$750,COP!$C$2:$C$750,'Ambient Heat'!$B69,COP!$G$2:$G$750,'Ambient Heat'!G$4,COP!$D$2:$D$750,"RSDWH*")))</f>
        <v>#DIV/0!</v>
      </c>
      <c r="H69" s="151" t="e">
        <f>MAX(0,1-(1/AVERAGEIFS(COP!$L$2:$L$750,COP!$C$2:$C$750,'Ambient Heat'!$B69,COP!$G$2:$G$750,'Ambient Heat'!H$4,COP!$D$2:$D$750,"RSDWH*")))</f>
        <v>#DIV/0!</v>
      </c>
      <c r="I69" s="151" t="e">
        <f>MAX(0,1-(1/AVERAGEIFS(COP!$L$2:$L$750,COP!$C$2:$C$750,'Ambient Heat'!$B69,COP!$G$2:$G$750,'Ambient Heat'!I$4,COP!$D$2:$D$750,"RSDWH*")))</f>
        <v>#DIV/0!</v>
      </c>
      <c r="J69" s="63">
        <v>5</v>
      </c>
    </row>
    <row r="70" spans="2:10" x14ac:dyDescent="0.2">
      <c r="B70" s="63" t="s">
        <v>531</v>
      </c>
      <c r="C70" s="150" t="s">
        <v>319</v>
      </c>
      <c r="D70" s="150" t="s">
        <v>394</v>
      </c>
      <c r="E70" s="63" t="s">
        <v>218</v>
      </c>
      <c r="F70" s="151" t="e">
        <f>MAX(0,1-(1/AVERAGEIFS(COP!$L$2:$L$750,COP!$C$2:$C$750,'Ambient Heat'!$B70,COP!$G$2:$G$750,'Ambient Heat'!F$4,COP!$D$2:$D$750,"RSDWH*")))</f>
        <v>#DIV/0!</v>
      </c>
      <c r="G70" s="151" t="e">
        <f>MAX(0,1-(1/AVERAGEIFS(COP!$L$2:$L$750,COP!$C$2:$C$750,'Ambient Heat'!$B70,COP!$G$2:$G$750,'Ambient Heat'!G$4,COP!$D$2:$D$750,"RSDWH*")))</f>
        <v>#DIV/0!</v>
      </c>
      <c r="H70" s="151" t="e">
        <f>MAX(0,1-(1/AVERAGEIFS(COP!$L$2:$L$750,COP!$C$2:$C$750,'Ambient Heat'!$B70,COP!$G$2:$G$750,'Ambient Heat'!H$4,COP!$D$2:$D$750,"RSDWH*")))</f>
        <v>#DIV/0!</v>
      </c>
      <c r="I70" s="151" t="e">
        <f>MAX(0,1-(1/AVERAGEIFS(COP!$L$2:$L$750,COP!$C$2:$C$750,'Ambient Heat'!$B70,COP!$G$2:$G$750,'Ambient Heat'!I$4,COP!$D$2:$D$750,"RSDWH*")))</f>
        <v>#DIV/0!</v>
      </c>
      <c r="J70" s="63">
        <v>5</v>
      </c>
    </row>
    <row r="71" spans="2:10" x14ac:dyDescent="0.2">
      <c r="B71" s="63" t="s">
        <v>532</v>
      </c>
      <c r="C71" s="150" t="s">
        <v>319</v>
      </c>
      <c r="D71" s="150" t="s">
        <v>394</v>
      </c>
      <c r="E71" s="63" t="s">
        <v>218</v>
      </c>
      <c r="F71" s="151" t="e">
        <f>MAX(0,1-(1/AVERAGEIFS(COP!$L$2:$L$750,COP!$C$2:$C$750,'Ambient Heat'!$B71,COP!$G$2:$G$750,'Ambient Heat'!F$4,COP!$D$2:$D$750,"RSDWH*")))</f>
        <v>#DIV/0!</v>
      </c>
      <c r="G71" s="151" t="e">
        <f>MAX(0,1-(1/AVERAGEIFS(COP!$L$2:$L$750,COP!$C$2:$C$750,'Ambient Heat'!$B71,COP!$G$2:$G$750,'Ambient Heat'!G$4,COP!$D$2:$D$750,"RSDWH*")))</f>
        <v>#DIV/0!</v>
      </c>
      <c r="H71" s="151" t="e">
        <f>MAX(0,1-(1/AVERAGEIFS(COP!$L$2:$L$750,COP!$C$2:$C$750,'Ambient Heat'!$B71,COP!$G$2:$G$750,'Ambient Heat'!H$4,COP!$D$2:$D$750,"RSDWH*")))</f>
        <v>#DIV/0!</v>
      </c>
      <c r="I71" s="151" t="e">
        <f>MAX(0,1-(1/AVERAGEIFS(COP!$L$2:$L$750,COP!$C$2:$C$750,'Ambient Heat'!$B71,COP!$G$2:$G$750,'Ambient Heat'!I$4,COP!$D$2:$D$750,"RSDWH*")))</f>
        <v>#DIV/0!</v>
      </c>
      <c r="J71" s="63">
        <v>5</v>
      </c>
    </row>
    <row r="72" spans="2:10" ht="15.75" thickBot="1" x14ac:dyDescent="0.25">
      <c r="B72" s="54" t="s">
        <v>533</v>
      </c>
      <c r="C72" s="155" t="s">
        <v>319</v>
      </c>
      <c r="D72" s="155" t="s">
        <v>394</v>
      </c>
      <c r="E72" s="54" t="s">
        <v>218</v>
      </c>
      <c r="F72" s="156" t="e">
        <f>MAX(0,1-(1/AVERAGEIFS(COP!$L$2:$L$750,COP!$C$2:$C$750,'Ambient Heat'!$B72,COP!$G$2:$G$750,'Ambient Heat'!F$4,COP!$D$2:$D$750,"RSDWH*")))</f>
        <v>#DIV/0!</v>
      </c>
      <c r="G72" s="156" t="e">
        <f>MAX(0,1-(1/AVERAGEIFS(COP!$L$2:$L$750,COP!$C$2:$C$750,'Ambient Heat'!$B72,COP!$G$2:$G$750,'Ambient Heat'!G$4,COP!$D$2:$D$750,"RSDWH*")))</f>
        <v>#DIV/0!</v>
      </c>
      <c r="H72" s="156" t="e">
        <f>MAX(0,1-(1/AVERAGEIFS(COP!$L$2:$L$750,COP!$C$2:$C$750,'Ambient Heat'!$B72,COP!$G$2:$G$750,'Ambient Heat'!H$4,COP!$D$2:$D$750,"RSDWH*")))</f>
        <v>#DIV/0!</v>
      </c>
      <c r="I72" s="156" t="e">
        <f>MAX(0,1-(1/AVERAGEIFS(COP!$L$2:$L$750,COP!$C$2:$C$750,'Ambient Heat'!$B72,COP!$G$2:$G$750,'Ambient Heat'!I$4,COP!$D$2:$D$750,"RSDWH*")))</f>
        <v>#DIV/0!</v>
      </c>
      <c r="J72" s="54">
        <v>5</v>
      </c>
    </row>
    <row r="73" spans="2:10" x14ac:dyDescent="0.2">
      <c r="B73" s="24" t="s">
        <v>534</v>
      </c>
      <c r="C73" s="24" t="s">
        <v>319</v>
      </c>
      <c r="D73" s="24" t="s">
        <v>316</v>
      </c>
      <c r="E73" s="63" t="s">
        <v>540</v>
      </c>
      <c r="F73" s="148" t="e">
        <f>MAX(0,1-(1/AVERAGEIFS(COP!$L$2:$L$750,COP!$C$2:$C$750,'Ambient Heat'!$B73,COP!$G$2:$G$750,'Ambient Heat'!F$4,COP!$D$2:$D$750,"RSDELC")))</f>
        <v>#DIV/0!</v>
      </c>
      <c r="G73" s="148" t="e">
        <f>MAX(0,1-(1/AVERAGEIFS(COP!$L$2:$L$750,COP!$C$2:$C$750,'Ambient Heat'!$B73,COP!$G$2:$G$750,'Ambient Heat'!G$4,COP!$D$2:$D$750,"RSDELC")))</f>
        <v>#DIV/0!</v>
      </c>
      <c r="H73" s="148" t="e">
        <f>MAX(0,1-(1/AVERAGEIFS(COP!$L$2:$L$750,COP!$C$2:$C$750,'Ambient Heat'!$B73,COP!$G$2:$G$750,'Ambient Heat'!H$4,COP!$D$2:$D$750,"RSDELC")))</f>
        <v>#DIV/0!</v>
      </c>
      <c r="I73" s="148" t="e">
        <f>MAX(0,1-(1/AVERAGEIFS(COP!$L$2:$L$750,COP!$C$2:$C$750,'Ambient Heat'!$B73,COP!$G$2:$G$750,'Ambient Heat'!I$4,COP!$D$2:$D$750,"RSDELC")))</f>
        <v>#DIV/0!</v>
      </c>
      <c r="J73" s="24">
        <v>5</v>
      </c>
    </row>
    <row r="74" spans="2:10" x14ac:dyDescent="0.2">
      <c r="B74" s="24" t="s">
        <v>535</v>
      </c>
      <c r="C74" s="24" t="s">
        <v>319</v>
      </c>
      <c r="D74" s="24" t="s">
        <v>316</v>
      </c>
      <c r="E74" s="63" t="s">
        <v>541</v>
      </c>
      <c r="F74" s="148" t="e">
        <f>MAX(0,1-(1/AVERAGEIFS(COP!$L$2:$L$750,COP!$C$2:$C$750,'Ambient Heat'!$B74,COP!$G$2:$G$750,'Ambient Heat'!F$4,COP!$D$2:$D$750,"RSDELC")))</f>
        <v>#DIV/0!</v>
      </c>
      <c r="G74" s="148" t="e">
        <f>MAX(0,1-(1/AVERAGEIFS(COP!$L$2:$L$750,COP!$C$2:$C$750,'Ambient Heat'!$B74,COP!$G$2:$G$750,'Ambient Heat'!G$4,COP!$D$2:$D$750,"RSDELC")))</f>
        <v>#DIV/0!</v>
      </c>
      <c r="H74" s="148" t="e">
        <f>MAX(0,1-(1/AVERAGEIFS(COP!$L$2:$L$750,COP!$C$2:$C$750,'Ambient Heat'!$B74,COP!$G$2:$G$750,'Ambient Heat'!H$4,COP!$D$2:$D$750,"RSDELC")))</f>
        <v>#DIV/0!</v>
      </c>
      <c r="I74" s="148" t="e">
        <f>MAX(0,1-(1/AVERAGEIFS(COP!$L$2:$L$750,COP!$C$2:$C$750,'Ambient Heat'!$B74,COP!$G$2:$G$750,'Ambient Heat'!I$4,COP!$D$2:$D$750,"RSDELC")))</f>
        <v>#DIV/0!</v>
      </c>
      <c r="J74" s="24">
        <v>5</v>
      </c>
    </row>
    <row r="75" spans="2:10" x14ac:dyDescent="0.2">
      <c r="B75" s="24" t="s">
        <v>536</v>
      </c>
      <c r="C75" s="24" t="s">
        <v>319</v>
      </c>
      <c r="D75" s="24" t="s">
        <v>316</v>
      </c>
      <c r="E75" s="63" t="s">
        <v>542</v>
      </c>
      <c r="F75" s="148" t="e">
        <f>MAX(0,1-(1/AVERAGEIFS(COP!$L$2:$L$750,COP!$C$2:$C$750,'Ambient Heat'!$B75,COP!$G$2:$G$750,'Ambient Heat'!F$4,COP!$D$2:$D$750,"RSDELC")))</f>
        <v>#DIV/0!</v>
      </c>
      <c r="G75" s="148" t="e">
        <f>MAX(0,1-(1/AVERAGEIFS(COP!$L$2:$L$750,COP!$C$2:$C$750,'Ambient Heat'!$B75,COP!$G$2:$G$750,'Ambient Heat'!G$4,COP!$D$2:$D$750,"RSDELC")))</f>
        <v>#DIV/0!</v>
      </c>
      <c r="H75" s="148" t="e">
        <f>MAX(0,1-(1/AVERAGEIFS(COP!$L$2:$L$750,COP!$C$2:$C$750,'Ambient Heat'!$B75,COP!$G$2:$G$750,'Ambient Heat'!H$4,COP!$D$2:$D$750,"RSDELC")))</f>
        <v>#DIV/0!</v>
      </c>
      <c r="I75" s="148" t="e">
        <f>MAX(0,1-(1/AVERAGEIFS(COP!$L$2:$L$750,COP!$C$2:$C$750,'Ambient Heat'!$B75,COP!$G$2:$G$750,'Ambient Heat'!I$4,COP!$D$2:$D$750,"RSDELC")))</f>
        <v>#DIV/0!</v>
      </c>
      <c r="J75" s="24">
        <v>5</v>
      </c>
    </row>
    <row r="76" spans="2:10" x14ac:dyDescent="0.2">
      <c r="B76" s="24" t="s">
        <v>537</v>
      </c>
      <c r="C76" s="24" t="s">
        <v>319</v>
      </c>
      <c r="D76" s="24" t="s">
        <v>316</v>
      </c>
      <c r="E76" s="63" t="s">
        <v>543</v>
      </c>
      <c r="F76" s="148" t="e">
        <f>MAX(0,1-(1/AVERAGEIFS(COP!$L$2:$L$750,COP!$C$2:$C$750,'Ambient Heat'!$B76,COP!$G$2:$G$750,'Ambient Heat'!F$4,COP!$D$2:$D$750,"RSDELC")))</f>
        <v>#DIV/0!</v>
      </c>
      <c r="G76" s="148" t="e">
        <f>MAX(0,1-(1/AVERAGEIFS(COP!$L$2:$L$750,COP!$C$2:$C$750,'Ambient Heat'!$B76,COP!$G$2:$G$750,'Ambient Heat'!G$4,COP!$D$2:$D$750,"RSDELC")))</f>
        <v>#DIV/0!</v>
      </c>
      <c r="H76" s="148" t="e">
        <f>MAX(0,1-(1/AVERAGEIFS(COP!$L$2:$L$750,COP!$C$2:$C$750,'Ambient Heat'!$B76,COP!$G$2:$G$750,'Ambient Heat'!H$4,COP!$D$2:$D$750,"RSDELC")))</f>
        <v>#DIV/0!</v>
      </c>
      <c r="I76" s="148" t="e">
        <f>MAX(0,1-(1/AVERAGEIFS(COP!$L$2:$L$750,COP!$C$2:$C$750,'Ambient Heat'!$B76,COP!$G$2:$G$750,'Ambient Heat'!I$4,COP!$D$2:$D$750,"RSDELC")))</f>
        <v>#DIV/0!</v>
      </c>
      <c r="J76" s="24">
        <v>5</v>
      </c>
    </row>
    <row r="77" spans="2:10" x14ac:dyDescent="0.2">
      <c r="B77" s="24" t="s">
        <v>538</v>
      </c>
      <c r="C77" s="24" t="s">
        <v>319</v>
      </c>
      <c r="D77" s="24" t="s">
        <v>316</v>
      </c>
      <c r="E77" s="63" t="s">
        <v>544</v>
      </c>
      <c r="F77" s="148" t="e">
        <f>MAX(0,1-(1/AVERAGEIFS(COP!$L$2:$L$750,COP!$C$2:$C$750,'Ambient Heat'!$B77,COP!$G$2:$G$750,'Ambient Heat'!F$4,COP!$D$2:$D$750,"RSDELC")))</f>
        <v>#DIV/0!</v>
      </c>
      <c r="G77" s="148" t="e">
        <f>MAX(0,1-(1/AVERAGEIFS(COP!$L$2:$L$750,COP!$C$2:$C$750,'Ambient Heat'!$B77,COP!$G$2:$G$750,'Ambient Heat'!G$4,COP!$D$2:$D$750,"RSDELC")))</f>
        <v>#DIV/0!</v>
      </c>
      <c r="H77" s="148" t="e">
        <f>MAX(0,1-(1/AVERAGEIFS(COP!$L$2:$L$750,COP!$C$2:$C$750,'Ambient Heat'!$B77,COP!$G$2:$G$750,'Ambient Heat'!H$4,COP!$D$2:$D$750,"RSDELC")))</f>
        <v>#DIV/0!</v>
      </c>
      <c r="I77" s="148" t="e">
        <f>MAX(0,1-(1/AVERAGEIFS(COP!$L$2:$L$750,COP!$C$2:$C$750,'Ambient Heat'!$B77,COP!$G$2:$G$750,'Ambient Heat'!I$4,COP!$D$2:$D$750,"RSDELC")))</f>
        <v>#DIV/0!</v>
      </c>
      <c r="J77" s="24">
        <v>5</v>
      </c>
    </row>
    <row r="78" spans="2:10" ht="15.75" thickBot="1" x14ac:dyDescent="0.25">
      <c r="B78" s="54" t="s">
        <v>539</v>
      </c>
      <c r="C78" s="54" t="s">
        <v>319</v>
      </c>
      <c r="D78" s="54" t="s">
        <v>316</v>
      </c>
      <c r="E78" s="54" t="s">
        <v>545</v>
      </c>
      <c r="F78" s="154" t="e">
        <f>MAX(0,1-(1/AVERAGEIFS(COP!$L$2:$L$750,COP!$C$2:$C$750,'Ambient Heat'!$B78,COP!$G$2:$G$750,'Ambient Heat'!F$4,COP!$D$2:$D$750,"RSDELC")))</f>
        <v>#DIV/0!</v>
      </c>
      <c r="G78" s="154" t="e">
        <f>MAX(0,1-(1/AVERAGEIFS(COP!$L$2:$L$750,COP!$C$2:$C$750,'Ambient Heat'!$B78,COP!$G$2:$G$750,'Ambient Heat'!G$4,COP!$D$2:$D$750,"RSDELC")))</f>
        <v>#DIV/0!</v>
      </c>
      <c r="H78" s="154" t="e">
        <f>MAX(0,1-(1/AVERAGEIFS(COP!$L$2:$L$750,COP!$C$2:$C$750,'Ambient Heat'!$B78,COP!$G$2:$G$750,'Ambient Heat'!H$4,COP!$D$2:$D$750,"RSDELC")))</f>
        <v>#DIV/0!</v>
      </c>
      <c r="I78" s="154" t="e">
        <f>MAX(0,1-(1/AVERAGEIFS(COP!$L$2:$L$750,COP!$C$2:$C$750,'Ambient Heat'!$B78,COP!$G$2:$G$750,'Ambient Heat'!I$4,COP!$D$2:$D$750,"RSDELC")))</f>
        <v>#DIV/0!</v>
      </c>
      <c r="J78" s="54">
        <v>5</v>
      </c>
    </row>
    <row r="79" spans="2:10" x14ac:dyDescent="0.2">
      <c r="B79" s="24" t="s">
        <v>534</v>
      </c>
      <c r="C79" s="24" t="s">
        <v>319</v>
      </c>
      <c r="D79" s="24" t="s">
        <v>394</v>
      </c>
      <c r="E79" s="24" t="s">
        <v>218</v>
      </c>
      <c r="F79" s="151" t="e">
        <f>MAX(0,1-(1/AVERAGEIFS(COP!$L$2:$L$750,COP!$C$2:$C$750,'Ambient Heat'!$B79,COP!$G$2:$G$750,'Ambient Heat'!F$4,COP!$D$2:$D$750,"RSDWH*")))</f>
        <v>#DIV/0!</v>
      </c>
      <c r="G79" s="151" t="e">
        <f>MAX(0,1-(1/AVERAGEIFS(COP!$L$2:$L$750,COP!$C$2:$C$750,'Ambient Heat'!$B79,COP!$G$2:$G$750,'Ambient Heat'!G$4,COP!$D$2:$D$750,"RSDWH*")))</f>
        <v>#DIV/0!</v>
      </c>
      <c r="H79" s="151" t="e">
        <f>MAX(0,1-(1/AVERAGEIFS(COP!$L$2:$L$750,COP!$C$2:$C$750,'Ambient Heat'!$B79,COP!$G$2:$G$750,'Ambient Heat'!H$4,COP!$D$2:$D$750,"RSDWH*")))</f>
        <v>#DIV/0!</v>
      </c>
      <c r="I79" s="151" t="e">
        <f>MAX(0,1-(1/AVERAGEIFS(COP!$L$2:$L$750,COP!$C$2:$C$750,'Ambient Heat'!$B79,COP!$G$2:$G$750,'Ambient Heat'!I$4,COP!$D$2:$D$750,"RSDWH*")))</f>
        <v>#DIV/0!</v>
      </c>
      <c r="J79" s="24">
        <v>5</v>
      </c>
    </row>
    <row r="80" spans="2:10" x14ac:dyDescent="0.2">
      <c r="B80" s="24" t="s">
        <v>535</v>
      </c>
      <c r="C80" s="24" t="s">
        <v>319</v>
      </c>
      <c r="D80" s="24" t="s">
        <v>394</v>
      </c>
      <c r="E80" s="24" t="s">
        <v>218</v>
      </c>
      <c r="F80" s="151" t="e">
        <f>MAX(0,1-(1/AVERAGEIFS(COP!$L$2:$L$750,COP!$C$2:$C$750,'Ambient Heat'!$B80,COP!$G$2:$G$750,'Ambient Heat'!F$4,COP!$D$2:$D$750,"RSDWH*")))</f>
        <v>#DIV/0!</v>
      </c>
      <c r="G80" s="151" t="e">
        <f>MAX(0,1-(1/AVERAGEIFS(COP!$L$2:$L$750,COP!$C$2:$C$750,'Ambient Heat'!$B80,COP!$G$2:$G$750,'Ambient Heat'!G$4,COP!$D$2:$D$750,"RSDWH*")))</f>
        <v>#DIV/0!</v>
      </c>
      <c r="H80" s="151" t="e">
        <f>MAX(0,1-(1/AVERAGEIFS(COP!$L$2:$L$750,COP!$C$2:$C$750,'Ambient Heat'!$B80,COP!$G$2:$G$750,'Ambient Heat'!H$4,COP!$D$2:$D$750,"RSDWH*")))</f>
        <v>#DIV/0!</v>
      </c>
      <c r="I80" s="151" t="e">
        <f>MAX(0,1-(1/AVERAGEIFS(COP!$L$2:$L$750,COP!$C$2:$C$750,'Ambient Heat'!$B80,COP!$G$2:$G$750,'Ambient Heat'!I$4,COP!$D$2:$D$750,"RSDWH*")))</f>
        <v>#DIV/0!</v>
      </c>
      <c r="J80" s="24">
        <v>5</v>
      </c>
    </row>
    <row r="81" spans="2:10" x14ac:dyDescent="0.2">
      <c r="B81" s="24" t="s">
        <v>536</v>
      </c>
      <c r="C81" s="24" t="s">
        <v>319</v>
      </c>
      <c r="D81" s="24" t="s">
        <v>394</v>
      </c>
      <c r="E81" s="24" t="s">
        <v>218</v>
      </c>
      <c r="F81" s="151" t="e">
        <f>MAX(0,1-(1/AVERAGEIFS(COP!$L$2:$L$750,COP!$C$2:$C$750,'Ambient Heat'!$B81,COP!$G$2:$G$750,'Ambient Heat'!F$4,COP!$D$2:$D$750,"RSDWH*")))</f>
        <v>#DIV/0!</v>
      </c>
      <c r="G81" s="151" t="e">
        <f>MAX(0,1-(1/AVERAGEIFS(COP!$L$2:$L$750,COP!$C$2:$C$750,'Ambient Heat'!$B81,COP!$G$2:$G$750,'Ambient Heat'!G$4,COP!$D$2:$D$750,"RSDWH*")))</f>
        <v>#DIV/0!</v>
      </c>
      <c r="H81" s="151" t="e">
        <f>MAX(0,1-(1/AVERAGEIFS(COP!$L$2:$L$750,COP!$C$2:$C$750,'Ambient Heat'!$B81,COP!$G$2:$G$750,'Ambient Heat'!H$4,COP!$D$2:$D$750,"RSDWH*")))</f>
        <v>#DIV/0!</v>
      </c>
      <c r="I81" s="151" t="e">
        <f>MAX(0,1-(1/AVERAGEIFS(COP!$L$2:$L$750,COP!$C$2:$C$750,'Ambient Heat'!$B81,COP!$G$2:$G$750,'Ambient Heat'!I$4,COP!$D$2:$D$750,"RSDWH*")))</f>
        <v>#DIV/0!</v>
      </c>
      <c r="J81" s="24">
        <v>5</v>
      </c>
    </row>
    <row r="82" spans="2:10" x14ac:dyDescent="0.2">
      <c r="B82" s="24" t="s">
        <v>537</v>
      </c>
      <c r="C82" s="24" t="s">
        <v>319</v>
      </c>
      <c r="D82" s="24" t="s">
        <v>394</v>
      </c>
      <c r="E82" s="24" t="s">
        <v>218</v>
      </c>
      <c r="F82" s="151" t="e">
        <f>MAX(0,1-(1/AVERAGEIFS(COP!$L$2:$L$750,COP!$C$2:$C$750,'Ambient Heat'!$B82,COP!$G$2:$G$750,'Ambient Heat'!F$4,COP!$D$2:$D$750,"RSDWH*")))</f>
        <v>#DIV/0!</v>
      </c>
      <c r="G82" s="151" t="e">
        <f>MAX(0,1-(1/AVERAGEIFS(COP!$L$2:$L$750,COP!$C$2:$C$750,'Ambient Heat'!$B82,COP!$G$2:$G$750,'Ambient Heat'!G$4,COP!$D$2:$D$750,"RSDWH*")))</f>
        <v>#DIV/0!</v>
      </c>
      <c r="H82" s="151" t="e">
        <f>MAX(0,1-(1/AVERAGEIFS(COP!$L$2:$L$750,COP!$C$2:$C$750,'Ambient Heat'!$B82,COP!$G$2:$G$750,'Ambient Heat'!H$4,COP!$D$2:$D$750,"RSDWH*")))</f>
        <v>#DIV/0!</v>
      </c>
      <c r="I82" s="151" t="e">
        <f>MAX(0,1-(1/AVERAGEIFS(COP!$L$2:$L$750,COP!$C$2:$C$750,'Ambient Heat'!$B82,COP!$G$2:$G$750,'Ambient Heat'!I$4,COP!$D$2:$D$750,"RSDWH*")))</f>
        <v>#DIV/0!</v>
      </c>
      <c r="J82" s="24">
        <v>5</v>
      </c>
    </row>
    <row r="83" spans="2:10" x14ac:dyDescent="0.2">
      <c r="B83" s="24" t="s">
        <v>538</v>
      </c>
      <c r="C83" s="24" t="s">
        <v>319</v>
      </c>
      <c r="D83" s="24" t="s">
        <v>394</v>
      </c>
      <c r="E83" s="24" t="s">
        <v>218</v>
      </c>
      <c r="F83" s="151" t="e">
        <f>MAX(0,1-(1/AVERAGEIFS(COP!$L$2:$L$750,COP!$C$2:$C$750,'Ambient Heat'!$B83,COP!$G$2:$G$750,'Ambient Heat'!F$4,COP!$D$2:$D$750,"RSDWH*")))</f>
        <v>#DIV/0!</v>
      </c>
      <c r="G83" s="151" t="e">
        <f>MAX(0,1-(1/AVERAGEIFS(COP!$L$2:$L$750,COP!$C$2:$C$750,'Ambient Heat'!$B83,COP!$G$2:$G$750,'Ambient Heat'!G$4,COP!$D$2:$D$750,"RSDWH*")))</f>
        <v>#DIV/0!</v>
      </c>
      <c r="H83" s="151" t="e">
        <f>MAX(0,1-(1/AVERAGEIFS(COP!$L$2:$L$750,COP!$C$2:$C$750,'Ambient Heat'!$B83,COP!$G$2:$G$750,'Ambient Heat'!H$4,COP!$D$2:$D$750,"RSDWH*")))</f>
        <v>#DIV/0!</v>
      </c>
      <c r="I83" s="151" t="e">
        <f>MAX(0,1-(1/AVERAGEIFS(COP!$L$2:$L$750,COP!$C$2:$C$750,'Ambient Heat'!$B83,COP!$G$2:$G$750,'Ambient Heat'!I$4,COP!$D$2:$D$750,"RSDWH*")))</f>
        <v>#DIV/0!</v>
      </c>
      <c r="J83" s="24">
        <v>5</v>
      </c>
    </row>
    <row r="84" spans="2:10" ht="15.75" thickBot="1" x14ac:dyDescent="0.25">
      <c r="B84" s="54" t="s">
        <v>539</v>
      </c>
      <c r="C84" s="54" t="s">
        <v>319</v>
      </c>
      <c r="D84" s="54" t="s">
        <v>394</v>
      </c>
      <c r="E84" s="54" t="s">
        <v>218</v>
      </c>
      <c r="F84" s="156" t="e">
        <f>MAX(0,1-(1/AVERAGEIFS(COP!$L$2:$L$750,COP!$C$2:$C$750,'Ambient Heat'!$B84,COP!$G$2:$G$750,'Ambient Heat'!F$4,COP!$D$2:$D$750,"RSDWH*")))</f>
        <v>#DIV/0!</v>
      </c>
      <c r="G84" s="156" t="e">
        <f>MAX(0,1-(1/AVERAGEIFS(COP!$L$2:$L$750,COP!$C$2:$C$750,'Ambient Heat'!$B84,COP!$G$2:$G$750,'Ambient Heat'!G$4,COP!$D$2:$D$750,"RSDWH*")))</f>
        <v>#DIV/0!</v>
      </c>
      <c r="H84" s="156" t="e">
        <f>MAX(0,1-(1/AVERAGEIFS(COP!$L$2:$L$750,COP!$C$2:$C$750,'Ambient Heat'!$B84,COP!$G$2:$G$750,'Ambient Heat'!H$4,COP!$D$2:$D$750,"RSDWH*")))</f>
        <v>#DIV/0!</v>
      </c>
      <c r="I84" s="156" t="e">
        <f>MAX(0,1-(1/AVERAGEIFS(COP!$L$2:$L$750,COP!$C$2:$C$750,'Ambient Heat'!$B84,COP!$G$2:$G$750,'Ambient Heat'!I$4,COP!$D$2:$D$750,"RSDWH*")))</f>
        <v>#DIV/0!</v>
      </c>
      <c r="J84" s="54">
        <v>5</v>
      </c>
    </row>
    <row r="85" spans="2:10" x14ac:dyDescent="0.2">
      <c r="B85" s="63" t="s">
        <v>546</v>
      </c>
      <c r="C85" s="63" t="s">
        <v>319</v>
      </c>
      <c r="D85" s="63" t="s">
        <v>316</v>
      </c>
      <c r="E85" s="63" t="s">
        <v>540</v>
      </c>
      <c r="F85" s="148" t="e">
        <f>MAX(0,1-(1/AVERAGEIFS(COP!$L$2:$L$750,COP!$C$2:$C$750,'Ambient Heat'!$B85,COP!$G$2:$G$750,'Ambient Heat'!F$4,COP!$D$2:$D$750,"RSDELC")))</f>
        <v>#DIV/0!</v>
      </c>
      <c r="G85" s="148" t="e">
        <f>MAX(0,1-(1/AVERAGEIFS(COP!$L$2:$L$750,COP!$C$2:$C$750,'Ambient Heat'!$B85,COP!$G$2:$G$750,'Ambient Heat'!G$4,COP!$D$2:$D$750,"RSDELC")))</f>
        <v>#DIV/0!</v>
      </c>
      <c r="H85" s="148" t="e">
        <f>MAX(0,1-(1/AVERAGEIFS(COP!$L$2:$L$750,COP!$C$2:$C$750,'Ambient Heat'!$B85,COP!$G$2:$G$750,'Ambient Heat'!H$4,COP!$D$2:$D$750,"RSDELC")))</f>
        <v>#DIV/0!</v>
      </c>
      <c r="I85" s="148" t="e">
        <f>MAX(0,1-(1/AVERAGEIFS(COP!$L$2:$L$750,COP!$C$2:$C$750,'Ambient Heat'!$B85,COP!$G$2:$G$750,'Ambient Heat'!I$4,COP!$D$2:$D$750,"RSDELC")))</f>
        <v>#DIV/0!</v>
      </c>
      <c r="J85" s="63">
        <v>5</v>
      </c>
    </row>
    <row r="86" spans="2:10" x14ac:dyDescent="0.2">
      <c r="B86" s="63" t="s">
        <v>547</v>
      </c>
      <c r="C86" s="63" t="s">
        <v>319</v>
      </c>
      <c r="D86" s="63" t="s">
        <v>316</v>
      </c>
      <c r="E86" s="63" t="s">
        <v>541</v>
      </c>
      <c r="F86" s="148" t="e">
        <f>MAX(0,1-(1/AVERAGEIFS(COP!$L$2:$L$750,COP!$C$2:$C$750,'Ambient Heat'!$B86,COP!$G$2:$G$750,'Ambient Heat'!F$4,COP!$D$2:$D$750,"RSDELC")))</f>
        <v>#DIV/0!</v>
      </c>
      <c r="G86" s="148" t="e">
        <f>MAX(0,1-(1/AVERAGEIFS(COP!$L$2:$L$750,COP!$C$2:$C$750,'Ambient Heat'!$B86,COP!$G$2:$G$750,'Ambient Heat'!G$4,COP!$D$2:$D$750,"RSDELC")))</f>
        <v>#DIV/0!</v>
      </c>
      <c r="H86" s="148" t="e">
        <f>MAX(0,1-(1/AVERAGEIFS(COP!$L$2:$L$750,COP!$C$2:$C$750,'Ambient Heat'!$B86,COP!$G$2:$G$750,'Ambient Heat'!H$4,COP!$D$2:$D$750,"RSDELC")))</f>
        <v>#DIV/0!</v>
      </c>
      <c r="I86" s="148" t="e">
        <f>MAX(0,1-(1/AVERAGEIFS(COP!$L$2:$L$750,COP!$C$2:$C$750,'Ambient Heat'!$B86,COP!$G$2:$G$750,'Ambient Heat'!I$4,COP!$D$2:$D$750,"RSDELC")))</f>
        <v>#DIV/0!</v>
      </c>
      <c r="J86" s="63">
        <v>5</v>
      </c>
    </row>
    <row r="87" spans="2:10" x14ac:dyDescent="0.2">
      <c r="B87" s="63" t="s">
        <v>548</v>
      </c>
      <c r="C87" s="63" t="s">
        <v>319</v>
      </c>
      <c r="D87" s="63" t="s">
        <v>316</v>
      </c>
      <c r="E87" s="63" t="s">
        <v>542</v>
      </c>
      <c r="F87" s="148" t="e">
        <f>MAX(0,1-(1/AVERAGEIFS(COP!$L$2:$L$750,COP!$C$2:$C$750,'Ambient Heat'!$B87,COP!$G$2:$G$750,'Ambient Heat'!F$4,COP!$D$2:$D$750,"RSDELC")))</f>
        <v>#DIV/0!</v>
      </c>
      <c r="G87" s="148" t="e">
        <f>MAX(0,1-(1/AVERAGEIFS(COP!$L$2:$L$750,COP!$C$2:$C$750,'Ambient Heat'!$B87,COP!$G$2:$G$750,'Ambient Heat'!G$4,COP!$D$2:$D$750,"RSDELC")))</f>
        <v>#DIV/0!</v>
      </c>
      <c r="H87" s="148" t="e">
        <f>MAX(0,1-(1/AVERAGEIFS(COP!$L$2:$L$750,COP!$C$2:$C$750,'Ambient Heat'!$B87,COP!$G$2:$G$750,'Ambient Heat'!H$4,COP!$D$2:$D$750,"RSDELC")))</f>
        <v>#DIV/0!</v>
      </c>
      <c r="I87" s="148" t="e">
        <f>MAX(0,1-(1/AVERAGEIFS(COP!$L$2:$L$750,COP!$C$2:$C$750,'Ambient Heat'!$B87,COP!$G$2:$G$750,'Ambient Heat'!I$4,COP!$D$2:$D$750,"RSDELC")))</f>
        <v>#DIV/0!</v>
      </c>
      <c r="J87" s="63">
        <v>5</v>
      </c>
    </row>
    <row r="88" spans="2:10" x14ac:dyDescent="0.2">
      <c r="B88" s="63" t="s">
        <v>549</v>
      </c>
      <c r="C88" s="63" t="s">
        <v>319</v>
      </c>
      <c r="D88" s="63" t="s">
        <v>316</v>
      </c>
      <c r="E88" s="63" t="s">
        <v>543</v>
      </c>
      <c r="F88" s="148" t="e">
        <f>MAX(0,1-(1/AVERAGEIFS(COP!$L$2:$L$750,COP!$C$2:$C$750,'Ambient Heat'!$B88,COP!$G$2:$G$750,'Ambient Heat'!F$4,COP!$D$2:$D$750,"RSDELC")))</f>
        <v>#DIV/0!</v>
      </c>
      <c r="G88" s="148" t="e">
        <f>MAX(0,1-(1/AVERAGEIFS(COP!$L$2:$L$750,COP!$C$2:$C$750,'Ambient Heat'!$B88,COP!$G$2:$G$750,'Ambient Heat'!G$4,COP!$D$2:$D$750,"RSDELC")))</f>
        <v>#DIV/0!</v>
      </c>
      <c r="H88" s="148" t="e">
        <f>MAX(0,1-(1/AVERAGEIFS(COP!$L$2:$L$750,COP!$C$2:$C$750,'Ambient Heat'!$B88,COP!$G$2:$G$750,'Ambient Heat'!H$4,COP!$D$2:$D$750,"RSDELC")))</f>
        <v>#DIV/0!</v>
      </c>
      <c r="I88" s="148" t="e">
        <f>MAX(0,1-(1/AVERAGEIFS(COP!$L$2:$L$750,COP!$C$2:$C$750,'Ambient Heat'!$B88,COP!$G$2:$G$750,'Ambient Heat'!I$4,COP!$D$2:$D$750,"RSDELC")))</f>
        <v>#DIV/0!</v>
      </c>
      <c r="J88" s="63">
        <v>5</v>
      </c>
    </row>
    <row r="89" spans="2:10" x14ac:dyDescent="0.2">
      <c r="B89" s="63" t="s">
        <v>550</v>
      </c>
      <c r="C89" s="63" t="s">
        <v>319</v>
      </c>
      <c r="D89" s="63" t="s">
        <v>316</v>
      </c>
      <c r="E89" s="63" t="s">
        <v>544</v>
      </c>
      <c r="F89" s="148" t="e">
        <f>MAX(0,1-(1/AVERAGEIFS(COP!$L$2:$L$750,COP!$C$2:$C$750,'Ambient Heat'!$B89,COP!$G$2:$G$750,'Ambient Heat'!F$4,COP!$D$2:$D$750,"RSDELC")))</f>
        <v>#DIV/0!</v>
      </c>
      <c r="G89" s="148" t="e">
        <f>MAX(0,1-(1/AVERAGEIFS(COP!$L$2:$L$750,COP!$C$2:$C$750,'Ambient Heat'!$B89,COP!$G$2:$G$750,'Ambient Heat'!G$4,COP!$D$2:$D$750,"RSDELC")))</f>
        <v>#DIV/0!</v>
      </c>
      <c r="H89" s="148" t="e">
        <f>MAX(0,1-(1/AVERAGEIFS(COP!$L$2:$L$750,COP!$C$2:$C$750,'Ambient Heat'!$B89,COP!$G$2:$G$750,'Ambient Heat'!H$4,COP!$D$2:$D$750,"RSDELC")))</f>
        <v>#DIV/0!</v>
      </c>
      <c r="I89" s="148" t="e">
        <f>MAX(0,1-(1/AVERAGEIFS(COP!$L$2:$L$750,COP!$C$2:$C$750,'Ambient Heat'!$B89,COP!$G$2:$G$750,'Ambient Heat'!I$4,COP!$D$2:$D$750,"RSDELC")))</f>
        <v>#DIV/0!</v>
      </c>
      <c r="J89" s="63">
        <v>5</v>
      </c>
    </row>
    <row r="90" spans="2:10" ht="15.75" thickBot="1" x14ac:dyDescent="0.25">
      <c r="B90" s="54" t="s">
        <v>551</v>
      </c>
      <c r="C90" s="54" t="s">
        <v>319</v>
      </c>
      <c r="D90" s="54" t="s">
        <v>316</v>
      </c>
      <c r="E90" s="54" t="s">
        <v>545</v>
      </c>
      <c r="F90" s="154" t="e">
        <f>MAX(0,1-(1/AVERAGEIFS(COP!$L$2:$L$750,COP!$C$2:$C$750,'Ambient Heat'!$B90,COP!$G$2:$G$750,'Ambient Heat'!F$4,COP!$D$2:$D$750,"RSDELC")))</f>
        <v>#DIV/0!</v>
      </c>
      <c r="G90" s="154" t="e">
        <f>MAX(0,1-(1/AVERAGEIFS(COP!$L$2:$L$750,COP!$C$2:$C$750,'Ambient Heat'!$B90,COP!$G$2:$G$750,'Ambient Heat'!G$4,COP!$D$2:$D$750,"RSDELC")))</f>
        <v>#DIV/0!</v>
      </c>
      <c r="H90" s="154" t="e">
        <f>MAX(0,1-(1/AVERAGEIFS(COP!$L$2:$L$750,COP!$C$2:$C$750,'Ambient Heat'!$B90,COP!$G$2:$G$750,'Ambient Heat'!H$4,COP!$D$2:$D$750,"RSDELC")))</f>
        <v>#DIV/0!</v>
      </c>
      <c r="I90" s="154" t="e">
        <f>MAX(0,1-(1/AVERAGEIFS(COP!$L$2:$L$750,COP!$C$2:$C$750,'Ambient Heat'!$B90,COP!$G$2:$G$750,'Ambient Heat'!I$4,COP!$D$2:$D$750,"RSDELC")))</f>
        <v>#DIV/0!</v>
      </c>
      <c r="J90" s="54">
        <v>5</v>
      </c>
    </row>
    <row r="91" spans="2:10" x14ac:dyDescent="0.2">
      <c r="B91" s="63" t="s">
        <v>552</v>
      </c>
      <c r="C91" s="63" t="s">
        <v>319</v>
      </c>
      <c r="D91" s="63" t="s">
        <v>316</v>
      </c>
      <c r="E91" s="63" t="s">
        <v>540</v>
      </c>
      <c r="F91" s="148" t="e">
        <f>MAX(0,1-(1/AVERAGEIFS(COP!$L$2:$L$750,COP!$C$2:$C$750,'Ambient Heat'!$B91,COP!$G$2:$G$750,'Ambient Heat'!F$4,COP!$D$2:$D$750,"RSDELC")))</f>
        <v>#DIV/0!</v>
      </c>
      <c r="G91" s="148" t="e">
        <f>MAX(0,1-(1/AVERAGEIFS(COP!$L$2:$L$750,COP!$C$2:$C$750,'Ambient Heat'!$B91,COP!$G$2:$G$750,'Ambient Heat'!G$4,COP!$D$2:$D$750,"RSDELC")))</f>
        <v>#DIV/0!</v>
      </c>
      <c r="H91" s="148" t="e">
        <f>MAX(0,1-(1/AVERAGEIFS(COP!$L$2:$L$750,COP!$C$2:$C$750,'Ambient Heat'!$B91,COP!$G$2:$G$750,'Ambient Heat'!H$4,COP!$D$2:$D$750,"RSDELC")))</f>
        <v>#DIV/0!</v>
      </c>
      <c r="I91" s="148" t="e">
        <f>MAX(0,1-(1/AVERAGEIFS(COP!$L$2:$L$750,COP!$C$2:$C$750,'Ambient Heat'!$B91,COP!$G$2:$G$750,'Ambient Heat'!I$4,COP!$D$2:$D$750,"RSDELC")))</f>
        <v>#DIV/0!</v>
      </c>
      <c r="J91" s="63">
        <v>5</v>
      </c>
    </row>
    <row r="92" spans="2:10" x14ac:dyDescent="0.2">
      <c r="B92" s="63" t="s">
        <v>553</v>
      </c>
      <c r="C92" s="63" t="s">
        <v>319</v>
      </c>
      <c r="D92" s="63" t="s">
        <v>316</v>
      </c>
      <c r="E92" s="63" t="s">
        <v>541</v>
      </c>
      <c r="F92" s="148" t="e">
        <f>MAX(0,1-(1/AVERAGEIFS(COP!$L$2:$L$750,COP!$C$2:$C$750,'Ambient Heat'!$B92,COP!$G$2:$G$750,'Ambient Heat'!F$4,COP!$D$2:$D$750,"RSDELC")))</f>
        <v>#DIV/0!</v>
      </c>
      <c r="G92" s="148" t="e">
        <f>MAX(0,1-(1/AVERAGEIFS(COP!$L$2:$L$750,COP!$C$2:$C$750,'Ambient Heat'!$B92,COP!$G$2:$G$750,'Ambient Heat'!G$4,COP!$D$2:$D$750,"RSDELC")))</f>
        <v>#DIV/0!</v>
      </c>
      <c r="H92" s="148" t="e">
        <f>MAX(0,1-(1/AVERAGEIFS(COP!$L$2:$L$750,COP!$C$2:$C$750,'Ambient Heat'!$B92,COP!$G$2:$G$750,'Ambient Heat'!H$4,COP!$D$2:$D$750,"RSDELC")))</f>
        <v>#DIV/0!</v>
      </c>
      <c r="I92" s="148" t="e">
        <f>MAX(0,1-(1/AVERAGEIFS(COP!$L$2:$L$750,COP!$C$2:$C$750,'Ambient Heat'!$B92,COP!$G$2:$G$750,'Ambient Heat'!I$4,COP!$D$2:$D$750,"RSDELC")))</f>
        <v>#DIV/0!</v>
      </c>
      <c r="J92" s="63">
        <v>5</v>
      </c>
    </row>
    <row r="93" spans="2:10" x14ac:dyDescent="0.2">
      <c r="B93" s="63" t="s">
        <v>554</v>
      </c>
      <c r="C93" s="63" t="s">
        <v>319</v>
      </c>
      <c r="D93" s="63" t="s">
        <v>316</v>
      </c>
      <c r="E93" s="63" t="s">
        <v>542</v>
      </c>
      <c r="F93" s="148" t="e">
        <f>MAX(0,1-(1/AVERAGEIFS(COP!$L$2:$L$750,COP!$C$2:$C$750,'Ambient Heat'!$B93,COP!$G$2:$G$750,'Ambient Heat'!F$4,COP!$D$2:$D$750,"RSDELC")))</f>
        <v>#DIV/0!</v>
      </c>
      <c r="G93" s="148" t="e">
        <f>MAX(0,1-(1/AVERAGEIFS(COP!$L$2:$L$750,COP!$C$2:$C$750,'Ambient Heat'!$B93,COP!$G$2:$G$750,'Ambient Heat'!G$4,COP!$D$2:$D$750,"RSDELC")))</f>
        <v>#DIV/0!</v>
      </c>
      <c r="H93" s="148" t="e">
        <f>MAX(0,1-(1/AVERAGEIFS(COP!$L$2:$L$750,COP!$C$2:$C$750,'Ambient Heat'!$B93,COP!$G$2:$G$750,'Ambient Heat'!H$4,COP!$D$2:$D$750,"RSDELC")))</f>
        <v>#DIV/0!</v>
      </c>
      <c r="I93" s="148" t="e">
        <f>MAX(0,1-(1/AVERAGEIFS(COP!$L$2:$L$750,COP!$C$2:$C$750,'Ambient Heat'!$B93,COP!$G$2:$G$750,'Ambient Heat'!I$4,COP!$D$2:$D$750,"RSDELC")))</f>
        <v>#DIV/0!</v>
      </c>
      <c r="J93" s="63">
        <v>5</v>
      </c>
    </row>
    <row r="94" spans="2:10" x14ac:dyDescent="0.2">
      <c r="B94" s="63" t="s">
        <v>555</v>
      </c>
      <c r="C94" s="63" t="s">
        <v>319</v>
      </c>
      <c r="D94" s="63" t="s">
        <v>316</v>
      </c>
      <c r="E94" s="63" t="s">
        <v>543</v>
      </c>
      <c r="F94" s="148" t="e">
        <f>MAX(0,1-(1/AVERAGEIFS(COP!$L$2:$L$750,COP!$C$2:$C$750,'Ambient Heat'!$B94,COP!$G$2:$G$750,'Ambient Heat'!F$4,COP!$D$2:$D$750,"RSDELC")))</f>
        <v>#DIV/0!</v>
      </c>
      <c r="G94" s="148" t="e">
        <f>MAX(0,1-(1/AVERAGEIFS(COP!$L$2:$L$750,COP!$C$2:$C$750,'Ambient Heat'!$B94,COP!$G$2:$G$750,'Ambient Heat'!G$4,COP!$D$2:$D$750,"RSDELC")))</f>
        <v>#DIV/0!</v>
      </c>
      <c r="H94" s="148" t="e">
        <f>MAX(0,1-(1/AVERAGEIFS(COP!$L$2:$L$750,COP!$C$2:$C$750,'Ambient Heat'!$B94,COP!$G$2:$G$750,'Ambient Heat'!H$4,COP!$D$2:$D$750,"RSDELC")))</f>
        <v>#DIV/0!</v>
      </c>
      <c r="I94" s="148" t="e">
        <f>MAX(0,1-(1/AVERAGEIFS(COP!$L$2:$L$750,COP!$C$2:$C$750,'Ambient Heat'!$B94,COP!$G$2:$G$750,'Ambient Heat'!I$4,COP!$D$2:$D$750,"RSDELC")))</f>
        <v>#DIV/0!</v>
      </c>
      <c r="J94" s="63">
        <v>5</v>
      </c>
    </row>
    <row r="95" spans="2:10" x14ac:dyDescent="0.2">
      <c r="B95" s="63" t="s">
        <v>556</v>
      </c>
      <c r="C95" s="63" t="s">
        <v>319</v>
      </c>
      <c r="D95" s="63" t="s">
        <v>316</v>
      </c>
      <c r="E95" s="63" t="s">
        <v>544</v>
      </c>
      <c r="F95" s="148" t="e">
        <f>MAX(0,1-(1/AVERAGEIFS(COP!$L$2:$L$750,COP!$C$2:$C$750,'Ambient Heat'!$B95,COP!$G$2:$G$750,'Ambient Heat'!F$4,COP!$D$2:$D$750,"RSDELC")))</f>
        <v>#DIV/0!</v>
      </c>
      <c r="G95" s="148" t="e">
        <f>MAX(0,1-(1/AVERAGEIFS(COP!$L$2:$L$750,COP!$C$2:$C$750,'Ambient Heat'!$B95,COP!$G$2:$G$750,'Ambient Heat'!G$4,COP!$D$2:$D$750,"RSDELC")))</f>
        <v>#DIV/0!</v>
      </c>
      <c r="H95" s="148" t="e">
        <f>MAX(0,1-(1/AVERAGEIFS(COP!$L$2:$L$750,COP!$C$2:$C$750,'Ambient Heat'!$B95,COP!$G$2:$G$750,'Ambient Heat'!H$4,COP!$D$2:$D$750,"RSDELC")))</f>
        <v>#DIV/0!</v>
      </c>
      <c r="I95" s="148" t="e">
        <f>MAX(0,1-(1/AVERAGEIFS(COP!$L$2:$L$750,COP!$C$2:$C$750,'Ambient Heat'!$B95,COP!$G$2:$G$750,'Ambient Heat'!I$4,COP!$D$2:$D$750,"RSDELC")))</f>
        <v>#DIV/0!</v>
      </c>
      <c r="J95" s="63">
        <v>5</v>
      </c>
    </row>
    <row r="96" spans="2:10" ht="15.75" thickBot="1" x14ac:dyDescent="0.25">
      <c r="B96" s="54" t="s">
        <v>557</v>
      </c>
      <c r="C96" s="54" t="s">
        <v>319</v>
      </c>
      <c r="D96" s="54" t="s">
        <v>316</v>
      </c>
      <c r="E96" s="54" t="s">
        <v>545</v>
      </c>
      <c r="F96" s="154" t="e">
        <f>MAX(0,1-(1/AVERAGEIFS(COP!$L$2:$L$750,COP!$C$2:$C$750,'Ambient Heat'!$B96,COP!$G$2:$G$750,'Ambient Heat'!F$4,COP!$D$2:$D$750,"RSDELC")))</f>
        <v>#DIV/0!</v>
      </c>
      <c r="G96" s="154" t="e">
        <f>MAX(0,1-(1/AVERAGEIFS(COP!$L$2:$L$750,COP!$C$2:$C$750,'Ambient Heat'!$B96,COP!$G$2:$G$750,'Ambient Heat'!G$4,COP!$D$2:$D$750,"RSDELC")))</f>
        <v>#DIV/0!</v>
      </c>
      <c r="H96" s="154" t="e">
        <f>MAX(0,1-(1/AVERAGEIFS(COP!$L$2:$L$750,COP!$C$2:$C$750,'Ambient Heat'!$B96,COP!$G$2:$G$750,'Ambient Heat'!H$4,COP!$D$2:$D$750,"RSDELC")))</f>
        <v>#DIV/0!</v>
      </c>
      <c r="I96" s="154" t="e">
        <f>MAX(0,1-(1/AVERAGEIFS(COP!$L$2:$L$750,COP!$C$2:$C$750,'Ambient Heat'!$B96,COP!$G$2:$G$750,'Ambient Heat'!I$4,COP!$D$2:$D$750,"RSDELC")))</f>
        <v>#DIV/0!</v>
      </c>
      <c r="J96" s="54">
        <v>5</v>
      </c>
    </row>
    <row r="97" spans="2:10" x14ac:dyDescent="0.2">
      <c r="B97" s="63" t="s">
        <v>552</v>
      </c>
      <c r="C97" s="63" t="s">
        <v>319</v>
      </c>
      <c r="D97" s="63" t="s">
        <v>316</v>
      </c>
      <c r="E97" s="63" t="s">
        <v>282</v>
      </c>
      <c r="F97" s="148" t="e">
        <f>MAX(0,1-(1/AVERAGEIFS(COP!$L$2:$L$750,COP!$C$2:$C$750,'Ambient Heat'!$B97,COP!$G$2:$G$750,'Ambient Heat'!F$4,COP!$D$2:$D$750,"RSDSC*")))</f>
        <v>#DIV/0!</v>
      </c>
      <c r="G97" s="148" t="e">
        <f>MAX(0,1-(1/AVERAGEIFS(COP!$L$2:$L$750,COP!$C$2:$C$750,'Ambient Heat'!$B97,COP!$G$2:$G$750,'Ambient Heat'!G$4,COP!$D$2:$D$750,"RSDSC*")))</f>
        <v>#DIV/0!</v>
      </c>
      <c r="H97" s="148" t="e">
        <f>MAX(0,1-(1/AVERAGEIFS(COP!$L$2:$L$750,COP!$C$2:$C$750,'Ambient Heat'!$B97,COP!$G$2:$G$750,'Ambient Heat'!H$4,COP!$D$2:$D$750,"RSDSC*")))</f>
        <v>#DIV/0!</v>
      </c>
      <c r="I97" s="148" t="e">
        <f>MAX(0,1-(1/AVERAGEIFS(COP!$L$2:$L$750,COP!$C$2:$C$750,'Ambient Heat'!$B97,COP!$G$2:$G$750,'Ambient Heat'!I$4,COP!$D$2:$D$750,"RSDSC*")))</f>
        <v>#DIV/0!</v>
      </c>
      <c r="J97" s="63">
        <v>5</v>
      </c>
    </row>
    <row r="98" spans="2:10" x14ac:dyDescent="0.2">
      <c r="B98" s="63" t="s">
        <v>553</v>
      </c>
      <c r="C98" s="63" t="s">
        <v>319</v>
      </c>
      <c r="D98" s="63" t="s">
        <v>316</v>
      </c>
      <c r="E98" s="63" t="s">
        <v>282</v>
      </c>
      <c r="F98" s="148" t="e">
        <f>MAX(0,1-(1/AVERAGEIFS(COP!$L$2:$L$750,COP!$C$2:$C$750,'Ambient Heat'!$B98,COP!$G$2:$G$750,'Ambient Heat'!F$4,COP!$D$2:$D$750,"RSDSC*")))</f>
        <v>#DIV/0!</v>
      </c>
      <c r="G98" s="148" t="e">
        <f>MAX(0,1-(1/AVERAGEIFS(COP!$L$2:$L$750,COP!$C$2:$C$750,'Ambient Heat'!$B98,COP!$G$2:$G$750,'Ambient Heat'!G$4,COP!$D$2:$D$750,"RSDSC*")))</f>
        <v>#DIV/0!</v>
      </c>
      <c r="H98" s="148" t="e">
        <f>MAX(0,1-(1/AVERAGEIFS(COP!$L$2:$L$750,COP!$C$2:$C$750,'Ambient Heat'!$B98,COP!$G$2:$G$750,'Ambient Heat'!H$4,COP!$D$2:$D$750,"RSDSC*")))</f>
        <v>#DIV/0!</v>
      </c>
      <c r="I98" s="148" t="e">
        <f>MAX(0,1-(1/AVERAGEIFS(COP!$L$2:$L$750,COP!$C$2:$C$750,'Ambient Heat'!$B98,COP!$G$2:$G$750,'Ambient Heat'!I$4,COP!$D$2:$D$750,"RSDSC*")))</f>
        <v>#DIV/0!</v>
      </c>
      <c r="J98" s="63">
        <v>5</v>
      </c>
    </row>
    <row r="99" spans="2:10" x14ac:dyDescent="0.2">
      <c r="B99" s="63" t="s">
        <v>554</v>
      </c>
      <c r="C99" s="63" t="s">
        <v>319</v>
      </c>
      <c r="D99" s="63" t="s">
        <v>316</v>
      </c>
      <c r="E99" s="63" t="s">
        <v>282</v>
      </c>
      <c r="F99" s="148" t="e">
        <f>MAX(0,1-(1/AVERAGEIFS(COP!$L$2:$L$750,COP!$C$2:$C$750,'Ambient Heat'!$B99,COP!$G$2:$G$750,'Ambient Heat'!F$4,COP!$D$2:$D$750,"RSDSC*")))</f>
        <v>#DIV/0!</v>
      </c>
      <c r="G99" s="148" t="e">
        <f>MAX(0,1-(1/AVERAGEIFS(COP!$L$2:$L$750,COP!$C$2:$C$750,'Ambient Heat'!$B99,COP!$G$2:$G$750,'Ambient Heat'!G$4,COP!$D$2:$D$750,"RSDSC*")))</f>
        <v>#DIV/0!</v>
      </c>
      <c r="H99" s="148" t="e">
        <f>MAX(0,1-(1/AVERAGEIFS(COP!$L$2:$L$750,COP!$C$2:$C$750,'Ambient Heat'!$B99,COP!$G$2:$G$750,'Ambient Heat'!H$4,COP!$D$2:$D$750,"RSDSC*")))</f>
        <v>#DIV/0!</v>
      </c>
      <c r="I99" s="148" t="e">
        <f>MAX(0,1-(1/AVERAGEIFS(COP!$L$2:$L$750,COP!$C$2:$C$750,'Ambient Heat'!$B99,COP!$G$2:$G$750,'Ambient Heat'!I$4,COP!$D$2:$D$750,"RSDSC*")))</f>
        <v>#DIV/0!</v>
      </c>
      <c r="J99" s="63">
        <v>5</v>
      </c>
    </row>
    <row r="100" spans="2:10" x14ac:dyDescent="0.2">
      <c r="B100" s="63" t="s">
        <v>555</v>
      </c>
      <c r="C100" s="63" t="s">
        <v>319</v>
      </c>
      <c r="D100" s="63" t="s">
        <v>316</v>
      </c>
      <c r="E100" s="63" t="s">
        <v>282</v>
      </c>
      <c r="F100" s="148" t="e">
        <f>MAX(0,1-(1/AVERAGEIFS(COP!$L$2:$L$750,COP!$C$2:$C$750,'Ambient Heat'!$B100,COP!$G$2:$G$750,'Ambient Heat'!F$4,COP!$D$2:$D$750,"RSDSC*")))</f>
        <v>#DIV/0!</v>
      </c>
      <c r="G100" s="148" t="e">
        <f>MAX(0,1-(1/AVERAGEIFS(COP!$L$2:$L$750,COP!$C$2:$C$750,'Ambient Heat'!$B100,COP!$G$2:$G$750,'Ambient Heat'!G$4,COP!$D$2:$D$750,"RSDSC*")))</f>
        <v>#DIV/0!</v>
      </c>
      <c r="H100" s="148" t="e">
        <f>MAX(0,1-(1/AVERAGEIFS(COP!$L$2:$L$750,COP!$C$2:$C$750,'Ambient Heat'!$B100,COP!$G$2:$G$750,'Ambient Heat'!H$4,COP!$D$2:$D$750,"RSDSC*")))</f>
        <v>#DIV/0!</v>
      </c>
      <c r="I100" s="148" t="e">
        <f>MAX(0,1-(1/AVERAGEIFS(COP!$L$2:$L$750,COP!$C$2:$C$750,'Ambient Heat'!$B100,COP!$G$2:$G$750,'Ambient Heat'!I$4,COP!$D$2:$D$750,"RSDSC*")))</f>
        <v>#DIV/0!</v>
      </c>
      <c r="J100" s="63">
        <v>5</v>
      </c>
    </row>
    <row r="101" spans="2:10" x14ac:dyDescent="0.2">
      <c r="B101" s="63" t="s">
        <v>556</v>
      </c>
      <c r="C101" s="63" t="s">
        <v>319</v>
      </c>
      <c r="D101" s="63" t="s">
        <v>316</v>
      </c>
      <c r="E101" s="63" t="s">
        <v>282</v>
      </c>
      <c r="F101" s="148" t="e">
        <f>MAX(0,1-(1/AVERAGEIFS(COP!$L$2:$L$750,COP!$C$2:$C$750,'Ambient Heat'!$B101,COP!$G$2:$G$750,'Ambient Heat'!F$4,COP!$D$2:$D$750,"RSDSC*")))</f>
        <v>#DIV/0!</v>
      </c>
      <c r="G101" s="148" t="e">
        <f>MAX(0,1-(1/AVERAGEIFS(COP!$L$2:$L$750,COP!$C$2:$C$750,'Ambient Heat'!$B101,COP!$G$2:$G$750,'Ambient Heat'!G$4,COP!$D$2:$D$750,"RSDSC*")))</f>
        <v>#DIV/0!</v>
      </c>
      <c r="H101" s="148" t="e">
        <f>MAX(0,1-(1/AVERAGEIFS(COP!$L$2:$L$750,COP!$C$2:$C$750,'Ambient Heat'!$B101,COP!$G$2:$G$750,'Ambient Heat'!H$4,COP!$D$2:$D$750,"RSDSC*")))</f>
        <v>#DIV/0!</v>
      </c>
      <c r="I101" s="148" t="e">
        <f>MAX(0,1-(1/AVERAGEIFS(COP!$L$2:$L$750,COP!$C$2:$C$750,'Ambient Heat'!$B101,COP!$G$2:$G$750,'Ambient Heat'!I$4,COP!$D$2:$D$750,"RSDSC*")))</f>
        <v>#DIV/0!</v>
      </c>
      <c r="J101" s="63">
        <v>5</v>
      </c>
    </row>
    <row r="102" spans="2:10" ht="15.75" thickBot="1" x14ac:dyDescent="0.25">
      <c r="B102" s="54" t="s">
        <v>557</v>
      </c>
      <c r="C102" s="54" t="s">
        <v>319</v>
      </c>
      <c r="D102" s="54" t="s">
        <v>316</v>
      </c>
      <c r="E102" s="54" t="s">
        <v>282</v>
      </c>
      <c r="F102" s="154" t="e">
        <f>MAX(0,1-(1/AVERAGEIFS(COP!$L$2:$L$750,COP!$C$2:$C$750,'Ambient Heat'!$B102,COP!$G$2:$G$750,'Ambient Heat'!F$4,COP!$D$2:$D$750,"RSDSC*")))</f>
        <v>#DIV/0!</v>
      </c>
      <c r="G102" s="154" t="e">
        <f>MAX(0,1-(1/AVERAGEIFS(COP!$L$2:$L$750,COP!$C$2:$C$750,'Ambient Heat'!$B102,COP!$G$2:$G$750,'Ambient Heat'!G$4,COP!$D$2:$D$750,"RSDSC*")))</f>
        <v>#DIV/0!</v>
      </c>
      <c r="H102" s="154" t="e">
        <f>MAX(0,1-(1/AVERAGEIFS(COP!$L$2:$L$750,COP!$C$2:$C$750,'Ambient Heat'!$B102,COP!$G$2:$G$750,'Ambient Heat'!H$4,COP!$D$2:$D$750,"RSDSC*")))</f>
        <v>#DIV/0!</v>
      </c>
      <c r="I102" s="154" t="e">
        <f>MAX(0,1-(1/AVERAGEIFS(COP!$L$2:$L$750,COP!$C$2:$C$750,'Ambient Heat'!$B102,COP!$G$2:$G$750,'Ambient Heat'!I$4,COP!$D$2:$D$750,"RSDSC*")))</f>
        <v>#DIV/0!</v>
      </c>
      <c r="J102" s="54">
        <v>5</v>
      </c>
    </row>
    <row r="103" spans="2:10" x14ac:dyDescent="0.2">
      <c r="B103" s="98" t="s">
        <v>314</v>
      </c>
      <c r="F103" s="99"/>
      <c r="G103" s="99"/>
      <c r="H103" s="99"/>
      <c r="I103" s="99"/>
    </row>
    <row r="104" spans="2:10" x14ac:dyDescent="0.2">
      <c r="B104" s="24" t="s">
        <v>303</v>
      </c>
      <c r="C104" s="24" t="s">
        <v>319</v>
      </c>
      <c r="D104" s="24" t="s">
        <v>316</v>
      </c>
      <c r="E104" s="24" t="s">
        <v>484</v>
      </c>
      <c r="F104" s="99" t="e">
        <f>MAX(0,1-(1/AVERAGEIFS(COP!$L$2:$L$750,COP!$C$2:$C$750,'Ambient Heat'!$B104,COP!$G$2:$G$750,'Ambient Heat'!F$4,COP!$D$2:$D$750,"RSDGAS")))</f>
        <v>#DIV/0!</v>
      </c>
      <c r="G104" s="99" t="e">
        <f>MAX(0,1-(1/AVERAGEIFS(COP!$L$2:$L$750,COP!$C$2:$C$750,'Ambient Heat'!$B104,COP!$G$2:$G$750,'Ambient Heat'!G$4,COP!$D$2:$D$750,"RSDGAS")))</f>
        <v>#DIV/0!</v>
      </c>
      <c r="H104" s="99" t="e">
        <f>MAX(0,1-(1/AVERAGEIFS(COP!$L$2:$L$750,COP!$C$2:$C$750,'Ambient Heat'!$B104,COP!$G$2:$G$750,'Ambient Heat'!H$4,COP!$D$2:$D$750,"RSDGAS")))</f>
        <v>#DIV/0!</v>
      </c>
      <c r="I104" s="99" t="e">
        <f>MAX(0,1-(1/AVERAGEIFS(COP!$L$2:$L$750,COP!$C$2:$C$750,'Ambient Heat'!$B104,COP!$G$2:$G$750,'Ambient Heat'!I$4,COP!$D$2:$D$750,"RSDGAS")))</f>
        <v>#DIV/0!</v>
      </c>
      <c r="J104" s="24">
        <v>5</v>
      </c>
    </row>
    <row r="105" spans="2:10" x14ac:dyDescent="0.2">
      <c r="B105" s="24" t="s">
        <v>303</v>
      </c>
      <c r="C105" s="24" t="s">
        <v>319</v>
      </c>
      <c r="D105" s="24" t="s">
        <v>394</v>
      </c>
      <c r="E105" s="24" t="s">
        <v>218</v>
      </c>
      <c r="F105" s="99">
        <f>MAX(0,1-(1/AVERAGEIFS(COP!$L$2:$L$750,COP!$C$2:$C$750,'Ambient Heat'!$B104,COP!$G$2:$G$750,'Ambient Heat'!F$4,COP!$D$2:$D$750,"RSDWH*")))</f>
        <v>0</v>
      </c>
      <c r="G105" s="99">
        <f>MAX(0,1-(1/AVERAGEIFS(COP!$L$2:$L$750,COP!$C$2:$C$750,'Ambient Heat'!$B104,COP!$G$2:$G$750,'Ambient Heat'!G$4,COP!$D$2:$D$750,"RSDWH*")))</f>
        <v>2.3571148477461779E-2</v>
      </c>
      <c r="H105" s="99">
        <f>MAX(0,1-(1/AVERAGEIFS(COP!$L$2:$L$750,COP!$C$2:$C$750,'Ambient Heat'!$B104,COP!$G$2:$G$750,'Ambient Heat'!H$4,COP!$D$2:$D$750,"RSDWH*")))</f>
        <v>0.16716362664254103</v>
      </c>
      <c r="I105" s="99">
        <f>MAX(0,1-(1/AVERAGEIFS(COP!$L$2:$L$750,COP!$C$2:$C$750,'Ambient Heat'!$B104,COP!$G$2:$G$750,'Ambient Heat'!I$4,COP!$D$2:$D$750,"RSDWH*")))</f>
        <v>0.16716362664254103</v>
      </c>
      <c r="J105" s="24">
        <v>5</v>
      </c>
    </row>
    <row r="106" spans="2:10" x14ac:dyDescent="0.2">
      <c r="B106" s="24" t="s">
        <v>304</v>
      </c>
      <c r="C106" s="24" t="s">
        <v>319</v>
      </c>
      <c r="D106" s="24" t="s">
        <v>316</v>
      </c>
      <c r="E106" s="24" t="s">
        <v>484</v>
      </c>
      <c r="F106" s="99" t="e">
        <f>MAX(0,1-(1/AVERAGEIFS(COP!$L$2:$L$750,COP!$C$2:$C$750,'Ambient Heat'!$B106,COP!$G$2:$G$750,'Ambient Heat'!F$4,COP!$D$2:$D$750,"RSDGAS")))</f>
        <v>#DIV/0!</v>
      </c>
      <c r="G106" s="99" t="e">
        <f>MAX(0,1-(1/AVERAGEIFS(COP!$L$2:$L$750,COP!$C$2:$C$750,'Ambient Heat'!$B106,COP!$G$2:$G$750,'Ambient Heat'!G$4,COP!$D$2:$D$750,"RSDGAS")))</f>
        <v>#DIV/0!</v>
      </c>
      <c r="H106" s="99" t="e">
        <f>MAX(0,1-(1/AVERAGEIFS(COP!$L$2:$L$750,COP!$C$2:$C$750,'Ambient Heat'!$B106,COP!$G$2:$G$750,'Ambient Heat'!H$4,COP!$D$2:$D$750,"RSDGAS")))</f>
        <v>#DIV/0!</v>
      </c>
      <c r="I106" s="99" t="e">
        <f>MAX(0,1-(1/AVERAGEIFS(COP!$L$2:$L$750,COP!$C$2:$C$750,'Ambient Heat'!$B106,COP!$G$2:$G$750,'Ambient Heat'!I$4,COP!$D$2:$D$750,"RSDGAS")))</f>
        <v>#DIV/0!</v>
      </c>
      <c r="J106" s="24">
        <v>5</v>
      </c>
    </row>
    <row r="107" spans="2:10" ht="15.75" thickBot="1" x14ac:dyDescent="0.25">
      <c r="B107" s="24" t="s">
        <v>304</v>
      </c>
      <c r="C107" s="24" t="s">
        <v>319</v>
      </c>
      <c r="D107" s="24" t="s">
        <v>394</v>
      </c>
      <c r="E107" s="24" t="s">
        <v>218</v>
      </c>
      <c r="F107" s="154">
        <f>MAX(0,1-(1/AVERAGEIFS(COP!$L$2:$L$750,COP!$C$2:$C$750,'Ambient Heat'!$B106,COP!$G$2:$G$750,'Ambient Heat'!F$4,COP!$D$2:$D$750,"RSDWH*")))</f>
        <v>0</v>
      </c>
      <c r="G107" s="154">
        <f>MAX(0,1-(1/AVERAGEIFS(COP!$L$2:$L$750,COP!$C$2:$C$750,'Ambient Heat'!$B106,COP!$G$2:$G$750,'Ambient Heat'!G$4,COP!$D$2:$D$750,"RSDWH*")))</f>
        <v>0</v>
      </c>
      <c r="H107" s="154">
        <f>MAX(0,1-(1/AVERAGEIFS(COP!$L$2:$L$750,COP!$C$2:$C$750,'Ambient Heat'!$B106,COP!$G$2:$G$750,'Ambient Heat'!H$4,COP!$D$2:$D$750,"RSDWH*")))</f>
        <v>0</v>
      </c>
      <c r="I107" s="154">
        <f>MAX(0,1-(1/AVERAGEIFS(COP!$L$2:$L$750,COP!$C$2:$C$750,'Ambient Heat'!$B106,COP!$G$2:$G$750,'Ambient Heat'!I$4,COP!$D$2:$D$750,"RSDWH*")))</f>
        <v>1.6790392564104417E-2</v>
      </c>
      <c r="J107" s="24">
        <v>5</v>
      </c>
    </row>
    <row r="108" spans="2:10" x14ac:dyDescent="0.2">
      <c r="B108" s="98" t="s">
        <v>315</v>
      </c>
      <c r="F108" s="99"/>
      <c r="G108" s="99"/>
      <c r="H108" s="99"/>
      <c r="I108" s="99"/>
    </row>
    <row r="109" spans="2:10" x14ac:dyDescent="0.2">
      <c r="B109" s="24" t="s">
        <v>302</v>
      </c>
      <c r="C109" s="24" t="s">
        <v>319</v>
      </c>
      <c r="D109" s="24" t="s">
        <v>316</v>
      </c>
      <c r="E109" s="24" t="s">
        <v>484</v>
      </c>
      <c r="F109" s="99" t="e">
        <f>MAX(0,1-(1/AVERAGEIFS(COP!$L$2:$L$750,COP!$C$2:$C$750,'Ambient Heat'!$B109,COP!$G$2:$G$750,'Ambient Heat'!F$4,COP!$D$2:$D$750,"RSDGAS")))</f>
        <v>#DIV/0!</v>
      </c>
      <c r="G109" s="99" t="e">
        <f>MAX(0,1-(1/AVERAGEIFS(COP!$L$2:$L$750,COP!$C$2:$C$750,'Ambient Heat'!$B109,COP!$G$2:$G$750,'Ambient Heat'!G$4,COP!$D$2:$D$750,"RSDGAS")))</f>
        <v>#DIV/0!</v>
      </c>
      <c r="H109" s="99" t="e">
        <f>MAX(0,1-(1/AVERAGEIFS(COP!$L$2:$L$750,COP!$C$2:$C$750,'Ambient Heat'!$B109,COP!$G$2:$G$750,'Ambient Heat'!H$4,COP!$D$2:$D$750,"RSDGAS")))</f>
        <v>#DIV/0!</v>
      </c>
      <c r="I109" s="99" t="e">
        <f>MAX(0,1-(1/AVERAGEIFS(COP!$L$2:$L$750,COP!$C$2:$C$750,'Ambient Heat'!$B109,COP!$G$2:$G$750,'Ambient Heat'!I$4,COP!$D$2:$D$750,"RSDGAS")))</f>
        <v>#DIV/0!</v>
      </c>
      <c r="J109" s="24">
        <v>5</v>
      </c>
    </row>
    <row r="110" spans="2:10" ht="15.75" thickBot="1" x14ac:dyDescent="0.25">
      <c r="B110" s="24" t="s">
        <v>302</v>
      </c>
      <c r="C110" s="24" t="s">
        <v>319</v>
      </c>
      <c r="D110" s="24" t="s">
        <v>394</v>
      </c>
      <c r="E110" s="24" t="s">
        <v>218</v>
      </c>
      <c r="F110" s="154" t="e">
        <f>MAX(0,1-(1/AVERAGEIFS(COP!$L$2:$L$750,COP!$C$2:$C$750,'Ambient Heat'!$B110,COP!$G$2:$G$750,'Ambient Heat'!F$4,COP!$D$2:$D$750,"RSDGAS")))</f>
        <v>#DIV/0!</v>
      </c>
      <c r="G110" s="154" t="e">
        <f>MAX(0,1-(1/AVERAGEIFS(COP!$L$2:$L$750,COP!$C$2:$C$750,'Ambient Heat'!$B110,COP!$G$2:$G$750,'Ambient Heat'!G$4,COP!$D$2:$D$750,"RSDGAS")))</f>
        <v>#DIV/0!</v>
      </c>
      <c r="H110" s="154" t="e">
        <f>MAX(0,1-(1/AVERAGEIFS(COP!$L$2:$L$750,COP!$C$2:$C$750,'Ambient Heat'!$B110,COP!$G$2:$G$750,'Ambient Heat'!H$4,COP!$D$2:$D$750,"RSDGAS")))</f>
        <v>#DIV/0!</v>
      </c>
      <c r="I110" s="154" t="e">
        <f>MAX(0,1-(1/AVERAGEIFS(COP!$L$2:$L$750,COP!$C$2:$C$750,'Ambient Heat'!$B110,COP!$G$2:$G$750,'Ambient Heat'!I$4,COP!$D$2:$D$750,"RSDGAS")))</f>
        <v>#DIV/0!</v>
      </c>
      <c r="J110" s="24">
        <v>5</v>
      </c>
    </row>
    <row r="111" spans="2:10" x14ac:dyDescent="0.2">
      <c r="B111" s="98" t="s">
        <v>317</v>
      </c>
      <c r="F111" s="99"/>
      <c r="G111" s="99"/>
      <c r="H111" s="99"/>
      <c r="I111" s="99"/>
    </row>
    <row r="112" spans="2:10" x14ac:dyDescent="0.2">
      <c r="B112" s="63" t="s">
        <v>293</v>
      </c>
      <c r="C112" s="63" t="s">
        <v>319</v>
      </c>
      <c r="D112" s="63" t="s">
        <v>316</v>
      </c>
      <c r="E112" s="63" t="s">
        <v>485</v>
      </c>
      <c r="F112" s="148" t="e">
        <f>MAX(0,1-(1/AVERAGEIFS(COP!$L$2:$L$750,COP!$C$2:$C$750,'Ambient Heat'!$B112,COP!$G$2:$G$750,'Ambient Heat'!F$4,COP!$D$2:$D$750,"RSDELC")))</f>
        <v>#DIV/0!</v>
      </c>
      <c r="G112" s="148" t="e">
        <f>MAX(0,1-(1/AVERAGEIFS(COP!$L$2:$L$750,COP!$C$2:$C$750,'Ambient Heat'!$B112,COP!$G$2:$G$750,'Ambient Heat'!G$4,COP!$D$2:$D$750,"RSDELC")))</f>
        <v>#DIV/0!</v>
      </c>
      <c r="H112" s="148" t="e">
        <f>MAX(0,1-(1/AVERAGEIFS(COP!$L$2:$L$750,COP!$C$2:$C$750,'Ambient Heat'!$B112,COP!$G$2:$G$750,'Ambient Heat'!H$4,COP!$D$2:$D$750,"RSDELC")))</f>
        <v>#DIV/0!</v>
      </c>
      <c r="I112" s="148" t="e">
        <f>MAX(0,1-(1/AVERAGEIFS(COP!$L$2:$L$750,COP!$C$2:$C$750,'Ambient Heat'!$B112,COP!$G$2:$G$750,'Ambient Heat'!I$4,COP!$D$2:$D$750,"RSDELC")))</f>
        <v>#DIV/0!</v>
      </c>
      <c r="J112" s="63">
        <v>5</v>
      </c>
    </row>
    <row r="113" spans="2:10" ht="15.75" thickBot="1" x14ac:dyDescent="0.25">
      <c r="B113" s="54" t="s">
        <v>284</v>
      </c>
      <c r="C113" s="54" t="s">
        <v>319</v>
      </c>
      <c r="D113" s="54" t="s">
        <v>316</v>
      </c>
      <c r="E113" s="54" t="s">
        <v>485</v>
      </c>
      <c r="F113" s="154" t="e">
        <f>MAX(0,1-(1/AVERAGEIFS(COP!$L$2:$L$750,COP!$C$2:$C$750,'Ambient Heat'!$B113,COP!$G$2:$G$750,'Ambient Heat'!F$4,COP!$D$2:$D$750,"RSDELC")))</f>
        <v>#DIV/0!</v>
      </c>
      <c r="G113" s="154" t="e">
        <f>MAX(0,1-(1/AVERAGEIFS(COP!$L$2:$L$750,COP!$C$2:$C$750,'Ambient Heat'!$B113,COP!$G$2:$G$750,'Ambient Heat'!G$4,COP!$D$2:$D$750,"RSDELC")))</f>
        <v>#DIV/0!</v>
      </c>
      <c r="H113" s="154" t="e">
        <f>MAX(0,1-(1/AVERAGEIFS(COP!$L$2:$L$750,COP!$C$2:$C$750,'Ambient Heat'!$B113,COP!$G$2:$G$750,'Ambient Heat'!H$4,COP!$D$2:$D$750,"RSDELC")))</f>
        <v>#DIV/0!</v>
      </c>
      <c r="I113" s="154" t="e">
        <f>MAX(0,1-(1/AVERAGEIFS(COP!$L$2:$L$750,COP!$C$2:$C$750,'Ambient Heat'!$B113,COP!$G$2:$G$750,'Ambient Heat'!I$4,COP!$D$2:$D$750,"RSDELC")))</f>
        <v>#DIV/0!</v>
      </c>
      <c r="J113" s="54">
        <v>5</v>
      </c>
    </row>
    <row r="114" spans="2:10" x14ac:dyDescent="0.2">
      <c r="B114" s="63" t="s">
        <v>558</v>
      </c>
      <c r="C114" s="149" t="s">
        <v>319</v>
      </c>
      <c r="D114" s="149" t="s">
        <v>316</v>
      </c>
      <c r="E114" s="63" t="s">
        <v>559</v>
      </c>
      <c r="F114" s="148" t="e">
        <f>MAX(0,1-(1/AVERAGEIFS(COP!$L$2:$L$750,COP!$C$2:$C$750,'Ambient Heat'!$B114,COP!$G$2:$G$750,'Ambient Heat'!F$4,COP!$D$2:$D$750,"RSDELC")))</f>
        <v>#DIV/0!</v>
      </c>
      <c r="G114" s="148" t="e">
        <f>MAX(0,1-(1/AVERAGEIFS(COP!$L$2:$L$750,COP!$C$2:$C$750,'Ambient Heat'!$B114,COP!$G$2:$G$750,'Ambient Heat'!G$4,COP!$D$2:$D$750,"RSDELC")))</f>
        <v>#DIV/0!</v>
      </c>
      <c r="H114" s="148" t="e">
        <f>MAX(0,1-(1/AVERAGEIFS(COP!$L$2:$L$750,COP!$C$2:$C$750,'Ambient Heat'!$B114,COP!$G$2:$G$750,'Ambient Heat'!H$4,COP!$D$2:$D$750,"RSDELC")))</f>
        <v>#DIV/0!</v>
      </c>
      <c r="I114" s="148" t="e">
        <f>MAX(0,1-(1/AVERAGEIFS(COP!$L$2:$L$750,COP!$C$2:$C$750,'Ambient Heat'!$B114,COP!$G$2:$G$750,'Ambient Heat'!I$4,COP!$D$2:$D$750,"RSDELC")))</f>
        <v>#DIV/0!</v>
      </c>
      <c r="J114" s="63">
        <v>5</v>
      </c>
    </row>
    <row r="115" spans="2:10" x14ac:dyDescent="0.2">
      <c r="B115" s="63" t="s">
        <v>560</v>
      </c>
      <c r="C115" s="149" t="s">
        <v>319</v>
      </c>
      <c r="D115" s="149" t="s">
        <v>316</v>
      </c>
      <c r="E115" s="63" t="s">
        <v>561</v>
      </c>
      <c r="F115" s="148" t="e">
        <f>MAX(0,1-(1/AVERAGEIFS(COP!$L$2:$L$750,COP!$C$2:$C$750,'Ambient Heat'!$B115,COP!$G$2:$G$750,'Ambient Heat'!F$4,COP!$D$2:$D$750,"RSDELC")))</f>
        <v>#DIV/0!</v>
      </c>
      <c r="G115" s="148" t="e">
        <f>MAX(0,1-(1/AVERAGEIFS(COP!$L$2:$L$750,COP!$C$2:$C$750,'Ambient Heat'!$B115,COP!$G$2:$G$750,'Ambient Heat'!G$4,COP!$D$2:$D$750,"RSDELC")))</f>
        <v>#DIV/0!</v>
      </c>
      <c r="H115" s="148" t="e">
        <f>MAX(0,1-(1/AVERAGEIFS(COP!$L$2:$L$750,COP!$C$2:$C$750,'Ambient Heat'!$B115,COP!$G$2:$G$750,'Ambient Heat'!H$4,COP!$D$2:$D$750,"RSDELC")))</f>
        <v>#DIV/0!</v>
      </c>
      <c r="I115" s="148" t="e">
        <f>MAX(0,1-(1/AVERAGEIFS(COP!$L$2:$L$750,COP!$C$2:$C$750,'Ambient Heat'!$B115,COP!$G$2:$G$750,'Ambient Heat'!I$4,COP!$D$2:$D$750,"RSDELC")))</f>
        <v>#DIV/0!</v>
      </c>
      <c r="J115" s="63">
        <v>5</v>
      </c>
    </row>
    <row r="116" spans="2:10" x14ac:dyDescent="0.2">
      <c r="B116" s="63" t="s">
        <v>562</v>
      </c>
      <c r="C116" s="149" t="s">
        <v>319</v>
      </c>
      <c r="D116" s="149" t="s">
        <v>316</v>
      </c>
      <c r="E116" s="63" t="s">
        <v>563</v>
      </c>
      <c r="F116" s="148" t="e">
        <f>MAX(0,1-(1/AVERAGEIFS(COP!$L$2:$L$750,COP!$C$2:$C$750,'Ambient Heat'!$B116,COP!$G$2:$G$750,'Ambient Heat'!F$4,COP!$D$2:$D$750,"RSDELC")))</f>
        <v>#DIV/0!</v>
      </c>
      <c r="G116" s="148" t="e">
        <f>MAX(0,1-(1/AVERAGEIFS(COP!$L$2:$L$750,COP!$C$2:$C$750,'Ambient Heat'!$B116,COP!$G$2:$G$750,'Ambient Heat'!G$4,COP!$D$2:$D$750,"RSDELC")))</f>
        <v>#DIV/0!</v>
      </c>
      <c r="H116" s="148" t="e">
        <f>MAX(0,1-(1/AVERAGEIFS(COP!$L$2:$L$750,COP!$C$2:$C$750,'Ambient Heat'!$B116,COP!$G$2:$G$750,'Ambient Heat'!H$4,COP!$D$2:$D$750,"RSDELC")))</f>
        <v>#DIV/0!</v>
      </c>
      <c r="I116" s="148" t="e">
        <f>MAX(0,1-(1/AVERAGEIFS(COP!$L$2:$L$750,COP!$C$2:$C$750,'Ambient Heat'!$B116,COP!$G$2:$G$750,'Ambient Heat'!I$4,COP!$D$2:$D$750,"RSDELC")))</f>
        <v>#DIV/0!</v>
      </c>
      <c r="J116" s="63">
        <v>5</v>
      </c>
    </row>
    <row r="117" spans="2:10" x14ac:dyDescent="0.2">
      <c r="B117" s="63" t="s">
        <v>564</v>
      </c>
      <c r="C117" s="149" t="s">
        <v>319</v>
      </c>
      <c r="D117" s="149" t="s">
        <v>316</v>
      </c>
      <c r="E117" s="63" t="s">
        <v>565</v>
      </c>
      <c r="F117" s="148" t="e">
        <f>MAX(0,1-(1/AVERAGEIFS(COP!$L$2:$L$750,COP!$C$2:$C$750,'Ambient Heat'!$B117,COP!$G$2:$G$750,'Ambient Heat'!F$4,COP!$D$2:$D$750,"RSDELC")))</f>
        <v>#DIV/0!</v>
      </c>
      <c r="G117" s="148" t="e">
        <f>MAX(0,1-(1/AVERAGEIFS(COP!$L$2:$L$750,COP!$C$2:$C$750,'Ambient Heat'!$B117,COP!$G$2:$G$750,'Ambient Heat'!G$4,COP!$D$2:$D$750,"RSDELC")))</f>
        <v>#DIV/0!</v>
      </c>
      <c r="H117" s="148" t="e">
        <f>MAX(0,1-(1/AVERAGEIFS(COP!$L$2:$L$750,COP!$C$2:$C$750,'Ambient Heat'!$B117,COP!$G$2:$G$750,'Ambient Heat'!H$4,COP!$D$2:$D$750,"RSDELC")))</f>
        <v>#DIV/0!</v>
      </c>
      <c r="I117" s="148" t="e">
        <f>MAX(0,1-(1/AVERAGEIFS(COP!$L$2:$L$750,COP!$C$2:$C$750,'Ambient Heat'!$B117,COP!$G$2:$G$750,'Ambient Heat'!I$4,COP!$D$2:$D$750,"RSDELC")))</f>
        <v>#DIV/0!</v>
      </c>
      <c r="J117" s="63">
        <v>5</v>
      </c>
    </row>
    <row r="118" spans="2:10" x14ac:dyDescent="0.2">
      <c r="B118" s="63" t="s">
        <v>566</v>
      </c>
      <c r="C118" s="149" t="s">
        <v>319</v>
      </c>
      <c r="D118" s="149" t="s">
        <v>316</v>
      </c>
      <c r="E118" s="63" t="s">
        <v>567</v>
      </c>
      <c r="F118" s="148" t="e">
        <f>MAX(0,1-(1/AVERAGEIFS(COP!$L$2:$L$750,COP!$C$2:$C$750,'Ambient Heat'!$B118,COP!$G$2:$G$750,'Ambient Heat'!F$4,COP!$D$2:$D$750,"RSDELC")))</f>
        <v>#DIV/0!</v>
      </c>
      <c r="G118" s="148" t="e">
        <f>MAX(0,1-(1/AVERAGEIFS(COP!$L$2:$L$750,COP!$C$2:$C$750,'Ambient Heat'!$B118,COP!$G$2:$G$750,'Ambient Heat'!G$4,COP!$D$2:$D$750,"RSDELC")))</f>
        <v>#DIV/0!</v>
      </c>
      <c r="H118" s="148" t="e">
        <f>MAX(0,1-(1/AVERAGEIFS(COP!$L$2:$L$750,COP!$C$2:$C$750,'Ambient Heat'!$B118,COP!$G$2:$G$750,'Ambient Heat'!H$4,COP!$D$2:$D$750,"RSDELC")))</f>
        <v>#DIV/0!</v>
      </c>
      <c r="I118" s="148" t="e">
        <f>MAX(0,1-(1/AVERAGEIFS(COP!$L$2:$L$750,COP!$C$2:$C$750,'Ambient Heat'!$B118,COP!$G$2:$G$750,'Ambient Heat'!I$4,COP!$D$2:$D$750,"RSDELC")))</f>
        <v>#DIV/0!</v>
      </c>
      <c r="J118" s="63">
        <v>5</v>
      </c>
    </row>
    <row r="119" spans="2:10" ht="15.75" thickBot="1" x14ac:dyDescent="0.25">
      <c r="B119" s="54" t="s">
        <v>568</v>
      </c>
      <c r="C119" s="153" t="s">
        <v>319</v>
      </c>
      <c r="D119" s="153" t="s">
        <v>316</v>
      </c>
      <c r="E119" s="54" t="s">
        <v>569</v>
      </c>
      <c r="F119" s="154" t="e">
        <f>MAX(0,1-(1/AVERAGEIFS(COP!$L$2:$L$750,COP!$C$2:$C$750,'Ambient Heat'!$B119,COP!$G$2:$G$750,'Ambient Heat'!F$4,COP!$D$2:$D$750,"RSDELC")))</f>
        <v>#DIV/0!</v>
      </c>
      <c r="G119" s="154" t="e">
        <f>MAX(0,1-(1/AVERAGEIFS(COP!$L$2:$L$750,COP!$C$2:$C$750,'Ambient Heat'!$B119,COP!$G$2:$G$750,'Ambient Heat'!G$4,COP!$D$2:$D$750,"RSDELC")))</f>
        <v>#DIV/0!</v>
      </c>
      <c r="H119" s="154" t="e">
        <f>MAX(0,1-(1/AVERAGEIFS(COP!$L$2:$L$750,COP!$C$2:$C$750,'Ambient Heat'!$B119,COP!$G$2:$G$750,'Ambient Heat'!H$4,COP!$D$2:$D$750,"RSDELC")))</f>
        <v>#DIV/0!</v>
      </c>
      <c r="I119" s="154" t="e">
        <f>MAX(0,1-(1/AVERAGEIFS(COP!$L$2:$L$750,COP!$C$2:$C$750,'Ambient Heat'!$B119,COP!$G$2:$G$750,'Ambient Heat'!I$4,COP!$D$2:$D$750,"RSDELC")))</f>
        <v>#DIV/0!</v>
      </c>
      <c r="J119" s="54">
        <v>5</v>
      </c>
    </row>
    <row r="120" spans="2:10" x14ac:dyDescent="0.2">
      <c r="B120" s="63" t="s">
        <v>570</v>
      </c>
      <c r="C120" s="149" t="s">
        <v>319</v>
      </c>
      <c r="D120" s="149" t="s">
        <v>316</v>
      </c>
      <c r="E120" s="63" t="s">
        <v>559</v>
      </c>
      <c r="F120" s="148" t="e">
        <f>MAX(0,1-(1/AVERAGEIFS(COP!$L$2:$L$750,COP!$C$2:$C$750,'Ambient Heat'!$B120,COP!$G$2:$G$750,'Ambient Heat'!F$4,COP!$D$2:$D$750,"RSDELC")))</f>
        <v>#DIV/0!</v>
      </c>
      <c r="G120" s="148" t="e">
        <f>MAX(0,1-(1/AVERAGEIFS(COP!$L$2:$L$750,COP!$C$2:$C$750,'Ambient Heat'!$B120,COP!$G$2:$G$750,'Ambient Heat'!G$4,COP!$D$2:$D$750,"RSDELC")))</f>
        <v>#DIV/0!</v>
      </c>
      <c r="H120" s="148" t="e">
        <f>MAX(0,1-(1/AVERAGEIFS(COP!$L$2:$L$750,COP!$C$2:$C$750,'Ambient Heat'!$B120,COP!$G$2:$G$750,'Ambient Heat'!H$4,COP!$D$2:$D$750,"RSDELC")))</f>
        <v>#DIV/0!</v>
      </c>
      <c r="I120" s="148" t="e">
        <f>MAX(0,1-(1/AVERAGEIFS(COP!$L$2:$L$750,COP!$C$2:$C$750,'Ambient Heat'!$B120,COP!$G$2:$G$750,'Ambient Heat'!I$4,COP!$D$2:$D$750,"RSDELC")))</f>
        <v>#DIV/0!</v>
      </c>
      <c r="J120" s="152">
        <v>5</v>
      </c>
    </row>
    <row r="121" spans="2:10" x14ac:dyDescent="0.2">
      <c r="B121" s="63" t="s">
        <v>571</v>
      </c>
      <c r="C121" s="149" t="s">
        <v>319</v>
      </c>
      <c r="D121" s="149" t="s">
        <v>316</v>
      </c>
      <c r="E121" s="63" t="s">
        <v>561</v>
      </c>
      <c r="F121" s="148" t="e">
        <f>MAX(0,1-(1/AVERAGEIFS(COP!$L$2:$L$750,COP!$C$2:$C$750,'Ambient Heat'!$B121,COP!$G$2:$G$750,'Ambient Heat'!F$4,COP!$D$2:$D$750,"RSDELC")))</f>
        <v>#DIV/0!</v>
      </c>
      <c r="G121" s="148" t="e">
        <f>MAX(0,1-(1/AVERAGEIFS(COP!$L$2:$L$750,COP!$C$2:$C$750,'Ambient Heat'!$B121,COP!$G$2:$G$750,'Ambient Heat'!G$4,COP!$D$2:$D$750,"RSDELC")))</f>
        <v>#DIV/0!</v>
      </c>
      <c r="H121" s="148" t="e">
        <f>MAX(0,1-(1/AVERAGEIFS(COP!$L$2:$L$750,COP!$C$2:$C$750,'Ambient Heat'!$B121,COP!$G$2:$G$750,'Ambient Heat'!H$4,COP!$D$2:$D$750,"RSDELC")))</f>
        <v>#DIV/0!</v>
      </c>
      <c r="I121" s="148" t="e">
        <f>MAX(0,1-(1/AVERAGEIFS(COP!$L$2:$L$750,COP!$C$2:$C$750,'Ambient Heat'!$B121,COP!$G$2:$G$750,'Ambient Heat'!I$4,COP!$D$2:$D$750,"RSDELC")))</f>
        <v>#DIV/0!</v>
      </c>
      <c r="J121" s="63">
        <v>5</v>
      </c>
    </row>
    <row r="122" spans="2:10" x14ac:dyDescent="0.2">
      <c r="B122" s="63" t="s">
        <v>572</v>
      </c>
      <c r="C122" s="149" t="s">
        <v>319</v>
      </c>
      <c r="D122" s="149" t="s">
        <v>316</v>
      </c>
      <c r="E122" s="63" t="s">
        <v>563</v>
      </c>
      <c r="F122" s="148" t="e">
        <f>MAX(0,1-(1/AVERAGEIFS(COP!$L$2:$L$750,COP!$C$2:$C$750,'Ambient Heat'!$B122,COP!$G$2:$G$750,'Ambient Heat'!F$4,COP!$D$2:$D$750,"RSDELC")))</f>
        <v>#DIV/0!</v>
      </c>
      <c r="G122" s="148" t="e">
        <f>MAX(0,1-(1/AVERAGEIFS(COP!$L$2:$L$750,COP!$C$2:$C$750,'Ambient Heat'!$B122,COP!$G$2:$G$750,'Ambient Heat'!G$4,COP!$D$2:$D$750,"RSDELC")))</f>
        <v>#DIV/0!</v>
      </c>
      <c r="H122" s="148" t="e">
        <f>MAX(0,1-(1/AVERAGEIFS(COP!$L$2:$L$750,COP!$C$2:$C$750,'Ambient Heat'!$B122,COP!$G$2:$G$750,'Ambient Heat'!H$4,COP!$D$2:$D$750,"RSDELC")))</f>
        <v>#DIV/0!</v>
      </c>
      <c r="I122" s="148" t="e">
        <f>MAX(0,1-(1/AVERAGEIFS(COP!$L$2:$L$750,COP!$C$2:$C$750,'Ambient Heat'!$B122,COP!$G$2:$G$750,'Ambient Heat'!I$4,COP!$D$2:$D$750,"RSDELC")))</f>
        <v>#DIV/0!</v>
      </c>
      <c r="J122" s="63">
        <v>5</v>
      </c>
    </row>
    <row r="123" spans="2:10" x14ac:dyDescent="0.2">
      <c r="B123" s="63" t="s">
        <v>573</v>
      </c>
      <c r="C123" s="149" t="s">
        <v>319</v>
      </c>
      <c r="D123" s="149" t="s">
        <v>316</v>
      </c>
      <c r="E123" s="63" t="s">
        <v>565</v>
      </c>
      <c r="F123" s="148" t="e">
        <f>MAX(0,1-(1/AVERAGEIFS(COP!$L$2:$L$750,COP!$C$2:$C$750,'Ambient Heat'!$B123,COP!$G$2:$G$750,'Ambient Heat'!F$4,COP!$D$2:$D$750,"RSDELC")))</f>
        <v>#DIV/0!</v>
      </c>
      <c r="G123" s="148" t="e">
        <f>MAX(0,1-(1/AVERAGEIFS(COP!$L$2:$L$750,COP!$C$2:$C$750,'Ambient Heat'!$B123,COP!$G$2:$G$750,'Ambient Heat'!G$4,COP!$D$2:$D$750,"RSDELC")))</f>
        <v>#DIV/0!</v>
      </c>
      <c r="H123" s="148" t="e">
        <f>MAX(0,1-(1/AVERAGEIFS(COP!$L$2:$L$750,COP!$C$2:$C$750,'Ambient Heat'!$B123,COP!$G$2:$G$750,'Ambient Heat'!H$4,COP!$D$2:$D$750,"RSDELC")))</f>
        <v>#DIV/0!</v>
      </c>
      <c r="I123" s="148" t="e">
        <f>MAX(0,1-(1/AVERAGEIFS(COP!$L$2:$L$750,COP!$C$2:$C$750,'Ambient Heat'!$B123,COP!$G$2:$G$750,'Ambient Heat'!I$4,COP!$D$2:$D$750,"RSDELC")))</f>
        <v>#DIV/0!</v>
      </c>
      <c r="J123" s="63">
        <v>5</v>
      </c>
    </row>
    <row r="124" spans="2:10" x14ac:dyDescent="0.2">
      <c r="B124" s="63" t="s">
        <v>574</v>
      </c>
      <c r="C124" s="149" t="s">
        <v>319</v>
      </c>
      <c r="D124" s="149" t="s">
        <v>316</v>
      </c>
      <c r="E124" s="63" t="s">
        <v>567</v>
      </c>
      <c r="F124" s="148" t="e">
        <f>MAX(0,1-(1/AVERAGEIFS(COP!$L$2:$L$750,COP!$C$2:$C$750,'Ambient Heat'!$B124,COP!$G$2:$G$750,'Ambient Heat'!F$4,COP!$D$2:$D$750,"RSDELC")))</f>
        <v>#DIV/0!</v>
      </c>
      <c r="G124" s="148" t="e">
        <f>MAX(0,1-(1/AVERAGEIFS(COP!$L$2:$L$750,COP!$C$2:$C$750,'Ambient Heat'!$B124,COP!$G$2:$G$750,'Ambient Heat'!G$4,COP!$D$2:$D$750,"RSDELC")))</f>
        <v>#DIV/0!</v>
      </c>
      <c r="H124" s="148" t="e">
        <f>MAX(0,1-(1/AVERAGEIFS(COP!$L$2:$L$750,COP!$C$2:$C$750,'Ambient Heat'!$B124,COP!$G$2:$G$750,'Ambient Heat'!H$4,COP!$D$2:$D$750,"RSDELC")))</f>
        <v>#DIV/0!</v>
      </c>
      <c r="I124" s="148" t="e">
        <f>MAX(0,1-(1/AVERAGEIFS(COP!$L$2:$L$750,COP!$C$2:$C$750,'Ambient Heat'!$B124,COP!$G$2:$G$750,'Ambient Heat'!I$4,COP!$D$2:$D$750,"RSDELC")))</f>
        <v>#DIV/0!</v>
      </c>
      <c r="J124" s="63">
        <v>5</v>
      </c>
    </row>
    <row r="125" spans="2:10" ht="15.75" thickBot="1" x14ac:dyDescent="0.25">
      <c r="B125" s="54" t="s">
        <v>575</v>
      </c>
      <c r="C125" s="153" t="s">
        <v>319</v>
      </c>
      <c r="D125" s="153" t="s">
        <v>316</v>
      </c>
      <c r="E125" s="54" t="s">
        <v>569</v>
      </c>
      <c r="F125" s="154" t="e">
        <f>MAX(0,1-(1/AVERAGEIFS(COP!$L$2:$L$750,COP!$C$2:$C$750,'Ambient Heat'!$B125,COP!$G$2:$G$750,'Ambient Heat'!F$4,COP!$D$2:$D$750,"RSDELC")))</f>
        <v>#DIV/0!</v>
      </c>
      <c r="G125" s="154" t="e">
        <f>MAX(0,1-(1/AVERAGEIFS(COP!$L$2:$L$750,COP!$C$2:$C$750,'Ambient Heat'!$B125,COP!$G$2:$G$750,'Ambient Heat'!G$4,COP!$D$2:$D$750,"RSDELC")))</f>
        <v>#DIV/0!</v>
      </c>
      <c r="H125" s="154" t="e">
        <f>MAX(0,1-(1/AVERAGEIFS(COP!$L$2:$L$750,COP!$C$2:$C$750,'Ambient Heat'!$B125,COP!$G$2:$G$750,'Ambient Heat'!H$4,COP!$D$2:$D$750,"RSDELC")))</f>
        <v>#DIV/0!</v>
      </c>
      <c r="I125" s="154" t="e">
        <f>MAX(0,1-(1/AVERAGEIFS(COP!$L$2:$L$750,COP!$C$2:$C$750,'Ambient Heat'!$B125,COP!$G$2:$G$750,'Ambient Heat'!I$4,COP!$D$2:$D$750,"RSDELC")))</f>
        <v>#DIV/0!</v>
      </c>
      <c r="J125" s="54">
        <v>5</v>
      </c>
    </row>
    <row r="126" spans="2:10" x14ac:dyDescent="0.2">
      <c r="B126" s="63" t="s">
        <v>570</v>
      </c>
      <c r="C126" s="150" t="s">
        <v>319</v>
      </c>
      <c r="D126" s="150" t="s">
        <v>394</v>
      </c>
      <c r="E126" s="63" t="s">
        <v>248</v>
      </c>
      <c r="F126" s="151" t="e">
        <f>MAX(0,1-(1/AVERAGEIFS(COP!$L$2:$L$750,COP!$C$2:$C$750,'Ambient Heat'!$B126,COP!$G$2:$G$750,'Ambient Heat'!F$4,COP!$D$2:$D$750,"RSDWH*")))</f>
        <v>#DIV/0!</v>
      </c>
      <c r="G126" s="151" t="e">
        <f>MAX(0,1-(1/AVERAGEIFS(COP!$L$2:$L$750,COP!$C$2:$C$750,'Ambient Heat'!$B126,COP!$G$2:$G$750,'Ambient Heat'!G$4,COP!$D$2:$D$750,"RSDWH*")))</f>
        <v>#DIV/0!</v>
      </c>
      <c r="H126" s="151" t="e">
        <f>MAX(0,1-(1/AVERAGEIFS(COP!$L$2:$L$750,COP!$C$2:$C$750,'Ambient Heat'!$B126,COP!$G$2:$G$750,'Ambient Heat'!H$4,COP!$D$2:$D$750,"RSDWH*")))</f>
        <v>#DIV/0!</v>
      </c>
      <c r="I126" s="151" t="e">
        <f>MAX(0,1-(1/AVERAGEIFS(COP!$L$2:$L$750,COP!$C$2:$C$750,'Ambient Heat'!$B126,COP!$G$2:$G$750,'Ambient Heat'!I$4,COP!$D$2:$D$750,"RSDWH*")))</f>
        <v>#DIV/0!</v>
      </c>
      <c r="J126" s="63">
        <v>5</v>
      </c>
    </row>
    <row r="127" spans="2:10" x14ac:dyDescent="0.2">
      <c r="B127" s="63" t="s">
        <v>571</v>
      </c>
      <c r="C127" s="150" t="s">
        <v>319</v>
      </c>
      <c r="D127" s="150" t="s">
        <v>394</v>
      </c>
      <c r="E127" s="63" t="s">
        <v>248</v>
      </c>
      <c r="F127" s="151" t="e">
        <f>MAX(0,1-(1/AVERAGEIFS(COP!$L$2:$L$750,COP!$C$2:$C$750,'Ambient Heat'!$B127,COP!$G$2:$G$750,'Ambient Heat'!F$4,COP!$D$2:$D$750,"RSDWH*")))</f>
        <v>#DIV/0!</v>
      </c>
      <c r="G127" s="151" t="e">
        <f>MAX(0,1-(1/AVERAGEIFS(COP!$L$2:$L$750,COP!$C$2:$C$750,'Ambient Heat'!$B127,COP!$G$2:$G$750,'Ambient Heat'!G$4,COP!$D$2:$D$750,"RSDWH*")))</f>
        <v>#DIV/0!</v>
      </c>
      <c r="H127" s="151" t="e">
        <f>MAX(0,1-(1/AVERAGEIFS(COP!$L$2:$L$750,COP!$C$2:$C$750,'Ambient Heat'!$B127,COP!$G$2:$G$750,'Ambient Heat'!H$4,COP!$D$2:$D$750,"RSDWH*")))</f>
        <v>#DIV/0!</v>
      </c>
      <c r="I127" s="151" t="e">
        <f>MAX(0,1-(1/AVERAGEIFS(COP!$L$2:$L$750,COP!$C$2:$C$750,'Ambient Heat'!$B127,COP!$G$2:$G$750,'Ambient Heat'!I$4,COP!$D$2:$D$750,"RSDWH*")))</f>
        <v>#DIV/0!</v>
      </c>
      <c r="J127" s="63">
        <v>5</v>
      </c>
    </row>
    <row r="128" spans="2:10" x14ac:dyDescent="0.2">
      <c r="B128" s="63" t="s">
        <v>572</v>
      </c>
      <c r="C128" s="150" t="s">
        <v>319</v>
      </c>
      <c r="D128" s="150" t="s">
        <v>394</v>
      </c>
      <c r="E128" s="63" t="s">
        <v>248</v>
      </c>
      <c r="F128" s="151" t="e">
        <f>MAX(0,1-(1/AVERAGEIFS(COP!$L$2:$L$750,COP!$C$2:$C$750,'Ambient Heat'!$B128,COP!$G$2:$G$750,'Ambient Heat'!F$4,COP!$D$2:$D$750,"RSDWH*")))</f>
        <v>#DIV/0!</v>
      </c>
      <c r="G128" s="151" t="e">
        <f>MAX(0,1-(1/AVERAGEIFS(COP!$L$2:$L$750,COP!$C$2:$C$750,'Ambient Heat'!$B128,COP!$G$2:$G$750,'Ambient Heat'!G$4,COP!$D$2:$D$750,"RSDWH*")))</f>
        <v>#DIV/0!</v>
      </c>
      <c r="H128" s="151" t="e">
        <f>MAX(0,1-(1/AVERAGEIFS(COP!$L$2:$L$750,COP!$C$2:$C$750,'Ambient Heat'!$B128,COP!$G$2:$G$750,'Ambient Heat'!H$4,COP!$D$2:$D$750,"RSDWH*")))</f>
        <v>#DIV/0!</v>
      </c>
      <c r="I128" s="151" t="e">
        <f>MAX(0,1-(1/AVERAGEIFS(COP!$L$2:$L$750,COP!$C$2:$C$750,'Ambient Heat'!$B128,COP!$G$2:$G$750,'Ambient Heat'!I$4,COP!$D$2:$D$750,"RSDWH*")))</f>
        <v>#DIV/0!</v>
      </c>
      <c r="J128" s="63">
        <v>5</v>
      </c>
    </row>
    <row r="129" spans="2:10" x14ac:dyDescent="0.2">
      <c r="B129" s="63" t="s">
        <v>573</v>
      </c>
      <c r="C129" s="150" t="s">
        <v>319</v>
      </c>
      <c r="D129" s="150" t="s">
        <v>394</v>
      </c>
      <c r="E129" s="63" t="s">
        <v>248</v>
      </c>
      <c r="F129" s="151" t="e">
        <f>MAX(0,1-(1/AVERAGEIFS(COP!$L$2:$L$750,COP!$C$2:$C$750,'Ambient Heat'!$B129,COP!$G$2:$G$750,'Ambient Heat'!F$4,COP!$D$2:$D$750,"RSDWH*")))</f>
        <v>#DIV/0!</v>
      </c>
      <c r="G129" s="151" t="e">
        <f>MAX(0,1-(1/AVERAGEIFS(COP!$L$2:$L$750,COP!$C$2:$C$750,'Ambient Heat'!$B129,COP!$G$2:$G$750,'Ambient Heat'!G$4,COP!$D$2:$D$750,"RSDWH*")))</f>
        <v>#DIV/0!</v>
      </c>
      <c r="H129" s="151" t="e">
        <f>MAX(0,1-(1/AVERAGEIFS(COP!$L$2:$L$750,COP!$C$2:$C$750,'Ambient Heat'!$B129,COP!$G$2:$G$750,'Ambient Heat'!H$4,COP!$D$2:$D$750,"RSDWH*")))</f>
        <v>#DIV/0!</v>
      </c>
      <c r="I129" s="151" t="e">
        <f>MAX(0,1-(1/AVERAGEIFS(COP!$L$2:$L$750,COP!$C$2:$C$750,'Ambient Heat'!$B129,COP!$G$2:$G$750,'Ambient Heat'!I$4,COP!$D$2:$D$750,"RSDWH*")))</f>
        <v>#DIV/0!</v>
      </c>
      <c r="J129" s="63">
        <v>5</v>
      </c>
    </row>
    <row r="130" spans="2:10" x14ac:dyDescent="0.2">
      <c r="B130" s="63" t="s">
        <v>574</v>
      </c>
      <c r="C130" s="150" t="s">
        <v>319</v>
      </c>
      <c r="D130" s="150" t="s">
        <v>394</v>
      </c>
      <c r="E130" s="63" t="s">
        <v>248</v>
      </c>
      <c r="F130" s="151" t="e">
        <f>MAX(0,1-(1/AVERAGEIFS(COP!$L$2:$L$750,COP!$C$2:$C$750,'Ambient Heat'!$B130,COP!$G$2:$G$750,'Ambient Heat'!F$4,COP!$D$2:$D$750,"RSDWH*")))</f>
        <v>#DIV/0!</v>
      </c>
      <c r="G130" s="151" t="e">
        <f>MAX(0,1-(1/AVERAGEIFS(COP!$L$2:$L$750,COP!$C$2:$C$750,'Ambient Heat'!$B130,COP!$G$2:$G$750,'Ambient Heat'!G$4,COP!$D$2:$D$750,"RSDWH*")))</f>
        <v>#DIV/0!</v>
      </c>
      <c r="H130" s="151" t="e">
        <f>MAX(0,1-(1/AVERAGEIFS(COP!$L$2:$L$750,COP!$C$2:$C$750,'Ambient Heat'!$B130,COP!$G$2:$G$750,'Ambient Heat'!H$4,COP!$D$2:$D$750,"RSDWH*")))</f>
        <v>#DIV/0!</v>
      </c>
      <c r="I130" s="151" t="e">
        <f>MAX(0,1-(1/AVERAGEIFS(COP!$L$2:$L$750,COP!$C$2:$C$750,'Ambient Heat'!$B130,COP!$G$2:$G$750,'Ambient Heat'!I$4,COP!$D$2:$D$750,"RSDWH*")))</f>
        <v>#DIV/0!</v>
      </c>
      <c r="J130" s="63">
        <v>5</v>
      </c>
    </row>
    <row r="131" spans="2:10" ht="15.75" thickBot="1" x14ac:dyDescent="0.25">
      <c r="B131" s="54" t="s">
        <v>575</v>
      </c>
      <c r="C131" s="155" t="s">
        <v>319</v>
      </c>
      <c r="D131" s="155" t="s">
        <v>394</v>
      </c>
      <c r="E131" s="54" t="s">
        <v>248</v>
      </c>
      <c r="F131" s="156" t="e">
        <f>MAX(0,1-(1/AVERAGEIFS(COP!$L$2:$L$750,COP!$C$2:$C$750,'Ambient Heat'!$B131,COP!$G$2:$G$750,'Ambient Heat'!F$4,COP!$D$2:$D$750,"RSDWH*")))</f>
        <v>#DIV/0!</v>
      </c>
      <c r="G131" s="156" t="e">
        <f>MAX(0,1-(1/AVERAGEIFS(COP!$L$2:$L$750,COP!$C$2:$C$750,'Ambient Heat'!$B131,COP!$G$2:$G$750,'Ambient Heat'!G$4,COP!$D$2:$D$750,"RSDWH*")))</f>
        <v>#DIV/0!</v>
      </c>
      <c r="H131" s="156" t="e">
        <f>MAX(0,1-(1/AVERAGEIFS(COP!$L$2:$L$750,COP!$C$2:$C$750,'Ambient Heat'!$B131,COP!$G$2:$G$750,'Ambient Heat'!H$4,COP!$D$2:$D$750,"RSDWH*")))</f>
        <v>#DIV/0!</v>
      </c>
      <c r="I131" s="156" t="e">
        <f>MAX(0,1-(1/AVERAGEIFS(COP!$L$2:$L$750,COP!$C$2:$C$750,'Ambient Heat'!$B131,COP!$G$2:$G$750,'Ambient Heat'!I$4,COP!$D$2:$D$750,"RSDWH*")))</f>
        <v>#DIV/0!</v>
      </c>
      <c r="J131" s="54">
        <v>5</v>
      </c>
    </row>
    <row r="132" spans="2:10" x14ac:dyDescent="0.2">
      <c r="B132" s="24" t="s">
        <v>576</v>
      </c>
      <c r="C132" s="24" t="s">
        <v>319</v>
      </c>
      <c r="D132" s="24" t="s">
        <v>316</v>
      </c>
      <c r="E132" s="63" t="s">
        <v>559</v>
      </c>
      <c r="F132" s="148" t="e">
        <f>MAX(0,1-(1/AVERAGEIFS(COP!$L$2:$L$750,COP!$C$2:$C$750,'Ambient Heat'!$B132,COP!$G$2:$G$750,'Ambient Heat'!F$4,COP!$D$2:$D$750,"RSDELC")))</f>
        <v>#DIV/0!</v>
      </c>
      <c r="G132" s="148" t="e">
        <f>MAX(0,1-(1/AVERAGEIFS(COP!$L$2:$L$750,COP!$C$2:$C$750,'Ambient Heat'!$B132,COP!$G$2:$G$750,'Ambient Heat'!G$4,COP!$D$2:$D$750,"RSDELC")))</f>
        <v>#DIV/0!</v>
      </c>
      <c r="H132" s="148" t="e">
        <f>MAX(0,1-(1/AVERAGEIFS(COP!$L$2:$L$750,COP!$C$2:$C$750,'Ambient Heat'!$B132,COP!$G$2:$G$750,'Ambient Heat'!H$4,COP!$D$2:$D$750,"RSDELC")))</f>
        <v>#DIV/0!</v>
      </c>
      <c r="I132" s="148" t="e">
        <f>MAX(0,1-(1/AVERAGEIFS(COP!$L$2:$L$750,COP!$C$2:$C$750,'Ambient Heat'!$B132,COP!$G$2:$G$750,'Ambient Heat'!I$4,COP!$D$2:$D$750,"RSDELC")))</f>
        <v>#DIV/0!</v>
      </c>
      <c r="J132" s="24">
        <v>5</v>
      </c>
    </row>
    <row r="133" spans="2:10" x14ac:dyDescent="0.2">
      <c r="B133" s="24" t="s">
        <v>577</v>
      </c>
      <c r="C133" s="24" t="s">
        <v>319</v>
      </c>
      <c r="D133" s="24" t="s">
        <v>316</v>
      </c>
      <c r="E133" s="63" t="s">
        <v>561</v>
      </c>
      <c r="F133" s="148" t="e">
        <f>MAX(0,1-(1/AVERAGEIFS(COP!$L$2:$L$750,COP!$C$2:$C$750,'Ambient Heat'!$B133,COP!$G$2:$G$750,'Ambient Heat'!F$4,COP!$D$2:$D$750,"RSDELC")))</f>
        <v>#DIV/0!</v>
      </c>
      <c r="G133" s="148" t="e">
        <f>MAX(0,1-(1/AVERAGEIFS(COP!$L$2:$L$750,COP!$C$2:$C$750,'Ambient Heat'!$B133,COP!$G$2:$G$750,'Ambient Heat'!G$4,COP!$D$2:$D$750,"RSDELC")))</f>
        <v>#DIV/0!</v>
      </c>
      <c r="H133" s="148" t="e">
        <f>MAX(0,1-(1/AVERAGEIFS(COP!$L$2:$L$750,COP!$C$2:$C$750,'Ambient Heat'!$B133,COP!$G$2:$G$750,'Ambient Heat'!H$4,COP!$D$2:$D$750,"RSDELC")))</f>
        <v>#DIV/0!</v>
      </c>
      <c r="I133" s="148" t="e">
        <f>MAX(0,1-(1/AVERAGEIFS(COP!$L$2:$L$750,COP!$C$2:$C$750,'Ambient Heat'!$B133,COP!$G$2:$G$750,'Ambient Heat'!I$4,COP!$D$2:$D$750,"RSDELC")))</f>
        <v>#DIV/0!</v>
      </c>
      <c r="J133" s="24">
        <v>5</v>
      </c>
    </row>
    <row r="134" spans="2:10" x14ac:dyDescent="0.2">
      <c r="B134" s="24" t="s">
        <v>578</v>
      </c>
      <c r="C134" s="24" t="s">
        <v>319</v>
      </c>
      <c r="D134" s="24" t="s">
        <v>316</v>
      </c>
      <c r="E134" s="63" t="s">
        <v>563</v>
      </c>
      <c r="F134" s="148" t="e">
        <f>MAX(0,1-(1/AVERAGEIFS(COP!$L$2:$L$750,COP!$C$2:$C$750,'Ambient Heat'!$B134,COP!$G$2:$G$750,'Ambient Heat'!F$4,COP!$D$2:$D$750,"RSDELC")))</f>
        <v>#DIV/0!</v>
      </c>
      <c r="G134" s="148" t="e">
        <f>MAX(0,1-(1/AVERAGEIFS(COP!$L$2:$L$750,COP!$C$2:$C$750,'Ambient Heat'!$B134,COP!$G$2:$G$750,'Ambient Heat'!G$4,COP!$D$2:$D$750,"RSDELC")))</f>
        <v>#DIV/0!</v>
      </c>
      <c r="H134" s="148" t="e">
        <f>MAX(0,1-(1/AVERAGEIFS(COP!$L$2:$L$750,COP!$C$2:$C$750,'Ambient Heat'!$B134,COP!$G$2:$G$750,'Ambient Heat'!H$4,COP!$D$2:$D$750,"RSDELC")))</f>
        <v>#DIV/0!</v>
      </c>
      <c r="I134" s="148" t="e">
        <f>MAX(0,1-(1/AVERAGEIFS(COP!$L$2:$L$750,COP!$C$2:$C$750,'Ambient Heat'!$B134,COP!$G$2:$G$750,'Ambient Heat'!I$4,COP!$D$2:$D$750,"RSDELC")))</f>
        <v>#DIV/0!</v>
      </c>
      <c r="J134" s="24">
        <v>5</v>
      </c>
    </row>
    <row r="135" spans="2:10" x14ac:dyDescent="0.2">
      <c r="B135" s="24" t="s">
        <v>579</v>
      </c>
      <c r="C135" s="24" t="s">
        <v>319</v>
      </c>
      <c r="D135" s="24" t="s">
        <v>316</v>
      </c>
      <c r="E135" s="63" t="s">
        <v>565</v>
      </c>
      <c r="F135" s="148" t="e">
        <f>MAX(0,1-(1/AVERAGEIFS(COP!$L$2:$L$750,COP!$C$2:$C$750,'Ambient Heat'!$B135,COP!$G$2:$G$750,'Ambient Heat'!F$4,COP!$D$2:$D$750,"RSDELC")))</f>
        <v>#DIV/0!</v>
      </c>
      <c r="G135" s="148" t="e">
        <f>MAX(0,1-(1/AVERAGEIFS(COP!$L$2:$L$750,COP!$C$2:$C$750,'Ambient Heat'!$B135,COP!$G$2:$G$750,'Ambient Heat'!G$4,COP!$D$2:$D$750,"RSDELC")))</f>
        <v>#DIV/0!</v>
      </c>
      <c r="H135" s="148" t="e">
        <f>MAX(0,1-(1/AVERAGEIFS(COP!$L$2:$L$750,COP!$C$2:$C$750,'Ambient Heat'!$B135,COP!$G$2:$G$750,'Ambient Heat'!H$4,COP!$D$2:$D$750,"RSDELC")))</f>
        <v>#DIV/0!</v>
      </c>
      <c r="I135" s="148" t="e">
        <f>MAX(0,1-(1/AVERAGEIFS(COP!$L$2:$L$750,COP!$C$2:$C$750,'Ambient Heat'!$B135,COP!$G$2:$G$750,'Ambient Heat'!I$4,COP!$D$2:$D$750,"RSDELC")))</f>
        <v>#DIV/0!</v>
      </c>
      <c r="J135" s="24">
        <v>5</v>
      </c>
    </row>
    <row r="136" spans="2:10" x14ac:dyDescent="0.2">
      <c r="B136" s="24" t="s">
        <v>580</v>
      </c>
      <c r="C136" s="24" t="s">
        <v>319</v>
      </c>
      <c r="D136" s="24" t="s">
        <v>316</v>
      </c>
      <c r="E136" s="63" t="s">
        <v>567</v>
      </c>
      <c r="F136" s="148" t="e">
        <f>MAX(0,1-(1/AVERAGEIFS(COP!$L$2:$L$750,COP!$C$2:$C$750,'Ambient Heat'!$B136,COP!$G$2:$G$750,'Ambient Heat'!F$4,COP!$D$2:$D$750,"RSDELC")))</f>
        <v>#DIV/0!</v>
      </c>
      <c r="G136" s="148" t="e">
        <f>MAX(0,1-(1/AVERAGEIFS(COP!$L$2:$L$750,COP!$C$2:$C$750,'Ambient Heat'!$B136,COP!$G$2:$G$750,'Ambient Heat'!G$4,COP!$D$2:$D$750,"RSDELC")))</f>
        <v>#DIV/0!</v>
      </c>
      <c r="H136" s="148" t="e">
        <f>MAX(0,1-(1/AVERAGEIFS(COP!$L$2:$L$750,COP!$C$2:$C$750,'Ambient Heat'!$B136,COP!$G$2:$G$750,'Ambient Heat'!H$4,COP!$D$2:$D$750,"RSDELC")))</f>
        <v>#DIV/0!</v>
      </c>
      <c r="I136" s="148" t="e">
        <f>MAX(0,1-(1/AVERAGEIFS(COP!$L$2:$L$750,COP!$C$2:$C$750,'Ambient Heat'!$B136,COP!$G$2:$G$750,'Ambient Heat'!I$4,COP!$D$2:$D$750,"RSDELC")))</f>
        <v>#DIV/0!</v>
      </c>
      <c r="J136" s="24">
        <v>5</v>
      </c>
    </row>
    <row r="137" spans="2:10" ht="15.75" thickBot="1" x14ac:dyDescent="0.25">
      <c r="B137" s="54" t="s">
        <v>581</v>
      </c>
      <c r="C137" s="54" t="s">
        <v>319</v>
      </c>
      <c r="D137" s="54" t="s">
        <v>316</v>
      </c>
      <c r="E137" s="54" t="s">
        <v>569</v>
      </c>
      <c r="F137" s="154" t="e">
        <f>MAX(0,1-(1/AVERAGEIFS(COP!$L$2:$L$750,COP!$C$2:$C$750,'Ambient Heat'!$B137,COP!$G$2:$G$750,'Ambient Heat'!F$4,COP!$D$2:$D$750,"RSDELC")))</f>
        <v>#DIV/0!</v>
      </c>
      <c r="G137" s="154" t="e">
        <f>MAX(0,1-(1/AVERAGEIFS(COP!$L$2:$L$750,COP!$C$2:$C$750,'Ambient Heat'!$B137,COP!$G$2:$G$750,'Ambient Heat'!G$4,COP!$D$2:$D$750,"RSDELC")))</f>
        <v>#DIV/0!</v>
      </c>
      <c r="H137" s="154" t="e">
        <f>MAX(0,1-(1/AVERAGEIFS(COP!$L$2:$L$750,COP!$C$2:$C$750,'Ambient Heat'!$B137,COP!$G$2:$G$750,'Ambient Heat'!H$4,COP!$D$2:$D$750,"RSDELC")))</f>
        <v>#DIV/0!</v>
      </c>
      <c r="I137" s="154" t="e">
        <f>MAX(0,1-(1/AVERAGEIFS(COP!$L$2:$L$750,COP!$C$2:$C$750,'Ambient Heat'!$B137,COP!$G$2:$G$750,'Ambient Heat'!I$4,COP!$D$2:$D$750,"RSDELC")))</f>
        <v>#DIV/0!</v>
      </c>
      <c r="J137" s="54">
        <v>5</v>
      </c>
    </row>
    <row r="138" spans="2:10" x14ac:dyDescent="0.2">
      <c r="B138" s="24" t="s">
        <v>576</v>
      </c>
      <c r="C138" s="24" t="s">
        <v>319</v>
      </c>
      <c r="D138" s="24" t="s">
        <v>394</v>
      </c>
      <c r="E138" s="24" t="s">
        <v>248</v>
      </c>
      <c r="F138" s="151" t="e">
        <f>MAX(0,1-(1/AVERAGEIFS(COP!$L$2:$L$750,COP!$C$2:$C$750,'Ambient Heat'!$B138,COP!$G$2:$G$750,'Ambient Heat'!F$4,COP!$D$2:$D$750,"RSDWH*")))</f>
        <v>#DIV/0!</v>
      </c>
      <c r="G138" s="151" t="e">
        <f>MAX(0,1-(1/AVERAGEIFS(COP!$L$2:$L$750,COP!$C$2:$C$750,'Ambient Heat'!$B138,COP!$G$2:$G$750,'Ambient Heat'!G$4,COP!$D$2:$D$750,"RSDWH*")))</f>
        <v>#DIV/0!</v>
      </c>
      <c r="H138" s="151" t="e">
        <f>MAX(0,1-(1/AVERAGEIFS(COP!$L$2:$L$750,COP!$C$2:$C$750,'Ambient Heat'!$B138,COP!$G$2:$G$750,'Ambient Heat'!H$4,COP!$D$2:$D$750,"RSDWH*")))</f>
        <v>#DIV/0!</v>
      </c>
      <c r="I138" s="151" t="e">
        <f>MAX(0,1-(1/AVERAGEIFS(COP!$L$2:$L$750,COP!$C$2:$C$750,'Ambient Heat'!$B138,COP!$G$2:$G$750,'Ambient Heat'!I$4,COP!$D$2:$D$750,"RSDWH*")))</f>
        <v>#DIV/0!</v>
      </c>
      <c r="J138" s="24">
        <v>5</v>
      </c>
    </row>
    <row r="139" spans="2:10" x14ac:dyDescent="0.2">
      <c r="B139" s="24" t="s">
        <v>577</v>
      </c>
      <c r="C139" s="24" t="s">
        <v>319</v>
      </c>
      <c r="D139" s="24" t="s">
        <v>394</v>
      </c>
      <c r="E139" s="24" t="s">
        <v>248</v>
      </c>
      <c r="F139" s="151" t="e">
        <f>MAX(0,1-(1/AVERAGEIFS(COP!$L$2:$L$750,COP!$C$2:$C$750,'Ambient Heat'!$B139,COP!$G$2:$G$750,'Ambient Heat'!F$4,COP!$D$2:$D$750,"RSDWH*")))</f>
        <v>#DIV/0!</v>
      </c>
      <c r="G139" s="151" t="e">
        <f>MAX(0,1-(1/AVERAGEIFS(COP!$L$2:$L$750,COP!$C$2:$C$750,'Ambient Heat'!$B139,COP!$G$2:$G$750,'Ambient Heat'!G$4,COP!$D$2:$D$750,"RSDWH*")))</f>
        <v>#DIV/0!</v>
      </c>
      <c r="H139" s="151" t="e">
        <f>MAX(0,1-(1/AVERAGEIFS(COP!$L$2:$L$750,COP!$C$2:$C$750,'Ambient Heat'!$B139,COP!$G$2:$G$750,'Ambient Heat'!H$4,COP!$D$2:$D$750,"RSDWH*")))</f>
        <v>#DIV/0!</v>
      </c>
      <c r="I139" s="151" t="e">
        <f>MAX(0,1-(1/AVERAGEIFS(COP!$L$2:$L$750,COP!$C$2:$C$750,'Ambient Heat'!$B139,COP!$G$2:$G$750,'Ambient Heat'!I$4,COP!$D$2:$D$750,"RSDWH*")))</f>
        <v>#DIV/0!</v>
      </c>
      <c r="J139" s="24">
        <v>5</v>
      </c>
    </row>
    <row r="140" spans="2:10" x14ac:dyDescent="0.2">
      <c r="B140" s="24" t="s">
        <v>578</v>
      </c>
      <c r="C140" s="24" t="s">
        <v>319</v>
      </c>
      <c r="D140" s="24" t="s">
        <v>394</v>
      </c>
      <c r="E140" s="24" t="s">
        <v>248</v>
      </c>
      <c r="F140" s="151" t="e">
        <f>MAX(0,1-(1/AVERAGEIFS(COP!$L$2:$L$750,COP!$C$2:$C$750,'Ambient Heat'!$B140,COP!$G$2:$G$750,'Ambient Heat'!F$4,COP!$D$2:$D$750,"RSDWH*")))</f>
        <v>#DIV/0!</v>
      </c>
      <c r="G140" s="151" t="e">
        <f>MAX(0,1-(1/AVERAGEIFS(COP!$L$2:$L$750,COP!$C$2:$C$750,'Ambient Heat'!$B140,COP!$G$2:$G$750,'Ambient Heat'!G$4,COP!$D$2:$D$750,"RSDWH*")))</f>
        <v>#DIV/0!</v>
      </c>
      <c r="H140" s="151" t="e">
        <f>MAX(0,1-(1/AVERAGEIFS(COP!$L$2:$L$750,COP!$C$2:$C$750,'Ambient Heat'!$B140,COP!$G$2:$G$750,'Ambient Heat'!H$4,COP!$D$2:$D$750,"RSDWH*")))</f>
        <v>#DIV/0!</v>
      </c>
      <c r="I140" s="151" t="e">
        <f>MAX(0,1-(1/AVERAGEIFS(COP!$L$2:$L$750,COP!$C$2:$C$750,'Ambient Heat'!$B140,COP!$G$2:$G$750,'Ambient Heat'!I$4,COP!$D$2:$D$750,"RSDWH*")))</f>
        <v>#DIV/0!</v>
      </c>
      <c r="J140" s="24">
        <v>5</v>
      </c>
    </row>
    <row r="141" spans="2:10" x14ac:dyDescent="0.2">
      <c r="B141" s="24" t="s">
        <v>579</v>
      </c>
      <c r="C141" s="24" t="s">
        <v>319</v>
      </c>
      <c r="D141" s="24" t="s">
        <v>394</v>
      </c>
      <c r="E141" s="24" t="s">
        <v>248</v>
      </c>
      <c r="F141" s="151" t="e">
        <f>MAX(0,1-(1/AVERAGEIFS(COP!$L$2:$L$750,COP!$C$2:$C$750,'Ambient Heat'!$B141,COP!$G$2:$G$750,'Ambient Heat'!F$4,COP!$D$2:$D$750,"RSDWH*")))</f>
        <v>#DIV/0!</v>
      </c>
      <c r="G141" s="151" t="e">
        <f>MAX(0,1-(1/AVERAGEIFS(COP!$L$2:$L$750,COP!$C$2:$C$750,'Ambient Heat'!$B141,COP!$G$2:$G$750,'Ambient Heat'!G$4,COP!$D$2:$D$750,"RSDWH*")))</f>
        <v>#DIV/0!</v>
      </c>
      <c r="H141" s="151" t="e">
        <f>MAX(0,1-(1/AVERAGEIFS(COP!$L$2:$L$750,COP!$C$2:$C$750,'Ambient Heat'!$B141,COP!$G$2:$G$750,'Ambient Heat'!H$4,COP!$D$2:$D$750,"RSDWH*")))</f>
        <v>#DIV/0!</v>
      </c>
      <c r="I141" s="151" t="e">
        <f>MAX(0,1-(1/AVERAGEIFS(COP!$L$2:$L$750,COP!$C$2:$C$750,'Ambient Heat'!$B141,COP!$G$2:$G$750,'Ambient Heat'!I$4,COP!$D$2:$D$750,"RSDWH*")))</f>
        <v>#DIV/0!</v>
      </c>
      <c r="J141" s="24">
        <v>5</v>
      </c>
    </row>
    <row r="142" spans="2:10" x14ac:dyDescent="0.2">
      <c r="B142" s="24" t="s">
        <v>580</v>
      </c>
      <c r="C142" s="24" t="s">
        <v>319</v>
      </c>
      <c r="D142" s="24" t="s">
        <v>394</v>
      </c>
      <c r="E142" s="24" t="s">
        <v>248</v>
      </c>
      <c r="F142" s="151" t="e">
        <f>MAX(0,1-(1/AVERAGEIFS(COP!$L$2:$L$750,COP!$C$2:$C$750,'Ambient Heat'!$B142,COP!$G$2:$G$750,'Ambient Heat'!F$4,COP!$D$2:$D$750,"RSDWH*")))</f>
        <v>#DIV/0!</v>
      </c>
      <c r="G142" s="151" t="e">
        <f>MAX(0,1-(1/AVERAGEIFS(COP!$L$2:$L$750,COP!$C$2:$C$750,'Ambient Heat'!$B142,COP!$G$2:$G$750,'Ambient Heat'!G$4,COP!$D$2:$D$750,"RSDWH*")))</f>
        <v>#DIV/0!</v>
      </c>
      <c r="H142" s="151" t="e">
        <f>MAX(0,1-(1/AVERAGEIFS(COP!$L$2:$L$750,COP!$C$2:$C$750,'Ambient Heat'!$B142,COP!$G$2:$G$750,'Ambient Heat'!H$4,COP!$D$2:$D$750,"RSDWH*")))</f>
        <v>#DIV/0!</v>
      </c>
      <c r="I142" s="151" t="e">
        <f>MAX(0,1-(1/AVERAGEIFS(COP!$L$2:$L$750,COP!$C$2:$C$750,'Ambient Heat'!$B142,COP!$G$2:$G$750,'Ambient Heat'!I$4,COP!$D$2:$D$750,"RSDWH*")))</f>
        <v>#DIV/0!</v>
      </c>
      <c r="J142" s="24">
        <v>5</v>
      </c>
    </row>
    <row r="143" spans="2:10" ht="15.75" thickBot="1" x14ac:dyDescent="0.25">
      <c r="B143" s="54" t="s">
        <v>581</v>
      </c>
      <c r="C143" s="54" t="s">
        <v>319</v>
      </c>
      <c r="D143" s="54" t="s">
        <v>394</v>
      </c>
      <c r="E143" s="54" t="s">
        <v>248</v>
      </c>
      <c r="F143" s="156" t="e">
        <f>MAX(0,1-(1/AVERAGEIFS(COP!$L$2:$L$750,COP!$C$2:$C$750,'Ambient Heat'!$B143,COP!$G$2:$G$750,'Ambient Heat'!F$4,COP!$D$2:$D$750,"RSDWH*")))</f>
        <v>#DIV/0!</v>
      </c>
      <c r="G143" s="156" t="e">
        <f>MAX(0,1-(1/AVERAGEIFS(COP!$L$2:$L$750,COP!$C$2:$C$750,'Ambient Heat'!$B143,COP!$G$2:$G$750,'Ambient Heat'!G$4,COP!$D$2:$D$750,"RSDWH*")))</f>
        <v>#DIV/0!</v>
      </c>
      <c r="H143" s="156" t="e">
        <f>MAX(0,1-(1/AVERAGEIFS(COP!$L$2:$L$750,COP!$C$2:$C$750,'Ambient Heat'!$B143,COP!$G$2:$G$750,'Ambient Heat'!H$4,COP!$D$2:$D$750,"RSDWH*")))</f>
        <v>#DIV/0!</v>
      </c>
      <c r="I143" s="156" t="e">
        <f>MAX(0,1-(1/AVERAGEIFS(COP!$L$2:$L$750,COP!$C$2:$C$750,'Ambient Heat'!$B143,COP!$G$2:$G$750,'Ambient Heat'!I$4,COP!$D$2:$D$750,"RSDWH*")))</f>
        <v>#DIV/0!</v>
      </c>
      <c r="J143" s="54">
        <v>5</v>
      </c>
    </row>
    <row r="144" spans="2:10" x14ac:dyDescent="0.2">
      <c r="B144" s="63" t="s">
        <v>582</v>
      </c>
      <c r="C144" s="63" t="s">
        <v>319</v>
      </c>
      <c r="D144" s="63" t="s">
        <v>316</v>
      </c>
      <c r="E144" s="63" t="s">
        <v>559</v>
      </c>
      <c r="F144" s="148" t="e">
        <f>MAX(0,1-(1/AVERAGEIFS(COP!$L$2:$L$750,COP!$C$2:$C$750,'Ambient Heat'!$B144,COP!$G$2:$G$750,'Ambient Heat'!F$4,COP!$D$2:$D$750,"RSDELC")))</f>
        <v>#DIV/0!</v>
      </c>
      <c r="G144" s="148" t="e">
        <f>MAX(0,1-(1/AVERAGEIFS(COP!$L$2:$L$750,COP!$C$2:$C$750,'Ambient Heat'!$B144,COP!$G$2:$G$750,'Ambient Heat'!G$4,COP!$D$2:$D$750,"RSDELC")))</f>
        <v>#DIV/0!</v>
      </c>
      <c r="H144" s="148" t="e">
        <f>MAX(0,1-(1/AVERAGEIFS(COP!$L$2:$L$750,COP!$C$2:$C$750,'Ambient Heat'!$B144,COP!$G$2:$G$750,'Ambient Heat'!H$4,COP!$D$2:$D$750,"RSDELC")))</f>
        <v>#DIV/0!</v>
      </c>
      <c r="I144" s="148" t="e">
        <f>MAX(0,1-(1/AVERAGEIFS(COP!$L$2:$L$750,COP!$C$2:$C$750,'Ambient Heat'!$B144,COP!$G$2:$G$750,'Ambient Heat'!I$4,COP!$D$2:$D$750,"RSDELC")))</f>
        <v>#DIV/0!</v>
      </c>
      <c r="J144" s="63">
        <v>5</v>
      </c>
    </row>
    <row r="145" spans="2:10" x14ac:dyDescent="0.2">
      <c r="B145" s="63" t="s">
        <v>583</v>
      </c>
      <c r="C145" s="63" t="s">
        <v>319</v>
      </c>
      <c r="D145" s="63" t="s">
        <v>316</v>
      </c>
      <c r="E145" s="63" t="s">
        <v>561</v>
      </c>
      <c r="F145" s="148" t="e">
        <f>MAX(0,1-(1/AVERAGEIFS(COP!$L$2:$L$750,COP!$C$2:$C$750,'Ambient Heat'!$B145,COP!$G$2:$G$750,'Ambient Heat'!F$4,COP!$D$2:$D$750,"RSDELC")))</f>
        <v>#DIV/0!</v>
      </c>
      <c r="G145" s="148" t="e">
        <f>MAX(0,1-(1/AVERAGEIFS(COP!$L$2:$L$750,COP!$C$2:$C$750,'Ambient Heat'!$B145,COP!$G$2:$G$750,'Ambient Heat'!G$4,COP!$D$2:$D$750,"RSDELC")))</f>
        <v>#DIV/0!</v>
      </c>
      <c r="H145" s="148" t="e">
        <f>MAX(0,1-(1/AVERAGEIFS(COP!$L$2:$L$750,COP!$C$2:$C$750,'Ambient Heat'!$B145,COP!$G$2:$G$750,'Ambient Heat'!H$4,COP!$D$2:$D$750,"RSDELC")))</f>
        <v>#DIV/0!</v>
      </c>
      <c r="I145" s="148" t="e">
        <f>MAX(0,1-(1/AVERAGEIFS(COP!$L$2:$L$750,COP!$C$2:$C$750,'Ambient Heat'!$B145,COP!$G$2:$G$750,'Ambient Heat'!I$4,COP!$D$2:$D$750,"RSDELC")))</f>
        <v>#DIV/0!</v>
      </c>
      <c r="J145" s="63">
        <v>5</v>
      </c>
    </row>
    <row r="146" spans="2:10" x14ac:dyDescent="0.2">
      <c r="B146" s="63" t="s">
        <v>584</v>
      </c>
      <c r="C146" s="63" t="s">
        <v>319</v>
      </c>
      <c r="D146" s="63" t="s">
        <v>316</v>
      </c>
      <c r="E146" s="63" t="s">
        <v>563</v>
      </c>
      <c r="F146" s="148" t="e">
        <f>MAX(0,1-(1/AVERAGEIFS(COP!$L$2:$L$750,COP!$C$2:$C$750,'Ambient Heat'!$B146,COP!$G$2:$G$750,'Ambient Heat'!F$4,COP!$D$2:$D$750,"RSDELC")))</f>
        <v>#DIV/0!</v>
      </c>
      <c r="G146" s="148" t="e">
        <f>MAX(0,1-(1/AVERAGEIFS(COP!$L$2:$L$750,COP!$C$2:$C$750,'Ambient Heat'!$B146,COP!$G$2:$G$750,'Ambient Heat'!G$4,COP!$D$2:$D$750,"RSDELC")))</f>
        <v>#DIV/0!</v>
      </c>
      <c r="H146" s="148" t="e">
        <f>MAX(0,1-(1/AVERAGEIFS(COP!$L$2:$L$750,COP!$C$2:$C$750,'Ambient Heat'!$B146,COP!$G$2:$G$750,'Ambient Heat'!H$4,COP!$D$2:$D$750,"RSDELC")))</f>
        <v>#DIV/0!</v>
      </c>
      <c r="I146" s="148" t="e">
        <f>MAX(0,1-(1/AVERAGEIFS(COP!$L$2:$L$750,COP!$C$2:$C$750,'Ambient Heat'!$B146,COP!$G$2:$G$750,'Ambient Heat'!I$4,COP!$D$2:$D$750,"RSDELC")))</f>
        <v>#DIV/0!</v>
      </c>
      <c r="J146" s="63">
        <v>5</v>
      </c>
    </row>
    <row r="147" spans="2:10" x14ac:dyDescent="0.2">
      <c r="B147" s="63" t="s">
        <v>585</v>
      </c>
      <c r="C147" s="63" t="s">
        <v>319</v>
      </c>
      <c r="D147" s="63" t="s">
        <v>316</v>
      </c>
      <c r="E147" s="63" t="s">
        <v>565</v>
      </c>
      <c r="F147" s="148" t="e">
        <f>MAX(0,1-(1/AVERAGEIFS(COP!$L$2:$L$750,COP!$C$2:$C$750,'Ambient Heat'!$B147,COP!$G$2:$G$750,'Ambient Heat'!F$4,COP!$D$2:$D$750,"RSDELC")))</f>
        <v>#DIV/0!</v>
      </c>
      <c r="G147" s="148" t="e">
        <f>MAX(0,1-(1/AVERAGEIFS(COP!$L$2:$L$750,COP!$C$2:$C$750,'Ambient Heat'!$B147,COP!$G$2:$G$750,'Ambient Heat'!G$4,COP!$D$2:$D$750,"RSDELC")))</f>
        <v>#DIV/0!</v>
      </c>
      <c r="H147" s="148" t="e">
        <f>MAX(0,1-(1/AVERAGEIFS(COP!$L$2:$L$750,COP!$C$2:$C$750,'Ambient Heat'!$B147,COP!$G$2:$G$750,'Ambient Heat'!H$4,COP!$D$2:$D$750,"RSDELC")))</f>
        <v>#DIV/0!</v>
      </c>
      <c r="I147" s="148" t="e">
        <f>MAX(0,1-(1/AVERAGEIFS(COP!$L$2:$L$750,COP!$C$2:$C$750,'Ambient Heat'!$B147,COP!$G$2:$G$750,'Ambient Heat'!I$4,COP!$D$2:$D$750,"RSDELC")))</f>
        <v>#DIV/0!</v>
      </c>
      <c r="J147" s="63">
        <v>5</v>
      </c>
    </row>
    <row r="148" spans="2:10" x14ac:dyDescent="0.2">
      <c r="B148" s="63" t="s">
        <v>586</v>
      </c>
      <c r="C148" s="63" t="s">
        <v>319</v>
      </c>
      <c r="D148" s="63" t="s">
        <v>316</v>
      </c>
      <c r="E148" s="63" t="s">
        <v>567</v>
      </c>
      <c r="F148" s="148" t="e">
        <f>MAX(0,1-(1/AVERAGEIFS(COP!$L$2:$L$750,COP!$C$2:$C$750,'Ambient Heat'!$B148,COP!$G$2:$G$750,'Ambient Heat'!F$4,COP!$D$2:$D$750,"RSDELC")))</f>
        <v>#DIV/0!</v>
      </c>
      <c r="G148" s="148" t="e">
        <f>MAX(0,1-(1/AVERAGEIFS(COP!$L$2:$L$750,COP!$C$2:$C$750,'Ambient Heat'!$B148,COP!$G$2:$G$750,'Ambient Heat'!G$4,COP!$D$2:$D$750,"RSDELC")))</f>
        <v>#DIV/0!</v>
      </c>
      <c r="H148" s="148" t="e">
        <f>MAX(0,1-(1/AVERAGEIFS(COP!$L$2:$L$750,COP!$C$2:$C$750,'Ambient Heat'!$B148,COP!$G$2:$G$750,'Ambient Heat'!H$4,COP!$D$2:$D$750,"RSDELC")))</f>
        <v>#DIV/0!</v>
      </c>
      <c r="I148" s="148" t="e">
        <f>MAX(0,1-(1/AVERAGEIFS(COP!$L$2:$L$750,COP!$C$2:$C$750,'Ambient Heat'!$B148,COP!$G$2:$G$750,'Ambient Heat'!I$4,COP!$D$2:$D$750,"RSDELC")))</f>
        <v>#DIV/0!</v>
      </c>
      <c r="J148" s="63">
        <v>5</v>
      </c>
    </row>
    <row r="149" spans="2:10" ht="15.75" thickBot="1" x14ac:dyDescent="0.25">
      <c r="B149" s="54" t="s">
        <v>587</v>
      </c>
      <c r="C149" s="54" t="s">
        <v>319</v>
      </c>
      <c r="D149" s="54" t="s">
        <v>316</v>
      </c>
      <c r="E149" s="54" t="s">
        <v>569</v>
      </c>
      <c r="F149" s="154" t="e">
        <f>MAX(0,1-(1/AVERAGEIFS(COP!$L$2:$L$750,COP!$C$2:$C$750,'Ambient Heat'!$B149,COP!$G$2:$G$750,'Ambient Heat'!F$4,COP!$D$2:$D$750,"RSDELC")))</f>
        <v>#DIV/0!</v>
      </c>
      <c r="G149" s="154" t="e">
        <f>MAX(0,1-(1/AVERAGEIFS(COP!$L$2:$L$750,COP!$C$2:$C$750,'Ambient Heat'!$B149,COP!$G$2:$G$750,'Ambient Heat'!G$4,COP!$D$2:$D$750,"RSDELC")))</f>
        <v>#DIV/0!</v>
      </c>
      <c r="H149" s="154" t="e">
        <f>MAX(0,1-(1/AVERAGEIFS(COP!$L$2:$L$750,COP!$C$2:$C$750,'Ambient Heat'!$B149,COP!$G$2:$G$750,'Ambient Heat'!H$4,COP!$D$2:$D$750,"RSDELC")))</f>
        <v>#DIV/0!</v>
      </c>
      <c r="I149" s="154" t="e">
        <f>MAX(0,1-(1/AVERAGEIFS(COP!$L$2:$L$750,COP!$C$2:$C$750,'Ambient Heat'!$B149,COP!$G$2:$G$750,'Ambient Heat'!I$4,COP!$D$2:$D$750,"RSDELC")))</f>
        <v>#DIV/0!</v>
      </c>
      <c r="J149" s="54">
        <v>5</v>
      </c>
    </row>
    <row r="150" spans="2:10" x14ac:dyDescent="0.2">
      <c r="B150" s="63" t="s">
        <v>588</v>
      </c>
      <c r="C150" s="63" t="s">
        <v>319</v>
      </c>
      <c r="D150" s="63" t="s">
        <v>316</v>
      </c>
      <c r="E150" s="63" t="s">
        <v>559</v>
      </c>
      <c r="F150" s="148" t="e">
        <f>MAX(0,1-(1/AVERAGEIFS(COP!$L$2:$L$750,COP!$C$2:$C$750,'Ambient Heat'!$B150,COP!$G$2:$G$750,'Ambient Heat'!F$4,COP!$D$2:$D$750,"RSDELC")))</f>
        <v>#DIV/0!</v>
      </c>
      <c r="G150" s="148" t="e">
        <f>MAX(0,1-(1/AVERAGEIFS(COP!$L$2:$L$750,COP!$C$2:$C$750,'Ambient Heat'!$B150,COP!$G$2:$G$750,'Ambient Heat'!G$4,COP!$D$2:$D$750,"RSDELC")))</f>
        <v>#DIV/0!</v>
      </c>
      <c r="H150" s="148" t="e">
        <f>MAX(0,1-(1/AVERAGEIFS(COP!$L$2:$L$750,COP!$C$2:$C$750,'Ambient Heat'!$B150,COP!$G$2:$G$750,'Ambient Heat'!H$4,COP!$D$2:$D$750,"RSDELC")))</f>
        <v>#DIV/0!</v>
      </c>
      <c r="I150" s="148" t="e">
        <f>MAX(0,1-(1/AVERAGEIFS(COP!$L$2:$L$750,COP!$C$2:$C$750,'Ambient Heat'!$B150,COP!$G$2:$G$750,'Ambient Heat'!I$4,COP!$D$2:$D$750,"RSDELC")))</f>
        <v>#DIV/0!</v>
      </c>
      <c r="J150" s="63">
        <v>5</v>
      </c>
    </row>
    <row r="151" spans="2:10" x14ac:dyDescent="0.2">
      <c r="B151" s="63" t="s">
        <v>589</v>
      </c>
      <c r="C151" s="63" t="s">
        <v>319</v>
      </c>
      <c r="D151" s="63" t="s">
        <v>316</v>
      </c>
      <c r="E151" s="63" t="s">
        <v>561</v>
      </c>
      <c r="F151" s="148" t="e">
        <f>MAX(0,1-(1/AVERAGEIFS(COP!$L$2:$L$750,COP!$C$2:$C$750,'Ambient Heat'!$B151,COP!$G$2:$G$750,'Ambient Heat'!F$4,COP!$D$2:$D$750,"RSDELC")))</f>
        <v>#DIV/0!</v>
      </c>
      <c r="G151" s="148" t="e">
        <f>MAX(0,1-(1/AVERAGEIFS(COP!$L$2:$L$750,COP!$C$2:$C$750,'Ambient Heat'!$B151,COP!$G$2:$G$750,'Ambient Heat'!G$4,COP!$D$2:$D$750,"RSDELC")))</f>
        <v>#DIV/0!</v>
      </c>
      <c r="H151" s="148" t="e">
        <f>MAX(0,1-(1/AVERAGEIFS(COP!$L$2:$L$750,COP!$C$2:$C$750,'Ambient Heat'!$B151,COP!$G$2:$G$750,'Ambient Heat'!H$4,COP!$D$2:$D$750,"RSDELC")))</f>
        <v>#DIV/0!</v>
      </c>
      <c r="I151" s="148" t="e">
        <f>MAX(0,1-(1/AVERAGEIFS(COP!$L$2:$L$750,COP!$C$2:$C$750,'Ambient Heat'!$B151,COP!$G$2:$G$750,'Ambient Heat'!I$4,COP!$D$2:$D$750,"RSDELC")))</f>
        <v>#DIV/0!</v>
      </c>
      <c r="J151" s="63">
        <v>5</v>
      </c>
    </row>
    <row r="152" spans="2:10" x14ac:dyDescent="0.2">
      <c r="B152" s="63" t="s">
        <v>590</v>
      </c>
      <c r="C152" s="63" t="s">
        <v>319</v>
      </c>
      <c r="D152" s="63" t="s">
        <v>316</v>
      </c>
      <c r="E152" s="63" t="s">
        <v>563</v>
      </c>
      <c r="F152" s="148" t="e">
        <f>MAX(0,1-(1/AVERAGEIFS(COP!$L$2:$L$750,COP!$C$2:$C$750,'Ambient Heat'!$B152,COP!$G$2:$G$750,'Ambient Heat'!F$4,COP!$D$2:$D$750,"RSDELC")))</f>
        <v>#DIV/0!</v>
      </c>
      <c r="G152" s="148" t="e">
        <f>MAX(0,1-(1/AVERAGEIFS(COP!$L$2:$L$750,COP!$C$2:$C$750,'Ambient Heat'!$B152,COP!$G$2:$G$750,'Ambient Heat'!G$4,COP!$D$2:$D$750,"RSDELC")))</f>
        <v>#DIV/0!</v>
      </c>
      <c r="H152" s="148" t="e">
        <f>MAX(0,1-(1/AVERAGEIFS(COP!$L$2:$L$750,COP!$C$2:$C$750,'Ambient Heat'!$B152,COP!$G$2:$G$750,'Ambient Heat'!H$4,COP!$D$2:$D$750,"RSDELC")))</f>
        <v>#DIV/0!</v>
      </c>
      <c r="I152" s="148" t="e">
        <f>MAX(0,1-(1/AVERAGEIFS(COP!$L$2:$L$750,COP!$C$2:$C$750,'Ambient Heat'!$B152,COP!$G$2:$G$750,'Ambient Heat'!I$4,COP!$D$2:$D$750,"RSDELC")))</f>
        <v>#DIV/0!</v>
      </c>
      <c r="J152" s="63">
        <v>5</v>
      </c>
    </row>
    <row r="153" spans="2:10" x14ac:dyDescent="0.2">
      <c r="B153" s="63" t="s">
        <v>591</v>
      </c>
      <c r="C153" s="63" t="s">
        <v>319</v>
      </c>
      <c r="D153" s="63" t="s">
        <v>316</v>
      </c>
      <c r="E153" s="63" t="s">
        <v>565</v>
      </c>
      <c r="F153" s="148" t="e">
        <f>MAX(0,1-(1/AVERAGEIFS(COP!$L$2:$L$750,COP!$C$2:$C$750,'Ambient Heat'!$B153,COP!$G$2:$G$750,'Ambient Heat'!F$4,COP!$D$2:$D$750,"RSDELC")))</f>
        <v>#DIV/0!</v>
      </c>
      <c r="G153" s="148" t="e">
        <f>MAX(0,1-(1/AVERAGEIFS(COP!$L$2:$L$750,COP!$C$2:$C$750,'Ambient Heat'!$B153,COP!$G$2:$G$750,'Ambient Heat'!G$4,COP!$D$2:$D$750,"RSDELC")))</f>
        <v>#DIV/0!</v>
      </c>
      <c r="H153" s="148" t="e">
        <f>MAX(0,1-(1/AVERAGEIFS(COP!$L$2:$L$750,COP!$C$2:$C$750,'Ambient Heat'!$B153,COP!$G$2:$G$750,'Ambient Heat'!H$4,COP!$D$2:$D$750,"RSDELC")))</f>
        <v>#DIV/0!</v>
      </c>
      <c r="I153" s="148" t="e">
        <f>MAX(0,1-(1/AVERAGEIFS(COP!$L$2:$L$750,COP!$C$2:$C$750,'Ambient Heat'!$B153,COP!$G$2:$G$750,'Ambient Heat'!I$4,COP!$D$2:$D$750,"RSDELC")))</f>
        <v>#DIV/0!</v>
      </c>
      <c r="J153" s="63">
        <v>5</v>
      </c>
    </row>
    <row r="154" spans="2:10" x14ac:dyDescent="0.2">
      <c r="B154" s="63" t="s">
        <v>592</v>
      </c>
      <c r="C154" s="63" t="s">
        <v>319</v>
      </c>
      <c r="D154" s="63" t="s">
        <v>316</v>
      </c>
      <c r="E154" s="63" t="s">
        <v>567</v>
      </c>
      <c r="F154" s="148" t="e">
        <f>MAX(0,1-(1/AVERAGEIFS(COP!$L$2:$L$750,COP!$C$2:$C$750,'Ambient Heat'!$B154,COP!$G$2:$G$750,'Ambient Heat'!F$4,COP!$D$2:$D$750,"RSDELC")))</f>
        <v>#DIV/0!</v>
      </c>
      <c r="G154" s="148" t="e">
        <f>MAX(0,1-(1/AVERAGEIFS(COP!$L$2:$L$750,COP!$C$2:$C$750,'Ambient Heat'!$B154,COP!$G$2:$G$750,'Ambient Heat'!G$4,COP!$D$2:$D$750,"RSDELC")))</f>
        <v>#DIV/0!</v>
      </c>
      <c r="H154" s="148" t="e">
        <f>MAX(0,1-(1/AVERAGEIFS(COP!$L$2:$L$750,COP!$C$2:$C$750,'Ambient Heat'!$B154,COP!$G$2:$G$750,'Ambient Heat'!H$4,COP!$D$2:$D$750,"RSDELC")))</f>
        <v>#DIV/0!</v>
      </c>
      <c r="I154" s="148" t="e">
        <f>MAX(0,1-(1/AVERAGEIFS(COP!$L$2:$L$750,COP!$C$2:$C$750,'Ambient Heat'!$B154,COP!$G$2:$G$750,'Ambient Heat'!I$4,COP!$D$2:$D$750,"RSDELC")))</f>
        <v>#DIV/0!</v>
      </c>
      <c r="J154" s="63">
        <v>5</v>
      </c>
    </row>
    <row r="155" spans="2:10" ht="15.75" thickBot="1" x14ac:dyDescent="0.25">
      <c r="B155" s="54" t="s">
        <v>593</v>
      </c>
      <c r="C155" s="54" t="s">
        <v>319</v>
      </c>
      <c r="D155" s="54" t="s">
        <v>316</v>
      </c>
      <c r="E155" s="54" t="s">
        <v>569</v>
      </c>
      <c r="F155" s="154" t="e">
        <f>MAX(0,1-(1/AVERAGEIFS(COP!$L$2:$L$750,COP!$C$2:$C$750,'Ambient Heat'!$B155,COP!$G$2:$G$750,'Ambient Heat'!F$4,COP!$D$2:$D$750,"RSDELC")))</f>
        <v>#DIV/0!</v>
      </c>
      <c r="G155" s="154" t="e">
        <f>MAX(0,1-(1/AVERAGEIFS(COP!$L$2:$L$750,COP!$C$2:$C$750,'Ambient Heat'!$B155,COP!$G$2:$G$750,'Ambient Heat'!G$4,COP!$D$2:$D$750,"RSDELC")))</f>
        <v>#DIV/0!</v>
      </c>
      <c r="H155" s="154" t="e">
        <f>MAX(0,1-(1/AVERAGEIFS(COP!$L$2:$L$750,COP!$C$2:$C$750,'Ambient Heat'!$B155,COP!$G$2:$G$750,'Ambient Heat'!H$4,COP!$D$2:$D$750,"RSDELC")))</f>
        <v>#DIV/0!</v>
      </c>
      <c r="I155" s="154" t="e">
        <f>MAX(0,1-(1/AVERAGEIFS(COP!$L$2:$L$750,COP!$C$2:$C$750,'Ambient Heat'!$B155,COP!$G$2:$G$750,'Ambient Heat'!I$4,COP!$D$2:$D$750,"RSDELC")))</f>
        <v>#DIV/0!</v>
      </c>
      <c r="J155" s="54">
        <v>5</v>
      </c>
    </row>
    <row r="156" spans="2:10" x14ac:dyDescent="0.2">
      <c r="B156" s="63" t="s">
        <v>588</v>
      </c>
      <c r="C156" s="63" t="s">
        <v>319</v>
      </c>
      <c r="D156" s="63" t="s">
        <v>316</v>
      </c>
      <c r="E156" s="63" t="s">
        <v>285</v>
      </c>
      <c r="F156" s="148" t="e">
        <f>MAX(0,1-(1/AVERAGEIFS(COP!$L$2:$L$750,COP!$C$2:$C$750,'Ambient Heat'!$B156,COP!$G$2:$G$750,'Ambient Heat'!F$4,COP!$D$2:$D$750,"RSDSC*")))</f>
        <v>#DIV/0!</v>
      </c>
      <c r="G156" s="148" t="e">
        <f>MAX(0,1-(1/AVERAGEIFS(COP!$L$2:$L$750,COP!$C$2:$C$750,'Ambient Heat'!$B156,COP!$G$2:$G$750,'Ambient Heat'!G$4,COP!$D$2:$D$750,"RSDSC*")))</f>
        <v>#DIV/0!</v>
      </c>
      <c r="H156" s="148" t="e">
        <f>MAX(0,1-(1/AVERAGEIFS(COP!$L$2:$L$750,COP!$C$2:$C$750,'Ambient Heat'!$B156,COP!$G$2:$G$750,'Ambient Heat'!H$4,COP!$D$2:$D$750,"RSDSC*")))</f>
        <v>#DIV/0!</v>
      </c>
      <c r="I156" s="148" t="e">
        <f>MAX(0,1-(1/AVERAGEIFS(COP!$L$2:$L$750,COP!$C$2:$C$750,'Ambient Heat'!$B156,COP!$G$2:$G$750,'Ambient Heat'!I$4,COP!$D$2:$D$750,"RSDSC*")))</f>
        <v>#DIV/0!</v>
      </c>
      <c r="J156" s="63">
        <v>5</v>
      </c>
    </row>
    <row r="157" spans="2:10" x14ac:dyDescent="0.2">
      <c r="B157" s="63" t="s">
        <v>589</v>
      </c>
      <c r="C157" s="63" t="s">
        <v>319</v>
      </c>
      <c r="D157" s="63" t="s">
        <v>316</v>
      </c>
      <c r="E157" s="63" t="s">
        <v>285</v>
      </c>
      <c r="F157" s="148" t="e">
        <f>MAX(0,1-(1/AVERAGEIFS(COP!$L$2:$L$750,COP!$C$2:$C$750,'Ambient Heat'!$B157,COP!$G$2:$G$750,'Ambient Heat'!F$4,COP!$D$2:$D$750,"RSDSC*")))</f>
        <v>#DIV/0!</v>
      </c>
      <c r="G157" s="148" t="e">
        <f>MAX(0,1-(1/AVERAGEIFS(COP!$L$2:$L$750,COP!$C$2:$C$750,'Ambient Heat'!$B157,COP!$G$2:$G$750,'Ambient Heat'!G$4,COP!$D$2:$D$750,"RSDSC*")))</f>
        <v>#DIV/0!</v>
      </c>
      <c r="H157" s="148" t="e">
        <f>MAX(0,1-(1/AVERAGEIFS(COP!$L$2:$L$750,COP!$C$2:$C$750,'Ambient Heat'!$B157,COP!$G$2:$G$750,'Ambient Heat'!H$4,COP!$D$2:$D$750,"RSDSC*")))</f>
        <v>#DIV/0!</v>
      </c>
      <c r="I157" s="148" t="e">
        <f>MAX(0,1-(1/AVERAGEIFS(COP!$L$2:$L$750,COP!$C$2:$C$750,'Ambient Heat'!$B157,COP!$G$2:$G$750,'Ambient Heat'!I$4,COP!$D$2:$D$750,"RSDSC*")))</f>
        <v>#DIV/0!</v>
      </c>
      <c r="J157" s="63">
        <v>5</v>
      </c>
    </row>
    <row r="158" spans="2:10" x14ac:dyDescent="0.2">
      <c r="B158" s="63" t="s">
        <v>590</v>
      </c>
      <c r="C158" s="63" t="s">
        <v>319</v>
      </c>
      <c r="D158" s="63" t="s">
        <v>316</v>
      </c>
      <c r="E158" s="63" t="s">
        <v>285</v>
      </c>
      <c r="F158" s="148" t="e">
        <f>MAX(0,1-(1/AVERAGEIFS(COP!$L$2:$L$750,COP!$C$2:$C$750,'Ambient Heat'!$B158,COP!$G$2:$G$750,'Ambient Heat'!F$4,COP!$D$2:$D$750,"RSDSC*")))</f>
        <v>#DIV/0!</v>
      </c>
      <c r="G158" s="148" t="e">
        <f>MAX(0,1-(1/AVERAGEIFS(COP!$L$2:$L$750,COP!$C$2:$C$750,'Ambient Heat'!$B158,COP!$G$2:$G$750,'Ambient Heat'!G$4,COP!$D$2:$D$750,"RSDSC*")))</f>
        <v>#DIV/0!</v>
      </c>
      <c r="H158" s="148" t="e">
        <f>MAX(0,1-(1/AVERAGEIFS(COP!$L$2:$L$750,COP!$C$2:$C$750,'Ambient Heat'!$B158,COP!$G$2:$G$750,'Ambient Heat'!H$4,COP!$D$2:$D$750,"RSDSC*")))</f>
        <v>#DIV/0!</v>
      </c>
      <c r="I158" s="148" t="e">
        <f>MAX(0,1-(1/AVERAGEIFS(COP!$L$2:$L$750,COP!$C$2:$C$750,'Ambient Heat'!$B158,COP!$G$2:$G$750,'Ambient Heat'!I$4,COP!$D$2:$D$750,"RSDSC*")))</f>
        <v>#DIV/0!</v>
      </c>
      <c r="J158" s="63">
        <v>5</v>
      </c>
    </row>
    <row r="159" spans="2:10" x14ac:dyDescent="0.2">
      <c r="B159" s="63" t="s">
        <v>591</v>
      </c>
      <c r="C159" s="63" t="s">
        <v>319</v>
      </c>
      <c r="D159" s="63" t="s">
        <v>316</v>
      </c>
      <c r="E159" s="63" t="s">
        <v>285</v>
      </c>
      <c r="F159" s="148" t="e">
        <f>MAX(0,1-(1/AVERAGEIFS(COP!$L$2:$L$750,COP!$C$2:$C$750,'Ambient Heat'!$B159,COP!$G$2:$G$750,'Ambient Heat'!F$4,COP!$D$2:$D$750,"RSDSC*")))</f>
        <v>#DIV/0!</v>
      </c>
      <c r="G159" s="148" t="e">
        <f>MAX(0,1-(1/AVERAGEIFS(COP!$L$2:$L$750,COP!$C$2:$C$750,'Ambient Heat'!$B159,COP!$G$2:$G$750,'Ambient Heat'!G$4,COP!$D$2:$D$750,"RSDSC*")))</f>
        <v>#DIV/0!</v>
      </c>
      <c r="H159" s="148" t="e">
        <f>MAX(0,1-(1/AVERAGEIFS(COP!$L$2:$L$750,COP!$C$2:$C$750,'Ambient Heat'!$B159,COP!$G$2:$G$750,'Ambient Heat'!H$4,COP!$D$2:$D$750,"RSDSC*")))</f>
        <v>#DIV/0!</v>
      </c>
      <c r="I159" s="148" t="e">
        <f>MAX(0,1-(1/AVERAGEIFS(COP!$L$2:$L$750,COP!$C$2:$C$750,'Ambient Heat'!$B159,COP!$G$2:$G$750,'Ambient Heat'!I$4,COP!$D$2:$D$750,"RSDSC*")))</f>
        <v>#DIV/0!</v>
      </c>
      <c r="J159" s="63">
        <v>5</v>
      </c>
    </row>
    <row r="160" spans="2:10" x14ac:dyDescent="0.2">
      <c r="B160" s="63" t="s">
        <v>592</v>
      </c>
      <c r="C160" s="63" t="s">
        <v>319</v>
      </c>
      <c r="D160" s="63" t="s">
        <v>316</v>
      </c>
      <c r="E160" s="63" t="s">
        <v>285</v>
      </c>
      <c r="F160" s="148" t="e">
        <f>MAX(0,1-(1/AVERAGEIFS(COP!$L$2:$L$750,COP!$C$2:$C$750,'Ambient Heat'!$B160,COP!$G$2:$G$750,'Ambient Heat'!F$4,COP!$D$2:$D$750,"RSDSC*")))</f>
        <v>#DIV/0!</v>
      </c>
      <c r="G160" s="148" t="e">
        <f>MAX(0,1-(1/AVERAGEIFS(COP!$L$2:$L$750,COP!$C$2:$C$750,'Ambient Heat'!$B160,COP!$G$2:$G$750,'Ambient Heat'!G$4,COP!$D$2:$D$750,"RSDSC*")))</f>
        <v>#DIV/0!</v>
      </c>
      <c r="H160" s="148" t="e">
        <f>MAX(0,1-(1/AVERAGEIFS(COP!$L$2:$L$750,COP!$C$2:$C$750,'Ambient Heat'!$B160,COP!$G$2:$G$750,'Ambient Heat'!H$4,COP!$D$2:$D$750,"RSDSC*")))</f>
        <v>#DIV/0!</v>
      </c>
      <c r="I160" s="148" t="e">
        <f>MAX(0,1-(1/AVERAGEIFS(COP!$L$2:$L$750,COP!$C$2:$C$750,'Ambient Heat'!$B160,COP!$G$2:$G$750,'Ambient Heat'!I$4,COP!$D$2:$D$750,"RSDSC*")))</f>
        <v>#DIV/0!</v>
      </c>
      <c r="J160" s="63">
        <v>5</v>
      </c>
    </row>
    <row r="161" spans="2:10" ht="15.75" thickBot="1" x14ac:dyDescent="0.25">
      <c r="B161" s="54" t="s">
        <v>593</v>
      </c>
      <c r="C161" s="54" t="s">
        <v>319</v>
      </c>
      <c r="D161" s="54" t="s">
        <v>316</v>
      </c>
      <c r="E161" s="54" t="s">
        <v>285</v>
      </c>
      <c r="F161" s="154" t="e">
        <f>MAX(0,1-(1/AVERAGEIFS(COP!$L$2:$L$750,COP!$C$2:$C$750,'Ambient Heat'!$B161,COP!$G$2:$G$750,'Ambient Heat'!F$4,COP!$D$2:$D$750,"RSDSC*")))</f>
        <v>#DIV/0!</v>
      </c>
      <c r="G161" s="154" t="e">
        <f>MAX(0,1-(1/AVERAGEIFS(COP!$L$2:$L$750,COP!$C$2:$C$750,'Ambient Heat'!$B161,COP!$G$2:$G$750,'Ambient Heat'!G$4,COP!$D$2:$D$750,"RSDSC*")))</f>
        <v>#DIV/0!</v>
      </c>
      <c r="H161" s="154" t="e">
        <f>MAX(0,1-(1/AVERAGEIFS(COP!$L$2:$L$750,COP!$C$2:$C$750,'Ambient Heat'!$B161,COP!$G$2:$G$750,'Ambient Heat'!H$4,COP!$D$2:$D$750,"RSDSC*")))</f>
        <v>#DIV/0!</v>
      </c>
      <c r="I161" s="154" t="e">
        <f>MAX(0,1-(1/AVERAGEIFS(COP!$L$2:$L$750,COP!$C$2:$C$750,'Ambient Heat'!$B161,COP!$G$2:$G$750,'Ambient Heat'!I$4,COP!$D$2:$D$750,"RSDSC*")))</f>
        <v>#DIV/0!</v>
      </c>
      <c r="J161" s="54">
        <v>5</v>
      </c>
    </row>
    <row r="162" spans="2:10" x14ac:dyDescent="0.2">
      <c r="B162" s="98" t="s">
        <v>314</v>
      </c>
      <c r="F162" s="99"/>
      <c r="G162" s="99"/>
      <c r="H162" s="99"/>
      <c r="I162" s="99"/>
    </row>
    <row r="163" spans="2:10" x14ac:dyDescent="0.2">
      <c r="B163" s="24" t="s">
        <v>308</v>
      </c>
      <c r="C163" s="24" t="s">
        <v>319</v>
      </c>
      <c r="D163" s="24" t="s">
        <v>316</v>
      </c>
      <c r="E163" s="24" t="s">
        <v>485</v>
      </c>
      <c r="F163" s="99" t="e">
        <f>MAX(0,1-(1/AVERAGEIFS(COP!$L$2:$L$750,COP!$C$2:$C$750,'Ambient Heat'!$B163,COP!$G$2:$G$750,'Ambient Heat'!F$4,COP!$D$2:$D$750,"RSDGAS")))</f>
        <v>#DIV/0!</v>
      </c>
      <c r="G163" s="99" t="e">
        <f>MAX(0,1-(1/AVERAGEIFS(COP!$L$2:$L$750,COP!$C$2:$C$750,'Ambient Heat'!$B163,COP!$G$2:$G$750,'Ambient Heat'!G$4,COP!$D$2:$D$750,"RSDGAS")))</f>
        <v>#DIV/0!</v>
      </c>
      <c r="H163" s="99" t="e">
        <f>MAX(0,1-(1/AVERAGEIFS(COP!$L$2:$L$750,COP!$C$2:$C$750,'Ambient Heat'!$B163,COP!$G$2:$G$750,'Ambient Heat'!H$4,COP!$D$2:$D$750,"RSDGAS")))</f>
        <v>#DIV/0!</v>
      </c>
      <c r="I163" s="99" t="e">
        <f>MAX(0,1-(1/AVERAGEIFS(COP!$L$2:$L$750,COP!$C$2:$C$750,'Ambient Heat'!$B163,COP!$G$2:$G$750,'Ambient Heat'!I$4,COP!$D$2:$D$750,"RSDGAS")))</f>
        <v>#DIV/0!</v>
      </c>
      <c r="J163" s="24">
        <v>5</v>
      </c>
    </row>
    <row r="164" spans="2:10" x14ac:dyDescent="0.2">
      <c r="B164" s="24" t="s">
        <v>308</v>
      </c>
      <c r="C164" s="24" t="s">
        <v>319</v>
      </c>
      <c r="D164" s="24" t="s">
        <v>394</v>
      </c>
      <c r="E164" s="24" t="s">
        <v>248</v>
      </c>
      <c r="F164" s="99">
        <f>MAX(0,1-(1/AVERAGEIFS(COP!$L$2:$L$750,COP!$C$2:$C$750,'Ambient Heat'!$B163,COP!$G$2:$G$750,'Ambient Heat'!F$4,COP!$D$2:$D$750,"RSDWH*")))</f>
        <v>0</v>
      </c>
      <c r="G164" s="99">
        <f>MAX(0,1-(1/AVERAGEIFS(COP!$L$2:$L$750,COP!$C$2:$C$750,'Ambient Heat'!$B163,COP!$G$2:$G$750,'Ambient Heat'!G$4,COP!$D$2:$D$750,"RSDWH*")))</f>
        <v>3.5366208433834534E-2</v>
      </c>
      <c r="H164" s="99">
        <f>MAX(0,1-(1/AVERAGEIFS(COP!$L$2:$L$750,COP!$C$2:$C$750,'Ambient Heat'!$B163,COP!$G$2:$G$750,'Ambient Heat'!H$4,COP!$D$2:$D$750,"RSDWH*")))</f>
        <v>0.17722411895827073</v>
      </c>
      <c r="I164" s="99">
        <f>MAX(0,1-(1/AVERAGEIFS(COP!$L$2:$L$750,COP!$C$2:$C$750,'Ambient Heat'!$B163,COP!$G$2:$G$750,'Ambient Heat'!I$4,COP!$D$2:$D$750,"RSDWH*")))</f>
        <v>0.17722411895827073</v>
      </c>
      <c r="J164" s="24">
        <v>5</v>
      </c>
    </row>
    <row r="165" spans="2:10" x14ac:dyDescent="0.2">
      <c r="B165" s="24" t="s">
        <v>309</v>
      </c>
      <c r="C165" s="24" t="s">
        <v>319</v>
      </c>
      <c r="D165" s="24" t="s">
        <v>316</v>
      </c>
      <c r="E165" s="24" t="s">
        <v>485</v>
      </c>
      <c r="F165" s="99" t="e">
        <f>MAX(0,1-(1/AVERAGEIFS(COP!$L$2:$L$750,COP!$C$2:$C$750,'Ambient Heat'!$B165,COP!$G$2:$G$750,'Ambient Heat'!F$4,COP!$D$2:$D$750,"RSDGAS")))</f>
        <v>#DIV/0!</v>
      </c>
      <c r="G165" s="99" t="e">
        <f>MAX(0,1-(1/AVERAGEIFS(COP!$L$2:$L$750,COP!$C$2:$C$750,'Ambient Heat'!$B165,COP!$G$2:$G$750,'Ambient Heat'!G$4,COP!$D$2:$D$750,"RSDGAS")))</f>
        <v>#DIV/0!</v>
      </c>
      <c r="H165" s="99" t="e">
        <f>MAX(0,1-(1/AVERAGEIFS(COP!$L$2:$L$750,COP!$C$2:$C$750,'Ambient Heat'!$B165,COP!$G$2:$G$750,'Ambient Heat'!H$4,COP!$D$2:$D$750,"RSDGAS")))</f>
        <v>#DIV/0!</v>
      </c>
      <c r="I165" s="99" t="e">
        <f>MAX(0,1-(1/AVERAGEIFS(COP!$L$2:$L$750,COP!$C$2:$C$750,'Ambient Heat'!$B165,COP!$G$2:$G$750,'Ambient Heat'!I$4,COP!$D$2:$D$750,"RSDGAS")))</f>
        <v>#DIV/0!</v>
      </c>
      <c r="J165" s="24">
        <v>5</v>
      </c>
    </row>
    <row r="166" spans="2:10" ht="15.75" thickBot="1" x14ac:dyDescent="0.25">
      <c r="B166" s="24" t="s">
        <v>309</v>
      </c>
      <c r="C166" s="24" t="s">
        <v>319</v>
      </c>
      <c r="D166" s="24" t="s">
        <v>394</v>
      </c>
      <c r="E166" s="24" t="s">
        <v>248</v>
      </c>
      <c r="F166" s="154">
        <f>MAX(0,1-(1/AVERAGEIFS(COP!$L$2:$L$750,COP!$C$2:$C$750,'Ambient Heat'!$B165,COP!$G$2:$G$750,'Ambient Heat'!F$4,COP!$D$2:$D$750,"RSDWH*")))</f>
        <v>0</v>
      </c>
      <c r="G166" s="154">
        <f>MAX(0,1-(1/AVERAGEIFS(COP!$L$2:$L$750,COP!$C$2:$C$750,'Ambient Heat'!$B165,COP!$G$2:$G$750,'Ambient Heat'!G$4,COP!$D$2:$D$750,"RSDWH*")))</f>
        <v>0</v>
      </c>
      <c r="H166" s="154">
        <f>MAX(0,1-(1/AVERAGEIFS(COP!$L$2:$L$750,COP!$C$2:$C$750,'Ambient Heat'!$B165,COP!$G$2:$G$750,'Ambient Heat'!H$4,COP!$D$2:$D$750,"RSDWH*")))</f>
        <v>0</v>
      </c>
      <c r="I166" s="154">
        <f>MAX(0,1-(1/AVERAGEIFS(COP!$L$2:$L$750,COP!$C$2:$C$750,'Ambient Heat'!$B165,COP!$G$2:$G$750,'Ambient Heat'!I$4,COP!$D$2:$D$750,"RSDWH*")))</f>
        <v>2.8667362659063333E-2</v>
      </c>
      <c r="J166" s="24">
        <v>5</v>
      </c>
    </row>
    <row r="167" spans="2:10" x14ac:dyDescent="0.2">
      <c r="B167" s="98" t="s">
        <v>315</v>
      </c>
      <c r="F167" s="99"/>
      <c r="G167" s="99"/>
      <c r="H167" s="99"/>
      <c r="I167" s="99"/>
    </row>
    <row r="168" spans="2:10" x14ac:dyDescent="0.2">
      <c r="B168" s="24" t="s">
        <v>307</v>
      </c>
      <c r="C168" s="24" t="s">
        <v>319</v>
      </c>
      <c r="D168" s="24" t="s">
        <v>316</v>
      </c>
      <c r="E168" s="24" t="s">
        <v>485</v>
      </c>
      <c r="F168" s="99" t="e">
        <f>MAX(0,1-(1/AVERAGEIFS(COP!$L$2:$L$750,COP!$C$2:$C$750,'Ambient Heat'!$B168,COP!$G$2:$G$750,'Ambient Heat'!F$4,COP!$D$2:$D$750,"RSDGAS")))</f>
        <v>#DIV/0!</v>
      </c>
      <c r="G168" s="99" t="e">
        <f>MAX(0,1-(1/AVERAGEIFS(COP!$L$2:$L$750,COP!$C$2:$C$750,'Ambient Heat'!$B168,COP!$G$2:$G$750,'Ambient Heat'!G$4,COP!$D$2:$D$750,"RSDGAS")))</f>
        <v>#DIV/0!</v>
      </c>
      <c r="H168" s="99" t="e">
        <f>MAX(0,1-(1/AVERAGEIFS(COP!$L$2:$L$750,COP!$C$2:$C$750,'Ambient Heat'!$B168,COP!$G$2:$G$750,'Ambient Heat'!H$4,COP!$D$2:$D$750,"RSDGAS")))</f>
        <v>#DIV/0!</v>
      </c>
      <c r="I168" s="99" t="e">
        <f>MAX(0,1-(1/AVERAGEIFS(COP!$L$2:$L$750,COP!$C$2:$C$750,'Ambient Heat'!$B168,COP!$G$2:$G$750,'Ambient Heat'!I$4,COP!$D$2:$D$750,"RSDGAS")))</f>
        <v>#DIV/0!</v>
      </c>
      <c r="J168" s="24">
        <v>5</v>
      </c>
    </row>
    <row r="169" spans="2:10" ht="15.75" thickBot="1" x14ac:dyDescent="0.25">
      <c r="B169" s="24" t="s">
        <v>307</v>
      </c>
      <c r="C169" s="24" t="s">
        <v>319</v>
      </c>
      <c r="D169" s="24" t="s">
        <v>394</v>
      </c>
      <c r="E169" s="24" t="s">
        <v>248</v>
      </c>
      <c r="F169" s="154" t="e">
        <f>MAX(0,1-(1/AVERAGEIFS(COP!$L$2:$L$750,COP!$C$2:$C$750,'Ambient Heat'!$B169,COP!$G$2:$G$750,'Ambient Heat'!F$4,COP!$D$2:$D$750,"RSDGAS")))</f>
        <v>#DIV/0!</v>
      </c>
      <c r="G169" s="154" t="e">
        <f>MAX(0,1-(1/AVERAGEIFS(COP!$L$2:$L$750,COP!$C$2:$C$750,'Ambient Heat'!$B169,COP!$G$2:$G$750,'Ambient Heat'!G$4,COP!$D$2:$D$750,"RSDGAS")))</f>
        <v>#DIV/0!</v>
      </c>
      <c r="H169" s="154" t="e">
        <f>MAX(0,1-(1/AVERAGEIFS(COP!$L$2:$L$750,COP!$C$2:$C$750,'Ambient Heat'!$B169,COP!$G$2:$G$750,'Ambient Heat'!H$4,COP!$D$2:$D$750,"RSDGAS")))</f>
        <v>#DIV/0!</v>
      </c>
      <c r="I169" s="154" t="e">
        <f>MAX(0,1-(1/AVERAGEIFS(COP!$L$2:$L$750,COP!$C$2:$C$750,'Ambient Heat'!$B169,COP!$G$2:$G$750,'Ambient Heat'!I$4,COP!$D$2:$D$750,"RSDGAS")))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476</v>
      </c>
      <c r="Z12" s="164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abSelected="1" topLeftCell="A32" zoomScale="70" zoomScaleNormal="70" workbookViewId="0">
      <selection activeCell="Y53" sqref="Y53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390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UC-LO_R-SH_Apt_KER_X0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/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\I: DISABLED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 t="s">
        <v>257</v>
      </c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80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si="47"/>
        <v>#N/A</v>
      </c>
      <c r="K80" s="115" t="e">
        <f t="shared" si="47"/>
        <v>#N/A</v>
      </c>
      <c r="L80" s="115" t="e">
        <f t="shared" si="47"/>
        <v>#N/A</v>
      </c>
      <c r="M80" s="115" t="e">
        <f t="shared" si="47"/>
        <v>#N/A</v>
      </c>
      <c r="N80" s="115" t="e">
        <f t="shared" si="47"/>
        <v>#N/A</v>
      </c>
      <c r="O80" s="115" t="e">
        <f t="shared" si="47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8">IF(L14="","",-L14)</f>
        <v>#N/A</v>
      </c>
      <c r="K81" s="115" t="e">
        <f t="shared" si="48"/>
        <v>#N/A</v>
      </c>
      <c r="L81" s="115" t="e">
        <f t="shared" si="48"/>
        <v>#N/A</v>
      </c>
      <c r="M81" s="115" t="e">
        <f t="shared" si="48"/>
        <v>#N/A</v>
      </c>
      <c r="N81" s="115" t="e">
        <f t="shared" si="48"/>
        <v>#N/A</v>
      </c>
      <c r="O81" s="115" t="e">
        <f t="shared" si="48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49">IF(L16="","",-L16)</f>
        <v>#N/A</v>
      </c>
      <c r="K82" s="115">
        <f t="shared" si="49"/>
        <v>-0.35</v>
      </c>
      <c r="L82" s="115" t="e">
        <f t="shared" si="49"/>
        <v>#N/A</v>
      </c>
      <c r="M82" s="115" t="e">
        <f t="shared" si="49"/>
        <v>#N/A</v>
      </c>
      <c r="N82" s="115" t="e">
        <f t="shared" si="49"/>
        <v>#N/A</v>
      </c>
      <c r="O82" s="115" t="e">
        <f t="shared" si="49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49"/>
        <v>#N/A</v>
      </c>
      <c r="K83" s="115" t="e">
        <f t="shared" si="49"/>
        <v>#N/A</v>
      </c>
      <c r="L83" s="115" t="e">
        <f t="shared" si="49"/>
        <v>#N/A</v>
      </c>
      <c r="M83" s="115" t="e">
        <f t="shared" si="49"/>
        <v>#N/A</v>
      </c>
      <c r="N83" s="115" t="e">
        <f t="shared" si="49"/>
        <v>#N/A</v>
      </c>
      <c r="O83" s="115" t="e">
        <f t="shared" si="49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49"/>
        <v>#N/A</v>
      </c>
      <c r="K84" s="59" t="e">
        <f t="shared" si="49"/>
        <v>#N/A</v>
      </c>
      <c r="L84" s="59" t="e">
        <f t="shared" si="49"/>
        <v>#N/A</v>
      </c>
      <c r="M84" s="59" t="e">
        <f t="shared" si="49"/>
        <v>#N/A</v>
      </c>
      <c r="N84" s="59" t="e">
        <f t="shared" si="49"/>
        <v>#N/A</v>
      </c>
      <c r="O84" s="59" t="e">
        <f t="shared" si="49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0">IF(Y85="","UC-UP_"&amp;A21,"\I: DISABLED")</f>
        <v>\I: DISABLED</v>
      </c>
      <c r="E85" s="23" t="str">
        <f t="shared" si="41"/>
        <v>RSDCOA</v>
      </c>
      <c r="F85" s="23" t="str">
        <f t="shared" ref="F85:F95" si="51">H85</f>
        <v>RSDWH_Apt</v>
      </c>
      <c r="G85" s="38" t="str">
        <f t="shared" ref="G85:G91" si="52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3">IF(L21="","",-L21)</f>
        <v>#N/A</v>
      </c>
      <c r="K85" s="34" t="e">
        <f t="shared" si="53"/>
        <v>#N/A</v>
      </c>
      <c r="L85" s="34" t="e">
        <f t="shared" si="53"/>
        <v>#N/A</v>
      </c>
      <c r="M85" s="34" t="e">
        <f t="shared" si="53"/>
        <v>#N/A</v>
      </c>
      <c r="N85" s="34" t="e">
        <f t="shared" si="53"/>
        <v>#N/A</v>
      </c>
      <c r="O85" s="34" t="e">
        <f t="shared" si="53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0"/>
        <v>\I: DISABLED</v>
      </c>
      <c r="E86" s="77" t="str">
        <f t="shared" si="41"/>
        <v>RSDBDL</v>
      </c>
      <c r="F86" s="77" t="str">
        <f t="shared" si="51"/>
        <v>RSDWH_Apt</v>
      </c>
      <c r="G86" s="38" t="str">
        <f t="shared" si="52"/>
        <v>R-WH_Apt_BDL*</v>
      </c>
      <c r="H86" s="77" t="str">
        <f t="shared" si="42"/>
        <v>RSDWH_Apt</v>
      </c>
      <c r="I86" s="79">
        <v>1</v>
      </c>
      <c r="J86" s="80" t="e">
        <f t="shared" si="53"/>
        <v>#N/A</v>
      </c>
      <c r="K86" s="80" t="e">
        <f t="shared" si="53"/>
        <v>#N/A</v>
      </c>
      <c r="L86" s="80" t="e">
        <f t="shared" si="53"/>
        <v>#N/A</v>
      </c>
      <c r="M86" s="80" t="e">
        <f t="shared" si="53"/>
        <v>#N/A</v>
      </c>
      <c r="N86" s="80" t="e">
        <f t="shared" si="53"/>
        <v>#N/A</v>
      </c>
      <c r="O86" s="80" t="e">
        <f t="shared" si="53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0"/>
        <v>\I: DISABLED</v>
      </c>
      <c r="E87" s="77" t="str">
        <f t="shared" si="41"/>
        <v>RSDETH</v>
      </c>
      <c r="F87" s="77" t="str">
        <f t="shared" si="51"/>
        <v>RSDWH_Apt</v>
      </c>
      <c r="G87" s="38" t="str">
        <f t="shared" si="52"/>
        <v>R-WH_Apt_ETH*</v>
      </c>
      <c r="H87" s="77" t="str">
        <f t="shared" si="42"/>
        <v>RSDWH_Apt</v>
      </c>
      <c r="I87" s="79">
        <v>1</v>
      </c>
      <c r="J87" s="80" t="e">
        <f t="shared" si="53"/>
        <v>#N/A</v>
      </c>
      <c r="K87" s="80" t="e">
        <f t="shared" si="53"/>
        <v>#N/A</v>
      </c>
      <c r="L87" s="80" t="e">
        <f t="shared" si="53"/>
        <v>#N/A</v>
      </c>
      <c r="M87" s="80" t="e">
        <f t="shared" si="53"/>
        <v>#N/A</v>
      </c>
      <c r="N87" s="80" t="e">
        <f t="shared" si="53"/>
        <v>#N/A</v>
      </c>
      <c r="O87" s="80" t="e">
        <f t="shared" si="53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0"/>
        <v>\I: DISABLED</v>
      </c>
      <c r="E88" s="23" t="str">
        <f t="shared" si="41"/>
        <v>RSDLPG</v>
      </c>
      <c r="F88" s="23" t="str">
        <f t="shared" si="51"/>
        <v>RSDWH_Apt</v>
      </c>
      <c r="G88" s="38" t="str">
        <f t="shared" si="52"/>
        <v>R-WH_Apt_LPG*</v>
      </c>
      <c r="H88" s="23" t="str">
        <f t="shared" si="42"/>
        <v>RSDWH_Apt</v>
      </c>
      <c r="I88" s="24">
        <v>1</v>
      </c>
      <c r="J88" s="34" t="e">
        <f t="shared" si="53"/>
        <v>#N/A</v>
      </c>
      <c r="K88" s="34" t="e">
        <f t="shared" si="53"/>
        <v>#N/A</v>
      </c>
      <c r="L88" s="34" t="e">
        <f t="shared" si="53"/>
        <v>#N/A</v>
      </c>
      <c r="M88" s="34" t="e">
        <f t="shared" si="53"/>
        <v>#N/A</v>
      </c>
      <c r="N88" s="34" t="e">
        <f t="shared" si="53"/>
        <v>#N/A</v>
      </c>
      <c r="O88" s="34" t="e">
        <f t="shared" si="53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0"/>
        <v>\I: DISABLED</v>
      </c>
      <c r="E89" s="23" t="str">
        <f t="shared" si="41"/>
        <v>RSDELC</v>
      </c>
      <c r="F89" s="23" t="str">
        <f t="shared" si="51"/>
        <v>RSDWH_Apt</v>
      </c>
      <c r="G89" s="38" t="str">
        <f t="shared" si="52"/>
        <v>R-WH_Apt_ELC*</v>
      </c>
      <c r="H89" s="23" t="str">
        <f t="shared" si="42"/>
        <v>RSDWH_Apt</v>
      </c>
      <c r="I89" s="24">
        <v>1</v>
      </c>
      <c r="J89" s="89" t="e">
        <f t="shared" ref="J89:O89" si="54">MAX(IF(L25+L26="","",-L25-L26),-$T$25)</f>
        <v>#N/A</v>
      </c>
      <c r="K89" s="89" t="e">
        <f t="shared" si="54"/>
        <v>#N/A</v>
      </c>
      <c r="L89" s="89" t="e">
        <f t="shared" si="54"/>
        <v>#N/A</v>
      </c>
      <c r="M89" s="89" t="e">
        <f t="shared" si="54"/>
        <v>#N/A</v>
      </c>
      <c r="N89" s="89" t="e">
        <f t="shared" si="54"/>
        <v>#N/A</v>
      </c>
      <c r="O89" s="89" t="e">
        <f t="shared" si="54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0"/>
        <v>\I: DISABLED</v>
      </c>
      <c r="E90" s="23" t="str">
        <f t="shared" si="41"/>
        <v>RSDELC</v>
      </c>
      <c r="F90" s="23" t="str">
        <f t="shared" si="51"/>
        <v>RSDWH_Apt</v>
      </c>
      <c r="G90" s="38" t="str">
        <f t="shared" si="52"/>
        <v>R-WH_Apt_ELC*</v>
      </c>
      <c r="H90" s="23" t="str">
        <f t="shared" si="42"/>
        <v>RSDWH_Apt</v>
      </c>
      <c r="I90" s="24">
        <v>1</v>
      </c>
      <c r="J90" s="34" t="e">
        <f t="shared" ref="J90:O91" si="55">IF(L26="","",-L26)</f>
        <v>#N/A</v>
      </c>
      <c r="K90" s="34" t="e">
        <f t="shared" si="55"/>
        <v>#N/A</v>
      </c>
      <c r="L90" s="34" t="e">
        <f t="shared" si="55"/>
        <v>#N/A</v>
      </c>
      <c r="M90" s="34" t="e">
        <f t="shared" si="55"/>
        <v>#N/A</v>
      </c>
      <c r="N90" s="34" t="e">
        <f t="shared" si="55"/>
        <v>#N/A</v>
      </c>
      <c r="O90" s="34" t="e">
        <f t="shared" si="55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0"/>
        <v>\I: DISABLED</v>
      </c>
      <c r="E91" s="23" t="str">
        <f t="shared" si="41"/>
        <v>RSDKER</v>
      </c>
      <c r="F91" s="23" t="str">
        <f t="shared" si="51"/>
        <v>RSDWH_Apt</v>
      </c>
      <c r="G91" s="38" t="str">
        <f t="shared" si="52"/>
        <v>R-WH_Apt_KER*</v>
      </c>
      <c r="H91" s="23" t="str">
        <f t="shared" si="42"/>
        <v>RSDWH_Apt</v>
      </c>
      <c r="I91" s="24">
        <v>1</v>
      </c>
      <c r="J91" s="34" t="e">
        <f t="shared" si="55"/>
        <v>#N/A</v>
      </c>
      <c r="K91" s="34" t="e">
        <f t="shared" si="55"/>
        <v>#N/A</v>
      </c>
      <c r="L91" s="34" t="e">
        <f t="shared" si="55"/>
        <v>#N/A</v>
      </c>
      <c r="M91" s="34" t="e">
        <f t="shared" si="55"/>
        <v>#N/A</v>
      </c>
      <c r="N91" s="34" t="e">
        <f t="shared" si="55"/>
        <v>#N/A</v>
      </c>
      <c r="O91" s="34" t="e">
        <f t="shared" si="55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1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6">IF(L29="","",-L29)</f>
        <v>#N/A</v>
      </c>
      <c r="K92" s="34" t="e">
        <f t="shared" si="56"/>
        <v>#N/A</v>
      </c>
      <c r="L92" s="34" t="e">
        <f t="shared" si="56"/>
        <v>#N/A</v>
      </c>
      <c r="M92" s="34" t="e">
        <f t="shared" si="56"/>
        <v>#N/A</v>
      </c>
      <c r="N92" s="34" t="e">
        <f t="shared" si="56"/>
        <v>#N/A</v>
      </c>
      <c r="O92" s="34" t="e">
        <f t="shared" si="56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\I: DISABLED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7">IF(L33="","",-L33)</f>
        <v>#N/A</v>
      </c>
      <c r="K93" s="115" t="e">
        <f t="shared" si="57"/>
        <v>#N/A</v>
      </c>
      <c r="L93" s="115" t="e">
        <f t="shared" si="57"/>
        <v>#N/A</v>
      </c>
      <c r="M93" s="115" t="e">
        <f t="shared" si="57"/>
        <v>#N/A</v>
      </c>
      <c r="N93" s="115" t="e">
        <f t="shared" si="57"/>
        <v>#N/A</v>
      </c>
      <c r="O93" s="115" t="e">
        <f t="shared" si="57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 t="s">
        <v>257</v>
      </c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\I: DISABLED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8">IF(L28="","",-L28)</f>
        <v>#N/A</v>
      </c>
      <c r="K94" s="115" t="str">
        <f t="shared" si="58"/>
        <v/>
      </c>
      <c r="L94" s="115" t="str">
        <f t="shared" si="58"/>
        <v/>
      </c>
      <c r="M94" s="115" t="str">
        <f t="shared" si="58"/>
        <v/>
      </c>
      <c r="N94" s="115" t="str">
        <f t="shared" si="58"/>
        <v/>
      </c>
      <c r="O94" s="115" t="e">
        <f t="shared" si="58"/>
        <v>#N/A</v>
      </c>
      <c r="P94" s="24">
        <v>0</v>
      </c>
      <c r="Q94" s="24">
        <v>5</v>
      </c>
      <c r="R94" s="23" t="s">
        <v>186</v>
      </c>
      <c r="Y94" s="84" t="s">
        <v>257</v>
      </c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1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59">IF(L31="","",-L31)</f>
        <v>#N/A</v>
      </c>
      <c r="K95" s="34" t="e">
        <f t="shared" si="59"/>
        <v>#N/A</v>
      </c>
      <c r="L95" s="34" t="e">
        <f t="shared" si="59"/>
        <v>#N/A</v>
      </c>
      <c r="M95" s="34" t="e">
        <f t="shared" si="59"/>
        <v>#N/A</v>
      </c>
      <c r="N95" s="34" t="e">
        <f t="shared" si="59"/>
        <v>#N/A</v>
      </c>
      <c r="O95" s="34" t="e">
        <f t="shared" si="59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0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59"/>
        <v>#N/A</v>
      </c>
      <c r="K96" s="34" t="e">
        <f t="shared" si="59"/>
        <v>#N/A</v>
      </c>
      <c r="L96" s="34" t="e">
        <f t="shared" si="59"/>
        <v>#N/A</v>
      </c>
      <c r="M96" s="34" t="e">
        <f t="shared" si="59"/>
        <v>#N/A</v>
      </c>
      <c r="N96" s="34" t="e">
        <f t="shared" si="59"/>
        <v>#N/A</v>
      </c>
      <c r="O96" s="34" t="e">
        <f t="shared" si="59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1">IF(L34="","",-L34)</f>
        <v/>
      </c>
      <c r="J98" s="34" t="str">
        <f t="shared" ref="J98" si="62">IF(M34="","",-M34)</f>
        <v/>
      </c>
      <c r="K98" s="34" t="str">
        <f t="shared" ref="K98" si="63">IF(N34="","",-N34)</f>
        <v/>
      </c>
      <c r="L98" s="34" t="str">
        <f t="shared" ref="L98" si="64">IF(O34="","",-O34)</f>
        <v/>
      </c>
      <c r="M98" s="34" t="str">
        <f t="shared" ref="M98" si="65">IF(P34="","",-P34)</f>
        <v/>
      </c>
      <c r="N98" s="34" t="str">
        <f t="shared" ref="N98" si="66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9:E84 D73:E75 D92:E9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Z52" sqref="Z52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390</v>
      </c>
      <c r="Z12" s="164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391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UC-LO_R-SH_Att_KER_X0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/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 t="s">
        <v>257</v>
      </c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 t="s">
        <v>257</v>
      </c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 t="s">
        <v>257</v>
      </c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31" zoomScale="60" zoomScaleNormal="60" workbookViewId="0">
      <selection activeCell="Z52" sqref="Z52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390</v>
      </c>
      <c r="Z12" s="164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391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UC-LO_R-SH_Det_KER_X0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/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\I: DISABLED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 t="s">
        <v>257</v>
      </c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\I: DISABLED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 t="s">
        <v>257</v>
      </c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488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489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490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491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487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486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2022-04-01T16:13:23Z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336589992046356</vt:r8>
  </property>
</Properties>
</file>