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18113\Desktop\Uni\Ligand Prediction\ChemML\ChemDL\data\data_classA\"/>
    </mc:Choice>
  </mc:AlternateContent>
  <xr:revisionPtr revIDLastSave="0" documentId="13_ncr:1_{6B44BF3E-2738-4E3F-A8C4-BBCE8D006FDB}" xr6:coauthVersionLast="47" xr6:coauthVersionMax="47" xr10:uidLastSave="{00000000-0000-0000-0000-000000000000}"/>
  <bookViews>
    <workbookView xWindow="0" yWindow="3075" windowWidth="38400" windowHeight="15885" xr2:uid="{00000000-000D-0000-FFFF-FFFF00000000}"/>
  </bookViews>
  <sheets>
    <sheet name="Par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1" l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<sst xmlns="http://schemas.openxmlformats.org/spreadsheetml/2006/main" count="122" uniqueCount="122">
  <si>
    <r>
      <rPr>
        <sz val="11"/>
        <color theme="1"/>
        <rFont val="Times New Roman"/>
        <family val="1"/>
      </rPr>
      <t>E</t>
    </r>
    <r>
      <rPr>
        <vertAlign val="subscript"/>
        <sz val="11"/>
        <color theme="1"/>
        <rFont val="Times New Roman"/>
        <family val="1"/>
      </rPr>
      <t>HOMO</t>
    </r>
    <r>
      <rPr>
        <sz val="11"/>
        <color theme="1"/>
        <rFont val="Times New Roman"/>
        <family val="1"/>
      </rPr>
      <t>(a.u.)</t>
    </r>
  </si>
  <si>
    <r>
      <rPr>
        <sz val="11"/>
        <color theme="1"/>
        <rFont val="Times New Roman"/>
        <family val="1"/>
      </rPr>
      <t>E</t>
    </r>
    <r>
      <rPr>
        <vertAlign val="subscript"/>
        <sz val="11"/>
        <color theme="1"/>
        <rFont val="Times New Roman"/>
        <family val="1"/>
      </rPr>
      <t>LUMO</t>
    </r>
    <r>
      <rPr>
        <sz val="11"/>
        <color theme="1"/>
        <rFont val="Times New Roman"/>
        <family val="1"/>
      </rPr>
      <t>(a.u.)</t>
    </r>
  </si>
  <si>
    <t>Magnitude of molecular dipole moment(a.u.)</t>
  </si>
  <si>
    <t>Molecular Weight</t>
  </si>
  <si>
    <t>Surface Area (Bohr^2)</t>
  </si>
  <si>
    <t>Volume (Bohr^3)</t>
  </si>
  <si>
    <t>Ovality</t>
  </si>
  <si>
    <t>Polar Surface Area (Angstrom^2)</t>
  </si>
  <si>
    <t>Non-Polar Surface Area (Angstrom^2)</t>
  </si>
  <si>
    <t>MPI index (eV)</t>
  </si>
  <si>
    <t>Chemical potential (eV)</t>
  </si>
  <si>
    <t>Hardness (eV)</t>
  </si>
  <si>
    <t>Electrophilicity index (eV)</t>
  </si>
  <si>
    <t>Nucleophilicity index (eV)</t>
  </si>
  <si>
    <t>SMILES</t>
  </si>
  <si>
    <t>E1</t>
  </si>
  <si>
    <t>O=C(OC/C=C/C1=CC=CC=C1)OC</t>
  </si>
  <si>
    <t>E2</t>
  </si>
  <si>
    <t>O=C(OC/C=C/C1=CC=C(OC)C=C1)OC</t>
  </si>
  <si>
    <t>E3</t>
  </si>
  <si>
    <t>BrC(C=C1)=CC=C1/C=C/COC(OC)=O</t>
  </si>
  <si>
    <t>E4</t>
  </si>
  <si>
    <t>O=C(OC/C=C/C1=CC(C)=CC=C1)OC</t>
  </si>
  <si>
    <t>E5</t>
  </si>
  <si>
    <t>O=C(OC/C=C/C1=CC(C=CC=C2)=C2C=C1)OC</t>
  </si>
  <si>
    <t>E6</t>
  </si>
  <si>
    <t>O=C(OC/C=C/C1=CC=CC=C1OC)OC</t>
  </si>
  <si>
    <t>E7</t>
  </si>
  <si>
    <t>O=C(OC/C=C/C1=CC=CO1)OC</t>
  </si>
  <si>
    <t>E8</t>
  </si>
  <si>
    <t>CCCC/C=C/COC(OC)=O</t>
  </si>
  <si>
    <t>E9</t>
  </si>
  <si>
    <t>O=C(OC/C=C/C1CCCCC1)OC</t>
  </si>
  <si>
    <t>E10</t>
  </si>
  <si>
    <t>CCCCCCC/C=C/COC(OC)=O</t>
  </si>
  <si>
    <t>E11</t>
  </si>
  <si>
    <t>CC(C)(C)OC(=O)OC/C=C/c1ccccc1</t>
  </si>
  <si>
    <t>E12</t>
  </si>
  <si>
    <t>COc1ccc(/C=C/COC(=O)OC(C)(C)C)cc1</t>
  </si>
  <si>
    <t>E13</t>
  </si>
  <si>
    <t>CC(C)(C)OC(=O)OC/C=C/c1ccc(Br)cc1</t>
  </si>
  <si>
    <t>E14</t>
  </si>
  <si>
    <t>CC(C)(C)OC(=O)OC/C=C/c1ccc(C(F)(F)F)cc1</t>
  </si>
  <si>
    <t>E15</t>
  </si>
  <si>
    <t>COc1ccccc1/C=C/COC(=O)OC(C)(C)C</t>
  </si>
  <si>
    <t>E16</t>
  </si>
  <si>
    <t>CC(C)(C)OC(=O)OC/C=C/c1ccco1</t>
  </si>
  <si>
    <t>E17</t>
  </si>
  <si>
    <t>C/C=C/C=C/COC(=O)OC(C)(C)C</t>
  </si>
  <si>
    <t>E18</t>
  </si>
  <si>
    <t>CCC/C=C/COC(=O)OC(C)(C)C</t>
  </si>
  <si>
    <t>E19</t>
  </si>
  <si>
    <t>O=C(OC(C)(C)C)OC/C=C/COCC1=CC=CC=C1</t>
  </si>
  <si>
    <t>E20</t>
  </si>
  <si>
    <t>CC(C)(OC(OC/C=C/C1CCCCC1)=O)C</t>
  </si>
  <si>
    <t>E21</t>
  </si>
  <si>
    <t>COc1cccc(/C=C/COC(=O)OC(C)(C)C)c1</t>
  </si>
  <si>
    <t>L1</t>
  </si>
  <si>
    <t>CC(C1=CC=CC=C1)N(C(C)C2=CC=CC=C2)P3OC4=C(C5=C(C=CC=C6)C6=CC=C5O3)C7=CC=CC=C7C=C4</t>
  </si>
  <si>
    <t>L2</t>
  </si>
  <si>
    <t>CC(C1=C(OC)C=CC=C1)N(C(C)C2=CC=CC=C2OC)P3OC4=C(C5=C(C=CC=C6)C6=CC=C5O3)C7=CC=CC=C7C=C4</t>
  </si>
  <si>
    <t>N1</t>
  </si>
  <si>
    <t>C12=CC=CC=C1N=CN2</t>
  </si>
  <si>
    <t>N2</t>
  </si>
  <si>
    <t>C12=CC=CC=C1N=C(C3=CC=CC=C3)N2</t>
  </si>
  <si>
    <t>N3</t>
  </si>
  <si>
    <t>CC1=NC2=CC=CC=C2N1</t>
  </si>
  <si>
    <t>N4</t>
  </si>
  <si>
    <t>ClC1=NC2=CC=CC=C2N1</t>
  </si>
  <si>
    <t>N5</t>
  </si>
  <si>
    <t>OCC1=NC2=CC=CC=C2N1</t>
  </si>
  <si>
    <t>N6</t>
  </si>
  <si>
    <t>C1=CN=CN1</t>
  </si>
  <si>
    <t>N7</t>
  </si>
  <si>
    <t>N8</t>
  </si>
  <si>
    <t>C1(C2=CC=CC=C2)=NC=CN1</t>
  </si>
  <si>
    <t>N9</t>
  </si>
  <si>
    <t>C1(C2=CC=CC=C2)=CNC=N1</t>
  </si>
  <si>
    <t>N10</t>
  </si>
  <si>
    <t>ClC1=C2C(NC=N2)=NC=N1</t>
  </si>
  <si>
    <t>N11</t>
  </si>
  <si>
    <t>CSC1=C2C(NC=N2)=NC=N1</t>
  </si>
  <si>
    <t>N12</t>
  </si>
  <si>
    <t>NC1=C2C(NC=N2)=NC=N1</t>
  </si>
  <si>
    <t>N13</t>
  </si>
  <si>
    <t>CC(OC(N(C1=C2C(NC=N2)=NC=N1)C(OC(C)(C)C)=O)=O)(C)C</t>
  </si>
  <si>
    <t>N14</t>
  </si>
  <si>
    <t>ClC1=C2C(NC=N2)=NC(N)=N1</t>
  </si>
  <si>
    <t>N15</t>
  </si>
  <si>
    <t>CCOC(=O)c1cc2ccccc2[nH]1</t>
  </si>
  <si>
    <t>N16</t>
  </si>
  <si>
    <t>CCOC(=O)c1cc2cc(OC)ccc2[nH]1</t>
  </si>
  <si>
    <t>N17</t>
  </si>
  <si>
    <t>CCOC(=O)c1cc2cc(F)ccc2[nH]1</t>
  </si>
  <si>
    <t>N18</t>
  </si>
  <si>
    <t>CCOC(=O)c1cc2cc(Cl)ccc2[nH]1</t>
  </si>
  <si>
    <t>N19</t>
  </si>
  <si>
    <t>CCOC(=O)c1cc2cc([N+](=O)[O-])ccc2[nH]1</t>
  </si>
  <si>
    <t>N20</t>
  </si>
  <si>
    <t>O=Cc1cc2ccccc2[nH]1</t>
  </si>
  <si>
    <t>N21</t>
  </si>
  <si>
    <t>COC(=O)c1c[nH]c2ccccc12</t>
  </si>
  <si>
    <t>N22</t>
  </si>
  <si>
    <t>O=Cc1c[nH]c2ccccc12</t>
  </si>
  <si>
    <t>N23</t>
  </si>
  <si>
    <t>COCc1c[nH]c2ccccc12</t>
  </si>
  <si>
    <t>N24</t>
  </si>
  <si>
    <t>N#Cc1c[nH]c2ccccc12</t>
  </si>
  <si>
    <t>N25</t>
  </si>
  <si>
    <t>c1ccc(-c2c[nH]c3ccccc23)cc1</t>
  </si>
  <si>
    <t>N26</t>
  </si>
  <si>
    <t>N27</t>
  </si>
  <si>
    <t>O=Cc1c(-c2ccccc2)[nH]c2ccccc12</t>
  </si>
  <si>
    <t>N28</t>
  </si>
  <si>
    <t>c1ccc(-c2[nH]c3ccccc3c2-c2ccccc2)cc1</t>
  </si>
  <si>
    <t>N29</t>
  </si>
  <si>
    <t>Cc1c(-c2ccccc2)[nH]c2ccccc12</t>
  </si>
  <si>
    <t>N30</t>
  </si>
  <si>
    <t>c1ccc2c3c([nH]c2c1)CCCC3</t>
  </si>
  <si>
    <t>index</t>
    <phoneticPr fontId="3" type="noConversion"/>
  </si>
  <si>
    <t>C1(C2=CC=CC=C2)=C(N=CN1)C3=CC=CC=C3</t>
    <phoneticPr fontId="3" type="noConversion"/>
  </si>
  <si>
    <t>Cc1c(C=O)[nH]c2ccccc12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</si>
</sst>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topLeftCell="F1" workbookViewId="0">
      <selection activeCell="K26" sqref="K26"/>
    </sheetView>
  </sheetViews>
  <sheetFormatPr defaultColWidth="9" defaultRowHeight="15" x14ac:dyDescent="0.15"/>
  <cols>
    <col min="1" max="1" width="9" style="1"/>
    <col min="2" max="2" width="12.875" style="1"/>
    <col min="3" max="3" width="10.625" style="1"/>
    <col min="4" max="4" width="23.25" style="1" customWidth="1"/>
    <col min="5" max="5" width="10.625" style="1"/>
    <col min="6" max="6" width="16.875" style="1" customWidth="1"/>
    <col min="7" max="7" width="11.75" style="1"/>
    <col min="8" max="8" width="12.875" style="1"/>
    <col min="9" max="9" width="18" style="1" customWidth="1"/>
    <col min="10" max="10" width="19.125" style="1" customWidth="1"/>
    <col min="11" max="11" width="11.75" style="1"/>
    <col min="12" max="12" width="13.5" style="1" customWidth="1"/>
    <col min="13" max="13" width="11.75" style="1"/>
    <col min="14" max="14" width="12.75" style="1" customWidth="1"/>
    <col min="15" max="15" width="11.625" style="1" customWidth="1"/>
    <col min="16" max="16" width="57" style="1" customWidth="1"/>
    <col min="17" max="16384" width="9" style="1"/>
  </cols>
  <sheetData>
    <row r="1" spans="1:16" ht="33" customHeight="1" x14ac:dyDescent="0.15">
      <c r="A1" s="1" t="s">
        <v>119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" t="s">
        <v>14</v>
      </c>
    </row>
    <row r="2" spans="1:16" x14ac:dyDescent="0.15">
      <c r="A2" s="1" t="s">
        <v>15</v>
      </c>
      <c r="B2" s="1">
        <v>-0.27919699999999997</v>
      </c>
      <c r="C2" s="1">
        <v>-9.6950000000000005E-3</v>
      </c>
      <c r="D2" s="1">
        <v>0.20419399999999999</v>
      </c>
      <c r="E2" s="1">
        <v>192.21118000000001</v>
      </c>
      <c r="F2" s="1">
        <v>878.52215000000001</v>
      </c>
      <c r="G2" s="1">
        <v>1644.23306</v>
      </c>
      <c r="H2" s="3">
        <f>F2/(4*PI()*(3*G2/4/PI())^(2/3))</f>
        <v>1.3040462877303949</v>
      </c>
      <c r="I2" s="1">
        <v>143.57</v>
      </c>
      <c r="J2" s="1">
        <v>102.45</v>
      </c>
      <c r="K2" s="1">
        <v>0.51943863000000001</v>
      </c>
      <c r="L2" s="1">
        <v>-3.6004</v>
      </c>
      <c r="M2" s="1">
        <v>8.7477999999999998</v>
      </c>
      <c r="N2" s="1">
        <v>0.7409</v>
      </c>
      <c r="O2" s="1">
        <v>2.9661</v>
      </c>
      <c r="P2" s="1" t="s">
        <v>16</v>
      </c>
    </row>
    <row r="3" spans="1:16" x14ac:dyDescent="0.15">
      <c r="A3" s="1" t="s">
        <v>17</v>
      </c>
      <c r="B3" s="1">
        <v>-0.25868999999999998</v>
      </c>
      <c r="C3" s="1">
        <v>-4.46E-4</v>
      </c>
      <c r="D3" s="1">
        <v>0.88307400000000003</v>
      </c>
      <c r="E3" s="1">
        <v>222.23715999999999</v>
      </c>
      <c r="F3" s="1">
        <v>983.22335999999996</v>
      </c>
      <c r="G3" s="1">
        <v>1862.50441</v>
      </c>
      <c r="H3" s="3">
        <f t="shared" ref="H3:H21" si="0">F3/(4*PI()*(3*G3/4/PI())^(2/3))</f>
        <v>1.3430840468396257</v>
      </c>
      <c r="I3" s="1">
        <v>164.62</v>
      </c>
      <c r="J3" s="1">
        <v>110.71</v>
      </c>
      <c r="K3" s="1">
        <v>0.55902905000000003</v>
      </c>
      <c r="L3" s="1">
        <v>-3.1993</v>
      </c>
      <c r="M3" s="1">
        <v>11.119400000000001</v>
      </c>
      <c r="N3" s="1">
        <v>0.46029999999999999</v>
      </c>
      <c r="O3" s="1">
        <v>2.2374000000000001</v>
      </c>
      <c r="P3" s="1" t="s">
        <v>18</v>
      </c>
    </row>
    <row r="4" spans="1:16" x14ac:dyDescent="0.15">
      <c r="A4" s="1" t="s">
        <v>19</v>
      </c>
      <c r="B4" s="1">
        <v>-0.27658700000000003</v>
      </c>
      <c r="C4" s="1">
        <v>-1.7377E-2</v>
      </c>
      <c r="D4" s="1">
        <v>0.77843600000000002</v>
      </c>
      <c r="E4" s="1">
        <v>271.10723999999999</v>
      </c>
      <c r="F4" s="1">
        <v>967.53359</v>
      </c>
      <c r="G4" s="1">
        <v>1839.7521300000001</v>
      </c>
      <c r="H4" s="3">
        <f t="shared" si="0"/>
        <v>1.3325260787545572</v>
      </c>
      <c r="I4" s="1">
        <v>157.27000000000001</v>
      </c>
      <c r="J4" s="1">
        <v>113.67</v>
      </c>
      <c r="K4" s="1">
        <v>0.51554509999999998</v>
      </c>
      <c r="L4" s="1">
        <v>-3.5419999999999998</v>
      </c>
      <c r="M4" s="1">
        <v>8.6940000000000008</v>
      </c>
      <c r="N4" s="1">
        <v>0.72150000000000003</v>
      </c>
      <c r="O4" s="1">
        <v>3.0013000000000001</v>
      </c>
      <c r="P4" s="1" t="s">
        <v>20</v>
      </c>
    </row>
    <row r="5" spans="1:16" x14ac:dyDescent="0.15">
      <c r="A5" s="1" t="s">
        <v>21</v>
      </c>
      <c r="B5" s="1">
        <v>-0.27677299999999999</v>
      </c>
      <c r="C5" s="1">
        <v>-7.3610000000000004E-3</v>
      </c>
      <c r="D5" s="1">
        <v>0.31523600000000002</v>
      </c>
      <c r="E5" s="1">
        <v>206.23776000000001</v>
      </c>
      <c r="F5" s="1">
        <v>951.24788000000001</v>
      </c>
      <c r="G5" s="1">
        <v>1796.8053500000001</v>
      </c>
      <c r="H5" s="3">
        <f t="shared" si="0"/>
        <v>1.3308901864025389</v>
      </c>
      <c r="I5" s="1">
        <v>142.61000000000001</v>
      </c>
      <c r="J5" s="1">
        <v>123.76</v>
      </c>
      <c r="K5" s="1">
        <v>0.50143846999999997</v>
      </c>
      <c r="L5" s="1">
        <v>-3.1524999999999999</v>
      </c>
      <c r="M5" s="1">
        <v>8.3156999999999996</v>
      </c>
      <c r="N5" s="1">
        <v>0.59750000000000003</v>
      </c>
      <c r="O5" s="1">
        <v>3.5387</v>
      </c>
      <c r="P5" s="1" t="s">
        <v>22</v>
      </c>
    </row>
    <row r="6" spans="1:16" x14ac:dyDescent="0.15">
      <c r="A6" s="1" t="s">
        <v>23</v>
      </c>
      <c r="B6" s="1">
        <v>-0.26349699999999998</v>
      </c>
      <c r="C6" s="1">
        <v>-2.2689000000000001E-2</v>
      </c>
      <c r="D6" s="1">
        <v>0.225136</v>
      </c>
      <c r="E6" s="1">
        <v>242.26985999999999</v>
      </c>
      <c r="F6" s="1">
        <v>1046.8172999999999</v>
      </c>
      <c r="G6" s="1">
        <v>2043.8279199999999</v>
      </c>
      <c r="H6" s="3">
        <f t="shared" si="0"/>
        <v>1.3440761714750176</v>
      </c>
      <c r="I6" s="1">
        <v>177.41</v>
      </c>
      <c r="J6" s="1">
        <v>115.73</v>
      </c>
      <c r="K6" s="1">
        <v>0.52552929999999998</v>
      </c>
      <c r="L6" s="1">
        <v>-3.6968999999999999</v>
      </c>
      <c r="M6" s="1">
        <v>8.2630999999999997</v>
      </c>
      <c r="N6" s="1">
        <v>0.82699999999999996</v>
      </c>
      <c r="O6" s="1">
        <v>2.9605000000000001</v>
      </c>
      <c r="P6" s="1" t="s">
        <v>24</v>
      </c>
    </row>
    <row r="7" spans="1:16" x14ac:dyDescent="0.15">
      <c r="A7" s="1" t="s">
        <v>25</v>
      </c>
      <c r="B7" s="1">
        <v>-0.26545200000000002</v>
      </c>
      <c r="C7" s="1">
        <v>-8.0079999999999995E-3</v>
      </c>
      <c r="D7" s="1">
        <v>0.88157600000000003</v>
      </c>
      <c r="E7" s="1">
        <v>222.23715999999999</v>
      </c>
      <c r="F7" s="1">
        <v>977.00463000000002</v>
      </c>
      <c r="G7" s="1">
        <v>1857.0700899999999</v>
      </c>
      <c r="H7" s="3">
        <f t="shared" si="0"/>
        <v>1.3371915816671733</v>
      </c>
      <c r="I7" s="1">
        <v>157.4</v>
      </c>
      <c r="J7" s="1">
        <v>116.19</v>
      </c>
      <c r="K7" s="1">
        <v>0.54874181</v>
      </c>
      <c r="L7" s="1">
        <v>-3.9847999999999999</v>
      </c>
      <c r="M7" s="1">
        <v>8.4818999999999996</v>
      </c>
      <c r="N7" s="1">
        <v>0.93600000000000005</v>
      </c>
      <c r="O7" s="1">
        <v>2.5992999999999999</v>
      </c>
      <c r="P7" s="1" t="s">
        <v>26</v>
      </c>
    </row>
    <row r="8" spans="1:16" x14ac:dyDescent="0.15">
      <c r="A8" s="1" t="s">
        <v>27</v>
      </c>
      <c r="B8" s="1">
        <v>-0.263849</v>
      </c>
      <c r="C8" s="1">
        <v>-1.21E-4</v>
      </c>
      <c r="D8" s="1">
        <v>0.41251100000000002</v>
      </c>
      <c r="E8" s="1">
        <v>182.17330000000001</v>
      </c>
      <c r="F8" s="1">
        <v>814.52670999999998</v>
      </c>
      <c r="G8" s="1">
        <v>1474.1311900000001</v>
      </c>
      <c r="H8" s="3">
        <f t="shared" si="0"/>
        <v>1.3003605404955016</v>
      </c>
      <c r="I8" s="1">
        <v>130.21</v>
      </c>
      <c r="J8" s="1">
        <v>97.88</v>
      </c>
      <c r="K8" s="1">
        <v>0.53865014</v>
      </c>
      <c r="L8" s="1">
        <v>-3.2789000000000001</v>
      </c>
      <c r="M8" s="1">
        <v>8.2667000000000002</v>
      </c>
      <c r="N8" s="1">
        <v>0.6502</v>
      </c>
      <c r="O8" s="1">
        <v>3.4409000000000001</v>
      </c>
      <c r="P8" s="1" t="s">
        <v>28</v>
      </c>
    </row>
    <row r="9" spans="1:16" x14ac:dyDescent="0.15">
      <c r="A9" s="1" t="s">
        <v>29</v>
      </c>
      <c r="B9" s="1">
        <v>-0.31039</v>
      </c>
      <c r="C9" s="1">
        <v>4.9074E-2</v>
      </c>
      <c r="D9" s="1">
        <v>0.34640300000000002</v>
      </c>
      <c r="E9" s="1">
        <v>172.22154</v>
      </c>
      <c r="F9" s="1">
        <v>889.46977000000004</v>
      </c>
      <c r="G9" s="1">
        <v>1610.6314199999999</v>
      </c>
      <c r="H9" s="3">
        <f t="shared" si="0"/>
        <v>1.3385963095800826</v>
      </c>
      <c r="I9" s="1">
        <v>78.98</v>
      </c>
      <c r="J9" s="1">
        <v>170.09</v>
      </c>
      <c r="K9" s="1">
        <v>0.40939948999999998</v>
      </c>
      <c r="L9" s="1">
        <v>-3.2612999999999999</v>
      </c>
      <c r="M9" s="1">
        <v>8.7208000000000006</v>
      </c>
      <c r="N9" s="1">
        <v>0.60980000000000001</v>
      </c>
      <c r="O9" s="1">
        <v>3.4287999999999998</v>
      </c>
      <c r="P9" s="1" t="s">
        <v>30</v>
      </c>
    </row>
    <row r="10" spans="1:16" x14ac:dyDescent="0.15">
      <c r="A10" s="1" t="s">
        <v>31</v>
      </c>
      <c r="B10" s="1">
        <v>-0.30726399999999998</v>
      </c>
      <c r="C10" s="1">
        <v>4.9331E-2</v>
      </c>
      <c r="D10" s="1">
        <v>0.37158099999999999</v>
      </c>
      <c r="E10" s="1">
        <v>198.25881999999999</v>
      </c>
      <c r="F10" s="1">
        <v>942.97331999999994</v>
      </c>
      <c r="G10" s="1">
        <v>1796.6743300000001</v>
      </c>
      <c r="H10" s="3">
        <f t="shared" si="0"/>
        <v>1.3193773944127554</v>
      </c>
      <c r="I10" s="1">
        <v>74.22</v>
      </c>
      <c r="J10" s="1">
        <v>189.83</v>
      </c>
      <c r="K10" s="1">
        <v>0.38624649</v>
      </c>
      <c r="L10" s="1">
        <v>-3.3365</v>
      </c>
      <c r="M10" s="1">
        <v>9.3036999999999992</v>
      </c>
      <c r="N10" s="1">
        <v>0.59830000000000005</v>
      </c>
      <c r="O10" s="1">
        <v>3.0796999999999999</v>
      </c>
      <c r="P10" s="1" t="s">
        <v>32</v>
      </c>
    </row>
    <row r="11" spans="1:16" x14ac:dyDescent="0.15">
      <c r="A11" s="1" t="s">
        <v>33</v>
      </c>
      <c r="B11" s="1">
        <v>-0.30951299999999998</v>
      </c>
      <c r="C11" s="1">
        <v>4.9341999999999997E-2</v>
      </c>
      <c r="D11" s="1">
        <v>0.326457</v>
      </c>
      <c r="E11" s="1">
        <v>214.30127999999999</v>
      </c>
      <c r="F11" s="1">
        <v>1114.9831099999999</v>
      </c>
      <c r="G11" s="1">
        <v>2076.6336500000002</v>
      </c>
      <c r="H11" s="3">
        <f t="shared" si="0"/>
        <v>1.4164814977979641</v>
      </c>
      <c r="I11" s="1">
        <v>78.489999999999995</v>
      </c>
      <c r="J11" s="1">
        <v>233.73</v>
      </c>
      <c r="K11" s="1">
        <v>0.35204373</v>
      </c>
      <c r="L11" s="1">
        <v>-3.1898</v>
      </c>
      <c r="M11" s="1">
        <v>11.119199999999999</v>
      </c>
      <c r="N11" s="1">
        <v>0.45750000000000002</v>
      </c>
      <c r="O11" s="1">
        <v>2.2654999999999998</v>
      </c>
      <c r="P11" s="1" t="s">
        <v>34</v>
      </c>
    </row>
    <row r="12" spans="1:16" x14ac:dyDescent="0.15">
      <c r="A12" s="1" t="s">
        <v>35</v>
      </c>
      <c r="B12" s="1">
        <v>-0.27893499999999999</v>
      </c>
      <c r="C12" s="1">
        <v>-8.8979999999999997E-3</v>
      </c>
      <c r="D12" s="1">
        <v>0.248755</v>
      </c>
      <c r="E12" s="1">
        <v>234.29092</v>
      </c>
      <c r="F12" s="1">
        <v>1071.9645499999999</v>
      </c>
      <c r="G12" s="1">
        <v>2095.0192200000001</v>
      </c>
      <c r="H12" s="3">
        <f t="shared" si="0"/>
        <v>1.3538512736651913</v>
      </c>
      <c r="I12" s="1">
        <v>130.52000000000001</v>
      </c>
      <c r="J12" s="1">
        <v>169.66</v>
      </c>
      <c r="K12" s="1">
        <v>0.43670565</v>
      </c>
      <c r="L12" s="1">
        <v>-3.2835000000000001</v>
      </c>
      <c r="M12" s="1">
        <v>9.6526999999999994</v>
      </c>
      <c r="N12" s="1">
        <v>0.5585</v>
      </c>
      <c r="O12" s="1">
        <v>2.7111999999999998</v>
      </c>
      <c r="P12" s="1" t="s">
        <v>36</v>
      </c>
    </row>
    <row r="13" spans="1:16" x14ac:dyDescent="0.15">
      <c r="A13" s="1" t="s">
        <v>37</v>
      </c>
      <c r="B13" s="1">
        <v>-0.25847100000000001</v>
      </c>
      <c r="C13" s="1">
        <v>-3.0000000000000001E-5</v>
      </c>
      <c r="D13" s="1">
        <v>0.75082099999999996</v>
      </c>
      <c r="E13" s="1">
        <v>264.31689999999998</v>
      </c>
      <c r="F13" s="1">
        <v>1176.1220699999999</v>
      </c>
      <c r="G13" s="1">
        <v>2312.4111200000002</v>
      </c>
      <c r="H13" s="3">
        <f t="shared" si="0"/>
        <v>1.3907793775601756</v>
      </c>
      <c r="I13" s="1">
        <v>155.37</v>
      </c>
      <c r="J13" s="1">
        <v>173.98</v>
      </c>
      <c r="K13" s="1">
        <v>0.47535864999999999</v>
      </c>
      <c r="L13" s="1">
        <v>-3.1839</v>
      </c>
      <c r="M13" s="1">
        <v>8.3389000000000006</v>
      </c>
      <c r="N13" s="1">
        <v>0.60780000000000001</v>
      </c>
      <c r="O13" s="1">
        <v>3.5124</v>
      </c>
      <c r="P13" s="1" t="s">
        <v>38</v>
      </c>
    </row>
    <row r="14" spans="1:16" x14ac:dyDescent="0.15">
      <c r="A14" s="1" t="s">
        <v>39</v>
      </c>
      <c r="B14" s="1">
        <v>-0.27621400000000002</v>
      </c>
      <c r="C14" s="1">
        <v>-1.6678999999999999E-2</v>
      </c>
      <c r="D14" s="1">
        <v>0.96287</v>
      </c>
      <c r="E14" s="1">
        <v>313.18698000000001</v>
      </c>
      <c r="F14" s="1">
        <v>1160.99668</v>
      </c>
      <c r="G14" s="1">
        <v>2290.36445</v>
      </c>
      <c r="H14" s="3">
        <f t="shared" si="0"/>
        <v>1.3816895000450897</v>
      </c>
      <c r="I14" s="1">
        <v>148.22999999999999</v>
      </c>
      <c r="J14" s="1">
        <v>176.88</v>
      </c>
      <c r="K14" s="1">
        <v>0.44087648000000002</v>
      </c>
      <c r="L14" s="1">
        <v>-3.1835</v>
      </c>
      <c r="M14" s="1">
        <v>10.8215</v>
      </c>
      <c r="N14" s="1">
        <v>0.46829999999999999</v>
      </c>
      <c r="O14" s="1">
        <v>2.3125</v>
      </c>
      <c r="P14" s="1" t="s">
        <v>40</v>
      </c>
    </row>
    <row r="15" spans="1:16" x14ac:dyDescent="0.15">
      <c r="A15" s="1" t="s">
        <v>41</v>
      </c>
      <c r="B15" s="1">
        <v>-0.289323</v>
      </c>
      <c r="C15" s="1">
        <v>-2.3890999999999999E-2</v>
      </c>
      <c r="D15" s="1">
        <v>1.4754</v>
      </c>
      <c r="E15" s="1">
        <v>302.28888000000001</v>
      </c>
      <c r="F15" s="1">
        <v>1185.21931</v>
      </c>
      <c r="G15" s="1">
        <v>2327.4997899999998</v>
      </c>
      <c r="H15" s="3">
        <f t="shared" si="0"/>
        <v>1.3954731789277923</v>
      </c>
      <c r="I15" s="1">
        <v>158.75</v>
      </c>
      <c r="J15" s="1">
        <v>173.14</v>
      </c>
      <c r="K15" s="1">
        <v>0.46511714999999998</v>
      </c>
      <c r="L15" s="1">
        <v>-3.7469999999999999</v>
      </c>
      <c r="M15" s="1">
        <v>8.3013999999999992</v>
      </c>
      <c r="N15" s="1">
        <v>0.84570000000000001</v>
      </c>
      <c r="O15" s="1">
        <v>2.9260000000000002</v>
      </c>
      <c r="P15" s="1" t="s">
        <v>42</v>
      </c>
    </row>
    <row r="16" spans="1:16" x14ac:dyDescent="0.15">
      <c r="A16" s="1" t="s">
        <v>43</v>
      </c>
      <c r="B16" s="1">
        <v>-0.26427899999999999</v>
      </c>
      <c r="C16" s="1">
        <v>-8.796E-3</v>
      </c>
      <c r="D16" s="1">
        <v>0.73401000000000005</v>
      </c>
      <c r="E16" s="1">
        <v>264.31689999999998</v>
      </c>
      <c r="F16" s="1">
        <v>1169.7037800000001</v>
      </c>
      <c r="G16" s="1">
        <v>2306.76206</v>
      </c>
      <c r="H16" s="3">
        <f t="shared" si="0"/>
        <v>1.3854469545247743</v>
      </c>
      <c r="I16" s="1">
        <v>151.01</v>
      </c>
      <c r="J16" s="1">
        <v>176.55</v>
      </c>
      <c r="K16" s="1">
        <v>0.47161223000000002</v>
      </c>
      <c r="L16" s="1">
        <v>-3.5198</v>
      </c>
      <c r="M16" s="1">
        <v>8.6660000000000004</v>
      </c>
      <c r="N16" s="1">
        <v>0.71479999999999999</v>
      </c>
      <c r="O16" s="1">
        <v>3.0417999999999998</v>
      </c>
      <c r="P16" s="1" t="s">
        <v>44</v>
      </c>
    </row>
    <row r="17" spans="1:16" x14ac:dyDescent="0.15">
      <c r="A17" s="1" t="s">
        <v>45</v>
      </c>
      <c r="B17" s="1">
        <v>-0.26315699999999997</v>
      </c>
      <c r="C17" s="1">
        <v>7.1599999999999995E-4</v>
      </c>
      <c r="D17" s="1">
        <v>0.282443</v>
      </c>
      <c r="E17" s="1">
        <v>224.25304</v>
      </c>
      <c r="F17" s="1">
        <v>1007.5102000000001</v>
      </c>
      <c r="G17" s="1">
        <v>1924.1962699999999</v>
      </c>
      <c r="H17" s="3">
        <f t="shared" si="0"/>
        <v>1.3466841484805674</v>
      </c>
      <c r="I17" s="1">
        <v>121.38</v>
      </c>
      <c r="J17" s="1">
        <v>160.75</v>
      </c>
      <c r="K17" s="1">
        <v>0.44533589000000001</v>
      </c>
      <c r="L17" s="1">
        <v>-3.5568</v>
      </c>
      <c r="M17" s="1">
        <v>7.7138</v>
      </c>
      <c r="N17" s="1">
        <v>0.82</v>
      </c>
      <c r="O17" s="1">
        <v>3.3298000000000001</v>
      </c>
      <c r="P17" s="1" t="s">
        <v>46</v>
      </c>
    </row>
    <row r="18" spans="1:16" x14ac:dyDescent="0.15">
      <c r="A18" s="1" t="s">
        <v>47</v>
      </c>
      <c r="B18" s="1">
        <v>-0.27521400000000001</v>
      </c>
      <c r="C18" s="1">
        <v>9.4059999999999994E-3</v>
      </c>
      <c r="D18" s="1">
        <v>0.35155199999999998</v>
      </c>
      <c r="E18" s="1">
        <v>198.25881999999999</v>
      </c>
      <c r="F18" s="1">
        <v>985.55784000000006</v>
      </c>
      <c r="G18" s="1">
        <v>1855.4300699999999</v>
      </c>
      <c r="H18" s="3">
        <f t="shared" si="0"/>
        <v>1.3496928030114932</v>
      </c>
      <c r="I18" s="1">
        <v>95.58</v>
      </c>
      <c r="J18" s="1">
        <v>180.4</v>
      </c>
      <c r="K18" s="1">
        <v>0.40103195000000003</v>
      </c>
      <c r="L18" s="1">
        <v>-3.3115999999999999</v>
      </c>
      <c r="M18" s="1">
        <v>8.3491</v>
      </c>
      <c r="N18" s="1">
        <v>0.65680000000000005</v>
      </c>
      <c r="O18" s="1">
        <v>3.3919999999999999</v>
      </c>
      <c r="P18" s="1" t="s">
        <v>48</v>
      </c>
    </row>
    <row r="19" spans="1:16" x14ac:dyDescent="0.15">
      <c r="A19" s="1" t="s">
        <v>49</v>
      </c>
      <c r="B19" s="1">
        <v>-0.30970900000000001</v>
      </c>
      <c r="C19" s="1">
        <v>5.0062000000000002E-2</v>
      </c>
      <c r="D19" s="1">
        <v>0.29688300000000001</v>
      </c>
      <c r="E19" s="1">
        <v>200.2747</v>
      </c>
      <c r="F19" s="1">
        <v>1007.61386</v>
      </c>
      <c r="G19" s="1">
        <v>1905.81258</v>
      </c>
      <c r="H19" s="3">
        <f t="shared" si="0"/>
        <v>1.3554699126448169</v>
      </c>
      <c r="I19" s="1">
        <v>67.31</v>
      </c>
      <c r="J19" s="1">
        <v>214.85</v>
      </c>
      <c r="K19" s="1">
        <v>0.35028733000000001</v>
      </c>
      <c r="L19" s="1">
        <v>-3.3206000000000002</v>
      </c>
      <c r="M19" s="1">
        <v>8.7726000000000006</v>
      </c>
      <c r="N19" s="1">
        <v>0.62839999999999996</v>
      </c>
      <c r="O19" s="1">
        <v>3.3828</v>
      </c>
      <c r="P19" s="1" t="s">
        <v>50</v>
      </c>
    </row>
    <row r="20" spans="1:16" x14ac:dyDescent="0.15">
      <c r="A20" s="1" t="s">
        <v>51</v>
      </c>
      <c r="B20" s="1">
        <v>-0.29429499999999997</v>
      </c>
      <c r="C20" s="1">
        <v>2.6263000000000002E-2</v>
      </c>
      <c r="D20" s="1">
        <v>0.94299999999999995</v>
      </c>
      <c r="E20" s="1">
        <v>278.34348</v>
      </c>
      <c r="F20" s="1">
        <v>1271.96958</v>
      </c>
      <c r="G20" s="1">
        <v>2477.9468900000002</v>
      </c>
      <c r="H20" s="3">
        <f t="shared" si="0"/>
        <v>1.436364307071486</v>
      </c>
      <c r="I20" s="1">
        <v>158.38999999999999</v>
      </c>
      <c r="J20" s="1">
        <v>197.8</v>
      </c>
      <c r="K20" s="1">
        <v>0.44621878999999998</v>
      </c>
      <c r="L20" s="1">
        <v>-3.2671999999999999</v>
      </c>
      <c r="M20" s="1">
        <v>11.279299999999999</v>
      </c>
      <c r="N20" s="1">
        <v>0.47320000000000001</v>
      </c>
      <c r="O20" s="1">
        <v>2.2134</v>
      </c>
      <c r="P20" s="1" t="s">
        <v>52</v>
      </c>
    </row>
    <row r="21" spans="1:16" x14ac:dyDescent="0.15">
      <c r="A21" s="1" t="s">
        <v>53</v>
      </c>
      <c r="B21" s="1">
        <v>-0.30746499999999999</v>
      </c>
      <c r="C21" s="1">
        <v>4.7156999999999998E-2</v>
      </c>
      <c r="D21" s="1">
        <v>0.268758</v>
      </c>
      <c r="E21" s="1">
        <v>240.33856</v>
      </c>
      <c r="F21" s="1">
        <v>1125.23891</v>
      </c>
      <c r="G21" s="1">
        <v>2243.1982600000001</v>
      </c>
      <c r="H21" s="3">
        <f t="shared" si="0"/>
        <v>1.3578407682510749</v>
      </c>
      <c r="I21" s="1">
        <v>64.180000000000007</v>
      </c>
      <c r="J21" s="1">
        <v>250.91</v>
      </c>
      <c r="K21" s="1">
        <v>0.32088681000000002</v>
      </c>
      <c r="L21" s="1">
        <v>-3.1936</v>
      </c>
      <c r="M21" s="1">
        <v>11.044600000000001</v>
      </c>
      <c r="N21" s="1">
        <v>0.4617</v>
      </c>
      <c r="O21" s="1">
        <v>2.2921</v>
      </c>
      <c r="P21" s="1" t="s">
        <v>54</v>
      </c>
    </row>
    <row r="22" spans="1:16" x14ac:dyDescent="0.15">
      <c r="A22" s="1" t="s">
        <v>55</v>
      </c>
      <c r="B22" s="1">
        <v>-0.27154200000000001</v>
      </c>
      <c r="C22" s="1">
        <v>-6.594E-3</v>
      </c>
      <c r="D22" s="1">
        <v>0.75140899999999999</v>
      </c>
      <c r="E22" s="1">
        <v>264.31689999999998</v>
      </c>
      <c r="F22" s="1">
        <v>1176.01001</v>
      </c>
      <c r="G22" s="1">
        <v>2313.0289699999998</v>
      </c>
      <c r="H22" s="3">
        <f t="shared" ref="H22:H35" si="1">F22/(4*PI()*(3*G22/4/PI())^(2/3))</f>
        <v>1.3903992102826193</v>
      </c>
      <c r="I22" s="1">
        <v>156.29</v>
      </c>
      <c r="J22" s="1">
        <v>173.03</v>
      </c>
      <c r="K22" s="1">
        <v>0.47256801999999998</v>
      </c>
      <c r="L22" s="1">
        <v>-3.3727</v>
      </c>
      <c r="M22" s="1">
        <v>8.4819999999999993</v>
      </c>
      <c r="N22" s="1">
        <v>0.67059999999999997</v>
      </c>
      <c r="O22" s="1">
        <v>3.2547999999999999</v>
      </c>
      <c r="P22" s="1" t="s">
        <v>56</v>
      </c>
    </row>
    <row r="23" spans="1:16" x14ac:dyDescent="0.15">
      <c r="A23" s="1" t="s">
        <v>57</v>
      </c>
      <c r="B23" s="1">
        <v>-0.253552</v>
      </c>
      <c r="C23" s="1">
        <v>-2.5881999999999999E-2</v>
      </c>
      <c r="D23" s="1">
        <v>0.60972599999999999</v>
      </c>
      <c r="E23" s="1">
        <v>539.60266000000001</v>
      </c>
      <c r="F23" s="1">
        <v>1751.7971199999999</v>
      </c>
      <c r="G23" s="1">
        <v>4390.5931200000005</v>
      </c>
      <c r="H23" s="3">
        <f t="shared" si="1"/>
        <v>1.3509861243394248</v>
      </c>
      <c r="I23" s="1">
        <v>235.24</v>
      </c>
      <c r="J23" s="1">
        <v>255.32</v>
      </c>
      <c r="K23" s="1">
        <v>0.43529895000000002</v>
      </c>
      <c r="L23" s="1">
        <v>-3.2479</v>
      </c>
      <c r="M23" s="1">
        <v>6.7135999999999996</v>
      </c>
      <c r="N23" s="1">
        <v>0.78559999999999997</v>
      </c>
      <c r="O23" s="1">
        <v>3.7559</v>
      </c>
      <c r="P23" s="1" t="s">
        <v>58</v>
      </c>
    </row>
    <row r="24" spans="1:16" x14ac:dyDescent="0.15">
      <c r="A24" s="1" t="s">
        <v>59</v>
      </c>
      <c r="B24" s="1">
        <v>-0.24912999999999999</v>
      </c>
      <c r="C24" s="1">
        <v>-2.4383999999999999E-2</v>
      </c>
      <c r="D24" s="1">
        <v>1.1169420000000001</v>
      </c>
      <c r="E24" s="1">
        <v>599.65462000000002</v>
      </c>
      <c r="F24" s="1">
        <v>1889.67912</v>
      </c>
      <c r="G24" s="1">
        <v>4812.0703999999996</v>
      </c>
      <c r="H24" s="3">
        <f t="shared" si="1"/>
        <v>1.3709321405530617</v>
      </c>
      <c r="I24" s="1">
        <v>253.97</v>
      </c>
      <c r="J24" s="1">
        <v>275.2</v>
      </c>
      <c r="K24" s="1">
        <v>0.45999442000000001</v>
      </c>
      <c r="L24" s="1">
        <v>-3.0857000000000001</v>
      </c>
      <c r="M24" s="1">
        <v>6.5553999999999997</v>
      </c>
      <c r="N24" s="1">
        <v>0.72619999999999996</v>
      </c>
      <c r="O24" s="1">
        <v>3.9521000000000002</v>
      </c>
      <c r="P24" s="1" t="s">
        <v>60</v>
      </c>
    </row>
    <row r="25" spans="1:16" x14ac:dyDescent="0.15">
      <c r="A25" s="1" t="s">
        <v>61</v>
      </c>
      <c r="B25" s="1">
        <v>-0.28082800000000002</v>
      </c>
      <c r="C25" s="1">
        <v>1.1752E-2</v>
      </c>
      <c r="D25" s="1">
        <v>1.862687</v>
      </c>
      <c r="E25" s="1">
        <v>118.13594000000001</v>
      </c>
      <c r="F25" s="1">
        <v>542.61329000000001</v>
      </c>
      <c r="G25" s="1">
        <v>999.25584000000003</v>
      </c>
      <c r="H25" s="3">
        <f t="shared" si="1"/>
        <v>1.1225917304046302</v>
      </c>
      <c r="I25" s="1">
        <v>98.5</v>
      </c>
      <c r="J25" s="1">
        <v>53.45</v>
      </c>
      <c r="K25" s="1">
        <v>0.78720566000000003</v>
      </c>
      <c r="L25" s="1">
        <v>-3.3071000000000002</v>
      </c>
      <c r="M25" s="1">
        <v>9.9328000000000003</v>
      </c>
      <c r="N25" s="1">
        <v>0.55049999999999999</v>
      </c>
      <c r="O25" s="1">
        <v>3.0678000000000001</v>
      </c>
      <c r="P25" s="1" t="s">
        <v>62</v>
      </c>
    </row>
    <row r="26" spans="1:16" x14ac:dyDescent="0.15">
      <c r="A26" s="1" t="s">
        <v>63</v>
      </c>
      <c r="B26" s="1">
        <v>-0.279947</v>
      </c>
      <c r="C26" s="1">
        <v>1.1270000000000001E-2</v>
      </c>
      <c r="D26" s="1">
        <v>1.902504</v>
      </c>
      <c r="E26" s="1">
        <v>194.2319</v>
      </c>
      <c r="F26" s="1">
        <v>848.07500000000005</v>
      </c>
      <c r="G26" s="1">
        <v>1660.85718</v>
      </c>
      <c r="H26" s="3">
        <f t="shared" si="1"/>
        <v>1.250437370017623</v>
      </c>
      <c r="I26" s="1">
        <v>141.76</v>
      </c>
      <c r="J26" s="1">
        <v>95.73</v>
      </c>
      <c r="K26" s="1">
        <v>0.63880320000000002</v>
      </c>
      <c r="L26" s="1">
        <v>-4.2987000000000002</v>
      </c>
      <c r="M26" s="1">
        <v>9.5915999999999997</v>
      </c>
      <c r="N26" s="1">
        <v>0.96330000000000005</v>
      </c>
      <c r="O26" s="1">
        <v>2.0737999999999999</v>
      </c>
      <c r="P26" s="1" t="s">
        <v>64</v>
      </c>
    </row>
    <row r="27" spans="1:16" x14ac:dyDescent="0.15">
      <c r="A27" s="1" t="s">
        <v>65</v>
      </c>
      <c r="B27" s="1">
        <v>-0.27504200000000001</v>
      </c>
      <c r="C27" s="1">
        <v>1.4865E-2</v>
      </c>
      <c r="D27" s="1">
        <v>1.955265</v>
      </c>
      <c r="E27" s="1">
        <v>132.16252</v>
      </c>
      <c r="F27" s="1">
        <v>621.11406999999997</v>
      </c>
      <c r="G27" s="1">
        <v>1153.50362</v>
      </c>
      <c r="H27" s="3">
        <f t="shared" si="1"/>
        <v>1.1677268557060636</v>
      </c>
      <c r="I27" s="1">
        <v>110.89</v>
      </c>
      <c r="J27" s="1">
        <v>63.04</v>
      </c>
      <c r="K27" s="1">
        <v>0.75307743000000005</v>
      </c>
      <c r="L27" s="1">
        <v>-3.5819000000000001</v>
      </c>
      <c r="M27" s="1">
        <v>8.7852999999999994</v>
      </c>
      <c r="N27" s="1">
        <v>0.73019999999999996</v>
      </c>
      <c r="O27" s="1">
        <v>3.0712000000000002</v>
      </c>
      <c r="P27" s="1" t="s">
        <v>66</v>
      </c>
    </row>
    <row r="28" spans="1:16" x14ac:dyDescent="0.15">
      <c r="A28" s="1" t="s">
        <v>67</v>
      </c>
      <c r="B28" s="1">
        <v>-0.28402500000000003</v>
      </c>
      <c r="C28" s="1">
        <v>6.4489999999999999E-3</v>
      </c>
      <c r="D28" s="1">
        <v>1.7747539999999999</v>
      </c>
      <c r="E28" s="1">
        <v>152.58099999999999</v>
      </c>
      <c r="F28" s="1">
        <v>612.03596000000005</v>
      </c>
      <c r="G28" s="1">
        <v>1137.8561400000001</v>
      </c>
      <c r="H28" s="3">
        <f t="shared" si="1"/>
        <v>1.1611845364771314</v>
      </c>
      <c r="I28" s="1">
        <v>96.09</v>
      </c>
      <c r="J28" s="1">
        <v>75.3</v>
      </c>
      <c r="K28" s="1">
        <v>0.65758304000000001</v>
      </c>
      <c r="L28" s="1">
        <v>-3.1457999999999999</v>
      </c>
      <c r="M28" s="1">
        <v>9.5678000000000001</v>
      </c>
      <c r="N28" s="1">
        <v>0.5171</v>
      </c>
      <c r="O28" s="1">
        <v>3.2639999999999998</v>
      </c>
      <c r="P28" s="1" t="s">
        <v>68</v>
      </c>
    </row>
    <row r="29" spans="1:16" x14ac:dyDescent="0.15">
      <c r="A29" s="1" t="s">
        <v>69</v>
      </c>
      <c r="B29" s="1">
        <v>-0.28045900000000001</v>
      </c>
      <c r="C29" s="1">
        <v>1.1133000000000001E-2</v>
      </c>
      <c r="D29" s="1">
        <v>2.0232039999999998</v>
      </c>
      <c r="E29" s="1">
        <v>148.16192000000001</v>
      </c>
      <c r="F29" s="1">
        <v>648.51923999999997</v>
      </c>
      <c r="G29" s="1">
        <v>1210.34861</v>
      </c>
      <c r="H29" s="3">
        <f t="shared" si="1"/>
        <v>1.1807694009015961</v>
      </c>
      <c r="I29" s="1">
        <v>116.53</v>
      </c>
      <c r="J29" s="1">
        <v>65.069999999999993</v>
      </c>
      <c r="K29" s="1">
        <v>0.73884861999999996</v>
      </c>
      <c r="L29" s="1">
        <v>-4.0282999999999998</v>
      </c>
      <c r="M29" s="1">
        <v>8.7091999999999992</v>
      </c>
      <c r="N29" s="1">
        <v>0.93159999999999998</v>
      </c>
      <c r="O29" s="1">
        <v>2.4140999999999999</v>
      </c>
      <c r="P29" s="1" t="s">
        <v>70</v>
      </c>
    </row>
    <row r="30" spans="1:16" x14ac:dyDescent="0.15">
      <c r="A30" s="1" t="s">
        <v>71</v>
      </c>
      <c r="B30" s="1">
        <v>-0.28372799999999998</v>
      </c>
      <c r="C30" s="1">
        <v>7.4024999999999994E-2</v>
      </c>
      <c r="D30" s="1">
        <v>1.9203479999999999</v>
      </c>
      <c r="E30" s="1">
        <v>68.077259999999995</v>
      </c>
      <c r="F30" s="1">
        <v>366.69551999999999</v>
      </c>
      <c r="G30" s="1">
        <v>598.61906999999997</v>
      </c>
      <c r="H30" s="3">
        <f t="shared" si="1"/>
        <v>1.0675489089776484</v>
      </c>
      <c r="I30" s="1">
        <v>71.87</v>
      </c>
      <c r="J30" s="1">
        <v>30.82</v>
      </c>
      <c r="K30" s="1">
        <v>0.94105128000000005</v>
      </c>
      <c r="L30" s="1">
        <v>-4.2214999999999998</v>
      </c>
      <c r="M30" s="1">
        <v>9.3754000000000008</v>
      </c>
      <c r="N30" s="1">
        <v>0.95040000000000002</v>
      </c>
      <c r="O30" s="1">
        <v>2.2050999999999998</v>
      </c>
      <c r="P30" s="1" t="s">
        <v>72</v>
      </c>
    </row>
    <row r="31" spans="1:16" x14ac:dyDescent="0.15">
      <c r="A31" s="1" t="s">
        <v>73</v>
      </c>
      <c r="B31" s="1">
        <v>-0.25994499999999998</v>
      </c>
      <c r="C31" s="1">
        <v>-6.0899999999999995E-4</v>
      </c>
      <c r="D31" s="1">
        <v>1.7666839999999999</v>
      </c>
      <c r="E31" s="1">
        <v>220.26918000000001</v>
      </c>
      <c r="F31" s="1">
        <v>931.45005000000003</v>
      </c>
      <c r="G31" s="1">
        <v>1900.4828600000001</v>
      </c>
      <c r="H31" s="3">
        <f t="shared" si="1"/>
        <v>1.2553537987064098</v>
      </c>
      <c r="I31" s="1">
        <v>151.19</v>
      </c>
      <c r="J31" s="1">
        <v>109.65</v>
      </c>
      <c r="K31" s="1">
        <v>0.64489483999999997</v>
      </c>
      <c r="L31" s="1">
        <v>-3.4569000000000001</v>
      </c>
      <c r="M31" s="1">
        <v>8.2349999999999994</v>
      </c>
      <c r="N31" s="1">
        <v>0.72560000000000002</v>
      </c>
      <c r="O31" s="1">
        <v>3.4035000000000002</v>
      </c>
      <c r="P31" s="1" t="s">
        <v>120</v>
      </c>
    </row>
    <row r="32" spans="1:16" x14ac:dyDescent="0.15">
      <c r="A32" s="1" t="s">
        <v>74</v>
      </c>
      <c r="B32" s="1">
        <v>-0.26205800000000001</v>
      </c>
      <c r="C32" s="1">
        <v>-2.1900000000000001E-4</v>
      </c>
      <c r="D32" s="1">
        <v>1.817788</v>
      </c>
      <c r="E32" s="1">
        <v>144.17321999999999</v>
      </c>
      <c r="F32" s="1">
        <v>658.19852000000003</v>
      </c>
      <c r="G32" s="1">
        <v>1251.86105</v>
      </c>
      <c r="H32" s="3">
        <f t="shared" si="1"/>
        <v>1.1717510701741112</v>
      </c>
      <c r="I32" s="1">
        <v>116.1</v>
      </c>
      <c r="J32" s="1">
        <v>68.209999999999994</v>
      </c>
      <c r="K32" s="1">
        <v>0.71182215999999998</v>
      </c>
      <c r="L32" s="1">
        <v>-3.2299000000000002</v>
      </c>
      <c r="M32" s="1">
        <v>7.734</v>
      </c>
      <c r="N32" s="1">
        <v>0.6744</v>
      </c>
      <c r="O32" s="1">
        <v>3.8096000000000001</v>
      </c>
      <c r="P32" s="1" t="s">
        <v>75</v>
      </c>
    </row>
    <row r="33" spans="1:16" x14ac:dyDescent="0.15">
      <c r="A33" s="1" t="s">
        <v>76</v>
      </c>
      <c r="B33" s="1">
        <v>-0.259492</v>
      </c>
      <c r="C33" s="1">
        <v>1.1239000000000001E-2</v>
      </c>
      <c r="D33" s="1">
        <v>2.0738840000000001</v>
      </c>
      <c r="E33" s="1">
        <v>144.17321999999999</v>
      </c>
      <c r="F33" s="1">
        <v>655.84078</v>
      </c>
      <c r="G33" s="1">
        <v>1251.38841</v>
      </c>
      <c r="H33" s="3">
        <f t="shared" si="1"/>
        <v>1.167847693736384</v>
      </c>
      <c r="I33" s="1">
        <v>119.68</v>
      </c>
      <c r="J33" s="1">
        <v>63.97</v>
      </c>
      <c r="K33" s="1">
        <v>0.79301953999999997</v>
      </c>
      <c r="L33" s="1">
        <v>-3.617</v>
      </c>
      <c r="M33" s="1">
        <v>8.2128999999999994</v>
      </c>
      <c r="N33" s="1">
        <v>0.79649999999999999</v>
      </c>
      <c r="O33" s="1">
        <v>3.2608999999999999</v>
      </c>
      <c r="P33" s="1" t="s">
        <v>77</v>
      </c>
    </row>
    <row r="34" spans="1:16" x14ac:dyDescent="0.15">
      <c r="A34" s="1" t="s">
        <v>78</v>
      </c>
      <c r="B34" s="1">
        <v>-0.308672</v>
      </c>
      <c r="C34" s="1">
        <v>-2.1314E-2</v>
      </c>
      <c r="D34" s="1">
        <v>2.4911240000000001</v>
      </c>
      <c r="E34" s="1">
        <v>154.55712</v>
      </c>
      <c r="F34" s="1">
        <v>570.49131999999997</v>
      </c>
      <c r="G34" s="1">
        <v>1046.17281</v>
      </c>
      <c r="H34" s="3">
        <f t="shared" si="1"/>
        <v>1.1447112847549441</v>
      </c>
      <c r="I34" s="1">
        <v>110.55</v>
      </c>
      <c r="J34" s="1">
        <v>49.21</v>
      </c>
      <c r="K34" s="1">
        <v>0.84141944000000002</v>
      </c>
      <c r="L34" s="1">
        <v>-3.7044999999999999</v>
      </c>
      <c r="M34" s="1">
        <v>8.1058000000000003</v>
      </c>
      <c r="N34" s="1">
        <v>0.84650000000000003</v>
      </c>
      <c r="O34" s="1">
        <v>3.1413000000000002</v>
      </c>
      <c r="P34" s="1" t="s">
        <v>79</v>
      </c>
    </row>
    <row r="35" spans="1:16" x14ac:dyDescent="0.15">
      <c r="A35" s="1" t="s">
        <v>80</v>
      </c>
      <c r="B35" s="1">
        <v>-0.27503100000000003</v>
      </c>
      <c r="C35" s="1">
        <v>-1.1142000000000001E-2</v>
      </c>
      <c r="D35" s="1">
        <v>1.2706710000000001</v>
      </c>
      <c r="E35" s="1">
        <v>166.20364000000001</v>
      </c>
      <c r="F35" s="1">
        <v>657.67399999999998</v>
      </c>
      <c r="G35" s="1">
        <v>1244.4934000000001</v>
      </c>
      <c r="H35" s="3">
        <f t="shared" si="1"/>
        <v>1.1754337331558291</v>
      </c>
      <c r="I35" s="1">
        <v>108.1</v>
      </c>
      <c r="J35" s="1">
        <v>76.069999999999993</v>
      </c>
      <c r="K35" s="1">
        <v>0.71181256000000004</v>
      </c>
      <c r="L35" s="1">
        <v>-4.2526000000000002</v>
      </c>
      <c r="M35" s="1">
        <v>7.9108000000000001</v>
      </c>
      <c r="N35" s="1">
        <v>1.143</v>
      </c>
      <c r="O35" s="1">
        <v>2.7029999999999998</v>
      </c>
      <c r="P35" s="1" t="s">
        <v>81</v>
      </c>
    </row>
    <row r="36" spans="1:16" x14ac:dyDescent="0.15">
      <c r="A36" s="1" t="s">
        <v>82</v>
      </c>
      <c r="B36" s="1">
        <v>-0.26970699999999997</v>
      </c>
      <c r="C36" s="1">
        <v>1.6303999999999999E-2</v>
      </c>
      <c r="D36" s="1">
        <v>1.270087</v>
      </c>
      <c r="E36" s="1">
        <v>135.1267</v>
      </c>
      <c r="F36" s="1">
        <v>552.77954999999997</v>
      </c>
      <c r="G36" s="1">
        <v>1011.34191</v>
      </c>
      <c r="H36" s="3">
        <f t="shared" ref="H36:H54" si="2">F36/(4*PI()*(3*G36/4/PI())^(2/3))</f>
        <v>1.1344947931521205</v>
      </c>
      <c r="I36" s="1">
        <v>111.9</v>
      </c>
      <c r="J36" s="1">
        <v>42.89</v>
      </c>
      <c r="K36" s="1">
        <v>0.82899265</v>
      </c>
      <c r="L36" s="1">
        <v>-3.2709000000000001</v>
      </c>
      <c r="M36" s="1">
        <v>9.0690000000000008</v>
      </c>
      <c r="N36" s="1">
        <v>0.58979999999999999</v>
      </c>
      <c r="O36" s="1">
        <v>3.1737000000000002</v>
      </c>
      <c r="P36" s="1" t="s">
        <v>83</v>
      </c>
    </row>
    <row r="37" spans="1:16" x14ac:dyDescent="0.15">
      <c r="A37" s="1" t="s">
        <v>84</v>
      </c>
      <c r="B37" s="1">
        <v>-0.30077300000000001</v>
      </c>
      <c r="C37" s="1">
        <v>-2.0885999999999998E-2</v>
      </c>
      <c r="D37" s="1">
        <v>3.1311309999999999</v>
      </c>
      <c r="E37" s="1">
        <v>335.35834</v>
      </c>
      <c r="F37" s="1">
        <v>1261.4274600000001</v>
      </c>
      <c r="G37" s="1">
        <v>2674.14183</v>
      </c>
      <c r="H37" s="3">
        <f t="shared" si="2"/>
        <v>1.3539060579102822</v>
      </c>
      <c r="I37" s="1">
        <v>173.24</v>
      </c>
      <c r="J37" s="1">
        <v>179.99</v>
      </c>
      <c r="K37" s="1">
        <v>0.64208591000000004</v>
      </c>
      <c r="L37" s="1">
        <v>-3.8296000000000001</v>
      </c>
      <c r="M37" s="1">
        <v>8.0863999999999994</v>
      </c>
      <c r="N37" s="1">
        <v>0.90680000000000005</v>
      </c>
      <c r="O37" s="1">
        <v>3.1463999999999999</v>
      </c>
      <c r="P37" s="1" t="s">
        <v>85</v>
      </c>
    </row>
    <row r="38" spans="1:16" x14ac:dyDescent="0.15">
      <c r="A38" s="1" t="s">
        <v>86</v>
      </c>
      <c r="B38" s="1">
        <v>-0.30385899999999999</v>
      </c>
      <c r="C38" s="1">
        <v>-2.1160999999999999E-2</v>
      </c>
      <c r="D38" s="1">
        <v>3.152215</v>
      </c>
      <c r="E38" s="1">
        <v>169.57176000000001</v>
      </c>
      <c r="F38" s="1">
        <v>623.80629999999996</v>
      </c>
      <c r="G38" s="1">
        <v>1151.4466299999999</v>
      </c>
      <c r="H38" s="3">
        <f t="shared" si="2"/>
        <v>1.1741847168691522</v>
      </c>
      <c r="I38" s="1">
        <v>131.63999999999999</v>
      </c>
      <c r="J38" s="1">
        <v>43.04</v>
      </c>
      <c r="K38" s="1">
        <v>0.97200500999999995</v>
      </c>
      <c r="L38" s="1">
        <v>-3.2084999999999999</v>
      </c>
      <c r="M38" s="1">
        <v>8.7544000000000004</v>
      </c>
      <c r="N38" s="1">
        <v>0.58799999999999997</v>
      </c>
      <c r="O38" s="1">
        <v>3.4020000000000001</v>
      </c>
      <c r="P38" s="1" t="s">
        <v>87</v>
      </c>
    </row>
    <row r="39" spans="1:16" x14ac:dyDescent="0.15">
      <c r="A39" s="1" t="s">
        <v>88</v>
      </c>
      <c r="B39" s="1">
        <v>-0.26625399999999999</v>
      </c>
      <c r="C39" s="1">
        <v>-1.5081000000000001E-2</v>
      </c>
      <c r="D39" s="1">
        <v>0.41289999999999999</v>
      </c>
      <c r="E39" s="1">
        <v>189.21054000000001</v>
      </c>
      <c r="F39" s="1">
        <v>835.45786999999996</v>
      </c>
      <c r="G39" s="1">
        <v>1584.82817</v>
      </c>
      <c r="H39" s="3">
        <f t="shared" si="2"/>
        <v>1.2709222273471519</v>
      </c>
      <c r="I39" s="1">
        <v>123.33</v>
      </c>
      <c r="J39" s="1">
        <v>110.62</v>
      </c>
      <c r="K39" s="1">
        <v>0.50045569000000001</v>
      </c>
      <c r="L39" s="1">
        <v>-3.4624000000000001</v>
      </c>
      <c r="M39" s="1">
        <v>8.7156000000000002</v>
      </c>
      <c r="N39" s="1">
        <v>0.68779999999999997</v>
      </c>
      <c r="O39" s="1">
        <v>3.2065999999999999</v>
      </c>
      <c r="P39" s="1" t="s">
        <v>89</v>
      </c>
    </row>
    <row r="40" spans="1:16" x14ac:dyDescent="0.15">
      <c r="A40" s="1" t="s">
        <v>90</v>
      </c>
      <c r="B40" s="1">
        <v>-0.25218800000000002</v>
      </c>
      <c r="C40" s="1">
        <v>-1.5953999999999999E-2</v>
      </c>
      <c r="D40" s="1">
        <v>0.40771499999999999</v>
      </c>
      <c r="E40" s="1">
        <v>219.23652000000001</v>
      </c>
      <c r="F40" s="1">
        <v>939.72391000000005</v>
      </c>
      <c r="G40" s="1">
        <v>1802.3933099999999</v>
      </c>
      <c r="H40" s="3">
        <f t="shared" si="2"/>
        <v>1.312048154524363</v>
      </c>
      <c r="I40" s="1">
        <v>153.63999999999999</v>
      </c>
      <c r="J40" s="1">
        <v>109.51</v>
      </c>
      <c r="K40" s="1">
        <v>0.55356527</v>
      </c>
      <c r="L40" s="1">
        <v>-3.8296000000000001</v>
      </c>
      <c r="M40" s="1">
        <v>8.0863999999999994</v>
      </c>
      <c r="N40" s="1">
        <v>0.90680000000000005</v>
      </c>
      <c r="O40" s="1">
        <v>3.1463999999999999</v>
      </c>
      <c r="P40" s="1" t="s">
        <v>91</v>
      </c>
    </row>
    <row r="41" spans="1:16" x14ac:dyDescent="0.15">
      <c r="A41" s="1" t="s">
        <v>92</v>
      </c>
      <c r="B41" s="1">
        <v>-0.27046199999999998</v>
      </c>
      <c r="C41" s="1">
        <v>-1.9602000000000001E-2</v>
      </c>
      <c r="D41" s="1">
        <v>1.120201</v>
      </c>
      <c r="E41" s="1">
        <v>207.20099999999999</v>
      </c>
      <c r="F41" s="1">
        <v>850.94938999999999</v>
      </c>
      <c r="G41" s="1">
        <v>1610.85824</v>
      </c>
      <c r="H41" s="3">
        <f t="shared" si="2"/>
        <v>1.2805053328512885</v>
      </c>
      <c r="I41" s="1">
        <v>141.22</v>
      </c>
      <c r="J41" s="1">
        <v>97.07</v>
      </c>
      <c r="K41" s="1">
        <v>0.53425648999999997</v>
      </c>
      <c r="L41" s="1">
        <v>-3.4897</v>
      </c>
      <c r="M41" s="1">
        <v>8.8855000000000004</v>
      </c>
      <c r="N41" s="1">
        <v>0.68530000000000002</v>
      </c>
      <c r="O41" s="1">
        <v>3.0808</v>
      </c>
      <c r="P41" s="1" t="s">
        <v>93</v>
      </c>
    </row>
    <row r="42" spans="1:16" x14ac:dyDescent="0.15">
      <c r="A42" s="1" t="s">
        <v>94</v>
      </c>
      <c r="B42" s="1">
        <v>-0.27147500000000002</v>
      </c>
      <c r="C42" s="1">
        <v>-2.0764999999999999E-2</v>
      </c>
      <c r="D42" s="1">
        <v>1.315712</v>
      </c>
      <c r="E42" s="1">
        <v>223.65559999999999</v>
      </c>
      <c r="F42" s="1">
        <v>899.44719999999995</v>
      </c>
      <c r="G42" s="1">
        <v>1719.14303</v>
      </c>
      <c r="H42" s="3">
        <f t="shared" si="2"/>
        <v>1.296035435080698</v>
      </c>
      <c r="I42" s="1">
        <v>152.87</v>
      </c>
      <c r="J42" s="1">
        <v>99.01</v>
      </c>
      <c r="K42" s="1">
        <v>0.52768539999999997</v>
      </c>
      <c r="L42" s="1">
        <v>-2.8258000000000001</v>
      </c>
      <c r="M42" s="1">
        <v>8.0573999999999995</v>
      </c>
      <c r="N42" s="1">
        <v>0.4955</v>
      </c>
      <c r="O42" s="1">
        <v>3.9220999999999999</v>
      </c>
      <c r="P42" s="1" t="s">
        <v>95</v>
      </c>
    </row>
    <row r="43" spans="1:16" x14ac:dyDescent="0.15">
      <c r="A43" s="1" t="s">
        <v>96</v>
      </c>
      <c r="B43" s="1">
        <v>-0.281999</v>
      </c>
      <c r="C43" s="1">
        <v>-4.2788E-2</v>
      </c>
      <c r="D43" s="1">
        <v>2.805831</v>
      </c>
      <c r="E43" s="1">
        <v>234.2081</v>
      </c>
      <c r="F43" s="1">
        <v>923.82830000000001</v>
      </c>
      <c r="G43" s="1">
        <v>1769.3310899999999</v>
      </c>
      <c r="H43" s="3">
        <f t="shared" si="2"/>
        <v>1.3058733680872086</v>
      </c>
      <c r="I43" s="1">
        <v>154.16</v>
      </c>
      <c r="J43" s="1">
        <v>104.54</v>
      </c>
      <c r="K43" s="1">
        <v>0.63064127000000003</v>
      </c>
      <c r="L43" s="1">
        <v>-3.7014</v>
      </c>
      <c r="M43" s="1">
        <v>7.8898999999999999</v>
      </c>
      <c r="N43" s="1">
        <v>0.86819999999999997</v>
      </c>
      <c r="O43" s="1">
        <v>3.3098000000000001</v>
      </c>
      <c r="P43" s="1" t="s">
        <v>97</v>
      </c>
    </row>
    <row r="44" spans="1:16" x14ac:dyDescent="0.15">
      <c r="A44" s="1" t="s">
        <v>98</v>
      </c>
      <c r="B44" s="1">
        <v>-0.26863700000000001</v>
      </c>
      <c r="C44" s="1">
        <v>-2.8934000000000001E-2</v>
      </c>
      <c r="D44" s="1">
        <v>0.63201399999999996</v>
      </c>
      <c r="E44" s="1">
        <v>145.15798000000001</v>
      </c>
      <c r="F44" s="1">
        <v>645.69188999999994</v>
      </c>
      <c r="G44" s="1">
        <v>1211.3280199999999</v>
      </c>
      <c r="H44" s="3">
        <f t="shared" si="2"/>
        <v>1.1749878206691908</v>
      </c>
      <c r="I44" s="1">
        <v>106.17</v>
      </c>
      <c r="J44" s="1">
        <v>74.650000000000006</v>
      </c>
      <c r="K44" s="1">
        <v>0.55998179999999997</v>
      </c>
      <c r="L44" s="1">
        <v>-3.6061000000000001</v>
      </c>
      <c r="M44" s="1">
        <v>7.5027999999999997</v>
      </c>
      <c r="N44" s="1">
        <v>0.86660000000000004</v>
      </c>
      <c r="O44" s="1">
        <v>3.3902999999999999</v>
      </c>
      <c r="P44" s="1" t="s">
        <v>99</v>
      </c>
    </row>
    <row r="45" spans="1:16" x14ac:dyDescent="0.15">
      <c r="A45" s="1" t="s">
        <v>100</v>
      </c>
      <c r="B45" s="1">
        <v>-0.26582299999999998</v>
      </c>
      <c r="C45" s="1">
        <v>3.8300000000000001E-3</v>
      </c>
      <c r="D45" s="1">
        <v>2.153797</v>
      </c>
      <c r="E45" s="1">
        <v>175.18396000000001</v>
      </c>
      <c r="F45" s="1">
        <v>742.79660999999999</v>
      </c>
      <c r="G45" s="1">
        <v>1423.0867699999999</v>
      </c>
      <c r="H45" s="3">
        <f t="shared" si="2"/>
        <v>1.2140359141590233</v>
      </c>
      <c r="I45" s="1">
        <v>127.64</v>
      </c>
      <c r="J45" s="1">
        <v>80.37</v>
      </c>
      <c r="K45" s="1">
        <v>0.71001311</v>
      </c>
      <c r="L45" s="1">
        <v>-3.0364</v>
      </c>
      <c r="M45" s="1">
        <v>7.1197999999999997</v>
      </c>
      <c r="N45" s="1">
        <v>0.64749999999999996</v>
      </c>
      <c r="O45" s="1">
        <v>3.9923000000000002</v>
      </c>
      <c r="P45" s="1" t="s">
        <v>101</v>
      </c>
    </row>
    <row r="46" spans="1:16" x14ac:dyDescent="0.15">
      <c r="A46" s="1" t="s">
        <v>102</v>
      </c>
      <c r="B46" s="1">
        <v>-0.26758399999999999</v>
      </c>
      <c r="C46" s="1">
        <v>-3.0829999999999998E-3</v>
      </c>
      <c r="D46" s="1">
        <v>2.7819250000000002</v>
      </c>
      <c r="E46" s="1">
        <v>145.15798000000001</v>
      </c>
      <c r="F46" s="1">
        <v>635.45227999999997</v>
      </c>
      <c r="G46" s="1">
        <v>1208.01746</v>
      </c>
      <c r="H46" s="3">
        <f t="shared" si="2"/>
        <v>1.1584661371339164</v>
      </c>
      <c r="I46" s="1">
        <v>120.65</v>
      </c>
      <c r="J46" s="1">
        <v>57.3</v>
      </c>
      <c r="K46" s="1">
        <v>0.84137662999999996</v>
      </c>
      <c r="L46" s="1">
        <v>-2.9984000000000002</v>
      </c>
      <c r="M46" s="1">
        <v>7.5486000000000004</v>
      </c>
      <c r="N46" s="1">
        <v>0.59550000000000003</v>
      </c>
      <c r="O46" s="1">
        <v>3.9718</v>
      </c>
      <c r="P46" s="1" t="s">
        <v>103</v>
      </c>
    </row>
    <row r="47" spans="1:16" x14ac:dyDescent="0.15">
      <c r="A47" s="1" t="s">
        <v>104</v>
      </c>
      <c r="B47" s="1">
        <v>-0.25108599999999998</v>
      </c>
      <c r="C47" s="1">
        <v>1.7794000000000001E-2</v>
      </c>
      <c r="D47" s="1">
        <v>0.62780800000000003</v>
      </c>
      <c r="E47" s="1">
        <v>161.20043999999999</v>
      </c>
      <c r="F47" s="1">
        <v>746.27065000000005</v>
      </c>
      <c r="G47" s="1">
        <v>1422.4162699999999</v>
      </c>
      <c r="H47" s="3">
        <f t="shared" si="2"/>
        <v>1.2200971977295731</v>
      </c>
      <c r="I47" s="1">
        <v>108.06</v>
      </c>
      <c r="J47" s="1">
        <v>100.92</v>
      </c>
      <c r="K47" s="1">
        <v>0.55623745999999996</v>
      </c>
      <c r="L47" s="1">
        <v>-3.0891000000000002</v>
      </c>
      <c r="M47" s="1">
        <v>9.5432000000000006</v>
      </c>
      <c r="N47" s="1">
        <v>0.49990000000000001</v>
      </c>
      <c r="O47" s="1">
        <v>3.2505000000000002</v>
      </c>
      <c r="P47" s="1" t="s">
        <v>105</v>
      </c>
    </row>
    <row r="48" spans="1:16" x14ac:dyDescent="0.15">
      <c r="A48" s="1" t="s">
        <v>106</v>
      </c>
      <c r="B48" s="1">
        <v>-0.27134599999999998</v>
      </c>
      <c r="C48" s="1">
        <v>-3.39E-4</v>
      </c>
      <c r="D48" s="1">
        <v>3.06725</v>
      </c>
      <c r="E48" s="1">
        <v>142.15734</v>
      </c>
      <c r="F48" s="1">
        <v>643.83933999999999</v>
      </c>
      <c r="G48" s="1">
        <v>1205.36627</v>
      </c>
      <c r="H48" s="3">
        <f t="shared" si="2"/>
        <v>1.1754767100510384</v>
      </c>
      <c r="I48" s="1">
        <v>120.89</v>
      </c>
      <c r="J48" s="1">
        <v>59.4</v>
      </c>
      <c r="K48" s="1">
        <v>0.84956383000000002</v>
      </c>
      <c r="L48" s="1">
        <v>-2.5196999999999998</v>
      </c>
      <c r="M48" s="1">
        <v>8.7486999999999995</v>
      </c>
      <c r="N48" s="1">
        <v>0.3629</v>
      </c>
      <c r="O48" s="1">
        <v>4.0350999999999999</v>
      </c>
      <c r="P48" s="1" t="s">
        <v>107</v>
      </c>
    </row>
    <row r="49" spans="1:16" x14ac:dyDescent="0.15">
      <c r="A49" s="1" t="s">
        <v>108</v>
      </c>
      <c r="B49" s="1">
        <v>-0.24610499999999999</v>
      </c>
      <c r="C49" s="1">
        <v>7.0499999999999998E-3</v>
      </c>
      <c r="D49" s="1">
        <v>1.3175669999999999</v>
      </c>
      <c r="E49" s="1">
        <v>193.24384000000001</v>
      </c>
      <c r="F49" s="1">
        <v>836.63323000000003</v>
      </c>
      <c r="G49" s="1">
        <v>1694.40562</v>
      </c>
      <c r="H49" s="3">
        <f t="shared" si="2"/>
        <v>1.2172302318986665</v>
      </c>
      <c r="I49" s="1">
        <v>129.5</v>
      </c>
      <c r="J49" s="1">
        <v>104.78</v>
      </c>
      <c r="K49" s="1">
        <v>0.58698223999999999</v>
      </c>
      <c r="L49" s="1">
        <v>-3.4238</v>
      </c>
      <c r="M49" s="1">
        <v>9.5467999999999993</v>
      </c>
      <c r="N49" s="1">
        <v>0.6139</v>
      </c>
      <c r="O49" s="1">
        <v>2.8860999999999999</v>
      </c>
      <c r="P49" s="1" t="s">
        <v>109</v>
      </c>
    </row>
    <row r="50" spans="1:16" x14ac:dyDescent="0.15">
      <c r="A50" s="1" t="s">
        <v>110</v>
      </c>
      <c r="B50" s="1">
        <v>-0.26193499999999997</v>
      </c>
      <c r="C50" s="1">
        <v>-2.6794999999999999E-2</v>
      </c>
      <c r="D50" s="1">
        <v>0.76693</v>
      </c>
      <c r="E50" s="1">
        <v>159.18456</v>
      </c>
      <c r="F50" s="1">
        <v>706.99126999999999</v>
      </c>
      <c r="G50" s="1">
        <v>1359.9155800000001</v>
      </c>
      <c r="H50" s="3">
        <f t="shared" si="2"/>
        <v>1.1910279696297656</v>
      </c>
      <c r="I50" s="1">
        <v>116.04</v>
      </c>
      <c r="J50" s="1">
        <v>81.94</v>
      </c>
      <c r="K50" s="1">
        <v>0.54525603</v>
      </c>
      <c r="L50" s="1">
        <v>-3.3513000000000002</v>
      </c>
      <c r="M50" s="1">
        <v>9.5317000000000007</v>
      </c>
      <c r="N50" s="1">
        <v>0.58919999999999995</v>
      </c>
      <c r="O50" s="1">
        <v>2.9426000000000001</v>
      </c>
      <c r="P50" s="1" t="s">
        <v>121</v>
      </c>
    </row>
    <row r="51" spans="1:16" x14ac:dyDescent="0.15">
      <c r="A51" s="1" t="s">
        <v>111</v>
      </c>
      <c r="B51" s="1">
        <v>-0.262743</v>
      </c>
      <c r="C51" s="1">
        <v>-2.3628E-2</v>
      </c>
      <c r="D51" s="1">
        <v>2.923826</v>
      </c>
      <c r="E51" s="1">
        <v>221.25394</v>
      </c>
      <c r="F51" s="1">
        <v>911.52548000000002</v>
      </c>
      <c r="G51" s="1">
        <v>1856.15885</v>
      </c>
      <c r="H51" s="3">
        <f t="shared" si="2"/>
        <v>1.2479808703311417</v>
      </c>
      <c r="I51" s="1">
        <v>151.82</v>
      </c>
      <c r="J51" s="1">
        <v>103.43</v>
      </c>
      <c r="K51" s="1">
        <v>0.68202951000000001</v>
      </c>
      <c r="L51" s="1">
        <v>-2.621</v>
      </c>
      <c r="M51" s="1">
        <v>12.1646</v>
      </c>
      <c r="N51" s="1">
        <v>0.28239999999999998</v>
      </c>
      <c r="O51" s="1">
        <v>3.0217000000000001</v>
      </c>
      <c r="P51" s="1" t="s">
        <v>112</v>
      </c>
    </row>
    <row r="52" spans="1:16" x14ac:dyDescent="0.15">
      <c r="A52" s="1" t="s">
        <v>113</v>
      </c>
      <c r="B52" s="1">
        <v>-0.24398300000000001</v>
      </c>
      <c r="C52" s="1">
        <v>-1.281E-2</v>
      </c>
      <c r="D52" s="1">
        <v>1.245949</v>
      </c>
      <c r="E52" s="1">
        <v>269.33980000000003</v>
      </c>
      <c r="F52" s="1">
        <v>1103.58915</v>
      </c>
      <c r="G52" s="1">
        <v>2340.2934500000001</v>
      </c>
      <c r="H52" s="3">
        <f t="shared" si="2"/>
        <v>1.2946223078181134</v>
      </c>
      <c r="I52" s="1">
        <v>156.19</v>
      </c>
      <c r="J52" s="1">
        <v>152.84</v>
      </c>
      <c r="K52" s="1">
        <v>0.49993045000000003</v>
      </c>
      <c r="L52" s="1">
        <v>-3.1356000000000002</v>
      </c>
      <c r="M52" s="1">
        <v>8.0917999999999992</v>
      </c>
      <c r="N52" s="1">
        <v>0.60750000000000004</v>
      </c>
      <c r="O52" s="1">
        <v>3.5642999999999998</v>
      </c>
      <c r="P52" s="1" t="s">
        <v>114</v>
      </c>
    </row>
    <row r="53" spans="1:16" x14ac:dyDescent="0.15">
      <c r="A53" s="1" t="s">
        <v>115</v>
      </c>
      <c r="B53" s="1">
        <v>-0.24462</v>
      </c>
      <c r="C53" s="1">
        <v>-7.3499999999999998E-3</v>
      </c>
      <c r="D53" s="1">
        <v>1.0767910000000001</v>
      </c>
      <c r="E53" s="1">
        <v>207.27042</v>
      </c>
      <c r="F53" s="1">
        <v>904.77238</v>
      </c>
      <c r="G53" s="1">
        <v>1844.61222</v>
      </c>
      <c r="H53" s="3">
        <f t="shared" si="2"/>
        <v>1.2438991059295392</v>
      </c>
      <c r="I53" s="1">
        <v>125.85</v>
      </c>
      <c r="J53" s="1">
        <v>127.51</v>
      </c>
      <c r="K53" s="1">
        <v>0.49656524000000002</v>
      </c>
      <c r="L53" s="1">
        <v>-3.1560000000000001</v>
      </c>
      <c r="M53" s="1">
        <v>8.6546000000000003</v>
      </c>
      <c r="N53" s="1">
        <v>0.57540000000000002</v>
      </c>
      <c r="O53" s="1">
        <v>3.5272999999999999</v>
      </c>
      <c r="P53" s="1" t="s">
        <v>116</v>
      </c>
    </row>
    <row r="54" spans="1:16" x14ac:dyDescent="0.15">
      <c r="A54" s="1" t="s">
        <v>117</v>
      </c>
      <c r="B54" s="1">
        <v>-0.244002</v>
      </c>
      <c r="C54" s="1">
        <v>2.1099E-2</v>
      </c>
      <c r="D54" s="1">
        <v>1.361191</v>
      </c>
      <c r="E54" s="1">
        <v>171.23831999999999</v>
      </c>
      <c r="F54" s="1">
        <v>775.29422</v>
      </c>
      <c r="G54" s="1">
        <v>1544.11859</v>
      </c>
      <c r="H54" s="3">
        <f t="shared" si="2"/>
        <v>1.2000388902733781</v>
      </c>
      <c r="I54" s="1">
        <v>97.4</v>
      </c>
      <c r="J54" s="1">
        <v>119.7</v>
      </c>
      <c r="K54" s="1">
        <v>0.50132644999999998</v>
      </c>
      <c r="L54" s="1">
        <v>-2.8868</v>
      </c>
      <c r="M54" s="1">
        <v>8.9679000000000002</v>
      </c>
      <c r="N54" s="1">
        <v>0.46460000000000001</v>
      </c>
      <c r="O54" s="1">
        <v>3.6145</v>
      </c>
      <c r="P54" s="1" t="s">
        <v>118</v>
      </c>
    </row>
  </sheetData>
  <sortState xmlns:xlrd2="http://schemas.microsoft.com/office/spreadsheetml/2017/richdata2" ref="A2:B53">
    <sortCondition ref="A2:A53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xi wang</cp:lastModifiedBy>
  <dcterms:created xsi:type="dcterms:W3CDTF">2021-12-24T00:56:00Z</dcterms:created>
  <dcterms:modified xsi:type="dcterms:W3CDTF">2022-04-11T10:40:40Z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D699CFC7B05D40D4BD8F867B5CBD9458</vt:lpwstr>
  </property>
  <property fmtid="{D5CDD505-2E9C-101B-9397-08002B2CF9AE}" pid="3" name="KSOProductBuildVer">
    <vt:lpwstr>2052-11.1.0.11278</vt:lpwstr>
  </property>
</Properties>
</file>