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onitoring_Hardware\Project_PCB\Monitoring_TECO\Project Outputs for Monitoring_TECO\"/>
    </mc:Choice>
  </mc:AlternateContent>
  <bookViews>
    <workbookView xWindow="0" yWindow="0" windowWidth="21570" windowHeight="10245"/>
  </bookViews>
  <sheets>
    <sheet name="Monitoring_TEC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H3" i="1"/>
</calcChain>
</file>

<file path=xl/sharedStrings.xml><?xml version="1.0" encoding="utf-8"?>
<sst xmlns="http://schemas.openxmlformats.org/spreadsheetml/2006/main" count="390" uniqueCount="276">
  <si>
    <t>Designator</t>
  </si>
  <si>
    <t>Description</t>
  </si>
  <si>
    <t>Footprint</t>
  </si>
  <si>
    <t>Comment</t>
  </si>
  <si>
    <t>Value</t>
  </si>
  <si>
    <t>C1, C5, C6, C48</t>
  </si>
  <si>
    <t>Capacitor semi</t>
  </si>
  <si>
    <t>C_1206</t>
  </si>
  <si>
    <t>Cap_Semi</t>
  </si>
  <si>
    <t>0,47uF</t>
  </si>
  <si>
    <t>C2, C43</t>
  </si>
  <si>
    <t>C_0805</t>
  </si>
  <si>
    <t>10nF</t>
  </si>
  <si>
    <t>C3</t>
  </si>
  <si>
    <t>Capacitor Polar</t>
  </si>
  <si>
    <t>8x11</t>
  </si>
  <si>
    <t>Cap_Polar</t>
  </si>
  <si>
    <t>100uF 25v</t>
  </si>
  <si>
    <t>C4</t>
  </si>
  <si>
    <t>10x16</t>
  </si>
  <si>
    <t>330uF 25v</t>
  </si>
  <si>
    <t>C7, C10, C11, C12, C13, C14, C16, C17, C18, C19, C22, C23, C24, C25, C26, C27, C29, C31, C32, C33, C34, C35, C36, C37, C38, C39, C41, C42, C45, C46, C47</t>
  </si>
  <si>
    <t>0,1uF</t>
  </si>
  <si>
    <t>C8, C9, C40, C44</t>
  </si>
  <si>
    <t>Capacitor polar</t>
  </si>
  <si>
    <t>5x11</t>
  </si>
  <si>
    <t>10uF</t>
  </si>
  <si>
    <t>C15, C28, C30</t>
  </si>
  <si>
    <t>20pF</t>
  </si>
  <si>
    <t>C20, C21</t>
  </si>
  <si>
    <t>Capacitor Semi</t>
  </si>
  <si>
    <t>2,2nF</t>
  </si>
  <si>
    <t>D1, D1.1</t>
  </si>
  <si>
    <t>Diode Schottky</t>
  </si>
  <si>
    <t>SMC</t>
  </si>
  <si>
    <t>VS-30BQ040</t>
  </si>
  <si>
    <t/>
  </si>
  <si>
    <t>D2, D3</t>
  </si>
  <si>
    <t>Supressor</t>
  </si>
  <si>
    <t>SMB</t>
  </si>
  <si>
    <t>SMBJ15A</t>
  </si>
  <si>
    <t>D4</t>
  </si>
  <si>
    <t>DO-201</t>
  </si>
  <si>
    <t>1N5822</t>
  </si>
  <si>
    <t>D5, D6</t>
  </si>
  <si>
    <t>SOT-23_d</t>
  </si>
  <si>
    <t>BAT54S</t>
  </si>
  <si>
    <t>D7, D8</t>
  </si>
  <si>
    <t>SMBJ12CA</t>
  </si>
  <si>
    <t>DS1, DS3</t>
  </si>
  <si>
    <t>LED</t>
  </si>
  <si>
    <t>LED_RED</t>
  </si>
  <si>
    <t>DS2</t>
  </si>
  <si>
    <t>LED_GREEN</t>
  </si>
  <si>
    <t>F1</t>
  </si>
  <si>
    <t>Fuse</t>
  </si>
  <si>
    <t>Fuse RFTQ</t>
  </si>
  <si>
    <t>RFTQ-2.5A</t>
  </si>
  <si>
    <t>F2, F3</t>
  </si>
  <si>
    <t>RFTQ-0.16A</t>
  </si>
  <si>
    <t>F4, F5</t>
  </si>
  <si>
    <t>RFTQ-1A</t>
  </si>
  <si>
    <t>K1, K2, K3, K4, K5, K6, K7, K8, K9, K10, K11, K12, K13, K14</t>
  </si>
  <si>
    <t>1A, 10Vdc, 1 pole, SIP terminal</t>
  </si>
  <si>
    <t>R_BRS</t>
  </si>
  <si>
    <t>BRS-1A12</t>
  </si>
  <si>
    <t>K15, K16, K17, K18</t>
  </si>
  <si>
    <t>7A 240Vac 1 pole Slim relay</t>
  </si>
  <si>
    <t>BS-115C-12A</t>
  </si>
  <si>
    <t>JQC-3F-DC12VH-15A</t>
  </si>
  <si>
    <t>L1</t>
  </si>
  <si>
    <t>Inductor</t>
  </si>
  <si>
    <t>RCH-110</t>
  </si>
  <si>
    <t>RCH110NP-470K</t>
  </si>
  <si>
    <t>P1, P2, P3, P4, P5</t>
  </si>
  <si>
    <t>IDC/BH</t>
  </si>
  <si>
    <t>BH-14</t>
  </si>
  <si>
    <t>P6</t>
  </si>
  <si>
    <t>BH-14R</t>
  </si>
  <si>
    <t>R1</t>
  </si>
  <si>
    <t>Resistor</t>
  </si>
  <si>
    <t>R_0805</t>
  </si>
  <si>
    <t>R2, R3, R13, R15, R19, R23, R25, R27, R29, R31, R34, R36, R38, R40, R42, R44, R48, R51, R53</t>
  </si>
  <si>
    <t>1K</t>
  </si>
  <si>
    <t>R4, R12, R14, R16, R17, R18, R22, R24, R26, R28, R30, R33, R35, R37, R39, R41, R43, R47, R50, R54, R55, R56</t>
  </si>
  <si>
    <t>10K</t>
  </si>
  <si>
    <t>R5</t>
  </si>
  <si>
    <t>R6, R7, R10, R11</t>
  </si>
  <si>
    <t>R_1206</t>
  </si>
  <si>
    <t>1R</t>
  </si>
  <si>
    <t>R8, R9</t>
  </si>
  <si>
    <t>510R</t>
  </si>
  <si>
    <t>R20, R21</t>
  </si>
  <si>
    <t>R32, R52, R59, R60, R61</t>
  </si>
  <si>
    <t>360R</t>
  </si>
  <si>
    <t>R45, R49</t>
  </si>
  <si>
    <t>2,2K</t>
  </si>
  <si>
    <t>R46</t>
  </si>
  <si>
    <t>4,7K</t>
  </si>
  <si>
    <t>R57, R58</t>
  </si>
  <si>
    <t>S1</t>
  </si>
  <si>
    <t>DIP Switch_2</t>
  </si>
  <si>
    <t>Swich_DIP2</t>
  </si>
  <si>
    <t>S2</t>
  </si>
  <si>
    <t>Swtich</t>
  </si>
  <si>
    <t>Swich_TACTA-68N-F_</t>
  </si>
  <si>
    <t>U1</t>
  </si>
  <si>
    <t>Easy Switcher 3.0A Step-Down Voltage Regulator</t>
  </si>
  <si>
    <t>D2PAK_5p</t>
  </si>
  <si>
    <t>LM2596SX-ADJ</t>
  </si>
  <si>
    <t>U2</t>
  </si>
  <si>
    <t>Voltage Regulators 800mA</t>
  </si>
  <si>
    <t>SOT-223_N</t>
  </si>
  <si>
    <t>LD1117AS33TR</t>
  </si>
  <si>
    <t>U3</t>
  </si>
  <si>
    <t>Voltage Regulators</t>
  </si>
  <si>
    <t>D2PAK_3p</t>
  </si>
  <si>
    <t>L7805ABD2T</t>
  </si>
  <si>
    <t>U4</t>
  </si>
  <si>
    <t>DC/DC converter</t>
  </si>
  <si>
    <t>SIP4</t>
  </si>
  <si>
    <t>B1205S-1W</t>
  </si>
  <si>
    <t>U5, U8, U9, U10, U11, U12, U13, U14, U15, U18, U20, U21, U23, U24, U25, U26, U27</t>
  </si>
  <si>
    <t>Optocoupler</t>
  </si>
  <si>
    <t>DIP-4</t>
  </si>
  <si>
    <t>PC817C</t>
  </si>
  <si>
    <t>U6</t>
  </si>
  <si>
    <t>Dual Comparators</t>
  </si>
  <si>
    <t>SO-8_L</t>
  </si>
  <si>
    <t>LM393DR2G</t>
  </si>
  <si>
    <t>U7</t>
  </si>
  <si>
    <t>DC/DC Regulated Single Output</t>
  </si>
  <si>
    <t>NSD05</t>
  </si>
  <si>
    <t>NSD05-12S12</t>
  </si>
  <si>
    <t>U16</t>
  </si>
  <si>
    <t>ARM Cortex-M0 32-bit MCU, 64 KB Flash, 8 KB Internal RAM, 55 I/Os, 64-pin LQFP, -40 to 85 degC, Tray</t>
  </si>
  <si>
    <t>LQFP64_L</t>
  </si>
  <si>
    <t>STM32F030R8T6</t>
  </si>
  <si>
    <t>U17, U19, U22</t>
  </si>
  <si>
    <t>Darlington Transistor Arrays</t>
  </si>
  <si>
    <t>SO-16_N</t>
  </si>
  <si>
    <t>ULN2003A</t>
  </si>
  <si>
    <t>U28</t>
  </si>
  <si>
    <t>DIP-8</t>
  </si>
  <si>
    <t>6N137</t>
  </si>
  <si>
    <t>U29</t>
  </si>
  <si>
    <t>RS-485/RS-422 Transceiver</t>
  </si>
  <si>
    <t>SO-8_N</t>
  </si>
  <si>
    <t>ST485BDR</t>
  </si>
  <si>
    <t>U30, U31</t>
  </si>
  <si>
    <t>Dual-Channel Digital Isolators</t>
  </si>
  <si>
    <t>ADuM1201</t>
  </si>
  <si>
    <t>U32</t>
  </si>
  <si>
    <t>RS485/RS422 Differential driver and receiver pair</t>
  </si>
  <si>
    <t>SN75179B</t>
  </si>
  <si>
    <t>X1, X2</t>
  </si>
  <si>
    <t>Connector 5mm</t>
  </si>
  <si>
    <t>5mm 2</t>
  </si>
  <si>
    <t>DG300-5.0-02P</t>
  </si>
  <si>
    <t>Header, 4-Pin</t>
  </si>
  <si>
    <t>PLS-4-3D</t>
  </si>
  <si>
    <t>ZL2029</t>
  </si>
  <si>
    <t>X4, X5</t>
  </si>
  <si>
    <t>Header, 20-Pin</t>
  </si>
  <si>
    <t>PBD2-1.27-20-SMD</t>
  </si>
  <si>
    <t>X7, X8, X15, X19, X26</t>
  </si>
  <si>
    <t>Connector 3.5mm</t>
  </si>
  <si>
    <t>MC_3.5_8</t>
  </si>
  <si>
    <t>15EDGRC-3.5-08P</t>
  </si>
  <si>
    <t>X10, X11, X12, X14</t>
  </si>
  <si>
    <t>2EDGR-5.0-03P</t>
  </si>
  <si>
    <t>X25</t>
  </si>
  <si>
    <t>MC_3.5_4</t>
  </si>
  <si>
    <t>15EDGRC-3.5-04P</t>
  </si>
  <si>
    <t>XS1, XS2, XS3, XS4, XS5, XS6, XS7, XS8, XS11, XS12, XS13, XS14</t>
  </si>
  <si>
    <t>TJ4-4P4C</t>
  </si>
  <si>
    <t>RJ-11</t>
  </si>
  <si>
    <t>XS9, XS10</t>
  </si>
  <si>
    <t>TJ4-6P6C</t>
  </si>
  <si>
    <t>RJ-12</t>
  </si>
  <si>
    <t>ZQ1</t>
  </si>
  <si>
    <t>Crystal Oscillator</t>
  </si>
  <si>
    <t>http://www.kosmodrom.com.ua/prodlist.php?name=cap0805</t>
  </si>
  <si>
    <t>http://www.kosmodrom.com.ua/prodlist.php?name=res1206</t>
  </si>
  <si>
    <t>http://www.kosmodrom.com.ua/prodlist.php?name=cap1206</t>
  </si>
  <si>
    <t>http://www.kosmodrom.com.ua/el.php?name=ECAP100MKF25VGS6.3X11</t>
  </si>
  <si>
    <t>http://www.kosmodrom.com.ua/el.php?name=ECAP330MKF25VKM10X12</t>
  </si>
  <si>
    <t>http://www.kosmodrom.com.ua/el.php?name=ECAP10MKF63VSD5X11</t>
  </si>
  <si>
    <t>http://www.kosmodrom.com.ua/prodlist.php?page=0&amp;name=VS-30BQ040&amp;okbutton=%CF%EE%E8%F1%EA+%EF%EE+%F1%EA%EB%E0%E4%F3</t>
  </si>
  <si>
    <t>http://www.kosmodrom.com.ua/el.php?name=SMBJ15A-TR</t>
  </si>
  <si>
    <t>http://www.kosmodrom.com.ua/el.php?name=SMBJ12CA-TR</t>
  </si>
  <si>
    <t>http://www.kosmodrom.com.ua/el.php?name=L7805ABD2T-TR</t>
  </si>
  <si>
    <t>http://www.kosmodrom.com.ua/prodlist.php?page=0&amp;name=1N5822&amp;okbutton=%CF%EE%E8%F1%EA+%EF%EE+%F1%EA%EB%E0%E4%F3</t>
  </si>
  <si>
    <t>http://www.kosmodrom.com.ua/prodlist.php?page=0&amp;name=BAT54S&amp;okbutton=%CF%EE%E8%F1%EA+%EF%EE+%F1%EA%EB%E0%E4%F3</t>
  </si>
  <si>
    <t>http://www.kosmodrom.com.ua/el.php?name=FYL-3004HD</t>
  </si>
  <si>
    <t>FYL-3004HD</t>
  </si>
  <si>
    <t>http://www.kosmodrom.com.ua/el.php?name=FYL-3004GD</t>
  </si>
  <si>
    <t>FYL-3004GD</t>
  </si>
  <si>
    <t>http://www.kosmodrom.com.ua/el.php?name=RFTQ-2.5A</t>
  </si>
  <si>
    <t>http://www.kosmodrom.com.ua/el.php?name=RFTQ-0.16A</t>
  </si>
  <si>
    <t>http://www.kosmodrom.com.ua/el.php?name=RFTQ-1A</t>
  </si>
  <si>
    <t>http://www.kosmodrom.com.ua/el.php?name=BRS-1A12</t>
  </si>
  <si>
    <t>http://www.kosmodrom.com.ua/el.php?name=JQC-3F-DC12VH-15A</t>
  </si>
  <si>
    <t>http://www.kosmodrom.com.ua/el.php?name=RCH110NP-470K</t>
  </si>
  <si>
    <t>http://www.kosmodrom.com.ua/el.php?name=BH-14</t>
  </si>
  <si>
    <t>http://www.kosmodrom.com.ua/el.php?name=LM2596SX-ADJ</t>
  </si>
  <si>
    <t>http://www.kosmodrom.com.ua/el.php?name=LD1117AS33TR</t>
  </si>
  <si>
    <t>http://www.kosmodrom.com.ua/el.php?name=BH-14R</t>
  </si>
  <si>
    <t>http://www.kosmodrom.com.ua/prodlist.php?name=RES0805&amp;page=1</t>
  </si>
  <si>
    <t>http://www.kosmodrom.com.ua/prodlist.php?name=RES0805&amp;page=2</t>
  </si>
  <si>
    <t>http://www.kosmodrom.com.ua/prodlist.php?name=RES0805&amp;page=0</t>
  </si>
  <si>
    <t>http://www.kosmodrom.com.ua/prodlist.php?name=RES1206&amp;page=1</t>
  </si>
  <si>
    <t>3,3K ±1%</t>
  </si>
  <si>
    <t>24K ±1%</t>
  </si>
  <si>
    <t>3,9K ±1%</t>
  </si>
  <si>
    <t>240R ±1%</t>
  </si>
  <si>
    <t>SWD3-2</t>
  </si>
  <si>
    <t>http://www.kosmodrom.com.ua/el.php?name=SWD3-2</t>
  </si>
  <si>
    <t>http://www.kosmodrom.com.ua/el.php?name=B1205S-1W</t>
  </si>
  <si>
    <t>http://www.kosmodrom.com.ua/el.php?name=PC817C</t>
  </si>
  <si>
    <t>http://www.kosmodrom.com.ua/el.php?name=LM393DR2G</t>
  </si>
  <si>
    <t>http://www.kosmodrom.com.ua/el.php?name=STM32F030R8T6</t>
  </si>
  <si>
    <t>http://www.kosmodrom.com.ua/el.php?name=6N137</t>
  </si>
  <si>
    <t>http://www.kosmodrom.com.ua/el.php?name=ST485BDR</t>
  </si>
  <si>
    <t>http://www.kosmodrom.com.ua/el.php?name=TACTA-68N-F</t>
  </si>
  <si>
    <t>TACTA-68N-F</t>
  </si>
  <si>
    <t>http://psu.kiev.ua/p38435065-blok-pitaniya-mean.html</t>
  </si>
  <si>
    <t>http://www.kosmodrom.com.ua/prodlist.php?page=0&amp;name=ULN2003A&amp;okbutton=%CF%EE%E8%F1%EA+%EF%EE+%F1%EA%EB%E0%E4%F3</t>
  </si>
  <si>
    <t>http://www.kosmodrom.com.ua/el.php?name=ADUM1201A</t>
  </si>
  <si>
    <t>http://www.kosmodrom.com.ua/el.php?name=SN75179BD</t>
  </si>
  <si>
    <t>http://www.kosmodrom.com.ua/el.php?name=DG300-5.0-02P-12-00AH</t>
  </si>
  <si>
    <t>http://www.kosmodrom.com.ua/el.php?name=ZL2029-20</t>
  </si>
  <si>
    <t>http://www.sea.com.ua/item/199202</t>
  </si>
  <si>
    <t>PBD1.27-20-SMD</t>
  </si>
  <si>
    <t>http://www.kosmodrom.com.ua/el.php?name=15EDGRC-3.5-08P-14-00AH</t>
  </si>
  <si>
    <t>http://www.kosmodrom.com.ua/el.php?name=15EDGRC-3.5-04P-14-00AH</t>
  </si>
  <si>
    <t>http://www.kosmodrom.com.ua/prodlist.php?name=2EDGR-5.0</t>
  </si>
  <si>
    <t>X3, X20, X13, X22</t>
  </si>
  <si>
    <t>X16</t>
  </si>
  <si>
    <t>http://www.kosmodrom.com.ua/el.php?name=ZL201-08G</t>
  </si>
  <si>
    <t>ZL201-08G</t>
  </si>
  <si>
    <t>Header, 8-Pin</t>
  </si>
  <si>
    <t>PLS-8-3D</t>
  </si>
  <si>
    <t>http://www.kosmodrom.com.ua/el.php?name=TJ4-4P4C</t>
  </si>
  <si>
    <t>http://www.kosmodrom.com.ua/el.php?name=TJ4-6P6C</t>
  </si>
  <si>
    <t>KX-3HE 8.0 MHz</t>
  </si>
  <si>
    <t>8.0 MHz</t>
  </si>
  <si>
    <t>http://www.kosmodrom.com.ua/prodlist.php?name=geyertermostab&amp;page=0</t>
  </si>
  <si>
    <t>2EDGK-5.0-03P</t>
  </si>
  <si>
    <t>15EDGK-3.5-04P</t>
  </si>
  <si>
    <t>http://www.kosmodrom.com.ua/prodlist.php?name=2EDGK-5.0</t>
  </si>
  <si>
    <t>http://www.kosmodrom.com.ua/prodlist.php?name=15EDGK-3.5</t>
  </si>
  <si>
    <t>15EDGK-3.5-08P</t>
  </si>
  <si>
    <t>Connector IDC</t>
  </si>
  <si>
    <t>Шлейф плоский</t>
  </si>
  <si>
    <t>FLC-14</t>
  </si>
  <si>
    <t>http://www.kosmodrom.com.ua/el.php?name=FLC-14</t>
  </si>
  <si>
    <t>Винт М3х08мм пластик молочный гол. полукруг</t>
  </si>
  <si>
    <t>М3х08мм</t>
  </si>
  <si>
    <t>Гайка М3 шестигранная, пластиковая</t>
  </si>
  <si>
    <t>Cтойка монтажная TP-18 пластиковая винт-гайка М3</t>
  </si>
  <si>
    <t>М3</t>
  </si>
  <si>
    <t>http://voron.ua/catalog/016143</t>
  </si>
  <si>
    <t>http://voron.ua/catalog/016228</t>
  </si>
  <si>
    <t>Держатель светодиода 3 мм угловой двойной</t>
  </si>
  <si>
    <t>http://voron.ua/catalog/016138</t>
  </si>
  <si>
    <t>Держатель светодиода 3мм угловой одинарный</t>
  </si>
  <si>
    <t>http://voron.ua/catalog/016137</t>
  </si>
  <si>
    <t>Количество</t>
  </si>
  <si>
    <t>Цена UAH</t>
  </si>
  <si>
    <t>Сумма</t>
  </si>
  <si>
    <t>Итого</t>
  </si>
  <si>
    <t>AWP-14ZZ</t>
  </si>
  <si>
    <t>http://www.kosmodrom.com.ua/el.php?name=AWP-14ZZ</t>
  </si>
  <si>
    <t>TP-15</t>
  </si>
  <si>
    <t>http://voron.ua/catalog/001230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</si>
</sst>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0" borderId="1" xfId="0" applyBorder="1"/>
    <xf numFmtId="0" fontId="2" fillId="0" borderId="0" xfId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/>
    <xf numFmtId="0" fontId="2" fillId="0" borderId="0" xfId="1" applyFill="1"/>
    <xf numFmtId="0" fontId="0" fillId="0" borderId="0" xfId="0" applyFill="1"/>
    <xf numFmtId="0" fontId="1" fillId="5" borderId="1" xfId="0" quotePrefix="1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/>
    <xf numFmtId="0" fontId="1" fillId="0" borderId="1" xfId="0" quotePrefix="1" applyFont="1" applyBorder="1" applyAlignment="1">
      <alignment vertical="center" wrapText="1"/>
    </xf>
    <xf numFmtId="0" fontId="0" fillId="5" borderId="4" xfId="0" applyFill="1" applyBorder="1"/>
    <xf numFmtId="0" fontId="0" fillId="5" borderId="4" xfId="0" applyFill="1" applyBorder="1" applyAlignment="1">
      <alignment vertical="center" wrapText="1"/>
    </xf>
    <xf numFmtId="0" fontId="0" fillId="0" borderId="3" xfId="0" applyFill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kosmodrom.com.ua/prodlist.php?name=RES0805&amp;page=0" TargetMode="External"/><Relationship Id="rId21" Type="http://schemas.openxmlformats.org/officeDocument/2006/relationships/hyperlink" Target="http://www.kosmodrom.com.ua/el.php?name=RCH110NP-470K" TargetMode="External"/><Relationship Id="rId42" Type="http://schemas.openxmlformats.org/officeDocument/2006/relationships/hyperlink" Target="http://www.kosmodrom.com.ua/el.php?name=LM393DR2G" TargetMode="External"/><Relationship Id="rId47" Type="http://schemas.openxmlformats.org/officeDocument/2006/relationships/hyperlink" Target="http://www.kosmodrom.com.ua/el.php?name=ST485BDR" TargetMode="External"/><Relationship Id="rId63" Type="http://schemas.openxmlformats.org/officeDocument/2006/relationships/hyperlink" Target="http://www.kosmodrom.com.ua/el.php?name=FLC-14" TargetMode="External"/><Relationship Id="rId68" Type="http://schemas.openxmlformats.org/officeDocument/2006/relationships/hyperlink" Target="http://www.kosmodrom.com.ua/el.php?name=AWP-14ZZ" TargetMode="External"/><Relationship Id="rId7" Type="http://schemas.openxmlformats.org/officeDocument/2006/relationships/hyperlink" Target="http://www.kosmodrom.com.ua/prodlist.php?name=cap0805" TargetMode="External"/><Relationship Id="rId2" Type="http://schemas.openxmlformats.org/officeDocument/2006/relationships/hyperlink" Target="http://www.kosmodrom.com.ua/prodlist.php?name=cap1206" TargetMode="External"/><Relationship Id="rId16" Type="http://schemas.openxmlformats.org/officeDocument/2006/relationships/hyperlink" Target="http://www.kosmodrom.com.ua/el.php?name=RFTQ-2.5A" TargetMode="External"/><Relationship Id="rId29" Type="http://schemas.openxmlformats.org/officeDocument/2006/relationships/hyperlink" Target="http://www.kosmodrom.com.ua/prodlist.php?name=RES0805&amp;page=2" TargetMode="External"/><Relationship Id="rId11" Type="http://schemas.openxmlformats.org/officeDocument/2006/relationships/hyperlink" Target="http://www.kosmodrom.com.ua/prodlist.php?page=0&amp;name=1N5822&amp;okbutton=%CF%EE%E8%F1%EA+%EF%EE+%F1%EA%EB%E0%E4%F3" TargetMode="External"/><Relationship Id="rId24" Type="http://schemas.openxmlformats.org/officeDocument/2006/relationships/hyperlink" Target="http://www.kosmodrom.com.ua/prodlist.php?name=RES0805&amp;page=1" TargetMode="External"/><Relationship Id="rId32" Type="http://schemas.openxmlformats.org/officeDocument/2006/relationships/hyperlink" Target="http://www.kosmodrom.com.ua/prodlist.php?name=RES0805&amp;page=1" TargetMode="External"/><Relationship Id="rId37" Type="http://schemas.openxmlformats.org/officeDocument/2006/relationships/hyperlink" Target="http://www.kosmodrom.com.ua/el.php?name=LM2596SX-ADJ" TargetMode="External"/><Relationship Id="rId40" Type="http://schemas.openxmlformats.org/officeDocument/2006/relationships/hyperlink" Target="http://www.kosmodrom.com.ua/el.php?name=B1205S-1W" TargetMode="External"/><Relationship Id="rId45" Type="http://schemas.openxmlformats.org/officeDocument/2006/relationships/hyperlink" Target="http://www.kosmodrom.com.ua/prodlist.php?page=0&amp;name=ULN2003A&amp;okbutton=%CF%EE%E8%F1%EA+%EF%EE+%F1%EA%EB%E0%E4%F3" TargetMode="External"/><Relationship Id="rId53" Type="http://schemas.openxmlformats.org/officeDocument/2006/relationships/hyperlink" Target="http://www.kosmodrom.com.ua/el.php?name=15EDGRC-3.5-08P-14-00AH" TargetMode="External"/><Relationship Id="rId58" Type="http://schemas.openxmlformats.org/officeDocument/2006/relationships/hyperlink" Target="http://www.kosmodrom.com.ua/el.php?name=TJ4-6P6C" TargetMode="External"/><Relationship Id="rId66" Type="http://schemas.openxmlformats.org/officeDocument/2006/relationships/hyperlink" Target="http://voron.ua/catalog/016138" TargetMode="External"/><Relationship Id="rId5" Type="http://schemas.openxmlformats.org/officeDocument/2006/relationships/hyperlink" Target="http://www.kosmodrom.com.ua/prodlist.php?name=cap0805" TargetMode="External"/><Relationship Id="rId61" Type="http://schemas.openxmlformats.org/officeDocument/2006/relationships/hyperlink" Target="http://www.kosmodrom.com.ua/prodlist.php?name=15EDGK-3.5" TargetMode="External"/><Relationship Id="rId19" Type="http://schemas.openxmlformats.org/officeDocument/2006/relationships/hyperlink" Target="http://www.kosmodrom.com.ua/el.php?name=BRS-1A12" TargetMode="External"/><Relationship Id="rId14" Type="http://schemas.openxmlformats.org/officeDocument/2006/relationships/hyperlink" Target="http://www.kosmodrom.com.ua/el.php?name=FYL-3004HD" TargetMode="External"/><Relationship Id="rId22" Type="http://schemas.openxmlformats.org/officeDocument/2006/relationships/hyperlink" Target="http://www.kosmodrom.com.ua/el.php?name=BH-14" TargetMode="External"/><Relationship Id="rId27" Type="http://schemas.openxmlformats.org/officeDocument/2006/relationships/hyperlink" Target="http://www.kosmodrom.com.ua/prodlist.php?name=RES0805&amp;page=1" TargetMode="External"/><Relationship Id="rId30" Type="http://schemas.openxmlformats.org/officeDocument/2006/relationships/hyperlink" Target="http://www.kosmodrom.com.ua/prodlist.php?name=RES0805&amp;page=1" TargetMode="External"/><Relationship Id="rId35" Type="http://schemas.openxmlformats.org/officeDocument/2006/relationships/hyperlink" Target="http://www.kosmodrom.com.ua/el.php?name=SWD3-2" TargetMode="External"/><Relationship Id="rId43" Type="http://schemas.openxmlformats.org/officeDocument/2006/relationships/hyperlink" Target="http://psu.kiev.ua/p38435065-blok-pitaniya-mean.html" TargetMode="External"/><Relationship Id="rId48" Type="http://schemas.openxmlformats.org/officeDocument/2006/relationships/hyperlink" Target="http://www.kosmodrom.com.ua/el.php?name=ADUM1201A" TargetMode="External"/><Relationship Id="rId56" Type="http://schemas.openxmlformats.org/officeDocument/2006/relationships/hyperlink" Target="http://www.kosmodrom.com.ua/el.php?name=15EDGRC-3.5-04P-14-00AH" TargetMode="External"/><Relationship Id="rId64" Type="http://schemas.openxmlformats.org/officeDocument/2006/relationships/hyperlink" Target="http://voron.ua/catalog/016143" TargetMode="External"/><Relationship Id="rId69" Type="http://schemas.openxmlformats.org/officeDocument/2006/relationships/hyperlink" Target="http://voron.ua/catalog/001230" TargetMode="External"/><Relationship Id="rId8" Type="http://schemas.openxmlformats.org/officeDocument/2006/relationships/hyperlink" Target="http://www.kosmodrom.com.ua/prodlist.php?name=cap0805" TargetMode="External"/><Relationship Id="rId51" Type="http://schemas.openxmlformats.org/officeDocument/2006/relationships/hyperlink" Target="http://www.kosmodrom.com.ua/el.php?name=ZL2029-20" TargetMode="External"/><Relationship Id="rId3" Type="http://schemas.openxmlformats.org/officeDocument/2006/relationships/hyperlink" Target="http://www.kosmodrom.com.ua/el.php?name=ECAP100MKF25VGS6.3X11" TargetMode="External"/><Relationship Id="rId12" Type="http://schemas.openxmlformats.org/officeDocument/2006/relationships/hyperlink" Target="http://www.kosmodrom.com.ua/prodlist.php?page=0&amp;name=BAT54S&amp;okbutton=%CF%EE%E8%F1%EA+%EF%EE+%F1%EA%EB%E0%E4%F3" TargetMode="External"/><Relationship Id="rId17" Type="http://schemas.openxmlformats.org/officeDocument/2006/relationships/hyperlink" Target="http://www.kosmodrom.com.ua/el.php?name=RFTQ-0.16A" TargetMode="External"/><Relationship Id="rId25" Type="http://schemas.openxmlformats.org/officeDocument/2006/relationships/hyperlink" Target="http://www.kosmodrom.com.ua/prodlist.php?name=RES0805&amp;page=0" TargetMode="External"/><Relationship Id="rId33" Type="http://schemas.openxmlformats.org/officeDocument/2006/relationships/hyperlink" Target="http://www.kosmodrom.com.ua/prodlist.php?name=RES0805&amp;page=2" TargetMode="External"/><Relationship Id="rId38" Type="http://schemas.openxmlformats.org/officeDocument/2006/relationships/hyperlink" Target="http://www.kosmodrom.com.ua/el.php?name=LD1117AS33TR" TargetMode="External"/><Relationship Id="rId46" Type="http://schemas.openxmlformats.org/officeDocument/2006/relationships/hyperlink" Target="http://www.kosmodrom.com.ua/el.php?name=6N137" TargetMode="External"/><Relationship Id="rId59" Type="http://schemas.openxmlformats.org/officeDocument/2006/relationships/hyperlink" Target="http://www.kosmodrom.com.ua/prodlist.php?name=geyertermostab&amp;page=0" TargetMode="External"/><Relationship Id="rId67" Type="http://schemas.openxmlformats.org/officeDocument/2006/relationships/hyperlink" Target="http://voron.ua/catalog/016137" TargetMode="External"/><Relationship Id="rId20" Type="http://schemas.openxmlformats.org/officeDocument/2006/relationships/hyperlink" Target="http://www.kosmodrom.com.ua/el.php?name=JQC-3F-DC12VH-15A" TargetMode="External"/><Relationship Id="rId41" Type="http://schemas.openxmlformats.org/officeDocument/2006/relationships/hyperlink" Target="http://www.kosmodrom.com.ua/el.php?name=PC817C" TargetMode="External"/><Relationship Id="rId54" Type="http://schemas.openxmlformats.org/officeDocument/2006/relationships/hyperlink" Target="http://www.kosmodrom.com.ua/prodlist.php?name=2EDGR-5.0" TargetMode="External"/><Relationship Id="rId62" Type="http://schemas.openxmlformats.org/officeDocument/2006/relationships/hyperlink" Target="http://www.kosmodrom.com.ua/prodlist.php?name=15EDGK-3.5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://www.kosmodrom.com.ua/prodlist.php?name=cap0805" TargetMode="External"/><Relationship Id="rId6" Type="http://schemas.openxmlformats.org/officeDocument/2006/relationships/hyperlink" Target="http://www.kosmodrom.com.ua/el.php?name=ECAP10MKF63VSD5X11" TargetMode="External"/><Relationship Id="rId15" Type="http://schemas.openxmlformats.org/officeDocument/2006/relationships/hyperlink" Target="http://www.kosmodrom.com.ua/el.php?name=FYL-3004GD" TargetMode="External"/><Relationship Id="rId23" Type="http://schemas.openxmlformats.org/officeDocument/2006/relationships/hyperlink" Target="http://www.kosmodrom.com.ua/el.php?name=BH-14R" TargetMode="External"/><Relationship Id="rId28" Type="http://schemas.openxmlformats.org/officeDocument/2006/relationships/hyperlink" Target="http://www.kosmodrom.com.ua/prodlist.php?name=res1206" TargetMode="External"/><Relationship Id="rId36" Type="http://schemas.openxmlformats.org/officeDocument/2006/relationships/hyperlink" Target="http://www.kosmodrom.com.ua/el.php?name=TACTA-68N-F" TargetMode="External"/><Relationship Id="rId49" Type="http://schemas.openxmlformats.org/officeDocument/2006/relationships/hyperlink" Target="http://www.kosmodrom.com.ua/el.php?name=SN75179BD" TargetMode="External"/><Relationship Id="rId57" Type="http://schemas.openxmlformats.org/officeDocument/2006/relationships/hyperlink" Target="http://www.kosmodrom.com.ua/el.php?name=TJ4-4P4C" TargetMode="External"/><Relationship Id="rId10" Type="http://schemas.openxmlformats.org/officeDocument/2006/relationships/hyperlink" Target="http://www.kosmodrom.com.ua/el.php?name=SMBJ15A-TR" TargetMode="External"/><Relationship Id="rId31" Type="http://schemas.openxmlformats.org/officeDocument/2006/relationships/hyperlink" Target="http://www.kosmodrom.com.ua/prodlist.php?name=RES0805&amp;page=2" TargetMode="External"/><Relationship Id="rId44" Type="http://schemas.openxmlformats.org/officeDocument/2006/relationships/hyperlink" Target="http://www.kosmodrom.com.ua/el.php?name=STM32F030R8T6" TargetMode="External"/><Relationship Id="rId52" Type="http://schemas.openxmlformats.org/officeDocument/2006/relationships/hyperlink" Target="http://www.sea.com.ua/item/199202" TargetMode="External"/><Relationship Id="rId60" Type="http://schemas.openxmlformats.org/officeDocument/2006/relationships/hyperlink" Target="http://www.kosmodrom.com.ua/prodlist.php?name=2EDGK-5.0" TargetMode="External"/><Relationship Id="rId65" Type="http://schemas.openxmlformats.org/officeDocument/2006/relationships/hyperlink" Target="http://voron.ua/catalog/016228" TargetMode="External"/><Relationship Id="rId4" Type="http://schemas.openxmlformats.org/officeDocument/2006/relationships/hyperlink" Target="http://www.kosmodrom.com.ua/el.php?name=ECAP330MKF25VKM10X12" TargetMode="External"/><Relationship Id="rId9" Type="http://schemas.openxmlformats.org/officeDocument/2006/relationships/hyperlink" Target="http://www.kosmodrom.com.ua/prodlist.php?page=0&amp;name=VS-30BQ040&amp;okbutton=%CF%EE%E8%F1%EA+%EF%EE+%F1%EA%EB%E0%E4%F3" TargetMode="External"/><Relationship Id="rId13" Type="http://schemas.openxmlformats.org/officeDocument/2006/relationships/hyperlink" Target="http://www.kosmodrom.com.ua/el.php?name=SMBJ12CA-TR" TargetMode="External"/><Relationship Id="rId18" Type="http://schemas.openxmlformats.org/officeDocument/2006/relationships/hyperlink" Target="http://www.kosmodrom.com.ua/el.php?name=RFTQ-1A" TargetMode="External"/><Relationship Id="rId39" Type="http://schemas.openxmlformats.org/officeDocument/2006/relationships/hyperlink" Target="http://www.kosmodrom.com.ua/el.php?name=L7805ABD2T-TR" TargetMode="External"/><Relationship Id="rId34" Type="http://schemas.openxmlformats.org/officeDocument/2006/relationships/hyperlink" Target="http://www.kosmodrom.com.ua/prodlist.php?name=RES1206&amp;page=1" TargetMode="External"/><Relationship Id="rId50" Type="http://schemas.openxmlformats.org/officeDocument/2006/relationships/hyperlink" Target="http://www.kosmodrom.com.ua/el.php?name=DG300-5.0-02P-12-00AH" TargetMode="External"/><Relationship Id="rId55" Type="http://schemas.openxmlformats.org/officeDocument/2006/relationships/hyperlink" Target="http://www.kosmodrom.com.ua/el.php?name=ZL201-0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H71" sqref="H71"/>
    </sheetView>
  </sheetViews>
  <sheetFormatPr defaultRowHeight="15" x14ac:dyDescent="0.25"/>
  <cols>
    <col min="1" max="1" width="32.42578125" customWidth="1"/>
    <col min="2" max="2" width="18.28515625" customWidth="1"/>
    <col min="3" max="3" width="15.7109375" customWidth="1"/>
    <col min="4" max="4" width="15.42578125" customWidth="1"/>
    <col min="5" max="5" width="10.85546875" customWidth="1"/>
    <col min="6" max="6" width="9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268</v>
      </c>
      <c r="G1" s="6" t="s">
        <v>269</v>
      </c>
      <c r="H1" s="7" t="s">
        <v>270</v>
      </c>
    </row>
    <row r="2" spans="1: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>
        <v>4</v>
      </c>
      <c r="G2" s="8">
        <v>1</v>
      </c>
      <c r="H2" s="8">
        <f t="shared" ref="H2:H33" si="0">PRODUCT(F2:G2)</f>
        <v>4</v>
      </c>
      <c r="I2" s="5" t="s">
        <v>184</v>
      </c>
    </row>
    <row r="3" spans="1:9" x14ac:dyDescent="0.25">
      <c r="A3" s="2" t="s">
        <v>10</v>
      </c>
      <c r="B3" s="2" t="s">
        <v>6</v>
      </c>
      <c r="C3" s="2" t="s">
        <v>11</v>
      </c>
      <c r="D3" s="2" t="s">
        <v>8</v>
      </c>
      <c r="E3" s="2" t="s">
        <v>12</v>
      </c>
      <c r="F3" s="3">
        <v>2</v>
      </c>
      <c r="G3" s="8">
        <v>0.25</v>
      </c>
      <c r="H3" s="8">
        <f t="shared" si="0"/>
        <v>0.5</v>
      </c>
      <c r="I3" s="5" t="s">
        <v>182</v>
      </c>
    </row>
    <row r="4" spans="1:9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3">
        <v>1</v>
      </c>
      <c r="G4" s="8">
        <v>0.75</v>
      </c>
      <c r="H4" s="8">
        <f t="shared" si="0"/>
        <v>0.75</v>
      </c>
      <c r="I4" s="5" t="s">
        <v>185</v>
      </c>
    </row>
    <row r="5" spans="1:9" x14ac:dyDescent="0.25">
      <c r="A5" s="2" t="s">
        <v>18</v>
      </c>
      <c r="B5" s="2" t="s">
        <v>14</v>
      </c>
      <c r="C5" s="2" t="s">
        <v>19</v>
      </c>
      <c r="D5" s="2" t="s">
        <v>16</v>
      </c>
      <c r="E5" s="2" t="s">
        <v>20</v>
      </c>
      <c r="F5" s="3">
        <v>1</v>
      </c>
      <c r="G5" s="8">
        <v>2</v>
      </c>
      <c r="H5" s="8">
        <f t="shared" si="0"/>
        <v>2</v>
      </c>
      <c r="I5" s="5" t="s">
        <v>186</v>
      </c>
    </row>
    <row r="6" spans="1:9" ht="42" x14ac:dyDescent="0.25">
      <c r="A6" s="16" t="s">
        <v>21</v>
      </c>
      <c r="B6" s="2" t="s">
        <v>6</v>
      </c>
      <c r="C6" s="2" t="s">
        <v>11</v>
      </c>
      <c r="D6" s="2" t="s">
        <v>8</v>
      </c>
      <c r="E6" s="2" t="s">
        <v>22</v>
      </c>
      <c r="F6" s="3">
        <v>31</v>
      </c>
      <c r="G6" s="8">
        <v>0.2</v>
      </c>
      <c r="H6" s="8">
        <f t="shared" si="0"/>
        <v>6.2</v>
      </c>
      <c r="I6" s="5" t="s">
        <v>182</v>
      </c>
    </row>
    <row r="7" spans="1:9" x14ac:dyDescent="0.25">
      <c r="A7" s="2" t="s">
        <v>23</v>
      </c>
      <c r="B7" s="2" t="s">
        <v>24</v>
      </c>
      <c r="C7" s="2" t="s">
        <v>25</v>
      </c>
      <c r="D7" s="2" t="s">
        <v>16</v>
      </c>
      <c r="E7" s="2" t="s">
        <v>26</v>
      </c>
      <c r="F7" s="3">
        <v>4</v>
      </c>
      <c r="G7" s="8">
        <v>0.75</v>
      </c>
      <c r="H7" s="8">
        <f t="shared" si="0"/>
        <v>3</v>
      </c>
      <c r="I7" s="5" t="s">
        <v>187</v>
      </c>
    </row>
    <row r="8" spans="1:9" x14ac:dyDescent="0.25">
      <c r="A8" s="2" t="s">
        <v>27</v>
      </c>
      <c r="B8" s="2" t="s">
        <v>6</v>
      </c>
      <c r="C8" s="2" t="s">
        <v>11</v>
      </c>
      <c r="D8" s="2" t="s">
        <v>8</v>
      </c>
      <c r="E8" s="2" t="s">
        <v>28</v>
      </c>
      <c r="F8" s="3">
        <v>3</v>
      </c>
      <c r="G8" s="8">
        <v>0.25</v>
      </c>
      <c r="H8" s="8">
        <f t="shared" si="0"/>
        <v>0.75</v>
      </c>
      <c r="I8" s="5" t="s">
        <v>182</v>
      </c>
    </row>
    <row r="9" spans="1:9" x14ac:dyDescent="0.25">
      <c r="A9" s="2" t="s">
        <v>29</v>
      </c>
      <c r="B9" s="2" t="s">
        <v>30</v>
      </c>
      <c r="C9" s="2" t="s">
        <v>11</v>
      </c>
      <c r="D9" s="2" t="s">
        <v>8</v>
      </c>
      <c r="E9" s="2" t="s">
        <v>31</v>
      </c>
      <c r="F9" s="3">
        <v>2</v>
      </c>
      <c r="G9" s="8">
        <v>0.25</v>
      </c>
      <c r="H9" s="8">
        <f t="shared" si="0"/>
        <v>0.5</v>
      </c>
      <c r="I9" s="5" t="s">
        <v>182</v>
      </c>
    </row>
    <row r="10" spans="1:9" x14ac:dyDescent="0.25">
      <c r="A10" s="2" t="s">
        <v>32</v>
      </c>
      <c r="B10" s="2" t="s">
        <v>33</v>
      </c>
      <c r="C10" s="2" t="s">
        <v>34</v>
      </c>
      <c r="D10" s="2" t="s">
        <v>35</v>
      </c>
      <c r="E10" s="2" t="s">
        <v>36</v>
      </c>
      <c r="F10" s="3">
        <v>2</v>
      </c>
      <c r="G10" s="8">
        <v>6.5</v>
      </c>
      <c r="H10" s="8">
        <f t="shared" si="0"/>
        <v>13</v>
      </c>
      <c r="I10" s="5" t="s">
        <v>188</v>
      </c>
    </row>
    <row r="11" spans="1:9" x14ac:dyDescent="0.25">
      <c r="A11" s="2" t="s">
        <v>37</v>
      </c>
      <c r="B11" s="2" t="s">
        <v>38</v>
      </c>
      <c r="C11" s="2" t="s">
        <v>39</v>
      </c>
      <c r="D11" s="2" t="s">
        <v>40</v>
      </c>
      <c r="E11" s="2" t="s">
        <v>36</v>
      </c>
      <c r="F11" s="3">
        <v>2</v>
      </c>
      <c r="G11" s="8">
        <v>1.75</v>
      </c>
      <c r="H11" s="8">
        <f t="shared" si="0"/>
        <v>3.5</v>
      </c>
      <c r="I11" s="5" t="s">
        <v>189</v>
      </c>
    </row>
    <row r="12" spans="1:9" x14ac:dyDescent="0.25">
      <c r="A12" s="2" t="s">
        <v>41</v>
      </c>
      <c r="B12" s="2" t="s">
        <v>33</v>
      </c>
      <c r="C12" s="2" t="s">
        <v>42</v>
      </c>
      <c r="D12" s="2" t="s">
        <v>43</v>
      </c>
      <c r="E12" s="2" t="s">
        <v>36</v>
      </c>
      <c r="F12" s="3">
        <v>1</v>
      </c>
      <c r="G12" s="8">
        <v>1.75</v>
      </c>
      <c r="H12" s="8">
        <f t="shared" si="0"/>
        <v>1.75</v>
      </c>
      <c r="I12" s="5" t="s">
        <v>192</v>
      </c>
    </row>
    <row r="13" spans="1:9" x14ac:dyDescent="0.25">
      <c r="A13" s="2" t="s">
        <v>44</v>
      </c>
      <c r="B13" s="2" t="s">
        <v>33</v>
      </c>
      <c r="C13" s="2" t="s">
        <v>45</v>
      </c>
      <c r="D13" s="2" t="s">
        <v>46</v>
      </c>
      <c r="E13" s="2" t="s">
        <v>36</v>
      </c>
      <c r="F13" s="3">
        <v>2</v>
      </c>
      <c r="G13" s="8">
        <v>0.5</v>
      </c>
      <c r="H13" s="8">
        <f t="shared" si="0"/>
        <v>1</v>
      </c>
      <c r="I13" s="5" t="s">
        <v>193</v>
      </c>
    </row>
    <row r="14" spans="1:9" x14ac:dyDescent="0.25">
      <c r="A14" s="2" t="s">
        <v>47</v>
      </c>
      <c r="B14" s="2" t="s">
        <v>38</v>
      </c>
      <c r="C14" s="2" t="s">
        <v>39</v>
      </c>
      <c r="D14" s="2" t="s">
        <v>48</v>
      </c>
      <c r="E14" s="2" t="s">
        <v>36</v>
      </c>
      <c r="F14" s="3">
        <v>2</v>
      </c>
      <c r="G14" s="8">
        <v>3.25</v>
      </c>
      <c r="H14" s="8">
        <f t="shared" si="0"/>
        <v>6.5</v>
      </c>
      <c r="I14" s="5" t="s">
        <v>190</v>
      </c>
    </row>
    <row r="15" spans="1:9" x14ac:dyDescent="0.25">
      <c r="A15" s="2" t="s">
        <v>49</v>
      </c>
      <c r="B15" s="2" t="s">
        <v>50</v>
      </c>
      <c r="C15" s="2" t="s">
        <v>51</v>
      </c>
      <c r="D15" s="2" t="s">
        <v>195</v>
      </c>
      <c r="E15" s="2" t="s">
        <v>36</v>
      </c>
      <c r="F15" s="3">
        <v>2</v>
      </c>
      <c r="G15" s="8">
        <v>0.75</v>
      </c>
      <c r="H15" s="8">
        <f t="shared" si="0"/>
        <v>1.5</v>
      </c>
      <c r="I15" s="5" t="s">
        <v>194</v>
      </c>
    </row>
    <row r="16" spans="1:9" x14ac:dyDescent="0.25">
      <c r="A16" s="2" t="s">
        <v>52</v>
      </c>
      <c r="B16" s="2" t="s">
        <v>50</v>
      </c>
      <c r="C16" s="2" t="s">
        <v>53</v>
      </c>
      <c r="D16" s="2" t="s">
        <v>197</v>
      </c>
      <c r="E16" s="2" t="s">
        <v>36</v>
      </c>
      <c r="F16" s="3">
        <v>1</v>
      </c>
      <c r="G16" s="8">
        <v>0.75</v>
      </c>
      <c r="H16" s="8">
        <f t="shared" si="0"/>
        <v>0.75</v>
      </c>
      <c r="I16" s="5" t="s">
        <v>196</v>
      </c>
    </row>
    <row r="17" spans="1:9" x14ac:dyDescent="0.25">
      <c r="A17" s="2" t="s">
        <v>54</v>
      </c>
      <c r="B17" s="2" t="s">
        <v>55</v>
      </c>
      <c r="C17" s="2" t="s">
        <v>56</v>
      </c>
      <c r="D17" s="2" t="s">
        <v>57</v>
      </c>
      <c r="E17" s="2" t="s">
        <v>36</v>
      </c>
      <c r="F17" s="3">
        <v>1</v>
      </c>
      <c r="G17" s="8">
        <v>4.25</v>
      </c>
      <c r="H17" s="8">
        <f t="shared" si="0"/>
        <v>4.25</v>
      </c>
      <c r="I17" s="5" t="s">
        <v>198</v>
      </c>
    </row>
    <row r="18" spans="1:9" x14ac:dyDescent="0.25">
      <c r="A18" s="2" t="s">
        <v>58</v>
      </c>
      <c r="B18" s="2" t="s">
        <v>55</v>
      </c>
      <c r="C18" s="2" t="s">
        <v>56</v>
      </c>
      <c r="D18" s="2" t="s">
        <v>59</v>
      </c>
      <c r="E18" s="2" t="s">
        <v>36</v>
      </c>
      <c r="F18" s="3">
        <v>2</v>
      </c>
      <c r="G18" s="8">
        <v>5.5</v>
      </c>
      <c r="H18" s="8">
        <f t="shared" si="0"/>
        <v>11</v>
      </c>
      <c r="I18" s="5" t="s">
        <v>199</v>
      </c>
    </row>
    <row r="19" spans="1:9" x14ac:dyDescent="0.25">
      <c r="A19" s="2" t="s">
        <v>60</v>
      </c>
      <c r="B19" s="2" t="s">
        <v>55</v>
      </c>
      <c r="C19" s="2" t="s">
        <v>56</v>
      </c>
      <c r="D19" s="2" t="s">
        <v>61</v>
      </c>
      <c r="E19" s="2" t="s">
        <v>36</v>
      </c>
      <c r="F19" s="3">
        <v>2</v>
      </c>
      <c r="G19" s="8">
        <v>4.25</v>
      </c>
      <c r="H19" s="8">
        <f t="shared" si="0"/>
        <v>8.5</v>
      </c>
      <c r="I19" s="5" t="s">
        <v>200</v>
      </c>
    </row>
    <row r="20" spans="1:9" ht="21" x14ac:dyDescent="0.25">
      <c r="A20" s="16" t="s">
        <v>62</v>
      </c>
      <c r="B20" s="2" t="s">
        <v>63</v>
      </c>
      <c r="C20" s="2" t="s">
        <v>64</v>
      </c>
      <c r="D20" s="2" t="s">
        <v>65</v>
      </c>
      <c r="E20" s="2" t="s">
        <v>36</v>
      </c>
      <c r="F20" s="3">
        <v>14</v>
      </c>
      <c r="G20" s="8">
        <v>23.5</v>
      </c>
      <c r="H20" s="8">
        <f t="shared" si="0"/>
        <v>329</v>
      </c>
      <c r="I20" s="5" t="s">
        <v>201</v>
      </c>
    </row>
    <row r="21" spans="1:9" x14ac:dyDescent="0.25">
      <c r="A21" s="2" t="s">
        <v>66</v>
      </c>
      <c r="B21" s="2" t="s">
        <v>67</v>
      </c>
      <c r="C21" s="2" t="s">
        <v>68</v>
      </c>
      <c r="D21" s="2" t="s">
        <v>69</v>
      </c>
      <c r="E21" s="2" t="s">
        <v>36</v>
      </c>
      <c r="F21" s="3">
        <v>4</v>
      </c>
      <c r="G21" s="8">
        <v>10.25</v>
      </c>
      <c r="H21" s="8">
        <f t="shared" si="0"/>
        <v>41</v>
      </c>
      <c r="I21" s="5" t="s">
        <v>202</v>
      </c>
    </row>
    <row r="22" spans="1:9" x14ac:dyDescent="0.25">
      <c r="A22" s="2" t="s">
        <v>70</v>
      </c>
      <c r="B22" s="2" t="s">
        <v>71</v>
      </c>
      <c r="C22" s="2" t="s">
        <v>72</v>
      </c>
      <c r="D22" s="2" t="s">
        <v>73</v>
      </c>
      <c r="E22" s="2"/>
      <c r="F22" s="3">
        <v>1</v>
      </c>
      <c r="G22" s="8">
        <v>15</v>
      </c>
      <c r="H22" s="8">
        <f t="shared" si="0"/>
        <v>15</v>
      </c>
      <c r="I22" s="5" t="s">
        <v>203</v>
      </c>
    </row>
    <row r="23" spans="1:9" x14ac:dyDescent="0.25">
      <c r="A23" s="2" t="s">
        <v>74</v>
      </c>
      <c r="B23" s="2" t="s">
        <v>75</v>
      </c>
      <c r="C23" s="2" t="s">
        <v>76</v>
      </c>
      <c r="D23" s="2" t="s">
        <v>76</v>
      </c>
      <c r="E23" s="2" t="s">
        <v>36</v>
      </c>
      <c r="F23" s="3">
        <v>5</v>
      </c>
      <c r="G23" s="8">
        <v>2.5</v>
      </c>
      <c r="H23" s="8">
        <f t="shared" si="0"/>
        <v>12.5</v>
      </c>
      <c r="I23" s="5" t="s">
        <v>204</v>
      </c>
    </row>
    <row r="24" spans="1:9" x14ac:dyDescent="0.25">
      <c r="A24" s="2" t="s">
        <v>77</v>
      </c>
      <c r="B24" s="2" t="s">
        <v>75</v>
      </c>
      <c r="C24" s="2" t="s">
        <v>78</v>
      </c>
      <c r="D24" s="2" t="s">
        <v>78</v>
      </c>
      <c r="E24" s="2" t="s">
        <v>36</v>
      </c>
      <c r="F24" s="3">
        <v>1</v>
      </c>
      <c r="G24" s="8">
        <v>4.75</v>
      </c>
      <c r="H24" s="8">
        <f t="shared" si="0"/>
        <v>4.75</v>
      </c>
      <c r="I24" s="5" t="s">
        <v>207</v>
      </c>
    </row>
    <row r="25" spans="1:9" x14ac:dyDescent="0.25">
      <c r="A25" s="2" t="s">
        <v>79</v>
      </c>
      <c r="B25" s="2" t="s">
        <v>80</v>
      </c>
      <c r="C25" s="2" t="s">
        <v>81</v>
      </c>
      <c r="D25" s="2" t="s">
        <v>80</v>
      </c>
      <c r="E25" s="2" t="s">
        <v>212</v>
      </c>
      <c r="F25" s="3">
        <v>1</v>
      </c>
      <c r="G25" s="8">
        <v>0.1</v>
      </c>
      <c r="H25" s="8">
        <f t="shared" si="0"/>
        <v>0.1</v>
      </c>
      <c r="I25" s="5" t="s">
        <v>208</v>
      </c>
    </row>
    <row r="26" spans="1:9" ht="31.5" x14ac:dyDescent="0.25">
      <c r="A26" s="16" t="s">
        <v>82</v>
      </c>
      <c r="B26" s="2" t="s">
        <v>80</v>
      </c>
      <c r="C26" s="2" t="s">
        <v>81</v>
      </c>
      <c r="D26" s="2" t="s">
        <v>80</v>
      </c>
      <c r="E26" s="2" t="s">
        <v>83</v>
      </c>
      <c r="F26" s="3">
        <v>19</v>
      </c>
      <c r="G26" s="8">
        <v>0.06</v>
      </c>
      <c r="H26" s="8">
        <f t="shared" si="0"/>
        <v>1.1399999999999999</v>
      </c>
      <c r="I26" s="5" t="s">
        <v>210</v>
      </c>
    </row>
    <row r="27" spans="1:9" ht="31.5" x14ac:dyDescent="0.25">
      <c r="A27" s="16" t="s">
        <v>84</v>
      </c>
      <c r="B27" s="2" t="s">
        <v>80</v>
      </c>
      <c r="C27" s="2" t="s">
        <v>81</v>
      </c>
      <c r="D27" s="2" t="s">
        <v>80</v>
      </c>
      <c r="E27" s="2" t="s">
        <v>85</v>
      </c>
      <c r="F27" s="3">
        <v>22</v>
      </c>
      <c r="G27" s="8">
        <v>0.1</v>
      </c>
      <c r="H27" s="8">
        <f t="shared" si="0"/>
        <v>2.2000000000000002</v>
      </c>
      <c r="I27" s="5" t="s">
        <v>210</v>
      </c>
    </row>
    <row r="28" spans="1:9" x14ac:dyDescent="0.25">
      <c r="A28" s="2" t="s">
        <v>86</v>
      </c>
      <c r="B28" s="2" t="s">
        <v>80</v>
      </c>
      <c r="C28" s="2" t="s">
        <v>81</v>
      </c>
      <c r="D28" s="2" t="s">
        <v>80</v>
      </c>
      <c r="E28" s="2" t="s">
        <v>213</v>
      </c>
      <c r="F28" s="3">
        <v>1</v>
      </c>
      <c r="G28" s="8">
        <v>0.1</v>
      </c>
      <c r="H28" s="8">
        <f t="shared" si="0"/>
        <v>0.1</v>
      </c>
      <c r="I28" s="5" t="s">
        <v>208</v>
      </c>
    </row>
    <row r="29" spans="1:9" x14ac:dyDescent="0.25">
      <c r="A29" s="2" t="s">
        <v>87</v>
      </c>
      <c r="B29" s="2" t="s">
        <v>80</v>
      </c>
      <c r="C29" s="2" t="s">
        <v>88</v>
      </c>
      <c r="D29" s="2" t="s">
        <v>80</v>
      </c>
      <c r="E29" s="2" t="s">
        <v>89</v>
      </c>
      <c r="F29" s="3">
        <v>4</v>
      </c>
      <c r="G29" s="8">
        <v>0.1</v>
      </c>
      <c r="H29" s="8">
        <f t="shared" si="0"/>
        <v>0.4</v>
      </c>
      <c r="I29" s="5" t="s">
        <v>183</v>
      </c>
    </row>
    <row r="30" spans="1:9" x14ac:dyDescent="0.25">
      <c r="A30" s="2" t="s">
        <v>90</v>
      </c>
      <c r="B30" s="2" t="s">
        <v>80</v>
      </c>
      <c r="C30" s="2" t="s">
        <v>81</v>
      </c>
      <c r="D30" s="2" t="s">
        <v>80</v>
      </c>
      <c r="E30" s="2" t="s">
        <v>91</v>
      </c>
      <c r="F30" s="3">
        <v>2</v>
      </c>
      <c r="G30" s="8">
        <v>0.1</v>
      </c>
      <c r="H30" s="8">
        <f t="shared" si="0"/>
        <v>0.2</v>
      </c>
      <c r="I30" s="5" t="s">
        <v>209</v>
      </c>
    </row>
    <row r="31" spans="1:9" x14ac:dyDescent="0.25">
      <c r="A31" s="2" t="s">
        <v>92</v>
      </c>
      <c r="B31" s="2" t="s">
        <v>80</v>
      </c>
      <c r="C31" s="2" t="s">
        <v>81</v>
      </c>
      <c r="D31" s="2" t="s">
        <v>80</v>
      </c>
      <c r="E31" s="2" t="s">
        <v>214</v>
      </c>
      <c r="F31" s="3">
        <v>2</v>
      </c>
      <c r="G31" s="8">
        <v>0.1</v>
      </c>
      <c r="H31" s="8">
        <f t="shared" si="0"/>
        <v>0.2</v>
      </c>
      <c r="I31" s="5" t="s">
        <v>208</v>
      </c>
    </row>
    <row r="32" spans="1:9" x14ac:dyDescent="0.25">
      <c r="A32" s="2" t="s">
        <v>93</v>
      </c>
      <c r="B32" s="2" t="s">
        <v>80</v>
      </c>
      <c r="C32" s="2" t="s">
        <v>81</v>
      </c>
      <c r="D32" s="2" t="s">
        <v>80</v>
      </c>
      <c r="E32" s="2" t="s">
        <v>94</v>
      </c>
      <c r="F32" s="3">
        <v>5</v>
      </c>
      <c r="G32" s="8">
        <v>0.1</v>
      </c>
      <c r="H32" s="8">
        <f t="shared" si="0"/>
        <v>0.5</v>
      </c>
      <c r="I32" s="5" t="s">
        <v>209</v>
      </c>
    </row>
    <row r="33" spans="1:9" x14ac:dyDescent="0.25">
      <c r="A33" s="2" t="s">
        <v>95</v>
      </c>
      <c r="B33" s="2" t="s">
        <v>80</v>
      </c>
      <c r="C33" s="2" t="s">
        <v>81</v>
      </c>
      <c r="D33" s="2" t="s">
        <v>80</v>
      </c>
      <c r="E33" s="2" t="s">
        <v>96</v>
      </c>
      <c r="F33" s="3">
        <v>2</v>
      </c>
      <c r="G33" s="8">
        <v>0.06</v>
      </c>
      <c r="H33" s="8">
        <f t="shared" si="0"/>
        <v>0.12</v>
      </c>
      <c r="I33" s="5" t="s">
        <v>208</v>
      </c>
    </row>
    <row r="34" spans="1:9" x14ac:dyDescent="0.25">
      <c r="A34" s="2" t="s">
        <v>97</v>
      </c>
      <c r="B34" s="2" t="s">
        <v>80</v>
      </c>
      <c r="C34" s="2" t="s">
        <v>81</v>
      </c>
      <c r="D34" s="2" t="s">
        <v>80</v>
      </c>
      <c r="E34" s="2" t="s">
        <v>98</v>
      </c>
      <c r="F34" s="3">
        <v>1</v>
      </c>
      <c r="G34" s="8">
        <v>0.1</v>
      </c>
      <c r="H34" s="8">
        <f t="shared" ref="H34:H65" si="1">PRODUCT(F34:G34)</f>
        <v>0.1</v>
      </c>
      <c r="I34" s="5" t="s">
        <v>209</v>
      </c>
    </row>
    <row r="35" spans="1:9" x14ac:dyDescent="0.25">
      <c r="A35" s="2" t="s">
        <v>99</v>
      </c>
      <c r="B35" s="2" t="s">
        <v>80</v>
      </c>
      <c r="C35" s="2" t="s">
        <v>88</v>
      </c>
      <c r="D35" s="2" t="s">
        <v>80</v>
      </c>
      <c r="E35" s="2" t="s">
        <v>215</v>
      </c>
      <c r="F35" s="3">
        <v>2</v>
      </c>
      <c r="G35" s="8">
        <v>0.14000000000000001</v>
      </c>
      <c r="H35" s="8">
        <f t="shared" si="1"/>
        <v>0.28000000000000003</v>
      </c>
      <c r="I35" s="5" t="s">
        <v>211</v>
      </c>
    </row>
    <row r="36" spans="1:9" x14ac:dyDescent="0.25">
      <c r="A36" s="2" t="s">
        <v>100</v>
      </c>
      <c r="B36" s="2" t="s">
        <v>101</v>
      </c>
      <c r="C36" s="2" t="s">
        <v>102</v>
      </c>
      <c r="D36" s="2" t="s">
        <v>216</v>
      </c>
      <c r="E36" s="2" t="s">
        <v>36</v>
      </c>
      <c r="F36" s="3">
        <v>1</v>
      </c>
      <c r="G36" s="8">
        <v>5</v>
      </c>
      <c r="H36" s="8">
        <f t="shared" si="1"/>
        <v>5</v>
      </c>
      <c r="I36" s="5" t="s">
        <v>217</v>
      </c>
    </row>
    <row r="37" spans="1:9" x14ac:dyDescent="0.25">
      <c r="A37" s="2" t="s">
        <v>103</v>
      </c>
      <c r="B37" s="2" t="s">
        <v>104</v>
      </c>
      <c r="C37" s="2" t="s">
        <v>105</v>
      </c>
      <c r="D37" s="2" t="s">
        <v>225</v>
      </c>
      <c r="E37" s="2" t="s">
        <v>36</v>
      </c>
      <c r="F37" s="3">
        <v>1</v>
      </c>
      <c r="G37" s="8">
        <v>1.5</v>
      </c>
      <c r="H37" s="8">
        <f t="shared" si="1"/>
        <v>1.5</v>
      </c>
      <c r="I37" s="5" t="s">
        <v>224</v>
      </c>
    </row>
    <row r="38" spans="1:9" x14ac:dyDescent="0.25">
      <c r="A38" s="2" t="s">
        <v>106</v>
      </c>
      <c r="B38" s="2" t="s">
        <v>107</v>
      </c>
      <c r="C38" s="2" t="s">
        <v>108</v>
      </c>
      <c r="D38" s="2" t="s">
        <v>109</v>
      </c>
      <c r="E38" s="2" t="s">
        <v>36</v>
      </c>
      <c r="F38" s="3">
        <v>1</v>
      </c>
      <c r="G38" s="8">
        <v>46.5</v>
      </c>
      <c r="H38" s="8">
        <f t="shared" si="1"/>
        <v>46.5</v>
      </c>
      <c r="I38" s="5" t="s">
        <v>205</v>
      </c>
    </row>
    <row r="39" spans="1:9" x14ac:dyDescent="0.25">
      <c r="A39" s="2" t="s">
        <v>110</v>
      </c>
      <c r="B39" s="2" t="s">
        <v>111</v>
      </c>
      <c r="C39" s="2" t="s">
        <v>112</v>
      </c>
      <c r="D39" s="2" t="s">
        <v>113</v>
      </c>
      <c r="E39" s="2" t="s">
        <v>36</v>
      </c>
      <c r="F39" s="3">
        <v>1</v>
      </c>
      <c r="G39" s="8">
        <v>2</v>
      </c>
      <c r="H39" s="8">
        <f t="shared" si="1"/>
        <v>2</v>
      </c>
      <c r="I39" s="5" t="s">
        <v>206</v>
      </c>
    </row>
    <row r="40" spans="1:9" x14ac:dyDescent="0.25">
      <c r="A40" s="2" t="s">
        <v>114</v>
      </c>
      <c r="B40" s="2" t="s">
        <v>115</v>
      </c>
      <c r="C40" s="2" t="s">
        <v>116</v>
      </c>
      <c r="D40" s="2" t="s">
        <v>117</v>
      </c>
      <c r="E40" s="2" t="s">
        <v>36</v>
      </c>
      <c r="F40" s="3">
        <v>1</v>
      </c>
      <c r="G40" s="8">
        <v>8</v>
      </c>
      <c r="H40" s="8">
        <f t="shared" si="1"/>
        <v>8</v>
      </c>
      <c r="I40" s="5" t="s">
        <v>191</v>
      </c>
    </row>
    <row r="41" spans="1:9" x14ac:dyDescent="0.25">
      <c r="A41" s="2" t="s">
        <v>118</v>
      </c>
      <c r="B41" s="2" t="s">
        <v>119</v>
      </c>
      <c r="C41" s="2" t="s">
        <v>120</v>
      </c>
      <c r="D41" s="2" t="s">
        <v>121</v>
      </c>
      <c r="E41" s="2" t="s">
        <v>36</v>
      </c>
      <c r="F41" s="3">
        <v>1</v>
      </c>
      <c r="G41" s="8">
        <v>58.25</v>
      </c>
      <c r="H41" s="8">
        <f t="shared" si="1"/>
        <v>58.25</v>
      </c>
      <c r="I41" s="5" t="s">
        <v>218</v>
      </c>
    </row>
    <row r="42" spans="1:9" ht="21" x14ac:dyDescent="0.25">
      <c r="A42" s="16" t="s">
        <v>122</v>
      </c>
      <c r="B42" s="2" t="s">
        <v>123</v>
      </c>
      <c r="C42" s="2" t="s">
        <v>124</v>
      </c>
      <c r="D42" s="2" t="s">
        <v>125</v>
      </c>
      <c r="E42" s="2" t="s">
        <v>36</v>
      </c>
      <c r="F42" s="3">
        <v>17</v>
      </c>
      <c r="G42" s="8">
        <v>2</v>
      </c>
      <c r="H42" s="8">
        <f t="shared" si="1"/>
        <v>34</v>
      </c>
      <c r="I42" s="5" t="s">
        <v>219</v>
      </c>
    </row>
    <row r="43" spans="1:9" x14ac:dyDescent="0.25">
      <c r="A43" s="2" t="s">
        <v>126</v>
      </c>
      <c r="B43" s="2" t="s">
        <v>127</v>
      </c>
      <c r="C43" s="2" t="s">
        <v>128</v>
      </c>
      <c r="D43" s="2" t="s">
        <v>129</v>
      </c>
      <c r="E43" s="2" t="s">
        <v>36</v>
      </c>
      <c r="F43" s="3">
        <v>1</v>
      </c>
      <c r="G43" s="8">
        <v>2.25</v>
      </c>
      <c r="H43" s="8">
        <f t="shared" si="1"/>
        <v>2.25</v>
      </c>
      <c r="I43" s="5" t="s">
        <v>220</v>
      </c>
    </row>
    <row r="44" spans="1:9" s="10" customFormat="1" x14ac:dyDescent="0.25">
      <c r="A44" s="11" t="s">
        <v>130</v>
      </c>
      <c r="B44" s="11" t="s">
        <v>131</v>
      </c>
      <c r="C44" s="11" t="s">
        <v>132</v>
      </c>
      <c r="D44" s="11" t="s">
        <v>133</v>
      </c>
      <c r="E44" s="11" t="s">
        <v>36</v>
      </c>
      <c r="F44" s="12">
        <v>1</v>
      </c>
      <c r="G44" s="13">
        <v>195</v>
      </c>
      <c r="H44" s="13">
        <f t="shared" si="1"/>
        <v>195</v>
      </c>
      <c r="I44" s="9" t="s">
        <v>226</v>
      </c>
    </row>
    <row r="45" spans="1:9" x14ac:dyDescent="0.25">
      <c r="A45" s="2" t="s">
        <v>134</v>
      </c>
      <c r="B45" s="2" t="s">
        <v>135</v>
      </c>
      <c r="C45" s="2" t="s">
        <v>136</v>
      </c>
      <c r="D45" s="2" t="s">
        <v>137</v>
      </c>
      <c r="E45" s="2" t="s">
        <v>36</v>
      </c>
      <c r="F45" s="3">
        <v>1</v>
      </c>
      <c r="G45" s="8">
        <v>50</v>
      </c>
      <c r="H45" s="8">
        <f t="shared" si="1"/>
        <v>50</v>
      </c>
      <c r="I45" s="5" t="s">
        <v>221</v>
      </c>
    </row>
    <row r="46" spans="1:9" x14ac:dyDescent="0.25">
      <c r="A46" s="2" t="s">
        <v>138</v>
      </c>
      <c r="B46" s="2" t="s">
        <v>139</v>
      </c>
      <c r="C46" s="2" t="s">
        <v>140</v>
      </c>
      <c r="D46" s="2" t="s">
        <v>141</v>
      </c>
      <c r="E46" s="2" t="s">
        <v>36</v>
      </c>
      <c r="F46" s="3">
        <v>3</v>
      </c>
      <c r="G46" s="8">
        <v>3.75</v>
      </c>
      <c r="H46" s="8">
        <f t="shared" si="1"/>
        <v>11.25</v>
      </c>
      <c r="I46" s="5" t="s">
        <v>227</v>
      </c>
    </row>
    <row r="47" spans="1:9" x14ac:dyDescent="0.25">
      <c r="A47" s="2" t="s">
        <v>142</v>
      </c>
      <c r="B47" s="2" t="s">
        <v>123</v>
      </c>
      <c r="C47" s="2" t="s">
        <v>143</v>
      </c>
      <c r="D47" s="2" t="s">
        <v>144</v>
      </c>
      <c r="E47" s="2" t="s">
        <v>36</v>
      </c>
      <c r="F47" s="3">
        <v>1</v>
      </c>
      <c r="G47" s="8">
        <v>9.5</v>
      </c>
      <c r="H47" s="8">
        <f t="shared" si="1"/>
        <v>9.5</v>
      </c>
      <c r="I47" s="5" t="s">
        <v>222</v>
      </c>
    </row>
    <row r="48" spans="1:9" x14ac:dyDescent="0.25">
      <c r="A48" s="2" t="s">
        <v>145</v>
      </c>
      <c r="B48" s="2" t="s">
        <v>146</v>
      </c>
      <c r="C48" s="2" t="s">
        <v>147</v>
      </c>
      <c r="D48" s="2" t="s">
        <v>148</v>
      </c>
      <c r="E48" s="2" t="s">
        <v>36</v>
      </c>
      <c r="F48" s="3">
        <v>1</v>
      </c>
      <c r="G48" s="8">
        <v>8.75</v>
      </c>
      <c r="H48" s="8">
        <f t="shared" si="1"/>
        <v>8.75</v>
      </c>
      <c r="I48" s="5" t="s">
        <v>223</v>
      </c>
    </row>
    <row r="49" spans="1:9" x14ac:dyDescent="0.25">
      <c r="A49" s="2" t="s">
        <v>149</v>
      </c>
      <c r="B49" s="2" t="s">
        <v>150</v>
      </c>
      <c r="C49" s="2" t="s">
        <v>147</v>
      </c>
      <c r="D49" s="2" t="s">
        <v>151</v>
      </c>
      <c r="E49" s="2" t="s">
        <v>36</v>
      </c>
      <c r="F49" s="3">
        <v>2</v>
      </c>
      <c r="G49" s="8">
        <v>25.5</v>
      </c>
      <c r="H49" s="8">
        <f t="shared" si="1"/>
        <v>51</v>
      </c>
      <c r="I49" s="5" t="s">
        <v>228</v>
      </c>
    </row>
    <row r="50" spans="1:9" x14ac:dyDescent="0.25">
      <c r="A50" s="2" t="s">
        <v>152</v>
      </c>
      <c r="B50" s="2" t="s">
        <v>153</v>
      </c>
      <c r="C50" s="2" t="s">
        <v>128</v>
      </c>
      <c r="D50" s="2" t="s">
        <v>154</v>
      </c>
      <c r="E50" s="2" t="s">
        <v>36</v>
      </c>
      <c r="F50" s="3">
        <v>1</v>
      </c>
      <c r="G50" s="8">
        <v>7</v>
      </c>
      <c r="H50" s="8">
        <f t="shared" si="1"/>
        <v>7</v>
      </c>
      <c r="I50" s="5" t="s">
        <v>229</v>
      </c>
    </row>
    <row r="51" spans="1:9" x14ac:dyDescent="0.25">
      <c r="A51" s="2" t="s">
        <v>155</v>
      </c>
      <c r="B51" s="2" t="s">
        <v>156</v>
      </c>
      <c r="C51" s="2" t="s">
        <v>157</v>
      </c>
      <c r="D51" s="2" t="s">
        <v>158</v>
      </c>
      <c r="E51" s="2" t="s">
        <v>36</v>
      </c>
      <c r="F51" s="3">
        <v>2</v>
      </c>
      <c r="G51" s="8">
        <v>3.5</v>
      </c>
      <c r="H51" s="8">
        <f t="shared" si="1"/>
        <v>7</v>
      </c>
      <c r="I51" s="5" t="s">
        <v>230</v>
      </c>
    </row>
    <row r="52" spans="1:9" x14ac:dyDescent="0.25">
      <c r="A52" s="2" t="s">
        <v>237</v>
      </c>
      <c r="B52" s="2" t="s">
        <v>159</v>
      </c>
      <c r="C52" s="2" t="s">
        <v>160</v>
      </c>
      <c r="D52" s="2" t="s">
        <v>161</v>
      </c>
      <c r="E52" s="2" t="s">
        <v>36</v>
      </c>
      <c r="F52" s="3">
        <v>2</v>
      </c>
      <c r="G52" s="8">
        <v>14.75</v>
      </c>
      <c r="H52" s="8">
        <f t="shared" si="1"/>
        <v>29.5</v>
      </c>
      <c r="I52" s="5" t="s">
        <v>231</v>
      </c>
    </row>
    <row r="53" spans="1:9" x14ac:dyDescent="0.25">
      <c r="A53" s="11" t="s">
        <v>162</v>
      </c>
      <c r="B53" s="11" t="s">
        <v>163</v>
      </c>
      <c r="C53" s="11" t="s">
        <v>164</v>
      </c>
      <c r="D53" s="11" t="s">
        <v>233</v>
      </c>
      <c r="E53" s="11" t="s">
        <v>36</v>
      </c>
      <c r="F53" s="12">
        <v>2</v>
      </c>
      <c r="G53" s="13">
        <v>5</v>
      </c>
      <c r="H53" s="13">
        <f t="shared" si="1"/>
        <v>10</v>
      </c>
      <c r="I53" s="5" t="s">
        <v>232</v>
      </c>
    </row>
    <row r="54" spans="1:9" x14ac:dyDescent="0.25">
      <c r="A54" s="2" t="s">
        <v>165</v>
      </c>
      <c r="B54" s="2" t="s">
        <v>166</v>
      </c>
      <c r="C54" s="2" t="s">
        <v>167</v>
      </c>
      <c r="D54" s="2" t="s">
        <v>168</v>
      </c>
      <c r="E54" s="2" t="s">
        <v>36</v>
      </c>
      <c r="F54" s="3">
        <v>5</v>
      </c>
      <c r="G54" s="8">
        <v>10.5</v>
      </c>
      <c r="H54" s="8">
        <f t="shared" si="1"/>
        <v>52.5</v>
      </c>
      <c r="I54" s="5" t="s">
        <v>234</v>
      </c>
    </row>
    <row r="55" spans="1:9" x14ac:dyDescent="0.25">
      <c r="A55" s="2" t="s">
        <v>169</v>
      </c>
      <c r="B55" s="2" t="s">
        <v>156</v>
      </c>
      <c r="C55" s="2" t="s">
        <v>170</v>
      </c>
      <c r="D55" s="2" t="s">
        <v>170</v>
      </c>
      <c r="E55" s="2" t="s">
        <v>36</v>
      </c>
      <c r="F55" s="3">
        <v>4</v>
      </c>
      <c r="G55" s="8">
        <v>4</v>
      </c>
      <c r="H55" s="8">
        <f t="shared" si="1"/>
        <v>16</v>
      </c>
      <c r="I55" s="5" t="s">
        <v>236</v>
      </c>
    </row>
    <row r="56" spans="1:9" x14ac:dyDescent="0.25">
      <c r="A56" s="2" t="s">
        <v>238</v>
      </c>
      <c r="B56" s="2" t="s">
        <v>241</v>
      </c>
      <c r="C56" s="2" t="s">
        <v>242</v>
      </c>
      <c r="D56" s="2" t="s">
        <v>240</v>
      </c>
      <c r="E56" s="2" t="s">
        <v>36</v>
      </c>
      <c r="F56" s="3">
        <v>1</v>
      </c>
      <c r="G56" s="8">
        <v>1.25</v>
      </c>
      <c r="H56" s="8">
        <f t="shared" si="1"/>
        <v>1.25</v>
      </c>
      <c r="I56" s="5" t="s">
        <v>239</v>
      </c>
    </row>
    <row r="57" spans="1:9" x14ac:dyDescent="0.25">
      <c r="A57" s="2" t="s">
        <v>171</v>
      </c>
      <c r="B57" s="2" t="s">
        <v>166</v>
      </c>
      <c r="C57" s="2" t="s">
        <v>172</v>
      </c>
      <c r="D57" s="2" t="s">
        <v>173</v>
      </c>
      <c r="E57" s="2" t="s">
        <v>36</v>
      </c>
      <c r="F57" s="3">
        <v>1</v>
      </c>
      <c r="G57" s="8">
        <v>4.5</v>
      </c>
      <c r="H57" s="8">
        <f t="shared" si="1"/>
        <v>4.5</v>
      </c>
      <c r="I57" s="5" t="s">
        <v>235</v>
      </c>
    </row>
    <row r="58" spans="1:9" ht="21" x14ac:dyDescent="0.25">
      <c r="A58" s="16" t="s">
        <v>174</v>
      </c>
      <c r="B58" s="2" t="s">
        <v>175</v>
      </c>
      <c r="C58" s="2" t="s">
        <v>176</v>
      </c>
      <c r="D58" s="2" t="s">
        <v>175</v>
      </c>
      <c r="E58" s="2" t="s">
        <v>36</v>
      </c>
      <c r="F58" s="3">
        <v>12</v>
      </c>
      <c r="G58" s="8">
        <v>3.75</v>
      </c>
      <c r="H58" s="8">
        <f t="shared" si="1"/>
        <v>45</v>
      </c>
      <c r="I58" s="5" t="s">
        <v>243</v>
      </c>
    </row>
    <row r="59" spans="1:9" x14ac:dyDescent="0.25">
      <c r="A59" s="2" t="s">
        <v>177</v>
      </c>
      <c r="B59" s="2" t="s">
        <v>178</v>
      </c>
      <c r="C59" s="2" t="s">
        <v>179</v>
      </c>
      <c r="D59" s="2" t="s">
        <v>178</v>
      </c>
      <c r="E59" s="2" t="s">
        <v>36</v>
      </c>
      <c r="F59" s="3">
        <v>2</v>
      </c>
      <c r="G59" s="8">
        <v>3.5</v>
      </c>
      <c r="H59" s="8">
        <f t="shared" si="1"/>
        <v>7</v>
      </c>
      <c r="I59" s="5" t="s">
        <v>244</v>
      </c>
    </row>
    <row r="60" spans="1:9" x14ac:dyDescent="0.25">
      <c r="A60" s="2" t="s">
        <v>180</v>
      </c>
      <c r="B60" s="2" t="s">
        <v>181</v>
      </c>
      <c r="C60" s="2" t="s">
        <v>246</v>
      </c>
      <c r="D60" s="2" t="s">
        <v>245</v>
      </c>
      <c r="E60" s="2" t="s">
        <v>36</v>
      </c>
      <c r="F60" s="3">
        <v>1</v>
      </c>
      <c r="G60" s="8">
        <v>8.5</v>
      </c>
      <c r="H60" s="8">
        <f t="shared" si="1"/>
        <v>8.5</v>
      </c>
      <c r="I60" s="5" t="s">
        <v>247</v>
      </c>
    </row>
    <row r="61" spans="1:9" x14ac:dyDescent="0.25">
      <c r="A61" s="4"/>
      <c r="B61" s="4" t="s">
        <v>156</v>
      </c>
      <c r="C61" s="4"/>
      <c r="D61" s="4" t="s">
        <v>248</v>
      </c>
      <c r="E61" s="4"/>
      <c r="F61" s="4">
        <v>4</v>
      </c>
      <c r="G61" s="8">
        <v>11.25</v>
      </c>
      <c r="H61" s="8">
        <f t="shared" si="1"/>
        <v>45</v>
      </c>
      <c r="I61" s="5" t="s">
        <v>250</v>
      </c>
    </row>
    <row r="62" spans="1:9" x14ac:dyDescent="0.25">
      <c r="A62" s="4"/>
      <c r="B62" s="4" t="s">
        <v>166</v>
      </c>
      <c r="C62" s="4"/>
      <c r="D62" s="4" t="s">
        <v>249</v>
      </c>
      <c r="E62" s="4"/>
      <c r="F62" s="4">
        <v>1</v>
      </c>
      <c r="G62" s="8">
        <v>14.75</v>
      </c>
      <c r="H62" s="8">
        <f t="shared" si="1"/>
        <v>14.75</v>
      </c>
      <c r="I62" s="5" t="s">
        <v>251</v>
      </c>
    </row>
    <row r="63" spans="1:9" x14ac:dyDescent="0.25">
      <c r="A63" s="4"/>
      <c r="B63" s="4" t="s">
        <v>166</v>
      </c>
      <c r="C63" s="4"/>
      <c r="D63" s="4" t="s">
        <v>252</v>
      </c>
      <c r="E63" s="4"/>
      <c r="F63" s="4">
        <v>5</v>
      </c>
      <c r="G63" s="8">
        <v>23.75</v>
      </c>
      <c r="H63" s="8">
        <f t="shared" si="1"/>
        <v>118.75</v>
      </c>
      <c r="I63" s="5" t="s">
        <v>251</v>
      </c>
    </row>
    <row r="64" spans="1:9" x14ac:dyDescent="0.25">
      <c r="A64" s="4"/>
      <c r="B64" s="4" t="s">
        <v>253</v>
      </c>
      <c r="C64" s="4"/>
      <c r="D64" s="4" t="s">
        <v>272</v>
      </c>
      <c r="E64" s="4"/>
      <c r="F64" s="4">
        <v>6</v>
      </c>
      <c r="G64" s="8">
        <v>4.75</v>
      </c>
      <c r="H64" s="8">
        <f t="shared" si="1"/>
        <v>28.5</v>
      </c>
      <c r="I64" s="5" t="s">
        <v>273</v>
      </c>
    </row>
    <row r="65" spans="1:9" x14ac:dyDescent="0.25">
      <c r="A65" s="4"/>
      <c r="B65" s="4" t="s">
        <v>254</v>
      </c>
      <c r="C65" s="4"/>
      <c r="D65" s="4" t="s">
        <v>255</v>
      </c>
      <c r="E65" s="4"/>
      <c r="F65" s="4">
        <v>1</v>
      </c>
      <c r="G65" s="8">
        <v>15.75</v>
      </c>
      <c r="H65" s="8">
        <f t="shared" si="1"/>
        <v>15.75</v>
      </c>
      <c r="I65" s="5" t="s">
        <v>256</v>
      </c>
    </row>
    <row r="66" spans="1:9" ht="45" x14ac:dyDescent="0.25">
      <c r="A66" s="13"/>
      <c r="B66" s="14" t="s">
        <v>260</v>
      </c>
      <c r="C66" s="13"/>
      <c r="D66" s="15" t="s">
        <v>274</v>
      </c>
      <c r="E66" s="13"/>
      <c r="F66" s="13">
        <v>3</v>
      </c>
      <c r="G66" s="13">
        <v>3</v>
      </c>
      <c r="H66" s="13">
        <f t="shared" ref="H66:H70" si="2">PRODUCT(F66:G66)</f>
        <v>9</v>
      </c>
      <c r="I66" s="5" t="s">
        <v>275</v>
      </c>
    </row>
    <row r="67" spans="1:9" ht="48.75" customHeight="1" x14ac:dyDescent="0.25">
      <c r="A67" s="13"/>
      <c r="B67" s="14" t="s">
        <v>257</v>
      </c>
      <c r="C67" s="13"/>
      <c r="D67" s="15" t="s">
        <v>258</v>
      </c>
      <c r="E67" s="13"/>
      <c r="F67" s="13">
        <v>3</v>
      </c>
      <c r="G67" s="13">
        <v>1</v>
      </c>
      <c r="H67" s="13">
        <f t="shared" si="2"/>
        <v>3</v>
      </c>
      <c r="I67" s="5" t="s">
        <v>263</v>
      </c>
    </row>
    <row r="68" spans="1:9" ht="45" x14ac:dyDescent="0.25">
      <c r="A68" s="13"/>
      <c r="B68" s="14" t="s">
        <v>259</v>
      </c>
      <c r="C68" s="13"/>
      <c r="D68" s="13" t="s">
        <v>261</v>
      </c>
      <c r="E68" s="13"/>
      <c r="F68" s="13">
        <v>3</v>
      </c>
      <c r="G68" s="13">
        <v>1</v>
      </c>
      <c r="H68" s="13">
        <f t="shared" si="2"/>
        <v>3</v>
      </c>
      <c r="I68" s="5" t="s">
        <v>262</v>
      </c>
    </row>
    <row r="69" spans="1:9" ht="45" x14ac:dyDescent="0.25">
      <c r="A69" s="13"/>
      <c r="B69" s="14" t="s">
        <v>264</v>
      </c>
      <c r="C69" s="13"/>
      <c r="D69" s="13"/>
      <c r="E69" s="13"/>
      <c r="F69" s="13">
        <v>1</v>
      </c>
      <c r="G69" s="13">
        <v>0.6</v>
      </c>
      <c r="H69" s="13">
        <f t="shared" si="2"/>
        <v>0.6</v>
      </c>
      <c r="I69" s="5" t="s">
        <v>265</v>
      </c>
    </row>
    <row r="70" spans="1:9" ht="60.75" thickBot="1" x14ac:dyDescent="0.3">
      <c r="A70" s="17"/>
      <c r="B70" s="18" t="s">
        <v>266</v>
      </c>
      <c r="C70" s="17"/>
      <c r="D70" s="17"/>
      <c r="E70" s="17"/>
      <c r="F70" s="17">
        <v>1</v>
      </c>
      <c r="G70" s="17">
        <v>0.36</v>
      </c>
      <c r="H70" s="17">
        <f t="shared" si="2"/>
        <v>0.36</v>
      </c>
      <c r="I70" s="5" t="s">
        <v>267</v>
      </c>
    </row>
    <row r="71" spans="1:9" ht="15.75" thickBot="1" x14ac:dyDescent="0.3">
      <c r="A71" s="20" t="s">
        <v>271</v>
      </c>
      <c r="B71" s="21"/>
      <c r="C71" s="21"/>
      <c r="D71" s="21"/>
      <c r="E71" s="21"/>
      <c r="F71" s="21"/>
      <c r="G71" s="22"/>
      <c r="H71" s="19">
        <f>SUM(H2:H70)</f>
        <v>1386.9999999999998</v>
      </c>
    </row>
  </sheetData>
  <mergeCells count="1">
    <mergeCell ref="A71:G71"/>
  </mergeCells>
  <hyperlinks>
    <hyperlink ref="I3" r:id="rId1"/>
    <hyperlink ref="I2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/>
    <hyperlink ref="I58" r:id="rId57"/>
    <hyperlink ref="I59" r:id="rId58"/>
    <hyperlink ref="I60" r:id="rId59"/>
    <hyperlink ref="I61" r:id="rId60"/>
    <hyperlink ref="I62" r:id="rId61"/>
    <hyperlink ref="I63" r:id="rId62"/>
    <hyperlink ref="I65" r:id="rId63"/>
    <hyperlink ref="I68" r:id="rId64"/>
    <hyperlink ref="I67" r:id="rId65"/>
    <hyperlink ref="I69" r:id="rId66"/>
    <hyperlink ref="I70" r:id="rId67"/>
    <hyperlink ref="I64" r:id="rId68"/>
    <hyperlink ref="I66" r:id="rId69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Monitoring_TECO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2015-12-03T09:03:10Z</dcterms:created>
  <dcterms:modified xsi:type="dcterms:W3CDTF">2015-12-22T09:48:40Z</dcterms:modified>
</cp:coreProperties>
</file>