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Monitoring_Hardware\Project_PCB\Monitoring_TECO_rev2\DOC\"/>
    </mc:Choice>
  </mc:AlternateContent>
  <bookViews>
    <workbookView xWindow="0" yWindow="0" windowWidth="21570" windowHeight="10245"/>
  </bookViews>
  <sheets>
    <sheet name="Bott_Back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4" i="1" l="1"/>
  <c r="G13" i="1"/>
  <c r="G11" i="1"/>
  <c r="G10" i="1"/>
  <c r="G9" i="1"/>
  <c r="G7" i="1"/>
  <c r="G6" i="1"/>
  <c r="G5" i="1"/>
  <c r="G4" i="1"/>
  <c r="G3" i="1"/>
  <c r="G2" i="1"/>
  <c r="G12" i="1"/>
  <c r="G8" i="1"/>
</calcChain>
</file>

<file path=xl/sharedStrings.xml><?xml version="1.0" encoding="utf-8"?>
<sst xmlns="http://schemas.openxmlformats.org/spreadsheetml/2006/main" count="72" uniqueCount="51">
  <si>
    <t>Designator</t>
  </si>
  <si>
    <t>Description</t>
  </si>
  <si>
    <t>Footprint</t>
  </si>
  <si>
    <t>Comment</t>
  </si>
  <si>
    <t>K1, K2, K3, K4</t>
  </si>
  <si>
    <t>7A 240Vac 1 pole Slim relay</t>
  </si>
  <si>
    <t>BS-115C-12A</t>
  </si>
  <si>
    <t>JQC-3F-DC12VH-15A</t>
  </si>
  <si>
    <t>K5, K6, K7, K8, K9, K10, K11, K12, K13, K14, K15, K16, K17, K18</t>
  </si>
  <si>
    <t>1A, 10Vdc, 1 pole, SIP terminal</t>
  </si>
  <si>
    <t>R_BRS</t>
  </si>
  <si>
    <t>BRS-1A12</t>
  </si>
  <si>
    <t>P1, P2</t>
  </si>
  <si>
    <t>IDC/BH</t>
  </si>
  <si>
    <t>BH-14</t>
  </si>
  <si>
    <t>U1, U2, U3</t>
  </si>
  <si>
    <t>Darlington Transistor Arrays</t>
  </si>
  <si>
    <t>SO-16_N</t>
  </si>
  <si>
    <t>ULN2003A</t>
  </si>
  <si>
    <t>X1, X2, X3</t>
  </si>
  <si>
    <t>Connector 3.5mm</t>
  </si>
  <si>
    <t>MC_3.5_8</t>
  </si>
  <si>
    <t>15EDGRC-3.5-08P</t>
  </si>
  <si>
    <t>X4</t>
  </si>
  <si>
    <t>MC_3.5_4</t>
  </si>
  <si>
    <t>15EDGRC-3.5-04P</t>
  </si>
  <si>
    <t>X5, X6, X7, X8</t>
  </si>
  <si>
    <t>Connector 5mm</t>
  </si>
  <si>
    <t>2EDGR-5.0-03P</t>
  </si>
  <si>
    <t>X9</t>
  </si>
  <si>
    <t>2EDGR-5.0-02P</t>
  </si>
  <si>
    <t>X10</t>
  </si>
  <si>
    <t>5mm 2</t>
  </si>
  <si>
    <t>http://www.kosmodrom.com.ua/el.php?name=JQC-3F-DC12VH-15A</t>
  </si>
  <si>
    <t>Цена UAH</t>
  </si>
  <si>
    <t>Сумма</t>
  </si>
  <si>
    <t>http://www.kosmodrom.com.ua/el.php?name=BRS-1A12</t>
  </si>
  <si>
    <t>http://www.kosmodrom.com.ua/el.php?name=BH-14</t>
  </si>
  <si>
    <t>http://www.kosmodrom.com.ua/prodlist.php?page=0&amp;name=ULN2003A&amp;okbutton=%CF%EE%E8%F1%EA+%EF%EE+%F1%EA%EB%E0%E4%F3</t>
  </si>
  <si>
    <t>http://www.kosmodrom.com.ua/el.php?name=15EDGRC-3.5-08P-14-00AH</t>
  </si>
  <si>
    <t>http://www.kosmodrom.com.ua/prodlist.php?name=15EDGK-3.5</t>
  </si>
  <si>
    <t>15EDGK-3.5-08P</t>
  </si>
  <si>
    <t>http://www.kosmodrom.com.ua/el.php?name=15EDGRC-3.5-04P-14-00AH</t>
  </si>
  <si>
    <t>15EDGK-3.5-02P</t>
  </si>
  <si>
    <t>http://www.kosmodrom.com.ua/prodlist.php?name=2EDGK-5.0</t>
  </si>
  <si>
    <t>http://www.kosmodrom.com.ua/prodlist.php?name=2EDGR-5.0</t>
  </si>
  <si>
    <t>2EDGK-5.0-03P</t>
  </si>
  <si>
    <t>2EDGK-5.0-02P</t>
  </si>
  <si>
    <t>DG305-5.0-02P</t>
  </si>
  <si>
    <t>http://www.kosmodrom.com.ua/el.php?name=DG305-5.0-02P-12-00AH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</si>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</sst>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8"/>
      <color rgb="FF000000"/>
      <name val="Segoe UI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8"/>
      <color theme="1"/>
      <name val="Segoe UI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0" fillId="3" borderId="1" xfId="0" applyFill="1" applyBorder="1"/>
    <xf numFmtId="0" fontId="2" fillId="0" borderId="0" xfId="1"/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3" fillId="0" borderId="1" xfId="0" applyFont="1" applyBorder="1"/>
    <xf numFmtId="0" fontId="3" fillId="3" borderId="1" xfId="0" applyFont="1" applyFill="1" applyBorder="1"/>
    <xf numFmtId="0" fontId="3" fillId="0" borderId="0" xfId="0" applyFont="1"/>
    <xf numFmtId="0" fontId="4" fillId="0" borderId="0" xfId="1" applyFont="1"/>
    <xf numFmtId="0" fontId="5" fillId="0" borderId="0" xfId="0" applyFont="1"/>
    <xf numFmtId="0" fontId="0" fillId="3" borderId="4" xfId="0" applyFill="1" applyBorder="1"/>
    <xf numFmtId="0" fontId="3" fillId="0" borderId="3" xfId="0" applyFont="1" applyFill="1" applyBorder="1"/>
    <xf numFmtId="0" fontId="1" fillId="5" borderId="1" xfId="0" quotePrefix="1" applyFont="1" applyFill="1" applyBorder="1"/>
    <xf numFmtId="0" fontId="1" fillId="5" borderId="1" xfId="0" applyFont="1" applyFill="1" applyBorder="1"/>
    <xf numFmtId="0" fontId="0" fillId="5" borderId="1" xfId="0" applyFill="1" applyBorder="1"/>
    <xf numFmtId="0" fontId="2" fillId="5" borderId="0" xfId="1" applyFill="1"/>
    <xf numFmtId="0" fontId="0" fillId="5" borderId="0" xfId="0" applyFill="1"/>
    <xf numFmtId="0" fontId="3" fillId="5" borderId="1" xfId="0" applyFont="1" applyFill="1" applyBorder="1"/>
    <xf numFmtId="0" fontId="4" fillId="5" borderId="0" xfId="1" applyFont="1" applyFill="1"/>
    <xf numFmtId="0" fontId="5" fillId="5" borderId="0" xfId="0" applyFont="1" applyFill="1"/>
    <xf numFmtId="0" fontId="3" fillId="5" borderId="0" xfId="0" applyFont="1" applyFill="1"/>
    <xf numFmtId="0" fontId="1" fillId="0" borderId="1" xfId="0" quotePrefix="1" applyFont="1" applyFill="1" applyBorder="1"/>
    <xf numFmtId="0" fontId="1" fillId="0" borderId="1" xfId="0" applyFont="1" applyFill="1" applyBorder="1"/>
    <xf numFmtId="0" fontId="2" fillId="0" borderId="0" xfId="1" applyFill="1"/>
    <xf numFmtId="0" fontId="0" fillId="0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osmodrom.com.ua/prodlist.php?name=15EDGK-3.5" TargetMode="External"/><Relationship Id="rId13" Type="http://schemas.openxmlformats.org/officeDocument/2006/relationships/hyperlink" Target="http://www.kosmodrom.com.ua/el.php?name=DG305-5.0-02P-12-00AH" TargetMode="External"/><Relationship Id="rId3" Type="http://schemas.openxmlformats.org/officeDocument/2006/relationships/hyperlink" Target="http://www.kosmodrom.com.ua/el.php?name=BH-14" TargetMode="External"/><Relationship Id="rId7" Type="http://schemas.openxmlformats.org/officeDocument/2006/relationships/hyperlink" Target="http://www.kosmodrom.com.ua/el.php?name=15EDGRC-3.5-04P-14-00AH" TargetMode="External"/><Relationship Id="rId12" Type="http://schemas.openxmlformats.org/officeDocument/2006/relationships/hyperlink" Target="http://www.kosmodrom.com.ua/prodlist.php?name=2EDGK-5.0" TargetMode="External"/><Relationship Id="rId2" Type="http://schemas.openxmlformats.org/officeDocument/2006/relationships/hyperlink" Target="http://www.kosmodrom.com.ua/el.php?name=BRS-1A12" TargetMode="External"/><Relationship Id="rId1" Type="http://schemas.openxmlformats.org/officeDocument/2006/relationships/hyperlink" Target="http://www.kosmodrom.com.ua/el.php?name=JQC-3F-DC12VH-15A" TargetMode="External"/><Relationship Id="rId6" Type="http://schemas.openxmlformats.org/officeDocument/2006/relationships/hyperlink" Target="http://www.kosmodrom.com.ua/el.php?name=15EDGRC-3.5-08P-14-00AH" TargetMode="External"/><Relationship Id="rId11" Type="http://schemas.openxmlformats.org/officeDocument/2006/relationships/hyperlink" Target="http://www.kosmodrom.com.ua/prodlist.php?name=2EDGR-5.0" TargetMode="External"/><Relationship Id="rId5" Type="http://schemas.openxmlformats.org/officeDocument/2006/relationships/hyperlink" Target="http://www.kosmodrom.com.ua/prodlist.php?name=15EDGK-3.5" TargetMode="External"/><Relationship Id="rId10" Type="http://schemas.openxmlformats.org/officeDocument/2006/relationships/hyperlink" Target="http://www.kosmodrom.com.ua/prodlist.php?name=2EDGK-5.0" TargetMode="External"/><Relationship Id="rId4" Type="http://schemas.openxmlformats.org/officeDocument/2006/relationships/hyperlink" Target="http://www.kosmodrom.com.ua/prodlist.php?page=0&amp;name=ULN2003A&amp;okbutton=%CF%EE%E8%F1%EA+%EF%EE+%F1%EA%EB%E0%E4%F3" TargetMode="External"/><Relationship Id="rId9" Type="http://schemas.openxmlformats.org/officeDocument/2006/relationships/hyperlink" Target="http://www.kosmodrom.com.ua/prodlist.php?name=2EDGR-5.0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G15" sqref="G15"/>
    </sheetView>
  </sheetViews>
  <sheetFormatPr defaultRowHeight="15" x14ac:dyDescent="0.25"/>
  <cols>
    <col min="1" max="1" width="28.7109375" customWidth="1"/>
    <col min="2" max="2" width="25" customWidth="1"/>
    <col min="3" max="3" width="13.7109375" customWidth="1"/>
    <col min="4" max="4" width="17.42578125" customWidth="1"/>
    <col min="5" max="5" width="11.42578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50</v>
      </c>
      <c r="F1" s="6" t="s">
        <v>34</v>
      </c>
      <c r="G1" s="7" t="s">
        <v>35</v>
      </c>
    </row>
    <row r="2" spans="1:13" s="19" customFormat="1" x14ac:dyDescent="0.25">
      <c r="A2" s="15" t="s">
        <v>4</v>
      </c>
      <c r="B2" s="15" t="s">
        <v>5</v>
      </c>
      <c r="C2" s="15" t="s">
        <v>6</v>
      </c>
      <c r="D2" s="15" t="s">
        <v>7</v>
      </c>
      <c r="E2" s="16">
        <v>4</v>
      </c>
      <c r="F2" s="17">
        <v>11.25</v>
      </c>
      <c r="G2" s="17">
        <f t="shared" ref="G2:G7" si="0">PRODUCT(E2:F2)</f>
        <v>45</v>
      </c>
      <c r="H2" s="18" t="s">
        <v>33</v>
      </c>
    </row>
    <row r="3" spans="1:13" s="19" customFormat="1" x14ac:dyDescent="0.25">
      <c r="A3" s="15" t="s">
        <v>8</v>
      </c>
      <c r="B3" s="15" t="s">
        <v>9</v>
      </c>
      <c r="C3" s="15" t="s">
        <v>10</v>
      </c>
      <c r="D3" s="15" t="s">
        <v>11</v>
      </c>
      <c r="E3" s="16">
        <v>14</v>
      </c>
      <c r="F3" s="17">
        <v>25.75</v>
      </c>
      <c r="G3" s="17">
        <f t="shared" si="0"/>
        <v>360.5</v>
      </c>
      <c r="H3" s="18" t="s">
        <v>36</v>
      </c>
    </row>
    <row r="4" spans="1:13" s="19" customFormat="1" x14ac:dyDescent="0.25">
      <c r="A4" s="15" t="s">
        <v>12</v>
      </c>
      <c r="B4" s="15" t="s">
        <v>13</v>
      </c>
      <c r="C4" s="15" t="s">
        <v>14</v>
      </c>
      <c r="D4" s="15" t="s">
        <v>14</v>
      </c>
      <c r="E4" s="16">
        <v>2</v>
      </c>
      <c r="F4" s="17">
        <v>1.5</v>
      </c>
      <c r="G4" s="17">
        <f t="shared" si="0"/>
        <v>3</v>
      </c>
      <c r="H4" s="18" t="s">
        <v>37</v>
      </c>
    </row>
    <row r="5" spans="1:13" s="19" customFormat="1" x14ac:dyDescent="0.25">
      <c r="A5" s="15" t="s">
        <v>15</v>
      </c>
      <c r="B5" s="15" t="s">
        <v>16</v>
      </c>
      <c r="C5" s="15" t="s">
        <v>17</v>
      </c>
      <c r="D5" s="15" t="s">
        <v>18</v>
      </c>
      <c r="E5" s="16">
        <v>3</v>
      </c>
      <c r="F5" s="17">
        <v>3.75</v>
      </c>
      <c r="G5" s="17">
        <f t="shared" si="0"/>
        <v>11.25</v>
      </c>
      <c r="H5" s="18" t="s">
        <v>38</v>
      </c>
    </row>
    <row r="6" spans="1:13" s="27" customFormat="1" x14ac:dyDescent="0.25">
      <c r="A6" s="24" t="s">
        <v>19</v>
      </c>
      <c r="B6" s="24" t="s">
        <v>20</v>
      </c>
      <c r="C6" s="24" t="s">
        <v>21</v>
      </c>
      <c r="D6" s="24" t="s">
        <v>22</v>
      </c>
      <c r="E6" s="25">
        <v>3</v>
      </c>
      <c r="F6" s="4">
        <v>11.25</v>
      </c>
      <c r="G6" s="4">
        <f t="shared" si="0"/>
        <v>33.75</v>
      </c>
      <c r="H6" s="26" t="s">
        <v>39</v>
      </c>
    </row>
    <row r="7" spans="1:13" s="19" customFormat="1" x14ac:dyDescent="0.25">
      <c r="A7" s="15" t="s">
        <v>19</v>
      </c>
      <c r="B7" s="15" t="s">
        <v>20</v>
      </c>
      <c r="C7" s="15" t="s">
        <v>21</v>
      </c>
      <c r="D7" s="20" t="s">
        <v>41</v>
      </c>
      <c r="E7" s="16">
        <v>3</v>
      </c>
      <c r="F7" s="17">
        <v>25.75</v>
      </c>
      <c r="G7" s="17">
        <f t="shared" si="0"/>
        <v>77.25</v>
      </c>
      <c r="H7" s="18" t="s">
        <v>40</v>
      </c>
    </row>
    <row r="8" spans="1:13" s="27" customFormat="1" x14ac:dyDescent="0.25">
      <c r="A8" s="24" t="s">
        <v>23</v>
      </c>
      <c r="B8" s="24" t="s">
        <v>20</v>
      </c>
      <c r="C8" s="24" t="s">
        <v>24</v>
      </c>
      <c r="D8" s="24" t="s">
        <v>25</v>
      </c>
      <c r="E8" s="25">
        <v>1</v>
      </c>
      <c r="F8" s="4">
        <v>5</v>
      </c>
      <c r="G8" s="4">
        <f t="shared" ref="G8:G12" si="1">PRODUCT(E8:F8)</f>
        <v>5</v>
      </c>
      <c r="H8" s="26" t="s">
        <v>42</v>
      </c>
    </row>
    <row r="9" spans="1:13" s="19" customFormat="1" x14ac:dyDescent="0.25">
      <c r="A9" s="15" t="s">
        <v>23</v>
      </c>
      <c r="B9" s="15" t="s">
        <v>20</v>
      </c>
      <c r="C9" s="15" t="s">
        <v>24</v>
      </c>
      <c r="D9" s="15" t="s">
        <v>43</v>
      </c>
      <c r="E9" s="16">
        <v>1</v>
      </c>
      <c r="F9" s="17">
        <v>7.5</v>
      </c>
      <c r="G9" s="17">
        <f t="shared" si="1"/>
        <v>7.5</v>
      </c>
      <c r="H9" s="18" t="s">
        <v>40</v>
      </c>
    </row>
    <row r="10" spans="1:13" x14ac:dyDescent="0.25">
      <c r="A10" s="2" t="s">
        <v>26</v>
      </c>
      <c r="B10" s="2" t="s">
        <v>27</v>
      </c>
      <c r="C10" s="2" t="s">
        <v>28</v>
      </c>
      <c r="D10" s="2" t="s">
        <v>28</v>
      </c>
      <c r="E10" s="3">
        <v>4</v>
      </c>
      <c r="F10" s="4">
        <v>4.5</v>
      </c>
      <c r="G10" s="4">
        <f t="shared" si="1"/>
        <v>18</v>
      </c>
      <c r="H10" s="5" t="s">
        <v>45</v>
      </c>
    </row>
    <row r="11" spans="1:13" s="23" customFormat="1" ht="12.75" customHeight="1" x14ac:dyDescent="0.25">
      <c r="A11" s="15" t="s">
        <v>26</v>
      </c>
      <c r="B11" s="20" t="s">
        <v>27</v>
      </c>
      <c r="C11" s="20" t="s">
        <v>46</v>
      </c>
      <c r="D11" s="20" t="s">
        <v>46</v>
      </c>
      <c r="E11" s="20">
        <v>4</v>
      </c>
      <c r="F11" s="20">
        <v>12.25</v>
      </c>
      <c r="G11" s="20">
        <f>PRODUCT(E11:F11)</f>
        <v>49</v>
      </c>
      <c r="H11" s="21" t="s">
        <v>44</v>
      </c>
      <c r="I11" s="22"/>
      <c r="J11" s="22"/>
      <c r="K11" s="22"/>
      <c r="L11" s="22"/>
      <c r="M11" s="22"/>
    </row>
    <row r="12" spans="1:13" x14ac:dyDescent="0.25">
      <c r="A12" s="2" t="s">
        <v>29</v>
      </c>
      <c r="B12" s="2" t="s">
        <v>27</v>
      </c>
      <c r="C12" s="2" t="s">
        <v>30</v>
      </c>
      <c r="D12" s="2" t="s">
        <v>30</v>
      </c>
      <c r="E12" s="3">
        <v>1</v>
      </c>
      <c r="F12" s="4">
        <v>7.25</v>
      </c>
      <c r="G12" s="4">
        <f t="shared" si="1"/>
        <v>7.25</v>
      </c>
      <c r="H12" s="5" t="s">
        <v>45</v>
      </c>
    </row>
    <row r="13" spans="1:13" s="10" customFormat="1" ht="12.75" customHeight="1" x14ac:dyDescent="0.25">
      <c r="A13" s="2" t="s">
        <v>29</v>
      </c>
      <c r="B13" s="8" t="s">
        <v>27</v>
      </c>
      <c r="C13" s="8" t="s">
        <v>47</v>
      </c>
      <c r="D13" s="8" t="s">
        <v>47</v>
      </c>
      <c r="E13" s="8">
        <v>1</v>
      </c>
      <c r="F13" s="9">
        <v>8</v>
      </c>
      <c r="G13" s="9">
        <f>PRODUCT(E13:F13)</f>
        <v>8</v>
      </c>
      <c r="H13" s="11" t="s">
        <v>44</v>
      </c>
      <c r="I13" s="12"/>
      <c r="J13" s="12"/>
      <c r="K13" s="12"/>
      <c r="L13" s="12"/>
      <c r="M13" s="12"/>
    </row>
    <row r="14" spans="1:13" ht="15.75" thickBot="1" x14ac:dyDescent="0.3">
      <c r="A14" s="2" t="s">
        <v>31</v>
      </c>
      <c r="B14" s="2" t="s">
        <v>27</v>
      </c>
      <c r="C14" s="2" t="s">
        <v>32</v>
      </c>
      <c r="D14" s="2" t="s">
        <v>48</v>
      </c>
      <c r="E14" s="3">
        <v>1</v>
      </c>
      <c r="F14" s="4">
        <v>3.5</v>
      </c>
      <c r="G14" s="13">
        <f t="shared" ref="G14" si="2">PRODUCT(E14:F14)</f>
        <v>3.5</v>
      </c>
      <c r="H14" s="5" t="s">
        <v>49</v>
      </c>
    </row>
    <row r="15" spans="1:13" ht="15.75" thickBot="1" x14ac:dyDescent="0.3">
      <c r="G15" s="14">
        <f>SUM(G2:G14)</f>
        <v>629</v>
      </c>
    </row>
  </sheetData>
  <hyperlinks>
    <hyperlink ref="H2" r:id="rId1"/>
    <hyperlink ref="H3" r:id="rId2"/>
    <hyperlink ref="H4" r:id="rId3"/>
    <hyperlink ref="H5" r:id="rId4"/>
    <hyperlink ref="H7" r:id="rId5"/>
    <hyperlink ref="H6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Bott_Back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2016-03-17T14:04:07Z</dcterms:created>
  <dcterms:modified xsi:type="dcterms:W3CDTF">2016-03-21T11:36:14Z</dcterms:modified>
</cp:coreProperties>
</file>