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hol\Documents\Programming\comet-scouting-decoder\"/>
    </mc:Choice>
  </mc:AlternateContent>
  <xr:revisionPtr revIDLastSave="0" documentId="13_ncr:1_{DE7B53C6-3F78-4390-9AE7-0B423C2FEB6A}" xr6:coauthVersionLast="47" xr6:coauthVersionMax="47" xr10:uidLastSave="{00000000-0000-0000-0000-000000000000}"/>
  <bookViews>
    <workbookView xWindow="-108" yWindow="-108" windowWidth="23256" windowHeight="12456" activeTab="1" xr2:uid="{77C411F3-0572-4B89-A4D1-B3FFDF60DB4E}"/>
  </bookViews>
  <sheets>
    <sheet name="scouting-data (2)" sheetId="3" r:id="rId1"/>
    <sheet name="scouting-data" sheetId="7" r:id="rId2"/>
    <sheet name="Sheet1" sheetId="6" r:id="rId3"/>
  </sheets>
  <definedNames>
    <definedName name="DataPath">'scouting-data (2)'!$B$2</definedName>
    <definedName name="ExternalData_1" localSheetId="1" hidden="1">'scouting-data'!$A$1:$O$5</definedName>
    <definedName name="FolderPat">'scouting-data (2)'!$C$2</definedName>
    <definedName name="FolderPath">'scouting-data (2)'!$C$2</definedName>
    <definedName name="RealFolderPath">'scouting-data (2)'!#REF!</definedName>
    <definedName name="ScoutingDataPath">Sheet1!$B$1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6" l="1" a="1"/>
  <c r="B1" i="6" s="1"/>
  <c r="B2" i="3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D9475-0565-4859-A3E8-381AA007A9D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3A7C9D01-42E9-4D00-88DA-DA2CA54E17C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26AEF641-11D2-4663-A3A2-AD1626846478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7B02CEEB-884F-4200-BE72-3A2D80A5380F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xr16:uid="{0869BF7D-C98F-409C-94CE-902097E27B6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E7D9CEBE-BF70-4A08-80FD-DCE300EDC3B2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xr16:uid="{DD94A702-763F-4F63-B05F-EDFF66F58162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8" xr16:uid="{A6592468-D931-4A71-B75F-80E4454B4E6B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9" xr16:uid="{5D9A9751-E290-49C6-9817-A479EECEC792}" keepAlive="1" name="Query - scouting-data" description="Connection to the 'scouting-data' query in the workbook." type="5" refreshedVersion="8" background="1" saveData="1">
    <dbPr connection="Provider=Microsoft.Mashup.OleDb.1;Data Source=$Workbook$;Location=scouting-data;Extended Properties=&quot;&quot;" command="SELECT * FROM [scouting-data]"/>
  </connection>
  <connection id="10" xr16:uid="{F5C564E3-05C9-44FE-B4C8-476EAB34169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530E714F-C979-45A9-A6AF-CE30FA220F1D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2" xr16:uid="{AA10B91B-4538-4763-8C59-2DEAFC62C2FE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3" xr16:uid="{AC42E376-CFEE-4726-8FB7-5E276DAF7D7B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14" xr16:uid="{1F4DDF19-B777-40E3-B66E-FD9A47E650B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5" xr16:uid="{D9267319-048F-4A2E-93D6-15D60BC4B38E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6" xr16:uid="{ED1F7CBE-193B-4131-9EFF-48F17F52FAC0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17" xr16:uid="{1C577496-8B6A-40F6-BD3F-9AE6BA610E4E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<sst xmlns="http://schemas.openxmlformats.org/spreadsheetml/2006/main" count="212" uniqueCount="109">
  <si>
    <t>1880.csv</t>
  </si>
  <si>
    <t>1885.csv</t>
  </si>
  <si>
    <t>Source.Name</t>
  </si>
  <si>
    <t>Match Number</t>
  </si>
  <si>
    <t>L1</t>
  </si>
  <si>
    <t>L2</t>
  </si>
  <si>
    <t>L3</t>
  </si>
  <si>
    <t>L4</t>
  </si>
  <si>
    <t>Processor</t>
  </si>
  <si>
    <t>Net</t>
  </si>
  <si>
    <t>End Position</t>
  </si>
  <si>
    <t>Tags</t>
  </si>
  <si>
    <t>Auton Ended</t>
  </si>
  <si>
    <t>[4.4]</t>
  </si>
  <si>
    <t>[3.2]</t>
  </si>
  <si>
    <t>[2.6]</t>
  </si>
  <si>
    <t>[1.3]</t>
  </si>
  <si>
    <t>[5.5]</t>
  </si>
  <si>
    <t>[5.2]</t>
  </si>
  <si>
    <t/>
  </si>
  <si>
    <t>[]</t>
  </si>
  <si>
    <t>[3.5, 3.7, 3.9]</t>
  </si>
  <si>
    <t>[2.2]</t>
  </si>
  <si>
    <t>[1.2, 1.5]</t>
  </si>
  <si>
    <t>[5.4]</t>
  </si>
  <si>
    <t>[4.9]</t>
  </si>
  <si>
    <t>[3.3]</t>
  </si>
  <si>
    <t>[2.8]</t>
  </si>
  <si>
    <t>[1.8, 2.0]</t>
  </si>
  <si>
    <t>[1.0]</t>
  </si>
  <si>
    <t>None</t>
  </si>
  <si>
    <t>[3.0, 7.2]</t>
  </si>
  <si>
    <t>[2.2, 6.6]</t>
  </si>
  <si>
    <t>[1.6, 5.4, 5.7, 6.0]</t>
  </si>
  <si>
    <t>[4.2]</t>
  </si>
  <si>
    <t>[4.6]</t>
  </si>
  <si>
    <t>Shallow Climb</t>
  </si>
  <si>
    <t>['Fast Robot', 'Good Auton', 'Bad Defense', 'Bad Scoring']</t>
  </si>
  <si>
    <t>[10.3]</t>
  </si>
  <si>
    <t>[9.5]</t>
  </si>
  <si>
    <t>[7.0, 8.5]</t>
  </si>
  <si>
    <t>[6.2]</t>
  </si>
  <si>
    <t>[11.2]</t>
  </si>
  <si>
    <t>[10.8]</t>
  </si>
  <si>
    <t>[5.5, 5.8, 6.0, 6.3]</t>
  </si>
  <si>
    <t>[4.7]</t>
  </si>
  <si>
    <t>[2.9]</t>
  </si>
  <si>
    <t>[1.1, 1.5, 2.1]</t>
  </si>
  <si>
    <t>[7.1]</t>
  </si>
  <si>
    <t>[6.8]</t>
  </si>
  <si>
    <t>Park</t>
  </si>
  <si>
    <t>['Good Auton', 'Fast Robot', 'Efficient Scoring', 'Bad Driving', 'Bad Intake', 'No Auton', 'Bad Auton']</t>
  </si>
  <si>
    <t>1886.csv</t>
  </si>
  <si>
    <t>[3.2, 3.4, 3.5]</t>
  </si>
  <si>
    <t>[0.8]</t>
  </si>
  <si>
    <t>[4.3]</t>
  </si>
  <si>
    <t>[3.9]</t>
  </si>
  <si>
    <t>FolderPath</t>
  </si>
  <si>
    <t>[2.4]</t>
  </si>
  <si>
    <t>[2.1]</t>
  </si>
  <si>
    <t>[1.2]</t>
  </si>
  <si>
    <t>[0.9]</t>
  </si>
  <si>
    <t>[3.0]</t>
  </si>
  <si>
    <t>Name</t>
  </si>
  <si>
    <t>1885.json</t>
  </si>
  <si>
    <t>Value.L1</t>
  </si>
  <si>
    <t>Value.L2</t>
  </si>
  <si>
    <t>Value.L3</t>
  </si>
  <si>
    <t>Value.L4</t>
  </si>
  <si>
    <t>Value.Processor</t>
  </si>
  <si>
    <t>Value.Net</t>
  </si>
  <si>
    <t>Value.End Position</t>
  </si>
  <si>
    <t>Value.Tags</t>
  </si>
  <si>
    <t>Value.Auton Ended</t>
  </si>
  <si>
    <t>Value.Alliance Color</t>
  </si>
  <si>
    <t>Value.Points Scored</t>
  </si>
  <si>
    <t>Value.Auton Points</t>
  </si>
  <si>
    <t>Value.Teleop Points</t>
  </si>
  <si>
    <t>2.8,7.1,7.3,7.5</t>
  </si>
  <si>
    <t>2.4</t>
  </si>
  <si>
    <t>1.7,6.1</t>
  </si>
  <si>
    <t>1.2,5.4,5.6</t>
  </si>
  <si>
    <t>3.4</t>
  </si>
  <si>
    <t>3.7</t>
  </si>
  <si>
    <t>Good Driving,Good Auton,Bad Driving,No Auton</t>
  </si>
  <si>
    <t>Red</t>
  </si>
  <si>
    <t>2.7,2.9,3.1,4.8,4.9,5.1</t>
  </si>
  <si>
    <t>1.9,6,6.2</t>
  </si>
  <si>
    <t>1.5,7</t>
  </si>
  <si>
    <t>1,7.4</t>
  </si>
  <si>
    <t>7.8</t>
  </si>
  <si>
    <t>8</t>
  </si>
  <si>
    <t>Good Auton,Good Intake,Slow Robot,Bad Driving</t>
  </si>
  <si>
    <t>6,6.2,6.3</t>
  </si>
  <si>
    <t>5</t>
  </si>
  <si>
    <t>3.8</t>
  </si>
  <si>
    <t>2.1,2.5</t>
  </si>
  <si>
    <t>7.3,8</t>
  </si>
  <si>
    <t>7.6</t>
  </si>
  <si>
    <t>Deep Climb</t>
  </si>
  <si>
    <t>Good Intake,Good Auton,Bad Intake,Bad Scoring</t>
  </si>
  <si>
    <t>30.9</t>
  </si>
  <si>
    <t>29.9</t>
  </si>
  <si>
    <t>28.9</t>
  </si>
  <si>
    <t>26.7</t>
  </si>
  <si>
    <t>37.4,42.4</t>
  </si>
  <si>
    <t>37.9,42</t>
  </si>
  <si>
    <t>Fast Robot,Good Intake,Bad Auton,Bad Defense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</si>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</sst>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A5D630E-F955-469E-BC59-6EE0F08F8AEF}" autoFormatId="16" applyNumberFormats="0" applyBorderFormats="0" applyFontFormats="0" applyPatternFormats="0" applyAlignmentFormats="0" applyWidthHeightFormats="0">
  <queryTableRefresh nextId="16">
    <queryTableFields count="15">
      <queryTableField id="1" name="Source.Name" tableColumnId="1"/>
      <queryTableField id="2" name="Match Number" tableColumnId="2"/>
      <queryTableField id="3" name="Value.L1" tableColumnId="3"/>
      <queryTableField id="4" name="Value.L2" tableColumnId="4"/>
      <queryTableField id="5" name="Value.L3" tableColumnId="5"/>
      <queryTableField id="6" name="Value.L4" tableColumnId="6"/>
      <queryTableField id="7" name="Value.Processor" tableColumnId="7"/>
      <queryTableField id="8" name="Value.Net" tableColumnId="8"/>
      <queryTableField id="9" name="Value.End Position" tableColumnId="9"/>
      <queryTableField id="10" name="Value.Tags" tableColumnId="10"/>
      <queryTableField id="11" name="Value.Auton Ended" tableColumnId="11"/>
      <queryTableField id="12" name="Value.Alliance Color" tableColumnId="12"/>
      <queryTableField id="13" name="Value.Points Scored" tableColumnId="13"/>
      <queryTableField id="14" name="Value.Auton Points" tableColumnId="14"/>
      <queryTableField id="15" name="Value.Teleop Points" tableColumnId="1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A97AB0-846F-40F1-8DF1-B9807419F147}" name="scouting_data" displayName="scouting_data" ref="A4:K15" totalsRowShown="0">
  <autoFilter ref="A4:K15" xr:uid="{FCA97AB0-846F-40F1-8DF1-B9807419F147}"/>
  <sortState xmlns:xlrd2="http://schemas.microsoft.com/office/spreadsheetml/2017/richdata2" ref="A5:K15">
    <sortCondition ref="A5:A15"/>
    <sortCondition ref="B5:B15"/>
  </sortState>
  <tableColumns count="11">
    <tableColumn id="1" xr3:uid="{33EF9E52-DBD3-4591-9E98-C977DAFD1E6A}" name="Source.Name" dataDxfId="25"/>
    <tableColumn id="2" xr3:uid="{F6B5DE23-11E1-4704-BA76-C042629E6012}" name="Match Number"/>
    <tableColumn id="3" xr3:uid="{2DAA1046-1202-4036-8AA8-7B3234D673A3}" name="L1" dataDxfId="24"/>
    <tableColumn id="4" xr3:uid="{6F812EFC-EA9B-4C11-9669-2F2C1B83D08C}" name="L2" dataDxfId="23"/>
    <tableColumn id="5" xr3:uid="{D608080F-823A-4814-B6C1-067CF3D63CE8}" name="L3" dataDxfId="22"/>
    <tableColumn id="6" xr3:uid="{59B14AC5-7B89-4EF2-9DD3-A4092C1CB0D3}" name="L4" dataDxfId="21"/>
    <tableColumn id="7" xr3:uid="{5CE55D4B-E7B6-4E22-AFBA-A8C58AE62DD6}" name="Processor" dataDxfId="20"/>
    <tableColumn id="8" xr3:uid="{5FC4CA92-AF83-4631-91CA-26555BBACB72}" name="Net" dataDxfId="19"/>
    <tableColumn id="9" xr3:uid="{ED7D8928-9E19-46EA-86EC-A8A63CE43E07}" name="End Position" dataDxfId="18"/>
    <tableColumn id="10" xr3:uid="{3BF557EA-FEBD-4767-804D-39B749491224}" name="Tags" dataDxfId="17"/>
    <tableColumn id="11" xr3:uid="{F16753B0-FC7D-40C1-BE0D-457FFF874564}" name="Auton Ended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7E160D-FAF9-4D1D-A185-61F5F7D610A6}" name="scouting_data__3" displayName="scouting_data__3" ref="A17:O19" totalsRowShown="0">
  <autoFilter ref="A17:O19" xr:uid="{A47E160D-FAF9-4D1D-A185-61F5F7D610A6}"/>
  <tableColumns count="15">
    <tableColumn id="1" xr3:uid="{82383D05-52CE-42A2-B69A-2B1599E9D450}" name="Source.Name" dataDxfId="15"/>
    <tableColumn id="2" xr3:uid="{EB7165B7-9DB2-4DB6-A889-061414AD3E82}" name="Name"/>
    <tableColumn id="3" xr3:uid="{649FBFED-8B2B-459B-BC35-02618A136552}" name="Value.L1" dataDxfId="14"/>
    <tableColumn id="4" xr3:uid="{4B51EC61-BD53-4E02-842D-BD65595120DF}" name="Value.L2" dataDxfId="13"/>
    <tableColumn id="5" xr3:uid="{CB38D031-9B63-4623-A90A-53D80A47DD1E}" name="Value.L3" dataDxfId="12"/>
    <tableColumn id="6" xr3:uid="{26A75996-76E6-4164-8072-44BE68E567E8}" name="Value.L4" dataDxfId="11"/>
    <tableColumn id="7" xr3:uid="{852CE719-BAB8-48C3-931E-93D1F4B702CD}" name="Value.Processor" dataDxfId="10"/>
    <tableColumn id="8" xr3:uid="{5E35B6FF-F034-4FD6-948E-24E1849D463E}" name="Value.Net" dataDxfId="9"/>
    <tableColumn id="9" xr3:uid="{3DE0DF0C-B9BC-445D-ACE6-57FF634DEB85}" name="Value.End Position"/>
    <tableColumn id="10" xr3:uid="{7E22F20A-A3AE-4FA6-A917-C5661260B7B7}" name="Value.Tags" dataDxfId="8"/>
    <tableColumn id="11" xr3:uid="{9E2731F3-6B5F-4125-802B-D60A11B42826}" name="Value.Auton Ended"/>
    <tableColumn id="12" xr3:uid="{6B715130-3905-436C-AAA7-45A525E5290D}" name="Value.Alliance Color"/>
    <tableColumn id="13" xr3:uid="{C72B2003-87B0-4491-BE9D-C8C830D113E9}" name="Value.Points Scored"/>
    <tableColumn id="14" xr3:uid="{F26BC27D-1C15-4043-8A44-AA1F62E694A2}" name="Value.Auton Points"/>
    <tableColumn id="15" xr3:uid="{ABA4D7DA-9748-47F4-A5C7-4269FB23693C}" name="Value.Teleop Point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BCF17D-8703-4EFC-8F8E-32349A0FE92C}" name="scouting_data_2" displayName="scouting_data_2" ref="A1:O5" tableType="queryTable" totalsRowShown="0">
  <autoFilter ref="A1:O5" xr:uid="{25BCF17D-8703-4EFC-8F8E-32349A0FE92C}"/>
  <tableColumns count="15">
    <tableColumn id="1" xr3:uid="{F5C50305-D3D2-4939-B85A-2317D7AC4A12}" uniqueName="1" name="Source.Name" queryTableFieldId="1" dataDxfId="7"/>
    <tableColumn id="2" xr3:uid="{D388508A-5941-4370-9BB2-7138241E92A8}" uniqueName="2" name="Match Number" queryTableFieldId="2"/>
    <tableColumn id="3" xr3:uid="{01D16A40-4DD9-4DBD-A601-2FB2D3A084E0}" uniqueName="3" name="Value.L1" queryTableFieldId="3" dataDxfId="6"/>
    <tableColumn id="4" xr3:uid="{CF8A3C3B-011B-44D0-A4E3-9B613D27BF2A}" uniqueName="4" name="Value.L2" queryTableFieldId="4" dataDxfId="5"/>
    <tableColumn id="5" xr3:uid="{39E351CB-5ACF-40EC-8B5F-A5938E90AE7D}" uniqueName="5" name="Value.L3" queryTableFieldId="5" dataDxfId="4"/>
    <tableColumn id="6" xr3:uid="{5BE1EA0C-A391-4165-A0D9-6D2EABA4BE57}" uniqueName="6" name="Value.L4" queryTableFieldId="6" dataDxfId="3"/>
    <tableColumn id="7" xr3:uid="{43044069-514E-4771-8804-65BBAFED1028}" uniqueName="7" name="Value.Processor" queryTableFieldId="7" dataDxfId="2"/>
    <tableColumn id="8" xr3:uid="{549A342D-64A3-4DE8-B9E3-3F16E1C67C87}" uniqueName="8" name="Value.Net" queryTableFieldId="8" dataDxfId="1"/>
    <tableColumn id="9" xr3:uid="{1E15FE0E-BC6E-4EFA-814E-F370134F57AB}" uniqueName="9" name="Value.End Position" queryTableFieldId="9"/>
    <tableColumn id="10" xr3:uid="{778F66FC-684E-41B3-99CC-0F770A55B646}" uniqueName="10" name="Value.Tags" queryTableFieldId="10" dataDxfId="0"/>
    <tableColumn id="11" xr3:uid="{79006239-0212-460C-BD1A-868A45F7B6B9}" uniqueName="11" name="Value.Auton Ended" queryTableFieldId="11"/>
    <tableColumn id="12" xr3:uid="{39556637-8694-44A9-8498-37B4832E6A88}" uniqueName="12" name="Value.Alliance Color" queryTableFieldId="12"/>
    <tableColumn id="13" xr3:uid="{E785DBBC-887D-42CF-889A-A31362B0F010}" uniqueName="13" name="Value.Points Scored" queryTableFieldId="13"/>
    <tableColumn id="14" xr3:uid="{C038B8E4-46A1-4ED5-997B-8667316C74FC}" uniqueName="14" name="Value.Auton Points" queryTableFieldId="14"/>
    <tableColumn id="15" xr3:uid="{D3AF0117-23E7-49C0-9422-A0E26D29898A}" uniqueName="15" name="Value.Teleop Point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C8D3-DF2A-4DFE-B274-29249A20CCEF}">
  <dimension ref="A2:O19"/>
  <sheetViews>
    <sheetView workbookViewId="0">
      <selection activeCell="A4" sqref="A4:K15"/>
    </sheetView>
  </sheetViews>
  <sheetFormatPr defaultRowHeight="14.4" x14ac:dyDescent="0.3"/>
  <cols>
    <col min="1" max="1" width="14.5546875" bestFit="1" customWidth="1"/>
    <col min="2" max="2" width="15.5546875" bestFit="1" customWidth="1"/>
    <col min="3" max="3" width="15.109375" customWidth="1"/>
    <col min="4" max="5" width="8.109375" bestFit="1" customWidth="1"/>
    <col min="6" max="6" width="15.109375" bestFit="1" customWidth="1"/>
    <col min="7" max="7" width="11.44140625" bestFit="1" customWidth="1"/>
    <col min="8" max="8" width="6.21875" bestFit="1" customWidth="1"/>
    <col min="9" max="9" width="13.44140625" bestFit="1" customWidth="1"/>
    <col min="10" max="10" width="77.21875" bestFit="1" customWidth="1"/>
    <col min="11" max="11" width="13.5546875" bestFit="1" customWidth="1"/>
  </cols>
  <sheetData>
    <row r="2" spans="1:11" x14ac:dyDescent="0.3">
      <c r="A2" s="1" t="s">
        <v>57</v>
      </c>
      <c r="B2" t="str" cm="1">
        <f t="array" aca="1" ref="B2" ca="1">LEFT(CELL("filename", $A$1), FIND("[", CELL("filename", $A$1)) - 1)</f>
        <v>C:\Users\jrhol\Documents\Programming\comet-scouting-decoder\</v>
      </c>
    </row>
    <row r="4" spans="1:11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3">
      <c r="A5" t="s">
        <v>0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20</v>
      </c>
    </row>
    <row r="6" spans="1:11" x14ac:dyDescent="0.3">
      <c r="A6" t="s">
        <v>0</v>
      </c>
      <c r="B6">
        <v>19</v>
      </c>
      <c r="C6" t="s">
        <v>26</v>
      </c>
      <c r="D6" t="s">
        <v>27</v>
      </c>
      <c r="E6" t="s">
        <v>28</v>
      </c>
      <c r="F6" t="s">
        <v>29</v>
      </c>
      <c r="G6" t="s">
        <v>20</v>
      </c>
      <c r="H6" t="s">
        <v>20</v>
      </c>
      <c r="I6" t="s">
        <v>30</v>
      </c>
      <c r="J6" t="s">
        <v>20</v>
      </c>
      <c r="K6" t="s">
        <v>20</v>
      </c>
    </row>
    <row r="7" spans="1:11" x14ac:dyDescent="0.3">
      <c r="A7" t="s">
        <v>0</v>
      </c>
      <c r="B7">
        <v>22</v>
      </c>
      <c r="C7" t="s">
        <v>21</v>
      </c>
      <c r="D7" t="s">
        <v>13</v>
      </c>
      <c r="E7" t="s">
        <v>22</v>
      </c>
      <c r="F7" t="s">
        <v>23</v>
      </c>
      <c r="G7" t="s">
        <v>24</v>
      </c>
      <c r="H7" t="s">
        <v>25</v>
      </c>
      <c r="I7" t="s">
        <v>19</v>
      </c>
      <c r="J7" t="s">
        <v>20</v>
      </c>
      <c r="K7" t="s">
        <v>20</v>
      </c>
    </row>
    <row r="8" spans="1:11" x14ac:dyDescent="0.3">
      <c r="A8" t="s">
        <v>1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20</v>
      </c>
    </row>
    <row r="9" spans="1:11" x14ac:dyDescent="0.3">
      <c r="A9" t="s">
        <v>1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27</v>
      </c>
      <c r="I9" t="s">
        <v>50</v>
      </c>
      <c r="J9" t="s">
        <v>51</v>
      </c>
      <c r="K9" t="s">
        <v>20</v>
      </c>
    </row>
    <row r="10" spans="1:11" x14ac:dyDescent="0.3">
      <c r="A10" t="s">
        <v>1</v>
      </c>
      <c r="B10">
        <v>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50</v>
      </c>
      <c r="J10" t="s">
        <v>51</v>
      </c>
      <c r="K10" t="s">
        <v>20</v>
      </c>
    </row>
    <row r="11" spans="1:11" x14ac:dyDescent="0.3">
      <c r="A11" t="s">
        <v>1</v>
      </c>
      <c r="B11">
        <v>10</v>
      </c>
      <c r="C11" t="s">
        <v>20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20</v>
      </c>
    </row>
    <row r="12" spans="1:11" x14ac:dyDescent="0.3">
      <c r="A12" t="s">
        <v>1</v>
      </c>
      <c r="B12">
        <v>11</v>
      </c>
      <c r="C12" t="s">
        <v>20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20</v>
      </c>
    </row>
    <row r="13" spans="1:11" x14ac:dyDescent="0.3">
      <c r="A13" t="s">
        <v>1</v>
      </c>
      <c r="B13">
        <v>12</v>
      </c>
      <c r="C13" t="s">
        <v>20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20</v>
      </c>
    </row>
    <row r="14" spans="1:11" x14ac:dyDescent="0.3">
      <c r="A14" t="s">
        <v>1</v>
      </c>
      <c r="B14">
        <v>18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19</v>
      </c>
      <c r="J14" t="s">
        <v>20</v>
      </c>
      <c r="K14" t="s">
        <v>20</v>
      </c>
    </row>
    <row r="15" spans="1:11" x14ac:dyDescent="0.3">
      <c r="A15" t="s">
        <v>52</v>
      </c>
      <c r="B15">
        <v>1</v>
      </c>
      <c r="C15" t="s">
        <v>53</v>
      </c>
      <c r="D15" t="s">
        <v>22</v>
      </c>
      <c r="E15" t="s">
        <v>16</v>
      </c>
      <c r="F15" t="s">
        <v>54</v>
      </c>
      <c r="G15" t="s">
        <v>55</v>
      </c>
      <c r="H15" t="s">
        <v>56</v>
      </c>
      <c r="I15" t="s">
        <v>50</v>
      </c>
      <c r="J15" t="s">
        <v>51</v>
      </c>
      <c r="K15" t="s">
        <v>20</v>
      </c>
    </row>
    <row r="17" spans="1:15" x14ac:dyDescent="0.3">
      <c r="A17" t="s">
        <v>2</v>
      </c>
      <c r="B17" t="s">
        <v>63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</row>
    <row r="18" spans="1:15" x14ac:dyDescent="0.3">
      <c r="A18" s="2" t="s">
        <v>64</v>
      </c>
      <c r="B18">
        <v>10</v>
      </c>
      <c r="C18" s="2" t="s">
        <v>78</v>
      </c>
      <c r="D18" s="2" t="s">
        <v>79</v>
      </c>
      <c r="E18" s="2" t="s">
        <v>80</v>
      </c>
      <c r="F18" s="2" t="s">
        <v>81</v>
      </c>
      <c r="G18" s="2" t="s">
        <v>82</v>
      </c>
      <c r="H18" s="2" t="s">
        <v>83</v>
      </c>
      <c r="I18" t="s">
        <v>36</v>
      </c>
      <c r="J18" s="2" t="s">
        <v>84</v>
      </c>
      <c r="K18">
        <v>4.5</v>
      </c>
      <c r="L18" t="s">
        <v>85</v>
      </c>
      <c r="M18">
        <v>56</v>
      </c>
      <c r="N18">
        <v>30</v>
      </c>
      <c r="O18">
        <v>26</v>
      </c>
    </row>
    <row r="19" spans="1:15" x14ac:dyDescent="0.3">
      <c r="A19" s="2" t="s">
        <v>64</v>
      </c>
      <c r="B19">
        <v>12</v>
      </c>
      <c r="C19" s="2" t="s">
        <v>86</v>
      </c>
      <c r="D19" s="2" t="s">
        <v>87</v>
      </c>
      <c r="E19" s="2" t="s">
        <v>88</v>
      </c>
      <c r="F19" s="2" t="s">
        <v>89</v>
      </c>
      <c r="G19" s="2" t="s">
        <v>90</v>
      </c>
      <c r="H19" s="2" t="s">
        <v>91</v>
      </c>
      <c r="I19" t="s">
        <v>36</v>
      </c>
      <c r="J19" s="2" t="s">
        <v>92</v>
      </c>
      <c r="K19">
        <v>4</v>
      </c>
      <c r="L19" t="s">
        <v>85</v>
      </c>
      <c r="M19">
        <v>63</v>
      </c>
      <c r="N19">
        <v>26</v>
      </c>
      <c r="O19">
        <v>37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1958-CF09-4859-B7B2-3FB925B3F84A}">
  <dimension ref="A1:O5"/>
  <sheetViews>
    <sheetView tabSelected="1" workbookViewId="0">
      <selection activeCell="H5" sqref="H5"/>
    </sheetView>
  </sheetViews>
  <sheetFormatPr defaultRowHeight="14.4" x14ac:dyDescent="0.3"/>
  <cols>
    <col min="1" max="1" width="14.5546875" bestFit="1" customWidth="1"/>
    <col min="2" max="2" width="15.5546875" bestFit="1" customWidth="1"/>
    <col min="3" max="3" width="19.33203125" bestFit="1" customWidth="1"/>
    <col min="4" max="6" width="10.33203125" bestFit="1" customWidth="1"/>
    <col min="7" max="7" width="16.77734375" bestFit="1" customWidth="1"/>
    <col min="8" max="8" width="11.44140625" bestFit="1" customWidth="1"/>
    <col min="9" max="9" width="18.77734375" bestFit="1" customWidth="1"/>
    <col min="10" max="10" width="40.109375" bestFit="1" customWidth="1"/>
    <col min="11" max="11" width="18.88671875" bestFit="1" customWidth="1"/>
    <col min="12" max="12" width="20.21875" bestFit="1" customWidth="1"/>
    <col min="13" max="13" width="20.109375" bestFit="1" customWidth="1"/>
    <col min="14" max="14" width="18.88671875" bestFit="1" customWidth="1"/>
    <col min="15" max="15" width="19.77734375" bestFit="1" customWidth="1"/>
  </cols>
  <sheetData>
    <row r="1" spans="1:15" x14ac:dyDescent="0.3">
      <c r="A1" t="s">
        <v>2</v>
      </c>
      <c r="B1" t="s">
        <v>3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</row>
    <row r="2" spans="1:15" x14ac:dyDescent="0.3">
      <c r="A2" s="2" t="s">
        <v>64</v>
      </c>
      <c r="B2">
        <v>10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83</v>
      </c>
      <c r="I2" t="s">
        <v>36</v>
      </c>
      <c r="J2" s="2" t="s">
        <v>84</v>
      </c>
      <c r="K2">
        <v>4.5</v>
      </c>
      <c r="L2" t="s">
        <v>85</v>
      </c>
      <c r="M2">
        <v>56</v>
      </c>
      <c r="N2">
        <v>30</v>
      </c>
      <c r="O2">
        <v>26</v>
      </c>
    </row>
    <row r="3" spans="1:15" x14ac:dyDescent="0.3">
      <c r="A3" s="2" t="s">
        <v>64</v>
      </c>
      <c r="B3">
        <v>12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t="s">
        <v>36</v>
      </c>
      <c r="J3" s="2" t="s">
        <v>92</v>
      </c>
      <c r="K3">
        <v>4</v>
      </c>
      <c r="L3" t="s">
        <v>85</v>
      </c>
      <c r="M3">
        <v>63</v>
      </c>
      <c r="N3">
        <v>26</v>
      </c>
      <c r="O3">
        <v>37</v>
      </c>
    </row>
    <row r="4" spans="1:15" x14ac:dyDescent="0.3">
      <c r="A4" s="2" t="s">
        <v>64</v>
      </c>
      <c r="B4">
        <v>15</v>
      </c>
      <c r="C4" s="2" t="s">
        <v>93</v>
      </c>
      <c r="D4" s="2" t="s">
        <v>94</v>
      </c>
      <c r="E4" s="2" t="s">
        <v>95</v>
      </c>
      <c r="F4" s="2" t="s">
        <v>96</v>
      </c>
      <c r="G4" s="2" t="s">
        <v>97</v>
      </c>
      <c r="H4" s="2" t="s">
        <v>98</v>
      </c>
      <c r="I4" t="s">
        <v>99</v>
      </c>
      <c r="J4" s="2" t="s">
        <v>100</v>
      </c>
      <c r="K4">
        <v>6.8</v>
      </c>
      <c r="L4" t="s">
        <v>85</v>
      </c>
      <c r="M4">
        <v>58</v>
      </c>
      <c r="N4">
        <v>24</v>
      </c>
      <c r="O4">
        <v>34</v>
      </c>
    </row>
    <row r="5" spans="1:15" x14ac:dyDescent="0.3">
      <c r="A5" s="2" t="s">
        <v>64</v>
      </c>
      <c r="B5">
        <v>14</v>
      </c>
      <c r="C5" s="2" t="s">
        <v>101</v>
      </c>
      <c r="D5" s="2" t="s">
        <v>102</v>
      </c>
      <c r="E5" s="2" t="s">
        <v>103</v>
      </c>
      <c r="F5" s="2" t="s">
        <v>104</v>
      </c>
      <c r="G5" s="2" t="s">
        <v>105</v>
      </c>
      <c r="H5" s="2" t="s">
        <v>106</v>
      </c>
      <c r="I5" t="s">
        <v>50</v>
      </c>
      <c r="J5" s="2" t="s">
        <v>107</v>
      </c>
      <c r="K5">
        <v>15.1</v>
      </c>
      <c r="L5" t="s">
        <v>108</v>
      </c>
      <c r="M5">
        <v>36</v>
      </c>
      <c r="N5">
        <v>0</v>
      </c>
      <c r="O5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CB4C-EDC0-4E38-9980-D89E9F8A0210}">
  <dimension ref="B1"/>
  <sheetViews>
    <sheetView workbookViewId="0">
      <selection activeCell="A3" sqref="A3"/>
    </sheetView>
  </sheetViews>
  <sheetFormatPr defaultRowHeight="14.4" x14ac:dyDescent="0.3"/>
  <sheetData>
    <row r="1" spans="2:2" x14ac:dyDescent="0.3">
      <c r="B1" t="str" cm="1">
        <f t="array" aca="1" ref="B1" ca="1">LEFT(CELL("filename", $A$1), FIND("[", CELL("filename", $A$1)) - 1)</f>
        <v>C:\Users\jrhol\Documents\Programming\comet-scouting-decoder\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325ECE-5B72-4738-886A-733E1384C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scouting-data (2)</vt:lpstr>
      <vt:lpstr>scouting-data</vt:lpstr>
      <vt:lpstr>Sheet1</vt:lpstr>
      <vt:lpstr>DataPath</vt:lpstr>
      <vt:lpstr>FolderPat</vt:lpstr>
      <vt:lpstr>FolderPath</vt:lpstr>
      <vt:lpstr>ScoutingDataPath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Holder</dc:creator>
  <cp:lastModifiedBy>Julian Holder</cp:lastModifiedBy>
  <dcterms:created xsi:type="dcterms:W3CDTF">2025-02-05T14:02:35Z</dcterms:created>
  <dcterms:modified xsi:type="dcterms:W3CDTF">2025-02-19T13:47:23Z</dcterms:modified>
</cp:coreProperties>
</file>