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toluh\Downloads\"/>
    </mc:Choice>
  </mc:AlternateContent>
  <xr:revisionPtr revIDLastSave="0" documentId="8_{558E89EE-DA53-40BC-95F8-FB5334CFA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" sheetId="5" r:id="rId1"/>
    <sheet name="Solution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5" l="1"/>
  <c r="D69" i="5"/>
  <c r="D70" i="5"/>
  <c r="D71" i="5"/>
  <c r="D67" i="5"/>
  <c r="C67" i="5" a="1"/>
  <c r="C67" i="5"/>
  <c r="E117" i="5"/>
  <c r="E118" i="5"/>
  <c r="E119" i="5"/>
  <c r="E120" i="5"/>
  <c r="E121" i="5"/>
  <c r="E116" i="5"/>
  <c r="C101" i="5"/>
  <c r="D83" i="6"/>
  <c r="E84" i="5"/>
  <c r="E85" i="5"/>
  <c r="E86" i="5"/>
  <c r="E87" i="5"/>
  <c r="E88" i="5"/>
  <c r="E83" i="5"/>
  <c r="E83" i="6"/>
  <c r="D84" i="5"/>
  <c r="D85" i="5"/>
  <c r="D86" i="5"/>
  <c r="D87" i="5"/>
  <c r="D88" i="5"/>
  <c r="D83" i="5"/>
  <c r="C84" i="5"/>
  <c r="C85" i="5"/>
  <c r="C86" i="5"/>
  <c r="C87" i="5"/>
  <c r="C88" i="5"/>
  <c r="C83" i="5"/>
  <c r="D48" i="5"/>
  <c r="D49" i="5"/>
  <c r="D50" i="5"/>
  <c r="D51" i="5"/>
  <c r="D52" i="5"/>
  <c r="D47" i="5"/>
  <c r="F38" i="5"/>
  <c r="F39" i="5"/>
  <c r="F40" i="5"/>
  <c r="F41" i="5"/>
  <c r="F42" i="5"/>
  <c r="F38" i="6"/>
  <c r="F37" i="5"/>
  <c r="E38" i="5"/>
  <c r="E39" i="5"/>
  <c r="E40" i="5"/>
  <c r="E41" i="5"/>
  <c r="E42" i="5"/>
  <c r="E37" i="5"/>
  <c r="J6" i="6"/>
  <c r="D28" i="5"/>
  <c r="D29" i="5"/>
  <c r="D30" i="5"/>
  <c r="D31" i="5"/>
  <c r="D32" i="5"/>
  <c r="D27" i="5"/>
  <c r="D18" i="5"/>
  <c r="D19" i="5"/>
  <c r="D20" i="5"/>
  <c r="D21" i="5"/>
  <c r="D22" i="5"/>
  <c r="D17" i="5"/>
  <c r="F8" i="5"/>
  <c r="G8" i="5" s="1"/>
  <c r="F9" i="5"/>
  <c r="G9" i="5" s="1"/>
  <c r="F10" i="5"/>
  <c r="G10" i="5" s="1"/>
  <c r="F11" i="5"/>
  <c r="G11" i="5" s="1"/>
  <c r="F12" i="5"/>
  <c r="G12" i="5" s="1"/>
  <c r="F7" i="5"/>
  <c r="G7" i="5" s="1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<sst xmlns="http://schemas.openxmlformats.org/spreadsheetml/2006/main" count="306" uniqueCount="66">
  <si>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Excel Practice Exercises PDF with Answers</t>
  </si>
  <si>
    <t>Exercise 01: Class Performance Evaluation</t>
  </si>
  <si>
    <t>Name</t>
  </si>
  <si>
    <t>Chemistry</t>
  </si>
  <si>
    <t>Physics</t>
  </si>
  <si>
    <t>Total</t>
  </si>
  <si>
    <t>Average</t>
  </si>
  <si>
    <t>GPA</t>
  </si>
  <si>
    <t>John</t>
  </si>
  <si>
    <t>Ross</t>
  </si>
  <si>
    <t>Natasha</t>
  </si>
  <si>
    <t>Gibbs</t>
  </si>
  <si>
    <t>Marco</t>
  </si>
  <si>
    <t>Diego</t>
  </si>
  <si>
    <t>Exercise 02: Lookup Values (Left to Right)</t>
  </si>
  <si>
    <t>Employee ID</t>
  </si>
  <si>
    <t>Salary</t>
  </si>
  <si>
    <t>E-7531</t>
  </si>
  <si>
    <t>E-8851</t>
  </si>
  <si>
    <t>E-8832</t>
  </si>
  <si>
    <t>E-7845</t>
  </si>
  <si>
    <t>E-8758</t>
  </si>
  <si>
    <t>E-7785</t>
  </si>
  <si>
    <t>Exercise 03: Lookup Values (Any Direction)</t>
  </si>
  <si>
    <t>Exercise 04: Rounding Values</t>
  </si>
  <si>
    <t>Unit Sold</t>
  </si>
  <si>
    <t>Unit Price</t>
  </si>
  <si>
    <t>Sales</t>
  </si>
  <si>
    <t>Sales (Rounded)</t>
  </si>
  <si>
    <t>Exercise 05: Joining Two Strings</t>
  </si>
  <si>
    <t>First Name</t>
  </si>
  <si>
    <t>Last Name</t>
  </si>
  <si>
    <t>Full Name</t>
  </si>
  <si>
    <t>Reese</t>
  </si>
  <si>
    <t>Geller</t>
  </si>
  <si>
    <t>Romanoff</t>
  </si>
  <si>
    <t>William</t>
  </si>
  <si>
    <t>Polo</t>
  </si>
  <si>
    <t>Luna</t>
  </si>
  <si>
    <t>Exercise 06: Conditional Formatting</t>
  </si>
  <si>
    <t>Joined</t>
  </si>
  <si>
    <t>Exercise 07: Counting Unique Values</t>
  </si>
  <si>
    <t>UNIQUE</t>
  </si>
  <si>
    <t>COUNT</t>
  </si>
  <si>
    <t>Leonardo</t>
  </si>
  <si>
    <t>Casper</t>
  </si>
  <si>
    <t>Exercise 08: Extract First, Middle, and Last Names</t>
  </si>
  <si>
    <t>Middle Name</t>
  </si>
  <si>
    <t>Mary Elizabeth Smith</t>
  </si>
  <si>
    <t>Ross James Geller</t>
  </si>
  <si>
    <t>Natasha Yvone Romanoff</t>
  </si>
  <si>
    <t>William Jackson Harper</t>
  </si>
  <si>
    <t>Marco Van Basten</t>
  </si>
  <si>
    <t>Diego Garcia Lopez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</si>
  <si>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</si>
  <si>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</si>
  <si>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</si>
  <si>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</si>
  <si>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</si>
  <si>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</si>
  <si>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</si>
  <si>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11: Check If a Date Is Between Two Dates</t>
  </si>
  <si>
    <t>Date 1</t>
  </si>
  <si>
    <t>Date 2</t>
  </si>
  <si>
    <t>My 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</si>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</sst>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vertical="center"/>
    </xf>
    <xf numFmtId="164" fontId="1" fillId="0" borderId="1" xfId="2" applyNumberFormat="1" applyFont="1" applyBorder="1" applyAlignment="1">
      <alignment vertical="center"/>
    </xf>
    <xf numFmtId="8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6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4" workbookViewId="0">
      <selection activeCell="E7" sqref="E7:E12"/>
    </sheetView>
  </sheetViews>
  <sheetFormatPr defaultColWidth="9.140625" defaultRowHeight="20.100000000000001" customHeight="1"/>
  <cols>
    <col min="1" max="1" width="3.7109375" style="1" customWidth="1"/>
    <col min="2" max="2" width="24.85546875" style="1" bestFit="1" customWidth="1"/>
    <col min="3" max="3" width="16" style="1" customWidth="1"/>
    <col min="4" max="4" width="18.5703125" style="1" bestFit="1" customWidth="1"/>
    <col min="5" max="5" width="15.5703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>
      <c r="B2" s="20" t="s">
        <v>0</v>
      </c>
      <c r="C2" s="20"/>
      <c r="D2" s="20"/>
      <c r="E2" s="20"/>
      <c r="F2" s="20"/>
      <c r="G2" s="20"/>
    </row>
    <row r="3" spans="2:10" ht="20.100000000000001" customHeight="1" thickTop="1"/>
    <row r="4" spans="2:10" ht="20.100000000000001" customHeight="1">
      <c r="B4" s="15" t="s">
        <v>1</v>
      </c>
      <c r="C4" s="16"/>
      <c r="D4" s="16"/>
      <c r="E4" s="16"/>
      <c r="F4" s="16"/>
      <c r="G4" s="17"/>
    </row>
    <row r="6" spans="2:10" ht="20.100000000000001" customHeight="1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10" ht="20.100000000000001" customHeight="1">
      <c r="B7" s="3" t="s">
        <v>8</v>
      </c>
      <c r="C7" s="3">
        <v>65</v>
      </c>
      <c r="D7" s="3">
        <v>78</v>
      </c>
      <c r="E7" s="27">
        <f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>
      <c r="B8" s="3" t="s">
        <v>9</v>
      </c>
      <c r="C8" s="3">
        <v>57</v>
      </c>
      <c r="D8" s="3">
        <v>52</v>
      </c>
      <c r="E8" s="27">
        <f t="shared" ref="E8:E12" si="0">SUM(C8:D8)</f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>
      <c r="B9" s="3" t="s">
        <v>10</v>
      </c>
      <c r="C9" s="3">
        <v>58</v>
      </c>
      <c r="D9" s="3">
        <v>33</v>
      </c>
      <c r="E9" s="27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>
      <c r="B10" s="3" t="s">
        <v>11</v>
      </c>
      <c r="C10" s="3">
        <v>54</v>
      </c>
      <c r="D10" s="3">
        <v>45</v>
      </c>
      <c r="E10" s="27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>
      <c r="B11" s="3" t="s">
        <v>12</v>
      </c>
      <c r="C11" s="3">
        <v>71</v>
      </c>
      <c r="D11" s="3">
        <v>46</v>
      </c>
      <c r="E11" s="27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>
      <c r="B12" s="3" t="s">
        <v>13</v>
      </c>
      <c r="C12" s="3">
        <v>67</v>
      </c>
      <c r="D12" s="3">
        <v>57</v>
      </c>
      <c r="E12" s="28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>
      <c r="J13" s="2"/>
    </row>
    <row r="14" spans="2:10" ht="20.100000000000001" customHeight="1">
      <c r="B14" s="21" t="s">
        <v>14</v>
      </c>
      <c r="C14" s="22"/>
      <c r="D14" s="22"/>
      <c r="E14" s="22"/>
      <c r="F14" s="22"/>
      <c r="G14" s="23"/>
      <c r="J14" s="2"/>
    </row>
    <row r="15" spans="2:10" ht="20.100000000000001" customHeight="1">
      <c r="J15" s="2"/>
    </row>
    <row r="16" spans="2:10" ht="20.100000000000001" customHeight="1">
      <c r="B16" s="4" t="s">
        <v>2</v>
      </c>
      <c r="C16" s="4" t="s">
        <v>15</v>
      </c>
      <c r="D16" s="4" t="s">
        <v>16</v>
      </c>
      <c r="F16" s="4" t="s">
        <v>15</v>
      </c>
      <c r="G16" s="4" t="s">
        <v>16</v>
      </c>
      <c r="I16" s="9"/>
    </row>
    <row r="17" spans="2:9" ht="20.100000000000001" customHeight="1">
      <c r="B17" s="3" t="s">
        <v>8</v>
      </c>
      <c r="C17" s="3" t="s">
        <v>17</v>
      </c>
      <c r="D17" s="26">
        <f>VLOOKUP(C17,$F$17:$G$22,2,0)</f>
        <v>3250</v>
      </c>
      <c r="F17" s="3" t="s">
        <v>17</v>
      </c>
      <c r="G17" s="5">
        <v>3250</v>
      </c>
      <c r="I17" s="9"/>
    </row>
    <row r="18" spans="2:9" ht="20.100000000000001" customHeight="1">
      <c r="B18" s="3" t="s">
        <v>9</v>
      </c>
      <c r="C18" s="3" t="s">
        <v>18</v>
      </c>
      <c r="D18" s="26">
        <f t="shared" ref="D18:D22" si="3">VLOOKUP(C18,$F$17:$G$22,2,0)</f>
        <v>2789</v>
      </c>
      <c r="F18" s="3" t="s">
        <v>18</v>
      </c>
      <c r="G18" s="5">
        <v>2789</v>
      </c>
      <c r="I18" s="9"/>
    </row>
    <row r="19" spans="2:9" ht="20.100000000000001" customHeight="1">
      <c r="B19" s="3" t="s">
        <v>10</v>
      </c>
      <c r="C19" s="3" t="s">
        <v>19</v>
      </c>
      <c r="D19" s="26">
        <f t="shared" si="3"/>
        <v>2984</v>
      </c>
      <c r="F19" s="3" t="s">
        <v>19</v>
      </c>
      <c r="G19" s="5">
        <v>2984</v>
      </c>
    </row>
    <row r="20" spans="2:9" ht="20.100000000000001" customHeight="1">
      <c r="B20" s="3" t="s">
        <v>11</v>
      </c>
      <c r="C20" s="3" t="s">
        <v>20</v>
      </c>
      <c r="D20" s="26">
        <f t="shared" si="3"/>
        <v>3320</v>
      </c>
      <c r="F20" s="3" t="s">
        <v>20</v>
      </c>
      <c r="G20" s="5">
        <v>3320</v>
      </c>
    </row>
    <row r="21" spans="2:9" ht="20.100000000000001" customHeight="1">
      <c r="B21" s="3" t="s">
        <v>12</v>
      </c>
      <c r="C21" s="3" t="s">
        <v>21</v>
      </c>
      <c r="D21" s="26">
        <f t="shared" si="3"/>
        <v>2458</v>
      </c>
      <c r="F21" s="3" t="s">
        <v>21</v>
      </c>
      <c r="G21" s="5">
        <v>2458</v>
      </c>
    </row>
    <row r="22" spans="2:9" ht="20.100000000000001" customHeight="1">
      <c r="B22" s="3" t="s">
        <v>13</v>
      </c>
      <c r="C22" s="3" t="s">
        <v>22</v>
      </c>
      <c r="D22" s="26">
        <f t="shared" si="3"/>
        <v>3300</v>
      </c>
      <c r="F22" s="3" t="s">
        <v>22</v>
      </c>
      <c r="G22" s="5">
        <v>3300</v>
      </c>
    </row>
    <row r="24" spans="2:9" ht="20.100000000000001" customHeight="1">
      <c r="B24" s="15" t="s">
        <v>23</v>
      </c>
      <c r="C24" s="16"/>
      <c r="D24" s="16"/>
      <c r="E24" s="16"/>
      <c r="F24" s="16"/>
      <c r="G24" s="17"/>
    </row>
    <row r="26" spans="2:9" ht="20.100000000000001" customHeight="1">
      <c r="B26" s="4" t="s">
        <v>2</v>
      </c>
      <c r="C26" s="4" t="s">
        <v>15</v>
      </c>
      <c r="D26" s="4" t="s">
        <v>16</v>
      </c>
      <c r="F26" s="4" t="s">
        <v>16</v>
      </c>
      <c r="G26" s="4" t="s">
        <v>15</v>
      </c>
    </row>
    <row r="27" spans="2:9" ht="20.100000000000001" customHeight="1">
      <c r="B27" s="3" t="s">
        <v>8</v>
      </c>
      <c r="C27" s="3" t="s">
        <v>17</v>
      </c>
      <c r="D27" s="26">
        <f>INDEX($F$27:$F$32,MATCH(C27,$G$27:$G$32,0))</f>
        <v>3250</v>
      </c>
      <c r="F27" s="5">
        <v>3250</v>
      </c>
      <c r="G27" s="3" t="s">
        <v>17</v>
      </c>
    </row>
    <row r="28" spans="2:9" ht="20.100000000000001" customHeight="1">
      <c r="B28" s="3" t="s">
        <v>9</v>
      </c>
      <c r="C28" s="3" t="s">
        <v>18</v>
      </c>
      <c r="D28" s="26">
        <f t="shared" ref="D28:D32" si="4">INDEX($F$27:$F$32,MATCH(C28,$G$27:$G$32,0))</f>
        <v>2789</v>
      </c>
      <c r="F28" s="5">
        <v>2789</v>
      </c>
      <c r="G28" s="3" t="s">
        <v>18</v>
      </c>
    </row>
    <row r="29" spans="2:9" ht="20.100000000000001" customHeight="1">
      <c r="B29" s="3" t="s">
        <v>10</v>
      </c>
      <c r="C29" s="3" t="s">
        <v>19</v>
      </c>
      <c r="D29" s="26">
        <f t="shared" si="4"/>
        <v>2984</v>
      </c>
      <c r="F29" s="5">
        <v>2984</v>
      </c>
      <c r="G29" s="3" t="s">
        <v>19</v>
      </c>
    </row>
    <row r="30" spans="2:9" ht="20.100000000000001" customHeight="1">
      <c r="B30" s="3" t="s">
        <v>11</v>
      </c>
      <c r="C30" s="3" t="s">
        <v>20</v>
      </c>
      <c r="D30" s="26">
        <f t="shared" si="4"/>
        <v>3320</v>
      </c>
      <c r="F30" s="5">
        <v>3320</v>
      </c>
      <c r="G30" s="3" t="s">
        <v>20</v>
      </c>
    </row>
    <row r="31" spans="2:9" ht="20.100000000000001" customHeight="1">
      <c r="B31" s="3" t="s">
        <v>12</v>
      </c>
      <c r="C31" s="3" t="s">
        <v>21</v>
      </c>
      <c r="D31" s="26">
        <f t="shared" si="4"/>
        <v>2458</v>
      </c>
      <c r="F31" s="5">
        <v>2458</v>
      </c>
      <c r="G31" s="3" t="s">
        <v>21</v>
      </c>
    </row>
    <row r="32" spans="2:9" ht="20.100000000000001" customHeight="1">
      <c r="B32" s="3" t="s">
        <v>13</v>
      </c>
      <c r="C32" s="3" t="s">
        <v>22</v>
      </c>
      <c r="D32" s="26">
        <f t="shared" si="4"/>
        <v>3300</v>
      </c>
      <c r="F32" s="5">
        <v>3300</v>
      </c>
      <c r="G32" s="3" t="s">
        <v>22</v>
      </c>
    </row>
    <row r="34" spans="2:7" ht="20.100000000000001" customHeight="1">
      <c r="B34" s="19" t="s">
        <v>24</v>
      </c>
      <c r="C34" s="19"/>
      <c r="D34" s="19"/>
      <c r="E34" s="19"/>
      <c r="F34" s="19"/>
      <c r="G34" s="11"/>
    </row>
    <row r="36" spans="2:7" ht="20.100000000000001" customHeight="1">
      <c r="B36" s="4" t="s">
        <v>2</v>
      </c>
      <c r="C36" s="4" t="s">
        <v>25</v>
      </c>
      <c r="D36" s="4" t="s">
        <v>26</v>
      </c>
      <c r="E36" s="4" t="s">
        <v>27</v>
      </c>
      <c r="F36" s="4" t="s">
        <v>28</v>
      </c>
    </row>
    <row r="37" spans="2:7" ht="20.100000000000001" customHeight="1">
      <c r="B37" s="3" t="s">
        <v>8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>
      <c r="B38" s="3" t="s">
        <v>9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>
      <c r="B39" s="3" t="s">
        <v>10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>
      <c r="B40" s="3" t="s">
        <v>11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>
      <c r="B41" s="3" t="s">
        <v>12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>
      <c r="B42" s="3" t="s">
        <v>13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>
      <c r="B44" s="18" t="s">
        <v>29</v>
      </c>
      <c r="C44" s="18"/>
      <c r="D44" s="18"/>
      <c r="E44" s="11"/>
      <c r="F44" s="11"/>
      <c r="G44" s="11"/>
    </row>
    <row r="46" spans="2:7" ht="20.100000000000001" customHeight="1">
      <c r="B46" s="4" t="s">
        <v>30</v>
      </c>
      <c r="C46" s="4" t="s">
        <v>31</v>
      </c>
      <c r="D46" s="4" t="s">
        <v>32</v>
      </c>
      <c r="F46" s="9"/>
      <c r="G46" s="9"/>
    </row>
    <row r="47" spans="2:7" ht="20.100000000000001" customHeight="1">
      <c r="B47" s="3" t="s">
        <v>8</v>
      </c>
      <c r="C47" s="3" t="s">
        <v>33</v>
      </c>
      <c r="D47" s="3" t="str">
        <f>B47&amp;" "&amp;C47</f>
        <v>John Reese</v>
      </c>
      <c r="G47" s="10"/>
    </row>
    <row r="48" spans="2:7" ht="20.100000000000001" customHeight="1">
      <c r="B48" s="3" t="s">
        <v>9</v>
      </c>
      <c r="C48" s="3" t="s">
        <v>34</v>
      </c>
      <c r="D48" s="3" t="str">
        <f t="shared" ref="D48:D52" si="7">B48&amp;" "&amp;C48</f>
        <v>Ross Geller</v>
      </c>
      <c r="G48" s="10"/>
    </row>
    <row r="49" spans="2:7" ht="20.100000000000001" customHeight="1">
      <c r="B49" s="3" t="s">
        <v>10</v>
      </c>
      <c r="C49" s="3" t="s">
        <v>35</v>
      </c>
      <c r="D49" s="3" t="str">
        <f t="shared" si="7"/>
        <v>Natasha Romanoff</v>
      </c>
      <c r="G49" s="10"/>
    </row>
    <row r="50" spans="2:7" ht="20.100000000000001" customHeight="1">
      <c r="B50" s="3" t="s">
        <v>36</v>
      </c>
      <c r="C50" s="3" t="s">
        <v>11</v>
      </c>
      <c r="D50" s="3" t="str">
        <f t="shared" si="7"/>
        <v>William Gibbs</v>
      </c>
      <c r="G50" s="10"/>
    </row>
    <row r="51" spans="2:7" ht="20.100000000000001" customHeight="1">
      <c r="B51" s="3" t="s">
        <v>12</v>
      </c>
      <c r="C51" s="3" t="s">
        <v>37</v>
      </c>
      <c r="D51" s="3" t="str">
        <f t="shared" si="7"/>
        <v>Marco Polo</v>
      </c>
      <c r="G51" s="10"/>
    </row>
    <row r="52" spans="2:7" ht="20.100000000000001" customHeight="1">
      <c r="B52" s="3" t="s">
        <v>13</v>
      </c>
      <c r="C52" s="3" t="s">
        <v>38</v>
      </c>
      <c r="D52" s="3" t="str">
        <f t="shared" si="7"/>
        <v>Diego Luna</v>
      </c>
      <c r="G52" s="10"/>
    </row>
    <row r="54" spans="2:7" ht="20.100000000000001" customHeight="1">
      <c r="B54" s="19" t="s">
        <v>39</v>
      </c>
      <c r="C54" s="19"/>
      <c r="D54" s="19"/>
      <c r="E54" s="11"/>
      <c r="F54" s="11"/>
      <c r="G54" s="11"/>
    </row>
    <row r="56" spans="2:7" ht="20.100000000000001" customHeight="1">
      <c r="B56" s="4" t="s">
        <v>2</v>
      </c>
      <c r="C56" s="4" t="s">
        <v>40</v>
      </c>
      <c r="D56" s="4" t="s">
        <v>16</v>
      </c>
      <c r="F56" s="9"/>
      <c r="G56" s="9"/>
    </row>
    <row r="57" spans="2:7" ht="20.100000000000001" customHeight="1">
      <c r="B57" s="3" t="s">
        <v>8</v>
      </c>
      <c r="C57" s="12">
        <v>44652</v>
      </c>
      <c r="D57" s="8">
        <v>3250</v>
      </c>
      <c r="G57" s="10"/>
    </row>
    <row r="58" spans="2:7" ht="20.100000000000001" customHeight="1">
      <c r="B58" s="3" t="s">
        <v>9</v>
      </c>
      <c r="C58" s="12">
        <v>44652</v>
      </c>
      <c r="D58" s="8">
        <v>2789</v>
      </c>
      <c r="G58" s="10"/>
    </row>
    <row r="59" spans="2:7" ht="20.100000000000001" customHeight="1">
      <c r="B59" s="3" t="s">
        <v>10</v>
      </c>
      <c r="C59" s="12">
        <v>44724</v>
      </c>
      <c r="D59" s="8">
        <v>2984</v>
      </c>
      <c r="G59" s="10"/>
    </row>
    <row r="60" spans="2:7" ht="20.100000000000001" customHeight="1">
      <c r="B60" s="3" t="s">
        <v>11</v>
      </c>
      <c r="C60" s="12">
        <v>44621</v>
      </c>
      <c r="D60" s="8">
        <v>3320</v>
      </c>
      <c r="G60" s="10"/>
    </row>
    <row r="61" spans="2:7" ht="20.100000000000001" customHeight="1">
      <c r="B61" s="3" t="s">
        <v>12</v>
      </c>
      <c r="C61" s="12">
        <v>44767</v>
      </c>
      <c r="D61" s="8">
        <v>2458</v>
      </c>
      <c r="G61" s="10"/>
    </row>
    <row r="62" spans="2:7" ht="20.100000000000001" customHeight="1">
      <c r="B62" s="3" t="s">
        <v>13</v>
      </c>
      <c r="C62" s="12">
        <v>44743</v>
      </c>
      <c r="D62" s="8">
        <v>3300</v>
      </c>
      <c r="G62" s="10"/>
    </row>
    <row r="64" spans="2:7" ht="20.100000000000001" customHeight="1">
      <c r="B64" s="18" t="s">
        <v>41</v>
      </c>
      <c r="C64" s="18"/>
      <c r="D64" s="18"/>
    </row>
    <row r="66" spans="2:5" ht="20.100000000000001" customHeight="1">
      <c r="B66" s="4" t="s">
        <v>2</v>
      </c>
      <c r="C66" s="4" t="s">
        <v>42</v>
      </c>
      <c r="D66" s="4" t="s">
        <v>43</v>
      </c>
    </row>
    <row r="67" spans="2:5" ht="20.100000000000001" customHeight="1">
      <c r="B67" s="3" t="s">
        <v>8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>
      <c r="B68" s="3" t="s">
        <v>10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>
      <c r="B69" s="3" t="s">
        <v>10</v>
      </c>
      <c r="C69" s="3" t="str">
        <v>Marco</v>
      </c>
      <c r="D69" s="3">
        <f t="shared" si="8"/>
        <v>1</v>
      </c>
    </row>
    <row r="70" spans="2:5" ht="20.100000000000001" customHeight="1">
      <c r="B70" s="3" t="s">
        <v>8</v>
      </c>
      <c r="C70" s="3" t="str">
        <v>Leonardo</v>
      </c>
      <c r="D70" s="3">
        <f t="shared" si="8"/>
        <v>2</v>
      </c>
    </row>
    <row r="71" spans="2:5" ht="20.100000000000001" customHeight="1">
      <c r="B71" s="3" t="s">
        <v>12</v>
      </c>
      <c r="C71" s="3" t="str">
        <v>Casper</v>
      </c>
      <c r="D71" s="3">
        <f t="shared" si="8"/>
        <v>2</v>
      </c>
    </row>
    <row r="72" spans="2:5" ht="20.100000000000001" customHeight="1">
      <c r="B72" s="3" t="s">
        <v>44</v>
      </c>
      <c r="C72" s="3"/>
      <c r="D72" s="3"/>
    </row>
    <row r="73" spans="2:5" ht="20.100000000000001" customHeight="1">
      <c r="B73" s="3" t="s">
        <v>45</v>
      </c>
      <c r="C73" s="3"/>
      <c r="D73" s="3"/>
    </row>
    <row r="74" spans="2:5" ht="20.100000000000001" customHeight="1">
      <c r="B74" s="3" t="s">
        <v>44</v>
      </c>
      <c r="C74" s="3"/>
      <c r="D74" s="3"/>
    </row>
    <row r="75" spans="2:5" ht="20.100000000000001" customHeight="1">
      <c r="B75" s="3" t="s">
        <v>10</v>
      </c>
      <c r="C75" s="3"/>
      <c r="D75" s="3"/>
    </row>
    <row r="76" spans="2:5" ht="20.100000000000001" customHeight="1">
      <c r="B76" s="3" t="s">
        <v>8</v>
      </c>
      <c r="C76" s="3"/>
      <c r="D76" s="3"/>
    </row>
    <row r="77" spans="2:5" ht="20.100000000000001" customHeight="1">
      <c r="B77" s="3" t="s">
        <v>45</v>
      </c>
      <c r="C77" s="3"/>
      <c r="D77" s="3"/>
    </row>
    <row r="78" spans="2:5" ht="20.100000000000001" customHeight="1">
      <c r="B78" s="3" t="s">
        <v>10</v>
      </c>
      <c r="C78" s="3"/>
      <c r="D78" s="3"/>
    </row>
    <row r="80" spans="2:5" ht="20.100000000000001" customHeight="1">
      <c r="B80" s="25" t="s">
        <v>46</v>
      </c>
      <c r="C80" s="25"/>
      <c r="D80" s="25"/>
      <c r="E80" s="25"/>
    </row>
    <row r="82" spans="2:8" ht="20.100000000000001" customHeight="1">
      <c r="B82" s="4" t="s">
        <v>2</v>
      </c>
      <c r="C82" s="4" t="s">
        <v>30</v>
      </c>
      <c r="D82" s="4" t="s">
        <v>47</v>
      </c>
      <c r="E82" s="4" t="s">
        <v>31</v>
      </c>
    </row>
    <row r="83" spans="2:8" ht="20.100000000000001" customHeight="1">
      <c r="B83" s="3" t="s">
        <v>48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>
      <c r="B84" s="3" t="s">
        <v>49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>
      <c r="B85" s="3" t="s">
        <v>50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>
      <c r="B86" s="3" t="s">
        <v>51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>
      <c r="B87" s="3" t="s">
        <v>52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>
      <c r="B88" s="3" t="s">
        <v>53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>
      <c r="B90" s="19" t="s">
        <v>54</v>
      </c>
      <c r="C90" s="19"/>
      <c r="D90" s="11"/>
    </row>
    <row r="92" spans="2:8" ht="20.100000000000001" customHeight="1">
      <c r="B92" s="4" t="s">
        <v>55</v>
      </c>
      <c r="C92" s="4" t="s">
        <v>27</v>
      </c>
    </row>
    <row r="93" spans="2:8" ht="20.100000000000001" customHeight="1">
      <c r="B93" s="3" t="s">
        <v>56</v>
      </c>
      <c r="C93" s="5">
        <v>500000</v>
      </c>
    </row>
    <row r="94" spans="2:8" ht="20.100000000000001" customHeight="1">
      <c r="B94" s="3" t="s">
        <v>57</v>
      </c>
      <c r="C94" s="5">
        <v>350000</v>
      </c>
    </row>
    <row r="95" spans="2:8" ht="20.100000000000001" customHeight="1">
      <c r="B95" s="3" t="s">
        <v>58</v>
      </c>
      <c r="C95" s="5">
        <v>450000</v>
      </c>
      <c r="H95" s="13"/>
    </row>
    <row r="96" spans="2:8" ht="20.100000000000001" customHeight="1">
      <c r="B96" s="3" t="s">
        <v>58</v>
      </c>
      <c r="C96" s="5">
        <v>398000</v>
      </c>
    </row>
    <row r="97" spans="2:3" ht="20.100000000000001" customHeight="1">
      <c r="B97" s="3" t="s">
        <v>56</v>
      </c>
      <c r="C97" s="5">
        <v>458000</v>
      </c>
    </row>
    <row r="98" spans="2:3" ht="20.100000000000001" customHeight="1">
      <c r="B98" s="3" t="s">
        <v>59</v>
      </c>
      <c r="C98" s="5">
        <v>300000</v>
      </c>
    </row>
    <row r="100" spans="2:3" ht="20.100000000000001" customHeight="1">
      <c r="B100" s="4" t="s">
        <v>55</v>
      </c>
      <c r="C100" s="4" t="s">
        <v>27</v>
      </c>
    </row>
    <row r="101" spans="2:3" ht="20.100000000000001" customHeight="1">
      <c r="B101" s="3" t="s">
        <v>56</v>
      </c>
      <c r="C101" s="8">
        <f>SUMIF(B93:B98,B101,C93:C98)</f>
        <v>958000</v>
      </c>
    </row>
    <row r="103" spans="2:3" ht="20.100000000000001" customHeight="1">
      <c r="B103" s="24" t="s">
        <v>60</v>
      </c>
      <c r="C103" s="24"/>
    </row>
    <row r="105" spans="2:3" ht="20.100000000000001" customHeight="1">
      <c r="B105" s="4" t="s">
        <v>55</v>
      </c>
      <c r="C105" s="4" t="s">
        <v>27</v>
      </c>
    </row>
    <row r="106" spans="2:3" ht="20.100000000000001" customHeight="1">
      <c r="B106" s="3" t="s">
        <v>56</v>
      </c>
      <c r="C106" s="5">
        <v>500000</v>
      </c>
    </row>
    <row r="107" spans="2:3" ht="20.100000000000001" customHeight="1">
      <c r="B107" s="3" t="s">
        <v>57</v>
      </c>
      <c r="C107" s="5">
        <v>350000</v>
      </c>
    </row>
    <row r="108" spans="2:3" ht="20.100000000000001" customHeight="1">
      <c r="B108" s="3" t="s">
        <v>58</v>
      </c>
      <c r="C108" s="5">
        <v>450000</v>
      </c>
    </row>
    <row r="109" spans="2:3" ht="20.100000000000001" customHeight="1">
      <c r="B109" s="3" t="s">
        <v>58</v>
      </c>
      <c r="C109" s="5">
        <v>398000</v>
      </c>
    </row>
    <row r="110" spans="2:3" ht="20.100000000000001" customHeight="1">
      <c r="B110" s="3" t="s">
        <v>56</v>
      </c>
      <c r="C110" s="5">
        <v>458000</v>
      </c>
    </row>
    <row r="111" spans="2:3" ht="20.100000000000001" customHeight="1">
      <c r="B111" s="3" t="s">
        <v>59</v>
      </c>
      <c r="C111" s="5">
        <v>300000</v>
      </c>
    </row>
    <row r="113" spans="2:5" ht="20.100000000000001" customHeight="1">
      <c r="B113" s="19" t="s">
        <v>61</v>
      </c>
      <c r="C113" s="19"/>
      <c r="D113" s="19"/>
      <c r="E113" s="19"/>
    </row>
    <row r="115" spans="2:5" ht="20.100000000000001" customHeight="1">
      <c r="B115" s="4" t="s">
        <v>62</v>
      </c>
      <c r="C115" s="4" t="s">
        <v>63</v>
      </c>
      <c r="D115" s="4" t="s">
        <v>64</v>
      </c>
      <c r="E115" s="4" t="s">
        <v>65</v>
      </c>
    </row>
    <row r="116" spans="2:5" ht="20.100000000000001" customHeight="1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conditionalFormatting sqref="D46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{2300F648-293A-4487-9ED3-B4938ABA3C89}</x14:id>
        </ext>
      </extLst>
    </cfRule>
  </conditionalFormatting>
  <conditionalFormatting sqref="D56:D62">
    <cfRule type="dataBar" priority="6">
      <dataBar showValue="0"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{26275134-1865-49CC-AD90-34212C483706}</x14:id>
        </ext>
      </extLst>
    </cfRule>
  </conditionalFormatting>
  <conditionalFormatting sqref="D57:D6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{A5DFDAC8-40DE-4476-8EE7-C0322E58574B}</x14:id>
        </ext>
      </extLst>
    </cfRule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{7518DD78-E702-4756-A59B-F66249393C7B}</x14:id>
        </ext>
      </extLst>
    </cfRule>
    <cfRule type="dataBar" priority="3">
      <dataBar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{2B33E59D-4BB3-45AA-A6B5-BF59890F2C8E}</x14:id>
        </ext>
      </extLst>
    </cfRule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{EA4CEB71-E6E9-497A-BD3D-FD5C35FFAC3A}</x14:id>
        </ext>
      </extLst>
    </cfRule>
    <cfRule type="dataBar" priority="1">
      <dataBar showValue="0">
        <cfvo type="min"/>
        <cfvo type="max"/>
        <color theme="5" tint="0.59999389629810485"/>
      </dataBar>
      <extLst>
        <ext xmlns:x14="http://schemas.microsoft.com/office/spreadsheetml/2009/9/main" uri="{B025F937-C7B1-47D3-B67F-A62EFF666E3E}">
          <x14:id>{F40712A2-5259-4E70-9F8B-DD3957297F60}</x14:id>
        </ext>
      </extLst>
    </cfRule>
  </conditionalFormatting>
  <dataValidations count="2">
    <dataValidation type="whole" operator="greaterThanOrEqual" allowBlank="1" showInputMessage="1" showErrorMessage="1" error="NA!" sqref="B106:B111" xr:uid="{0FF80A4F-52F2-4338-B19D-70915C255B13}">
      <formula1>0</formula1>
    </dataValidation>
    <dataValidation type="whole" operator="greaterThanOrEqual" allowBlank="1" showInputMessage="1" showErrorMessage="1" error="NA!" promptTitle="Hint" prompt=" Sales Should be more than 0" sqref="C106:C111" xr:uid="{E2E5ACF5-5B95-4A36-8597-6BAE20997BB8}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00F648-293A-4487-9ED3-B4938ABA3C8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D46</xm:sqref>
        </x14:conditionalFormatting>
        <x14:conditionalFormatting xmlns:xm="http://schemas.microsoft.com/office/excel/2006/main">
          <x14:cfRule type="dataBar" id="{26275134-1865-49CC-AD90-34212C4837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D56:D62</xm:sqref>
        </x14:conditionalFormatting>
        <x14:conditionalFormatting xmlns:xm="http://schemas.microsoft.com/office/excel/2006/main">
          <x14:cfRule type="dataBar" id="{A5DFDAC8-40DE-4476-8EE7-C0322E58574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7518DD78-E702-4756-A59B-F66249393C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B33E59D-4BB3-45AA-A6B5-BF59890F2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A4CEB71-E6E9-497A-BD3D-FD5C35FFAC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40712A2-5259-4E70-9F8B-DD3957297F6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8245" workbookViewId="0">
      <selection activeCell="H116" sqref="H116"/>
    </sheetView>
  </sheetViews>
  <sheetFormatPr defaultColWidth="9.140625" defaultRowHeight="20.100000000000001" customHeight="1"/>
  <cols>
    <col min="1" max="1" width="3.7109375" style="1" customWidth="1"/>
    <col min="2" max="2" width="24.85546875" style="1" bestFit="1" customWidth="1"/>
    <col min="3" max="3" width="15.5703125" style="1" bestFit="1" customWidth="1"/>
    <col min="4" max="4" width="18.5703125" style="1" bestFit="1" customWidth="1"/>
    <col min="5" max="5" width="15.42578125" style="1" bestFit="1" customWidth="1"/>
    <col min="6" max="6" width="19.85546875" style="1" bestFit="1" customWidth="1"/>
    <col min="7" max="7" width="15.5703125" style="1" bestFit="1" customWidth="1"/>
    <col min="8" max="8" width="40.5703125" style="1" customWidth="1"/>
    <col min="9" max="9" width="15" style="1" bestFit="1" customWidth="1"/>
    <col min="10" max="13" width="9.140625" style="1"/>
    <col min="14" max="14" width="13.7109375" style="1" bestFit="1" customWidth="1"/>
    <col min="15" max="15" width="12.42578125" style="1" bestFit="1" customWidth="1"/>
    <col min="16" max="16384" width="9.140625" style="1"/>
  </cols>
  <sheetData>
    <row r="2" spans="2:10" ht="20.100000000000001" customHeight="1" thickBot="1">
      <c r="B2" s="20" t="s">
        <v>0</v>
      </c>
      <c r="C2" s="20"/>
      <c r="D2" s="20"/>
      <c r="E2" s="20"/>
      <c r="F2" s="20"/>
      <c r="G2" s="20"/>
    </row>
    <row r="3" spans="2:10" ht="20.100000000000001" customHeight="1" thickTop="1"/>
    <row r="4" spans="2:10" ht="20.100000000000001" customHeight="1">
      <c r="B4" s="15" t="s">
        <v>1</v>
      </c>
      <c r="C4" s="16"/>
      <c r="D4" s="16"/>
      <c r="E4" s="16"/>
      <c r="F4" s="16"/>
      <c r="G4" s="17"/>
    </row>
    <row r="6" spans="2:10" ht="20.100000000000001" customHeight="1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I6" s="1">
        <v>3</v>
      </c>
      <c r="J6" s="1">
        <f>H6*I6</f>
        <v>0</v>
      </c>
    </row>
    <row r="7" spans="2:10" ht="20.100000000000001" customHeight="1">
      <c r="B7" s="3" t="s">
        <v>8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>
      <c r="B8" s="3" t="s">
        <v>9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>
      <c r="B9" s="3" t="s">
        <v>10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>
      <c r="B10" s="3" t="s">
        <v>11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>
      <c r="B11" s="3" t="s">
        <v>12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>
      <c r="B12" s="3" t="s">
        <v>13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>
      <c r="J13" s="2"/>
    </row>
    <row r="14" spans="2:10" ht="20.100000000000001" customHeight="1">
      <c r="B14" s="21" t="s">
        <v>14</v>
      </c>
      <c r="C14" s="22"/>
      <c r="D14" s="22"/>
      <c r="E14" s="22"/>
      <c r="F14" s="22"/>
      <c r="G14" s="23"/>
      <c r="J14" s="2"/>
    </row>
    <row r="15" spans="2:10" ht="20.100000000000001" customHeight="1">
      <c r="J15" s="2"/>
    </row>
    <row r="16" spans="2:10" ht="20.100000000000001" customHeight="1">
      <c r="B16" s="4" t="s">
        <v>2</v>
      </c>
      <c r="C16" s="4" t="s">
        <v>15</v>
      </c>
      <c r="D16" s="4" t="s">
        <v>16</v>
      </c>
      <c r="F16" s="4" t="s">
        <v>15</v>
      </c>
      <c r="G16" s="4" t="s">
        <v>16</v>
      </c>
      <c r="I16" s="9"/>
    </row>
    <row r="17" spans="2:9" ht="20.100000000000001" customHeight="1">
      <c r="B17" s="3" t="s">
        <v>8</v>
      </c>
      <c r="C17" s="3" t="s">
        <v>17</v>
      </c>
      <c r="D17" s="5">
        <f>VLOOKUP(C17,$F$17:$G$22,2,0)</f>
        <v>3250</v>
      </c>
      <c r="F17" s="3" t="s">
        <v>17</v>
      </c>
      <c r="G17" s="5">
        <v>3250</v>
      </c>
      <c r="I17" s="9"/>
    </row>
    <row r="18" spans="2:9" ht="20.100000000000001" customHeight="1">
      <c r="B18" s="3" t="s">
        <v>9</v>
      </c>
      <c r="C18" s="3" t="s">
        <v>18</v>
      </c>
      <c r="D18" s="5">
        <f t="shared" ref="D18:D22" si="3">VLOOKUP(C18,$F$17:$G$22,2,0)</f>
        <v>2789</v>
      </c>
      <c r="F18" s="3" t="s">
        <v>18</v>
      </c>
      <c r="G18" s="5">
        <v>2789</v>
      </c>
      <c r="I18" s="9"/>
    </row>
    <row r="19" spans="2:9" ht="20.100000000000001" customHeight="1">
      <c r="B19" s="3" t="s">
        <v>10</v>
      </c>
      <c r="C19" s="3" t="s">
        <v>19</v>
      </c>
      <c r="D19" s="5">
        <f t="shared" si="3"/>
        <v>2984</v>
      </c>
      <c r="F19" s="3" t="s">
        <v>19</v>
      </c>
      <c r="G19" s="5">
        <v>2984</v>
      </c>
    </row>
    <row r="20" spans="2:9" ht="20.100000000000001" customHeight="1">
      <c r="B20" s="3" t="s">
        <v>11</v>
      </c>
      <c r="C20" s="3" t="s">
        <v>20</v>
      </c>
      <c r="D20" s="5">
        <f t="shared" si="3"/>
        <v>3320</v>
      </c>
      <c r="F20" s="3" t="s">
        <v>20</v>
      </c>
      <c r="G20" s="5">
        <v>3320</v>
      </c>
    </row>
    <row r="21" spans="2:9" ht="20.100000000000001" customHeight="1">
      <c r="B21" s="3" t="s">
        <v>12</v>
      </c>
      <c r="C21" s="3" t="s">
        <v>21</v>
      </c>
      <c r="D21" s="5">
        <f t="shared" si="3"/>
        <v>2458</v>
      </c>
      <c r="F21" s="3" t="s">
        <v>21</v>
      </c>
      <c r="G21" s="5">
        <v>2458</v>
      </c>
    </row>
    <row r="22" spans="2:9" ht="20.100000000000001" customHeight="1">
      <c r="B22" s="3" t="s">
        <v>13</v>
      </c>
      <c r="C22" s="3" t="s">
        <v>22</v>
      </c>
      <c r="D22" s="5">
        <f t="shared" si="3"/>
        <v>3300</v>
      </c>
      <c r="F22" s="3" t="s">
        <v>22</v>
      </c>
      <c r="G22" s="5">
        <v>3300</v>
      </c>
    </row>
    <row r="24" spans="2:9" ht="20.100000000000001" customHeight="1">
      <c r="B24" s="15" t="s">
        <v>23</v>
      </c>
      <c r="C24" s="16"/>
      <c r="D24" s="16"/>
      <c r="E24" s="16"/>
      <c r="F24" s="16"/>
      <c r="G24" s="17"/>
    </row>
    <row r="26" spans="2:9" ht="20.100000000000001" customHeight="1">
      <c r="B26" s="4" t="s">
        <v>2</v>
      </c>
      <c r="C26" s="4" t="s">
        <v>15</v>
      </c>
      <c r="D26" s="4" t="s">
        <v>16</v>
      </c>
      <c r="F26" s="4" t="s">
        <v>16</v>
      </c>
      <c r="G26" s="4" t="s">
        <v>15</v>
      </c>
    </row>
    <row r="27" spans="2:9" ht="20.100000000000001" customHeight="1">
      <c r="B27" s="3" t="s">
        <v>8</v>
      </c>
      <c r="C27" s="3" t="s">
        <v>17</v>
      </c>
      <c r="D27" s="5">
        <f>INDEX($F$27:$F$32,MATCH(C27,$G$27:$G$32,0))</f>
        <v>3250</v>
      </c>
      <c r="F27" s="5">
        <v>3250</v>
      </c>
      <c r="G27" s="3" t="s">
        <v>17</v>
      </c>
    </row>
    <row r="28" spans="2:9" ht="20.100000000000001" customHeight="1">
      <c r="B28" s="3" t="s">
        <v>9</v>
      </c>
      <c r="C28" s="3" t="s">
        <v>18</v>
      </c>
      <c r="D28" s="5">
        <f t="shared" ref="D28:D32" si="4">INDEX($F$27:$F$32,MATCH(C28,$G$27:$G$32,0))</f>
        <v>2789</v>
      </c>
      <c r="F28" s="5">
        <v>2789</v>
      </c>
      <c r="G28" s="3" t="s">
        <v>18</v>
      </c>
    </row>
    <row r="29" spans="2:9" ht="20.100000000000001" customHeight="1">
      <c r="B29" s="3" t="s">
        <v>10</v>
      </c>
      <c r="C29" s="3" t="s">
        <v>19</v>
      </c>
      <c r="D29" s="5">
        <f t="shared" si="4"/>
        <v>2984</v>
      </c>
      <c r="F29" s="5">
        <v>2984</v>
      </c>
      <c r="G29" s="3" t="s">
        <v>19</v>
      </c>
    </row>
    <row r="30" spans="2:9" ht="20.100000000000001" customHeight="1">
      <c r="B30" s="3" t="s">
        <v>11</v>
      </c>
      <c r="C30" s="3" t="s">
        <v>20</v>
      </c>
      <c r="D30" s="5">
        <f t="shared" si="4"/>
        <v>3320</v>
      </c>
      <c r="F30" s="5">
        <v>3320</v>
      </c>
      <c r="G30" s="3" t="s">
        <v>20</v>
      </c>
    </row>
    <row r="31" spans="2:9" ht="20.100000000000001" customHeight="1">
      <c r="B31" s="3" t="s">
        <v>12</v>
      </c>
      <c r="C31" s="3" t="s">
        <v>21</v>
      </c>
      <c r="D31" s="5">
        <f t="shared" si="4"/>
        <v>2458</v>
      </c>
      <c r="F31" s="5">
        <v>2458</v>
      </c>
      <c r="G31" s="3" t="s">
        <v>21</v>
      </c>
    </row>
    <row r="32" spans="2:9" ht="20.100000000000001" customHeight="1">
      <c r="B32" s="3" t="s">
        <v>13</v>
      </c>
      <c r="C32" s="3" t="s">
        <v>22</v>
      </c>
      <c r="D32" s="5">
        <f t="shared" si="4"/>
        <v>3300</v>
      </c>
      <c r="F32" s="5">
        <v>3300</v>
      </c>
      <c r="G32" s="3" t="s">
        <v>22</v>
      </c>
    </row>
    <row r="34" spans="2:7" ht="20.100000000000001" customHeight="1">
      <c r="B34" s="19" t="s">
        <v>24</v>
      </c>
      <c r="C34" s="19"/>
      <c r="D34" s="19"/>
      <c r="E34" s="19"/>
      <c r="F34" s="19"/>
      <c r="G34" s="11"/>
    </row>
    <row r="36" spans="2:7" ht="20.100000000000001" customHeight="1">
      <c r="B36" s="4" t="s">
        <v>2</v>
      </c>
      <c r="C36" s="4" t="s">
        <v>25</v>
      </c>
      <c r="D36" s="4" t="s">
        <v>26</v>
      </c>
      <c r="E36" s="4" t="s">
        <v>27</v>
      </c>
      <c r="F36" s="4" t="s">
        <v>28</v>
      </c>
    </row>
    <row r="37" spans="2:7" ht="20.100000000000001" customHeight="1">
      <c r="B37" s="3" t="s">
        <v>8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>
      <c r="B38" s="3" t="s">
        <v>9</v>
      </c>
      <c r="C38" s="3">
        <v>25</v>
      </c>
      <c r="D38" s="6">
        <v>2.54</v>
      </c>
      <c r="E38" s="7">
        <f t="shared" ref="E38:E42" si="5">C38*D38</f>
        <v>63.5</v>
      </c>
      <c r="F38" s="8">
        <f>ROUNDUP(C38*D38,0)</f>
        <v>64</v>
      </c>
    </row>
    <row r="39" spans="2:7" ht="20.100000000000001" customHeight="1">
      <c r="B39" s="3" t="s">
        <v>10</v>
      </c>
      <c r="C39" s="3">
        <v>35</v>
      </c>
      <c r="D39" s="6">
        <v>3.99</v>
      </c>
      <c r="E39" s="7">
        <f t="shared" si="5"/>
        <v>139.65</v>
      </c>
      <c r="F39" s="8">
        <f t="shared" ref="F38:F42" si="6">ROUNDUP(C39*D39,0)</f>
        <v>140</v>
      </c>
    </row>
    <row r="40" spans="2:7" ht="20.100000000000001" customHeight="1">
      <c r="B40" s="3" t="s">
        <v>11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>
      <c r="B41" s="3" t="s">
        <v>12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>
      <c r="B42" s="3" t="s">
        <v>13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>
      <c r="B44" s="18" t="s">
        <v>29</v>
      </c>
      <c r="C44" s="18"/>
      <c r="D44" s="18"/>
      <c r="E44" s="11"/>
      <c r="F44" s="11"/>
      <c r="G44" s="11"/>
    </row>
    <row r="46" spans="2:7" ht="20.100000000000001" customHeight="1">
      <c r="B46" s="4" t="s">
        <v>30</v>
      </c>
      <c r="C46" s="4" t="s">
        <v>31</v>
      </c>
      <c r="D46" s="4" t="s">
        <v>32</v>
      </c>
      <c r="F46" s="9"/>
      <c r="G46" s="9"/>
    </row>
    <row r="47" spans="2:7" ht="20.100000000000001" customHeight="1">
      <c r="B47" s="3" t="s">
        <v>8</v>
      </c>
      <c r="C47" s="3" t="s">
        <v>33</v>
      </c>
      <c r="D47" s="3" t="str">
        <f>B47&amp;" "&amp;C47</f>
        <v>John Reese</v>
      </c>
      <c r="G47" s="10"/>
    </row>
    <row r="48" spans="2:7" ht="20.100000000000001" customHeight="1">
      <c r="B48" s="3" t="s">
        <v>9</v>
      </c>
      <c r="C48" s="3" t="s">
        <v>34</v>
      </c>
      <c r="D48" s="3" t="str">
        <f t="shared" ref="D48:D52" si="7">B48&amp;" "&amp;C48</f>
        <v>Ross Geller</v>
      </c>
      <c r="G48" s="10"/>
    </row>
    <row r="49" spans="2:7" ht="20.100000000000001" customHeight="1">
      <c r="B49" s="3" t="s">
        <v>10</v>
      </c>
      <c r="C49" s="3" t="s">
        <v>35</v>
      </c>
      <c r="D49" s="3" t="str">
        <f t="shared" si="7"/>
        <v>Natasha Romanoff</v>
      </c>
      <c r="G49" s="10"/>
    </row>
    <row r="50" spans="2:7" ht="20.100000000000001" customHeight="1">
      <c r="B50" s="3" t="s">
        <v>36</v>
      </c>
      <c r="C50" s="3" t="s">
        <v>11</v>
      </c>
      <c r="D50" s="3" t="str">
        <f t="shared" si="7"/>
        <v>William Gibbs</v>
      </c>
      <c r="G50" s="10"/>
    </row>
    <row r="51" spans="2:7" ht="20.100000000000001" customHeight="1">
      <c r="B51" s="3" t="s">
        <v>12</v>
      </c>
      <c r="C51" s="3" t="s">
        <v>37</v>
      </c>
      <c r="D51" s="3" t="str">
        <f t="shared" si="7"/>
        <v>Marco Polo</v>
      </c>
      <c r="G51" s="10"/>
    </row>
    <row r="52" spans="2:7" ht="20.100000000000001" customHeight="1">
      <c r="B52" s="3" t="s">
        <v>13</v>
      </c>
      <c r="C52" s="3" t="s">
        <v>38</v>
      </c>
      <c r="D52" s="3" t="str">
        <f t="shared" si="7"/>
        <v>Diego Luna</v>
      </c>
      <c r="G52" s="10"/>
    </row>
    <row r="54" spans="2:7" ht="20.100000000000001" customHeight="1">
      <c r="B54" s="19" t="s">
        <v>39</v>
      </c>
      <c r="C54" s="19"/>
      <c r="D54" s="19"/>
      <c r="E54" s="11"/>
      <c r="F54" s="11"/>
      <c r="G54" s="11"/>
    </row>
    <row r="56" spans="2:7" ht="20.100000000000001" customHeight="1">
      <c r="B56" s="4" t="s">
        <v>2</v>
      </c>
      <c r="C56" s="4" t="s">
        <v>40</v>
      </c>
      <c r="D56" s="4" t="s">
        <v>16</v>
      </c>
      <c r="F56" s="9"/>
      <c r="G56" s="9"/>
    </row>
    <row r="57" spans="2:7" ht="20.100000000000001" customHeight="1">
      <c r="B57" s="3" t="s">
        <v>8</v>
      </c>
      <c r="C57" s="12">
        <v>44652</v>
      </c>
      <c r="D57" s="8">
        <v>3250</v>
      </c>
      <c r="G57" s="10"/>
    </row>
    <row r="58" spans="2:7" ht="20.100000000000001" customHeight="1">
      <c r="B58" s="3" t="s">
        <v>9</v>
      </c>
      <c r="C58" s="12">
        <v>44652</v>
      </c>
      <c r="D58" s="8">
        <v>2789</v>
      </c>
      <c r="G58" s="10"/>
    </row>
    <row r="59" spans="2:7" ht="20.100000000000001" customHeight="1">
      <c r="B59" s="3" t="s">
        <v>10</v>
      </c>
      <c r="C59" s="12">
        <v>44724</v>
      </c>
      <c r="D59" s="8">
        <v>2984</v>
      </c>
      <c r="G59" s="10"/>
    </row>
    <row r="60" spans="2:7" ht="20.100000000000001" customHeight="1">
      <c r="B60" s="3" t="s">
        <v>11</v>
      </c>
      <c r="C60" s="12">
        <v>44621</v>
      </c>
      <c r="D60" s="8">
        <v>3320</v>
      </c>
      <c r="G60" s="10"/>
    </row>
    <row r="61" spans="2:7" ht="20.100000000000001" customHeight="1">
      <c r="B61" s="3" t="s">
        <v>12</v>
      </c>
      <c r="C61" s="12">
        <v>44767</v>
      </c>
      <c r="D61" s="8">
        <v>2458</v>
      </c>
      <c r="G61" s="10"/>
    </row>
    <row r="62" spans="2:7" ht="20.100000000000001" customHeight="1">
      <c r="B62" s="3" t="s">
        <v>13</v>
      </c>
      <c r="C62" s="12">
        <v>44743</v>
      </c>
      <c r="D62" s="8">
        <v>3300</v>
      </c>
      <c r="G62" s="10"/>
    </row>
    <row r="64" spans="2:7" ht="20.100000000000001" customHeight="1">
      <c r="B64" s="18" t="s">
        <v>41</v>
      </c>
      <c r="C64" s="18"/>
      <c r="D64" s="18"/>
    </row>
    <row r="66" spans="2:5" ht="20.100000000000001" customHeight="1">
      <c r="B66" s="4" t="s">
        <v>2</v>
      </c>
      <c r="C66" s="4" t="s">
        <v>42</v>
      </c>
      <c r="D66" s="4" t="s">
        <v>43</v>
      </c>
    </row>
    <row r="67" spans="2:5" ht="20.100000000000001" customHeight="1">
      <c r="B67" s="3" t="s">
        <v>8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>
      <c r="B68" s="3" t="s">
        <v>10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>
      <c r="B69" s="3" t="s">
        <v>10</v>
      </c>
      <c r="C69" s="3" t="str">
        <v>Marco</v>
      </c>
      <c r="D69" s="3">
        <f t="shared" si="8"/>
        <v>1</v>
      </c>
    </row>
    <row r="70" spans="2:5" ht="20.100000000000001" customHeight="1">
      <c r="B70" s="3" t="s">
        <v>8</v>
      </c>
      <c r="C70" s="3" t="str">
        <v>Leonardo</v>
      </c>
      <c r="D70" s="3">
        <f t="shared" si="8"/>
        <v>2</v>
      </c>
    </row>
    <row r="71" spans="2:5" ht="20.100000000000001" customHeight="1">
      <c r="B71" s="3" t="s">
        <v>12</v>
      </c>
      <c r="C71" s="3" t="str">
        <v>Casper</v>
      </c>
      <c r="D71" s="3">
        <f t="shared" si="8"/>
        <v>2</v>
      </c>
    </row>
    <row r="72" spans="2:5" ht="20.100000000000001" customHeight="1">
      <c r="B72" s="3" t="s">
        <v>44</v>
      </c>
      <c r="C72" s="3"/>
      <c r="D72" s="3"/>
    </row>
    <row r="73" spans="2:5" ht="20.100000000000001" customHeight="1">
      <c r="B73" s="3" t="s">
        <v>45</v>
      </c>
      <c r="C73" s="3"/>
      <c r="D73" s="3"/>
    </row>
    <row r="74" spans="2:5" ht="20.100000000000001" customHeight="1">
      <c r="B74" s="3" t="s">
        <v>44</v>
      </c>
      <c r="C74" s="3"/>
      <c r="D74" s="3"/>
    </row>
    <row r="75" spans="2:5" ht="20.100000000000001" customHeight="1">
      <c r="B75" s="3" t="s">
        <v>10</v>
      </c>
      <c r="C75" s="3"/>
      <c r="D75" s="3"/>
    </row>
    <row r="76" spans="2:5" ht="20.100000000000001" customHeight="1">
      <c r="B76" s="3" t="s">
        <v>8</v>
      </c>
      <c r="C76" s="3"/>
      <c r="D76" s="3"/>
    </row>
    <row r="77" spans="2:5" ht="20.100000000000001" customHeight="1">
      <c r="B77" s="3" t="s">
        <v>45</v>
      </c>
      <c r="C77" s="3"/>
      <c r="D77" s="3"/>
    </row>
    <row r="78" spans="2:5" ht="20.100000000000001" customHeight="1">
      <c r="B78" s="3" t="s">
        <v>10</v>
      </c>
      <c r="C78" s="3"/>
      <c r="D78" s="3"/>
    </row>
    <row r="80" spans="2:5" ht="20.100000000000001" customHeight="1">
      <c r="B80" s="25" t="s">
        <v>46</v>
      </c>
      <c r="C80" s="25"/>
      <c r="D80" s="25"/>
      <c r="E80" s="25"/>
    </row>
    <row r="82" spans="2:8" ht="20.100000000000001" customHeight="1">
      <c r="B82" s="4" t="s">
        <v>2</v>
      </c>
      <c r="C82" s="4" t="s">
        <v>30</v>
      </c>
      <c r="D82" s="4" t="s">
        <v>47</v>
      </c>
      <c r="E82" s="4" t="s">
        <v>31</v>
      </c>
    </row>
    <row r="83" spans="2:8" ht="20.100000000000001" customHeight="1">
      <c r="B83" s="3" t="s">
        <v>48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>
      <c r="B84" s="3" t="s">
        <v>49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>
      <c r="B85" s="3" t="s">
        <v>50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>
      <c r="B86" s="3" t="s">
        <v>51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>
      <c r="B87" s="3" t="s">
        <v>52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>
      <c r="B88" s="3" t="s">
        <v>53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>
      <c r="B90" s="19" t="s">
        <v>54</v>
      </c>
      <c r="C90" s="19"/>
      <c r="D90" s="11"/>
    </row>
    <row r="92" spans="2:8" ht="20.100000000000001" customHeight="1">
      <c r="B92" s="4" t="s">
        <v>55</v>
      </c>
      <c r="C92" s="4" t="s">
        <v>27</v>
      </c>
    </row>
    <row r="93" spans="2:8" ht="20.100000000000001" customHeight="1">
      <c r="B93" s="3" t="s">
        <v>56</v>
      </c>
      <c r="C93" s="5">
        <v>500000</v>
      </c>
    </row>
    <row r="94" spans="2:8" ht="20.100000000000001" customHeight="1">
      <c r="B94" s="3" t="s">
        <v>57</v>
      </c>
      <c r="C94" s="5">
        <v>350000</v>
      </c>
    </row>
    <row r="95" spans="2:8" ht="20.100000000000001" customHeight="1">
      <c r="B95" s="3" t="s">
        <v>58</v>
      </c>
      <c r="C95" s="5">
        <v>450000</v>
      </c>
      <c r="H95" s="13"/>
    </row>
    <row r="96" spans="2:8" ht="20.100000000000001" customHeight="1">
      <c r="B96" s="3" t="s">
        <v>58</v>
      </c>
      <c r="C96" s="5">
        <v>398000</v>
      </c>
    </row>
    <row r="97" spans="2:3" ht="20.100000000000001" customHeight="1">
      <c r="B97" s="3" t="s">
        <v>56</v>
      </c>
      <c r="C97" s="5">
        <v>458000</v>
      </c>
    </row>
    <row r="98" spans="2:3" ht="20.100000000000001" customHeight="1">
      <c r="B98" s="3" t="s">
        <v>59</v>
      </c>
      <c r="C98" s="5">
        <v>300000</v>
      </c>
    </row>
    <row r="100" spans="2:3" ht="20.100000000000001" customHeight="1">
      <c r="B100" s="4" t="s">
        <v>55</v>
      </c>
      <c r="C100" s="4" t="s">
        <v>27</v>
      </c>
    </row>
    <row r="101" spans="2:3" ht="20.100000000000001" customHeight="1">
      <c r="B101" s="3" t="s">
        <v>56</v>
      </c>
      <c r="C101" s="8">
        <f>SUMIF(B93:B98,B101,C93:C98)</f>
        <v>958000</v>
      </c>
    </row>
    <row r="103" spans="2:3" ht="20.100000000000001" customHeight="1">
      <c r="B103" s="24" t="s">
        <v>60</v>
      </c>
      <c r="C103" s="24"/>
    </row>
    <row r="105" spans="2:3" ht="20.100000000000001" customHeight="1">
      <c r="B105" s="4" t="s">
        <v>55</v>
      </c>
      <c r="C105" s="4" t="s">
        <v>27</v>
      </c>
    </row>
    <row r="106" spans="2:3" ht="20.100000000000001" customHeight="1">
      <c r="B106" s="3" t="s">
        <v>56</v>
      </c>
      <c r="C106" s="5">
        <v>500000</v>
      </c>
    </row>
    <row r="107" spans="2:3" ht="20.100000000000001" customHeight="1">
      <c r="B107" s="3" t="s">
        <v>57</v>
      </c>
      <c r="C107" s="5">
        <v>350000</v>
      </c>
    </row>
    <row r="108" spans="2:3" ht="20.100000000000001" customHeight="1">
      <c r="B108" s="3" t="s">
        <v>58</v>
      </c>
      <c r="C108" s="5">
        <v>450000</v>
      </c>
    </row>
    <row r="109" spans="2:3" ht="20.100000000000001" customHeight="1">
      <c r="B109" s="3" t="s">
        <v>58</v>
      </c>
      <c r="C109" s="5">
        <v>398000</v>
      </c>
    </row>
    <row r="110" spans="2:3" ht="20.100000000000001" customHeight="1">
      <c r="B110" s="3" t="s">
        <v>56</v>
      </c>
      <c r="C110" s="5">
        <v>458000</v>
      </c>
    </row>
    <row r="111" spans="2:3" ht="20.100000000000001" customHeight="1">
      <c r="B111" s="3" t="s">
        <v>59</v>
      </c>
      <c r="C111" s="5">
        <v>300000</v>
      </c>
    </row>
    <row r="113" spans="2:5" ht="20.100000000000001" customHeight="1">
      <c r="B113" s="19" t="s">
        <v>61</v>
      </c>
      <c r="C113" s="19"/>
      <c r="D113" s="19"/>
      <c r="E113" s="19"/>
    </row>
    <row r="115" spans="2:5" ht="20.100000000000001" customHeight="1">
      <c r="B115" s="4" t="s">
        <v>62</v>
      </c>
      <c r="C115" s="4" t="s">
        <v>63</v>
      </c>
      <c r="D115" s="4" t="s">
        <v>64</v>
      </c>
      <c r="E115" s="4" t="s">
        <v>65</v>
      </c>
    </row>
    <row r="116" spans="2:5" ht="20.100000000000001" customHeight="1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</dc:creator>
  <cp:keywords/>
  <dc:description/>
  <cp:lastModifiedBy/>
  <cp:revision/>
  <dcterms:created xsi:type="dcterms:W3CDTF">2015-06-05T18:17:20Z</dcterms:created>
  <dcterms:modified xsi:type="dcterms:W3CDTF">2023-11-13T12:19:26Z</dcterms:modified>
  <cp:category/>
  <cp:contentStatus/>
</cp:coreProperties>
</file>