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20"/>
  </bookViews>
  <sheets>
    <sheet name="合约登记表" sheetId="1" r:id="rId1"/>
    <sheet name="考勤表" sheetId="5" r:id="rId2"/>
    <sheet name="小课统计" sheetId="6" r:id="rId3"/>
    <sheet name="私教课统计" sheetId="8" r:id="rId4"/>
  </sheets>
  <definedNames>
    <definedName name="_xlnm._FilterDatabase" localSheetId="0" hidden="1">合约登记表!$A$3:$P$49</definedName>
    <definedName name="_xlnm.Print_Titles" localSheetId="0">合约登记表!$1:$3</definedName>
  </definedNames>
  <calcPr calcId="144525" concurrentCalc="0"/>
</workbook>
</file>

<file path=xl/sharedStrings.xml><?xml version="1.0" encoding="utf-8"?>
<sst xmlns="http://schemas.openxmlformats.org/spreadsheetml/2006/main" count="177">
  <si>
    <r>
      <rPr>
        <u/>
        <sz val="12"/>
        <color theme="1"/>
        <rFont val="宋体"/>
        <charset val="134"/>
      </rPr>
      <t xml:space="preserve">   万达舞蹈、    </t>
    </r>
    <r>
      <rPr>
        <sz val="12"/>
        <color theme="1"/>
        <rFont val="宋体"/>
        <charset val="134"/>
      </rPr>
      <t xml:space="preserve"> 校区2021年</t>
    </r>
    <r>
      <rPr>
        <u/>
        <sz val="12"/>
        <color theme="1"/>
        <rFont val="宋体"/>
        <charset val="134"/>
      </rPr>
      <t xml:space="preserve">  7</t>
    </r>
    <r>
      <rPr>
        <sz val="12"/>
        <color theme="1"/>
        <rFont val="宋体"/>
        <charset val="134"/>
      </rPr>
      <t>月业绩统计表</t>
    </r>
  </si>
  <si>
    <t>渠道</t>
  </si>
  <si>
    <t>报名科目</t>
  </si>
  <si>
    <t>支付方式</t>
  </si>
  <si>
    <t>序号</t>
  </si>
  <si>
    <t>合同编号</t>
  </si>
  <si>
    <t>缴费日期</t>
  </si>
  <si>
    <t>姓名</t>
  </si>
  <si>
    <t>生日</t>
  </si>
  <si>
    <t>电话</t>
  </si>
  <si>
    <t>课时</t>
  </si>
  <si>
    <t>应收学费</t>
  </si>
  <si>
    <t>实收学费</t>
  </si>
  <si>
    <t>欠费</t>
  </si>
  <si>
    <t>所属销售</t>
  </si>
  <si>
    <t>授课老师</t>
  </si>
  <si>
    <t>备注</t>
  </si>
  <si>
    <t>中国舞</t>
  </si>
  <si>
    <t>支付宝</t>
  </si>
  <si>
    <t>0000212</t>
  </si>
  <si>
    <t>2021.7.1</t>
  </si>
  <si>
    <t>肖静秋</t>
  </si>
  <si>
    <t>主持推荐</t>
  </si>
  <si>
    <t>48+6</t>
  </si>
  <si>
    <t>赵琦</t>
  </si>
  <si>
    <t>李老师</t>
  </si>
  <si>
    <t>0000213</t>
  </si>
  <si>
    <t>2021.7.2</t>
  </si>
  <si>
    <t>沈宇晨</t>
  </si>
  <si>
    <t>续费</t>
  </si>
  <si>
    <t>48+1</t>
  </si>
  <si>
    <t>微信</t>
  </si>
  <si>
    <t>秀秀</t>
  </si>
  <si>
    <t>孙老师</t>
  </si>
  <si>
    <t>0000214</t>
  </si>
  <si>
    <t>2021.7.3</t>
  </si>
  <si>
    <t>张珺和</t>
  </si>
  <si>
    <t>贾老师</t>
  </si>
  <si>
    <t>0000215</t>
  </si>
  <si>
    <t>苏宸熙</t>
  </si>
  <si>
    <t>上门</t>
  </si>
  <si>
    <t>48+4</t>
  </si>
  <si>
    <t>唐唐</t>
  </si>
  <si>
    <t>0000216</t>
  </si>
  <si>
    <t>徐梓萌</t>
  </si>
  <si>
    <t>沪遇优选</t>
  </si>
  <si>
    <t>48+3</t>
  </si>
  <si>
    <t>0000217</t>
  </si>
  <si>
    <t>周诗涵</t>
  </si>
  <si>
    <t>自拿</t>
  </si>
  <si>
    <t>0000218</t>
  </si>
  <si>
    <t>严睿甯</t>
  </si>
  <si>
    <t>98+4</t>
  </si>
  <si>
    <t>刷卡</t>
  </si>
  <si>
    <t>0000209</t>
  </si>
  <si>
    <t>2021.7.4</t>
  </si>
  <si>
    <t>王诗瑶</t>
  </si>
  <si>
    <t xml:space="preserve">支付宝 </t>
  </si>
  <si>
    <t>0000219</t>
  </si>
  <si>
    <t>廖泽恩</t>
  </si>
  <si>
    <t>星星推荐</t>
  </si>
  <si>
    <t>爵士</t>
  </si>
  <si>
    <t>唐唐 星星</t>
  </si>
  <si>
    <t>WAWA</t>
  </si>
  <si>
    <t>聂嘉怡</t>
  </si>
  <si>
    <t>转课</t>
  </si>
  <si>
    <t>∕</t>
  </si>
  <si>
    <t>BOBO</t>
  </si>
  <si>
    <t>0000220</t>
  </si>
  <si>
    <t>2021.7.6</t>
  </si>
  <si>
    <t>金晨曦</t>
  </si>
  <si>
    <t>48+2</t>
  </si>
  <si>
    <t>0000221</t>
  </si>
  <si>
    <t>2021.7.8</t>
  </si>
  <si>
    <t>安梓萱</t>
  </si>
  <si>
    <t>0000222</t>
  </si>
  <si>
    <t>2021.7.10</t>
  </si>
  <si>
    <t>赵沐夏</t>
  </si>
  <si>
    <t>198课包</t>
  </si>
  <si>
    <t>48+5</t>
  </si>
  <si>
    <t>0000223</t>
  </si>
  <si>
    <t>2021.7.11</t>
  </si>
  <si>
    <t>孙楚溪</t>
  </si>
  <si>
    <t>丹丹</t>
  </si>
  <si>
    <t>0000224</t>
  </si>
  <si>
    <t>吴悠</t>
  </si>
  <si>
    <t>0000225</t>
  </si>
  <si>
    <t>2021.7.13</t>
  </si>
  <si>
    <t>贾云茜</t>
  </si>
  <si>
    <t>转介绍</t>
  </si>
  <si>
    <t>定金</t>
  </si>
  <si>
    <t>0000226</t>
  </si>
  <si>
    <t>2021.7.17</t>
  </si>
  <si>
    <t>褚瑾</t>
  </si>
  <si>
    <t>褚楚</t>
  </si>
  <si>
    <t>0000227</t>
  </si>
  <si>
    <t>龙姝娅</t>
  </si>
  <si>
    <t>99课包</t>
  </si>
  <si>
    <t>0000228</t>
  </si>
  <si>
    <t>2021.7.18</t>
  </si>
  <si>
    <t>蒋梓墨</t>
  </si>
  <si>
    <t>0000229</t>
  </si>
  <si>
    <t>2021.7.19</t>
  </si>
  <si>
    <t>颜颖</t>
  </si>
  <si>
    <t>2021.7.26</t>
  </si>
  <si>
    <t>朱子玥</t>
  </si>
  <si>
    <t>凌*芬</t>
  </si>
  <si>
    <t>0000230</t>
  </si>
  <si>
    <t>2021.7.27</t>
  </si>
  <si>
    <t>胡晞玥</t>
  </si>
  <si>
    <t>注：</t>
  </si>
  <si>
    <t>1.合约编号第1、2码为校区名称前两个字的拼音首字母，3-6码为年份，7-8码为月份，9-10码为顺序号，顺序号不得断号，若有作废或退费合约在备注里写“作废，退费”，可增加文字说明情况。</t>
  </si>
  <si>
    <t>2.若有销售服装的单独收入，依次登记在表格里，合约编号栏位空白即可。</t>
  </si>
  <si>
    <r>
      <rPr>
        <b/>
        <u/>
        <sz val="16"/>
        <color theme="1"/>
        <rFont val="宋体"/>
        <charset val="134"/>
      </rPr>
      <t xml:space="preserve">     万达      </t>
    </r>
    <r>
      <rPr>
        <b/>
        <sz val="16"/>
        <color theme="1"/>
        <rFont val="宋体"/>
        <charset val="134"/>
      </rPr>
      <t>校区（7）月考勤登记表</t>
    </r>
  </si>
  <si>
    <t>校区人员</t>
  </si>
  <si>
    <t>1日</t>
  </si>
  <si>
    <t>2日</t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</si>
  <si>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</si>
  <si>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</si>
  <si>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</si>
  <si>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</si>
  <si>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</si>
  <si>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</si>
  <si>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</si>
  <si>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</si>
  <si>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</si>
  <si>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</si>
  <si>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</si>
  <si>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</si>
  <si>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</si>
  <si>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</si>
  <si>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</si>
  <si>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</si>
  <si>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</si>
  <si>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</si>
  <si>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</si>
  <si>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</si>
  <si>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</si>
  <si>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</si>
  <si>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</si>
  <si>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</si>
  <si>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</si>
  <si>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</si>
  <si>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29日</t>
  </si>
  <si>
    <t>30日</t>
  </si>
  <si>
    <t>31日</t>
  </si>
  <si>
    <t>小计</t>
  </si>
  <si>
    <t>周四</t>
  </si>
  <si>
    <t>周五</t>
  </si>
  <si>
    <t>周六</t>
  </si>
  <si>
    <t>周日</t>
  </si>
  <si>
    <t>周一</t>
  </si>
  <si>
    <t>周二</t>
  </si>
  <si>
    <t>周三</t>
  </si>
  <si>
    <t>休</t>
  </si>
  <si>
    <t>Helen</t>
  </si>
  <si>
    <t>16号离职</t>
  </si>
  <si>
    <t>注：休息注“休”，请假注明“请假”，如果请半天假的，出勤时间写0.5，全天出勤写1即可。</t>
  </si>
  <si>
    <t>2021.7.24日WAWA 9点上课迟到</t>
  </si>
  <si>
    <t xml:space="preserve"> </t>
  </si>
  <si>
    <t>小课统计（    老师）（月份）</t>
  </si>
  <si>
    <t>日期</t>
  </si>
  <si>
    <t>教师姓名</t>
  </si>
  <si>
    <t>课程人数</t>
  </si>
  <si>
    <t>对象</t>
  </si>
  <si>
    <t>学员</t>
  </si>
  <si>
    <t>次数</t>
  </si>
  <si>
    <t>学费</t>
  </si>
  <si>
    <t>教师费</t>
  </si>
  <si>
    <t>总计</t>
  </si>
  <si>
    <t>小课统计（   老师）（月份）</t>
  </si>
  <si>
    <t>私教课统计</t>
  </si>
  <si>
    <t>学员姓名</t>
  </si>
  <si>
    <t>上课时间</t>
  </si>
  <si>
    <t>消课形式
（付费还是扣课时）</t>
  </si>
  <si>
    <t>课程单价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</si>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</sst>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name val="宋体"/>
      <charset val="134"/>
    </font>
    <font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4"/>
      <name val="宋体"/>
      <charset val="134"/>
    </font>
    <font>
      <u/>
      <sz val="12"/>
      <color theme="1"/>
      <name val="宋体"/>
      <charset val="134"/>
      <scheme val="minor"/>
    </font>
    <font>
      <sz val="11"/>
      <name val="宋体"/>
      <charset val="134"/>
      <scheme val="minor"/>
    </font>
    <font>
      <sz val="10"/>
      <color theme="1"/>
      <name val="黑体"/>
      <charset val="134"/>
    </font>
    <font>
      <sz val="11"/>
      <name val="Arial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u/>
      <sz val="16"/>
      <color theme="1"/>
      <name val="宋体"/>
      <charset val="134"/>
    </font>
    <font>
      <b/>
      <sz val="16"/>
      <color theme="1"/>
      <name val="宋体"/>
      <charset val="134"/>
    </font>
    <font>
      <u/>
      <sz val="12"/>
      <color theme="1"/>
      <name val="宋体"/>
      <charset val="134"/>
    </font>
    <font>
      <sz val="12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36" fillId="36" borderId="18" applyNumberFormat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1" fillId="17" borderId="18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8" fillId="20" borderId="16" applyNumberFormat="0" applyAlignment="0" applyProtection="0">
      <alignment vertical="center"/>
    </xf>
    <xf numFmtId="0" fontId="26" fillId="17" borderId="15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11" borderId="13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20" applyNumberFormat="0" applyFill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1" fillId="0" borderId="8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14" fillId="2" borderId="0" xfId="0" applyFont="1" applyFill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 applyProtection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2" fillId="2" borderId="0" xfId="0" applyFont="1" applyFill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5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00000"/>
      <color rgb="00FFFFFF"/>
      <color rgb="0092D050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9"/>
  <sheetViews>
    <sheetView tabSelected="1" workbookViewId="0">
      <pane ySplit="3" topLeftCell="A10" activePane="bottomLeft" state="frozen"/>
      <selection/>
      <selection pane="bottomLeft" activeCell="G61" sqref="G61"/>
    </sheetView>
  </sheetViews>
  <sheetFormatPr defaultColWidth="8.89285714285714" defaultRowHeight="13.6"/>
  <cols>
    <col min="1" max="1" width="4.875" style="39" customWidth="1"/>
    <col min="2" max="2" width="9.375" style="39" customWidth="1"/>
    <col min="3" max="3" width="12.625" style="39" customWidth="1"/>
    <col min="4" max="4" width="10.875" style="39" customWidth="1"/>
    <col min="5" max="5" width="10" style="39" hidden="1" customWidth="1"/>
    <col min="6" max="6" width="17.625" style="39" hidden="1" customWidth="1"/>
    <col min="7" max="7" width="11.125" style="39" customWidth="1"/>
    <col min="8" max="8" width="9" style="39" customWidth="1"/>
    <col min="9" max="9" width="23.875" style="39" customWidth="1"/>
    <col min="10" max="10" width="11.25" style="39" customWidth="1"/>
    <col min="11" max="11" width="11.75" style="39" customWidth="1"/>
    <col min="12" max="12" width="11.375" style="39" customWidth="1"/>
    <col min="13" max="13" width="12.625" style="39" customWidth="1"/>
    <col min="14" max="14" width="10.625" style="39" customWidth="1"/>
    <col min="15" max="15" width="14.5" style="39" customWidth="1"/>
    <col min="16" max="16" width="74.625" style="40" customWidth="1"/>
    <col min="17" max="19" width="8.89285714285714" style="39"/>
    <col min="20" max="22" width="8.89285714285714" style="39" hidden="1" customWidth="1"/>
    <col min="23" max="16384" width="8.89285714285714" style="39"/>
  </cols>
  <sheetData>
    <row r="1" s="38" customFormat="1" ht="32" customHeight="1" spans="1:16">
      <c r="A1" s="41" t="s">
        <v>0</v>
      </c>
      <c r="P1" s="53"/>
    </row>
    <row r="2" s="38" customFormat="1" ht="8" customHeight="1" spans="16:22">
      <c r="P2" s="53"/>
      <c r="T2" s="38" t="s">
        <v>1</v>
      </c>
      <c r="U2" s="38" t="s">
        <v>2</v>
      </c>
      <c r="V2" s="38" t="s">
        <v>3</v>
      </c>
    </row>
    <row r="3" s="38" customFormat="1" ht="20" customHeight="1" spans="1:22">
      <c r="A3" s="42" t="s">
        <v>4</v>
      </c>
      <c r="B3" s="42" t="s">
        <v>5</v>
      </c>
      <c r="C3" s="42" t="s">
        <v>6</v>
      </c>
      <c r="D3" s="42" t="s">
        <v>7</v>
      </c>
      <c r="E3" s="42" t="s">
        <v>8</v>
      </c>
      <c r="F3" s="50" t="s">
        <v>9</v>
      </c>
      <c r="G3" s="42" t="s">
        <v>1</v>
      </c>
      <c r="H3" s="42" t="s">
        <v>2</v>
      </c>
      <c r="I3" s="42" t="s">
        <v>10</v>
      </c>
      <c r="J3" s="42" t="s">
        <v>11</v>
      </c>
      <c r="K3" s="42" t="s">
        <v>12</v>
      </c>
      <c r="L3" s="42" t="s">
        <v>13</v>
      </c>
      <c r="M3" s="42" t="s">
        <v>3</v>
      </c>
      <c r="N3" s="42" t="s">
        <v>14</v>
      </c>
      <c r="O3" s="42" t="s">
        <v>15</v>
      </c>
      <c r="P3" s="54" t="s">
        <v>16</v>
      </c>
      <c r="T3" s="38">
        <v>399</v>
      </c>
      <c r="U3" s="38" t="s">
        <v>17</v>
      </c>
      <c r="V3" s="38" t="s">
        <v>18</v>
      </c>
    </row>
    <row r="4" s="39" customFormat="1" ht="20" customHeight="1" spans="1:16">
      <c r="A4" s="43">
        <v>1</v>
      </c>
      <c r="B4" s="57" t="s">
        <v>19</v>
      </c>
      <c r="C4" s="30" t="s">
        <v>20</v>
      </c>
      <c r="D4" s="30" t="s">
        <v>21</v>
      </c>
      <c r="E4" s="30"/>
      <c r="F4" s="30"/>
      <c r="G4" s="30" t="s">
        <v>22</v>
      </c>
      <c r="H4" s="30" t="s">
        <v>17</v>
      </c>
      <c r="I4" s="51" t="s">
        <v>23</v>
      </c>
      <c r="J4" s="30">
        <v>6800</v>
      </c>
      <c r="K4" s="30">
        <v>6500</v>
      </c>
      <c r="L4" s="30"/>
      <c r="M4" s="30" t="s">
        <v>18</v>
      </c>
      <c r="N4" s="30" t="s">
        <v>24</v>
      </c>
      <c r="O4" s="30" t="s">
        <v>25</v>
      </c>
      <c r="P4" s="55"/>
    </row>
    <row r="5" s="39" customFormat="1" ht="20" customHeight="1" spans="1:16">
      <c r="A5" s="43">
        <v>2</v>
      </c>
      <c r="B5" s="57" t="s">
        <v>26</v>
      </c>
      <c r="C5" s="30" t="s">
        <v>27</v>
      </c>
      <c r="D5" s="30" t="s">
        <v>28</v>
      </c>
      <c r="E5" s="30"/>
      <c r="F5" s="30"/>
      <c r="G5" s="30" t="s">
        <v>29</v>
      </c>
      <c r="H5" s="30" t="s">
        <v>17</v>
      </c>
      <c r="I5" s="51" t="s">
        <v>30</v>
      </c>
      <c r="J5" s="30">
        <v>6800</v>
      </c>
      <c r="K5" s="30">
        <v>5600</v>
      </c>
      <c r="L5" s="30"/>
      <c r="M5" s="30" t="s">
        <v>31</v>
      </c>
      <c r="N5" s="30" t="s">
        <v>32</v>
      </c>
      <c r="O5" s="30" t="s">
        <v>33</v>
      </c>
      <c r="P5" s="55"/>
    </row>
    <row r="6" s="39" customFormat="1" ht="20" customHeight="1" spans="1:16">
      <c r="A6" s="43">
        <v>4</v>
      </c>
      <c r="B6" s="57" t="s">
        <v>34</v>
      </c>
      <c r="C6" s="30" t="s">
        <v>35</v>
      </c>
      <c r="D6" s="30" t="s">
        <v>36</v>
      </c>
      <c r="E6" s="30"/>
      <c r="F6" s="30"/>
      <c r="G6" s="30" t="s">
        <v>29</v>
      </c>
      <c r="H6" s="30" t="s">
        <v>17</v>
      </c>
      <c r="I6" s="51">
        <v>48</v>
      </c>
      <c r="J6" s="30">
        <v>6800</v>
      </c>
      <c r="K6" s="30">
        <v>4800</v>
      </c>
      <c r="L6" s="30"/>
      <c r="M6" s="30" t="s">
        <v>18</v>
      </c>
      <c r="N6" s="30" t="s">
        <v>32</v>
      </c>
      <c r="O6" s="30" t="s">
        <v>37</v>
      </c>
      <c r="P6" s="55"/>
    </row>
    <row r="7" s="39" customFormat="1" ht="20" customHeight="1" spans="1:16">
      <c r="A7" s="43">
        <v>5</v>
      </c>
      <c r="B7" s="57" t="s">
        <v>38</v>
      </c>
      <c r="C7" s="30" t="s">
        <v>35</v>
      </c>
      <c r="D7" s="30" t="s">
        <v>39</v>
      </c>
      <c r="E7" s="30"/>
      <c r="F7" s="30"/>
      <c r="G7" s="30" t="s">
        <v>40</v>
      </c>
      <c r="H7" s="30" t="s">
        <v>17</v>
      </c>
      <c r="I7" s="51" t="s">
        <v>41</v>
      </c>
      <c r="J7" s="30">
        <v>6800</v>
      </c>
      <c r="K7" s="30">
        <v>6500</v>
      </c>
      <c r="L7" s="30"/>
      <c r="M7" s="30" t="s">
        <v>31</v>
      </c>
      <c r="N7" s="30" t="s">
        <v>42</v>
      </c>
      <c r="O7" s="30" t="s">
        <v>25</v>
      </c>
      <c r="P7" s="55"/>
    </row>
    <row r="8" s="39" customFormat="1" ht="20" customHeight="1" spans="1:16">
      <c r="A8" s="43">
        <v>6</v>
      </c>
      <c r="B8" s="57" t="s">
        <v>43</v>
      </c>
      <c r="C8" s="30" t="s">
        <v>35</v>
      </c>
      <c r="D8" s="30" t="s">
        <v>44</v>
      </c>
      <c r="E8" s="30"/>
      <c r="F8" s="30"/>
      <c r="G8" s="30" t="s">
        <v>45</v>
      </c>
      <c r="H8" s="30" t="s">
        <v>17</v>
      </c>
      <c r="I8" s="51" t="s">
        <v>46</v>
      </c>
      <c r="J8" s="30">
        <v>6800</v>
      </c>
      <c r="K8" s="30">
        <v>6500</v>
      </c>
      <c r="L8" s="30"/>
      <c r="M8" s="30" t="s">
        <v>31</v>
      </c>
      <c r="N8" s="30" t="s">
        <v>42</v>
      </c>
      <c r="O8" s="30" t="s">
        <v>25</v>
      </c>
      <c r="P8" s="55"/>
    </row>
    <row r="9" s="39" customFormat="1" ht="20" customHeight="1" spans="1:16">
      <c r="A9" s="43">
        <v>7</v>
      </c>
      <c r="B9" s="57" t="s">
        <v>47</v>
      </c>
      <c r="C9" s="30" t="s">
        <v>35</v>
      </c>
      <c r="D9" s="44" t="s">
        <v>48</v>
      </c>
      <c r="E9" s="30"/>
      <c r="F9" s="30"/>
      <c r="G9" s="30" t="s">
        <v>49</v>
      </c>
      <c r="H9" s="30" t="s">
        <v>17</v>
      </c>
      <c r="I9" s="51">
        <v>10</v>
      </c>
      <c r="J9" s="30">
        <v>1417</v>
      </c>
      <c r="K9" s="30">
        <v>1288</v>
      </c>
      <c r="L9" s="30"/>
      <c r="M9" s="30" t="s">
        <v>18</v>
      </c>
      <c r="N9" s="30" t="s">
        <v>42</v>
      </c>
      <c r="O9" s="30" t="s">
        <v>25</v>
      </c>
      <c r="P9" s="55"/>
    </row>
    <row r="10" s="39" customFormat="1" ht="20" customHeight="1" spans="1:16">
      <c r="A10" s="43">
        <v>8</v>
      </c>
      <c r="B10" s="57" t="s">
        <v>50</v>
      </c>
      <c r="C10" s="30" t="s">
        <v>35</v>
      </c>
      <c r="D10" s="30" t="s">
        <v>51</v>
      </c>
      <c r="E10" s="30"/>
      <c r="F10" s="30"/>
      <c r="G10" s="30">
        <v>29.9</v>
      </c>
      <c r="H10" s="30" t="s">
        <v>17</v>
      </c>
      <c r="I10" s="51" t="s">
        <v>52</v>
      </c>
      <c r="J10" s="30">
        <v>13800</v>
      </c>
      <c r="K10" s="30">
        <v>11868</v>
      </c>
      <c r="L10" s="30"/>
      <c r="M10" s="30" t="s">
        <v>53</v>
      </c>
      <c r="N10" s="30" t="s">
        <v>42</v>
      </c>
      <c r="O10" s="30" t="s">
        <v>25</v>
      </c>
      <c r="P10" s="55"/>
    </row>
    <row r="11" s="39" customFormat="1" ht="20" customHeight="1" spans="1:16">
      <c r="A11" s="43">
        <v>9</v>
      </c>
      <c r="B11" s="57" t="s">
        <v>54</v>
      </c>
      <c r="C11" s="30" t="s">
        <v>55</v>
      </c>
      <c r="D11" s="30" t="s">
        <v>56</v>
      </c>
      <c r="E11" s="30"/>
      <c r="F11" s="30"/>
      <c r="G11" s="30" t="s">
        <v>29</v>
      </c>
      <c r="H11" s="30" t="s">
        <v>17</v>
      </c>
      <c r="I11" s="51" t="s">
        <v>30</v>
      </c>
      <c r="J11" s="30">
        <v>6800</v>
      </c>
      <c r="K11" s="30">
        <v>5000</v>
      </c>
      <c r="L11" s="30"/>
      <c r="M11" s="30" t="s">
        <v>57</v>
      </c>
      <c r="N11" s="30" t="s">
        <v>32</v>
      </c>
      <c r="O11" s="30" t="s">
        <v>25</v>
      </c>
      <c r="P11" s="55"/>
    </row>
    <row r="12" s="39" customFormat="1" ht="20" customHeight="1" spans="1:16">
      <c r="A12" s="43">
        <v>10</v>
      </c>
      <c r="B12" s="57" t="s">
        <v>58</v>
      </c>
      <c r="C12" s="30" t="s">
        <v>55</v>
      </c>
      <c r="D12" s="30" t="s">
        <v>59</v>
      </c>
      <c r="E12" s="30"/>
      <c r="F12" s="30"/>
      <c r="G12" s="30" t="s">
        <v>60</v>
      </c>
      <c r="H12" s="30" t="s">
        <v>61</v>
      </c>
      <c r="I12" s="51">
        <v>10</v>
      </c>
      <c r="J12" s="30">
        <v>1580</v>
      </c>
      <c r="K12" s="30">
        <v>980</v>
      </c>
      <c r="L12" s="30"/>
      <c r="M12" s="30" t="s">
        <v>31</v>
      </c>
      <c r="N12" s="30" t="s">
        <v>62</v>
      </c>
      <c r="O12" s="30" t="s">
        <v>63</v>
      </c>
      <c r="P12" s="55"/>
    </row>
    <row r="13" s="39" customFormat="1" ht="20" customHeight="1" spans="1:16">
      <c r="A13" s="43">
        <v>12</v>
      </c>
      <c r="B13" s="30"/>
      <c r="C13" s="30" t="s">
        <v>55</v>
      </c>
      <c r="D13" s="45" t="s">
        <v>64</v>
      </c>
      <c r="E13" s="30"/>
      <c r="F13" s="30"/>
      <c r="G13" s="30" t="s">
        <v>65</v>
      </c>
      <c r="H13" s="30" t="s">
        <v>17</v>
      </c>
      <c r="I13" s="51">
        <v>50</v>
      </c>
      <c r="J13" s="30" t="s">
        <v>66</v>
      </c>
      <c r="K13" s="30" t="s">
        <v>66</v>
      </c>
      <c r="L13" s="30"/>
      <c r="M13" s="30" t="s">
        <v>66</v>
      </c>
      <c r="N13" s="30" t="s">
        <v>67</v>
      </c>
      <c r="O13" s="30" t="s">
        <v>25</v>
      </c>
      <c r="P13" s="55"/>
    </row>
    <row r="14" s="39" customFormat="1" ht="20" customHeight="1" spans="1:16">
      <c r="A14" s="43">
        <v>15</v>
      </c>
      <c r="B14" s="57" t="s">
        <v>68</v>
      </c>
      <c r="C14" s="30" t="s">
        <v>69</v>
      </c>
      <c r="D14" s="30" t="s">
        <v>70</v>
      </c>
      <c r="E14" s="30"/>
      <c r="F14" s="30"/>
      <c r="G14" s="30" t="s">
        <v>29</v>
      </c>
      <c r="H14" s="30" t="s">
        <v>17</v>
      </c>
      <c r="I14" s="51" t="s">
        <v>71</v>
      </c>
      <c r="J14" s="30">
        <v>6800</v>
      </c>
      <c r="K14" s="30">
        <v>5600</v>
      </c>
      <c r="L14" s="30"/>
      <c r="M14" s="30" t="s">
        <v>31</v>
      </c>
      <c r="N14" s="30" t="s">
        <v>42</v>
      </c>
      <c r="O14" s="30" t="s">
        <v>25</v>
      </c>
      <c r="P14" s="55"/>
    </row>
    <row r="15" s="39" customFormat="1" ht="20" customHeight="1" spans="1:16">
      <c r="A15" s="43">
        <v>17</v>
      </c>
      <c r="B15" s="57" t="s">
        <v>72</v>
      </c>
      <c r="C15" s="30" t="s">
        <v>73</v>
      </c>
      <c r="D15" s="44" t="s">
        <v>74</v>
      </c>
      <c r="E15" s="30"/>
      <c r="F15" s="30"/>
      <c r="G15" s="30">
        <v>29.9</v>
      </c>
      <c r="H15" s="30" t="s">
        <v>17</v>
      </c>
      <c r="I15" s="51">
        <v>10</v>
      </c>
      <c r="J15" s="30">
        <v>1410</v>
      </c>
      <c r="K15" s="30">
        <v>1288</v>
      </c>
      <c r="L15" s="30"/>
      <c r="M15" s="30" t="s">
        <v>18</v>
      </c>
      <c r="N15" s="30" t="s">
        <v>42</v>
      </c>
      <c r="O15" s="30" t="s">
        <v>25</v>
      </c>
      <c r="P15" s="55"/>
    </row>
    <row r="16" s="39" customFormat="1" ht="20" customHeight="1" spans="1:16">
      <c r="A16" s="43">
        <v>19</v>
      </c>
      <c r="B16" s="57" t="s">
        <v>75</v>
      </c>
      <c r="C16" s="30" t="s">
        <v>76</v>
      </c>
      <c r="D16" s="30" t="s">
        <v>77</v>
      </c>
      <c r="E16" s="30"/>
      <c r="F16" s="30"/>
      <c r="G16" s="30" t="s">
        <v>78</v>
      </c>
      <c r="H16" s="30" t="s">
        <v>17</v>
      </c>
      <c r="I16" s="51" t="s">
        <v>79</v>
      </c>
      <c r="J16" s="30">
        <v>6800</v>
      </c>
      <c r="K16" s="30">
        <v>6500</v>
      </c>
      <c r="L16" s="30"/>
      <c r="M16" s="30" t="s">
        <v>18</v>
      </c>
      <c r="N16" s="30" t="s">
        <v>42</v>
      </c>
      <c r="O16" s="30" t="s">
        <v>25</v>
      </c>
      <c r="P16" s="55"/>
    </row>
    <row r="17" s="39" customFormat="1" ht="20" customHeight="1" spans="1:16">
      <c r="A17" s="43">
        <v>23</v>
      </c>
      <c r="B17" s="57" t="s">
        <v>80</v>
      </c>
      <c r="C17" s="30" t="s">
        <v>81</v>
      </c>
      <c r="D17" s="30" t="s">
        <v>82</v>
      </c>
      <c r="E17" s="30"/>
      <c r="F17" s="30"/>
      <c r="G17" s="30" t="s">
        <v>29</v>
      </c>
      <c r="H17" s="30" t="s">
        <v>17</v>
      </c>
      <c r="I17" s="51">
        <v>48</v>
      </c>
      <c r="J17" s="30">
        <v>6800</v>
      </c>
      <c r="K17" s="30">
        <v>4800</v>
      </c>
      <c r="L17" s="30"/>
      <c r="M17" s="30" t="s">
        <v>31</v>
      </c>
      <c r="N17" s="30" t="s">
        <v>83</v>
      </c>
      <c r="O17" s="30" t="s">
        <v>37</v>
      </c>
      <c r="P17" s="55"/>
    </row>
    <row r="18" s="39" customFormat="1" ht="20" customHeight="1" spans="1:16">
      <c r="A18" s="43">
        <v>24</v>
      </c>
      <c r="B18" s="57" t="s">
        <v>84</v>
      </c>
      <c r="C18" s="30" t="s">
        <v>81</v>
      </c>
      <c r="D18" s="30" t="s">
        <v>85</v>
      </c>
      <c r="E18" s="30"/>
      <c r="F18" s="30"/>
      <c r="G18" s="30">
        <v>29.9</v>
      </c>
      <c r="H18" s="30" t="s">
        <v>17</v>
      </c>
      <c r="I18" s="51">
        <v>98</v>
      </c>
      <c r="J18" s="30">
        <v>13800</v>
      </c>
      <c r="K18" s="30">
        <v>11868</v>
      </c>
      <c r="L18" s="30"/>
      <c r="M18" s="30" t="s">
        <v>18</v>
      </c>
      <c r="N18" s="30" t="s">
        <v>42</v>
      </c>
      <c r="O18" s="30" t="s">
        <v>25</v>
      </c>
      <c r="P18" s="55"/>
    </row>
    <row r="19" s="39" customFormat="1" ht="20" customHeight="1" spans="1:16">
      <c r="A19" s="43">
        <v>26</v>
      </c>
      <c r="B19" s="57" t="s">
        <v>86</v>
      </c>
      <c r="C19" s="30" t="s">
        <v>87</v>
      </c>
      <c r="D19" s="30" t="s">
        <v>88</v>
      </c>
      <c r="E19" s="30"/>
      <c r="F19" s="30"/>
      <c r="G19" s="30" t="s">
        <v>89</v>
      </c>
      <c r="H19" s="30" t="s">
        <v>17</v>
      </c>
      <c r="I19" s="51" t="s">
        <v>71</v>
      </c>
      <c r="J19" s="30">
        <v>6800</v>
      </c>
      <c r="K19" s="30">
        <v>2000</v>
      </c>
      <c r="L19" s="30" t="s">
        <v>90</v>
      </c>
      <c r="M19" s="30" t="s">
        <v>18</v>
      </c>
      <c r="N19" s="30" t="s">
        <v>42</v>
      </c>
      <c r="O19" s="30" t="s">
        <v>25</v>
      </c>
      <c r="P19" s="55"/>
    </row>
    <row r="20" s="39" customFormat="1" ht="20" customHeight="1" spans="1:16">
      <c r="A20" s="43">
        <v>27</v>
      </c>
      <c r="B20" s="57" t="s">
        <v>91</v>
      </c>
      <c r="C20" s="30" t="s">
        <v>92</v>
      </c>
      <c r="D20" s="30" t="s">
        <v>93</v>
      </c>
      <c r="E20" s="30" t="s">
        <v>61</v>
      </c>
      <c r="F20" s="30"/>
      <c r="G20" s="30" t="s">
        <v>40</v>
      </c>
      <c r="H20" s="30" t="s">
        <v>61</v>
      </c>
      <c r="I20" s="51" t="s">
        <v>30</v>
      </c>
      <c r="J20" s="30">
        <f>13800/2</f>
        <v>6900</v>
      </c>
      <c r="K20" s="30">
        <f>11868/2</f>
        <v>5934</v>
      </c>
      <c r="L20" s="30"/>
      <c r="M20" s="30" t="s">
        <v>18</v>
      </c>
      <c r="N20" s="30" t="s">
        <v>42</v>
      </c>
      <c r="O20" s="30" t="s">
        <v>63</v>
      </c>
      <c r="P20" s="55"/>
    </row>
    <row r="21" s="39" customFormat="1" ht="20" customHeight="1" spans="1:16">
      <c r="A21" s="43">
        <v>28</v>
      </c>
      <c r="B21" s="30"/>
      <c r="C21" s="30" t="s">
        <v>92</v>
      </c>
      <c r="D21" s="30" t="s">
        <v>94</v>
      </c>
      <c r="E21" s="30" t="s">
        <v>17</v>
      </c>
      <c r="F21" s="30"/>
      <c r="G21" s="30" t="s">
        <v>40</v>
      </c>
      <c r="H21" s="30" t="s">
        <v>17</v>
      </c>
      <c r="I21" s="51" t="s">
        <v>30</v>
      </c>
      <c r="J21" s="30">
        <f>13800/2</f>
        <v>6900</v>
      </c>
      <c r="K21" s="30">
        <f>11868/2</f>
        <v>5934</v>
      </c>
      <c r="L21" s="30"/>
      <c r="M21" s="30" t="s">
        <v>18</v>
      </c>
      <c r="N21" s="30" t="s">
        <v>42</v>
      </c>
      <c r="O21" s="30" t="s">
        <v>25</v>
      </c>
      <c r="P21" s="55"/>
    </row>
    <row r="22" s="39" customFormat="1" ht="20" customHeight="1" spans="1:16">
      <c r="A22" s="43">
        <v>29</v>
      </c>
      <c r="B22" s="57" t="s">
        <v>95</v>
      </c>
      <c r="C22" s="30" t="s">
        <v>92</v>
      </c>
      <c r="D22" s="30" t="s">
        <v>96</v>
      </c>
      <c r="E22" s="30"/>
      <c r="F22" s="30"/>
      <c r="G22" s="30" t="s">
        <v>97</v>
      </c>
      <c r="H22" s="30" t="s">
        <v>17</v>
      </c>
      <c r="I22" s="51" t="s">
        <v>23</v>
      </c>
      <c r="J22" s="30">
        <v>6800</v>
      </c>
      <c r="K22" s="30">
        <v>6500</v>
      </c>
      <c r="L22" s="30"/>
      <c r="M22" s="30" t="s">
        <v>57</v>
      </c>
      <c r="N22" s="30" t="s">
        <v>67</v>
      </c>
      <c r="O22" s="30" t="s">
        <v>25</v>
      </c>
      <c r="P22" s="55"/>
    </row>
    <row r="23" s="39" customFormat="1" ht="20" customHeight="1" spans="1:16">
      <c r="A23" s="43">
        <v>30</v>
      </c>
      <c r="B23" s="57" t="s">
        <v>98</v>
      </c>
      <c r="C23" s="30" t="s">
        <v>99</v>
      </c>
      <c r="D23" s="30" t="s">
        <v>100</v>
      </c>
      <c r="E23" s="30"/>
      <c r="F23" s="30"/>
      <c r="G23" s="30" t="s">
        <v>78</v>
      </c>
      <c r="H23" s="30" t="s">
        <v>17</v>
      </c>
      <c r="I23" s="51" t="s">
        <v>71</v>
      </c>
      <c r="J23" s="30">
        <v>6800</v>
      </c>
      <c r="K23" s="30">
        <v>6500</v>
      </c>
      <c r="L23" s="30"/>
      <c r="M23" s="30" t="s">
        <v>18</v>
      </c>
      <c r="N23" s="30" t="s">
        <v>42</v>
      </c>
      <c r="O23" s="30" t="s">
        <v>25</v>
      </c>
      <c r="P23" s="55"/>
    </row>
    <row r="24" s="39" customFormat="1" ht="20" customHeight="1" spans="1:16">
      <c r="A24" s="43">
        <v>31</v>
      </c>
      <c r="B24" s="57" t="s">
        <v>101</v>
      </c>
      <c r="C24" s="30" t="s">
        <v>102</v>
      </c>
      <c r="D24" s="30" t="s">
        <v>103</v>
      </c>
      <c r="E24" s="30"/>
      <c r="F24" s="30"/>
      <c r="G24" s="30">
        <v>29.9</v>
      </c>
      <c r="H24" s="30" t="s">
        <v>17</v>
      </c>
      <c r="I24" s="51" t="s">
        <v>71</v>
      </c>
      <c r="J24" s="30">
        <v>6800</v>
      </c>
      <c r="K24" s="30">
        <v>6500</v>
      </c>
      <c r="L24" s="30"/>
      <c r="M24" s="30" t="s">
        <v>18</v>
      </c>
      <c r="N24" s="30" t="s">
        <v>42</v>
      </c>
      <c r="O24" s="30" t="s">
        <v>37</v>
      </c>
      <c r="P24" s="55"/>
    </row>
    <row r="25" s="39" customFormat="1" ht="20" customHeight="1" spans="1:16">
      <c r="A25" s="43">
        <v>32</v>
      </c>
      <c r="B25" s="30"/>
      <c r="C25" s="30" t="s">
        <v>104</v>
      </c>
      <c r="D25" s="30" t="s">
        <v>105</v>
      </c>
      <c r="E25" s="30"/>
      <c r="F25" s="30"/>
      <c r="G25" s="30"/>
      <c r="H25" s="30" t="s">
        <v>17</v>
      </c>
      <c r="I25" s="51">
        <v>48</v>
      </c>
      <c r="J25" s="30"/>
      <c r="K25" s="30">
        <v>-3859.01</v>
      </c>
      <c r="L25" s="30"/>
      <c r="M25" s="30" t="s">
        <v>18</v>
      </c>
      <c r="N25" s="30" t="s">
        <v>106</v>
      </c>
      <c r="O25" s="30"/>
      <c r="P25" s="55"/>
    </row>
    <row r="26" s="39" customFormat="1" ht="20" customHeight="1" spans="1:16">
      <c r="A26" s="43">
        <v>33</v>
      </c>
      <c r="B26" s="57" t="s">
        <v>107</v>
      </c>
      <c r="C26" s="30" t="s">
        <v>108</v>
      </c>
      <c r="D26" s="30" t="s">
        <v>109</v>
      </c>
      <c r="E26" s="30"/>
      <c r="F26" s="30"/>
      <c r="G26" s="30" t="s">
        <v>40</v>
      </c>
      <c r="H26" s="30" t="s">
        <v>17</v>
      </c>
      <c r="I26" s="51" t="s">
        <v>52</v>
      </c>
      <c r="J26" s="30">
        <v>13800</v>
      </c>
      <c r="K26" s="30">
        <v>1000</v>
      </c>
      <c r="L26" s="30" t="s">
        <v>90</v>
      </c>
      <c r="M26" s="30" t="s">
        <v>18</v>
      </c>
      <c r="N26" s="30" t="s">
        <v>42</v>
      </c>
      <c r="O26" s="30" t="s">
        <v>25</v>
      </c>
      <c r="P26" s="55"/>
    </row>
    <row r="27" s="39" customFormat="1" spans="1:16">
      <c r="A27" s="43">
        <v>34</v>
      </c>
      <c r="B27" s="30"/>
      <c r="C27" s="30"/>
      <c r="D27" s="36"/>
      <c r="E27" s="30"/>
      <c r="F27" s="30"/>
      <c r="G27" s="30"/>
      <c r="H27" s="30"/>
      <c r="I27" s="51"/>
      <c r="J27" s="30"/>
      <c r="K27" s="30"/>
      <c r="L27" s="30"/>
      <c r="M27" s="30"/>
      <c r="N27" s="30"/>
      <c r="O27" s="30"/>
      <c r="P27" s="55"/>
    </row>
    <row r="28" s="39" customFormat="1" spans="1:16">
      <c r="A28" s="43">
        <v>35</v>
      </c>
      <c r="P28" s="55"/>
    </row>
    <row r="29" s="39" customFormat="1" spans="1:16">
      <c r="A29" s="43">
        <v>36</v>
      </c>
      <c r="B29" s="30"/>
      <c r="C29" s="30"/>
      <c r="D29" s="36"/>
      <c r="E29" s="30"/>
      <c r="F29" s="30"/>
      <c r="G29" s="30"/>
      <c r="H29" s="30"/>
      <c r="I29" s="51"/>
      <c r="J29" s="30"/>
      <c r="K29" s="30"/>
      <c r="L29" s="30"/>
      <c r="M29" s="30"/>
      <c r="N29" s="30"/>
      <c r="O29" s="30"/>
      <c r="P29" s="55"/>
    </row>
    <row r="30" s="39" customFormat="1" spans="1:16">
      <c r="A30" s="43">
        <v>37</v>
      </c>
      <c r="B30" s="30"/>
      <c r="C30" s="30"/>
      <c r="D30" s="36"/>
      <c r="E30" s="30"/>
      <c r="F30" s="30"/>
      <c r="G30" s="30"/>
      <c r="H30" s="30"/>
      <c r="I30" s="51"/>
      <c r="J30" s="30"/>
      <c r="K30" s="30"/>
      <c r="L30" s="30"/>
      <c r="M30" s="30"/>
      <c r="N30" s="30"/>
      <c r="O30" s="30"/>
      <c r="P30" s="55"/>
    </row>
    <row r="31" s="39" customFormat="1" spans="1:16">
      <c r="A31" s="43">
        <v>38</v>
      </c>
      <c r="B31" s="30"/>
      <c r="C31" s="46"/>
      <c r="D31" s="46"/>
      <c r="E31" s="46"/>
      <c r="F31" s="46"/>
      <c r="G31" s="46"/>
      <c r="H31" s="46"/>
      <c r="I31" s="46"/>
      <c r="J31" s="30"/>
      <c r="K31" s="46"/>
      <c r="L31" s="46"/>
      <c r="M31" s="46"/>
      <c r="N31" s="46"/>
      <c r="O31" s="46"/>
      <c r="P31" s="46"/>
    </row>
    <row r="32" s="39" customFormat="1" spans="1:16">
      <c r="A32" s="43">
        <v>39</v>
      </c>
      <c r="B32" s="30"/>
      <c r="C32" s="46"/>
      <c r="D32" s="46"/>
      <c r="E32" s="46"/>
      <c r="F32" s="46"/>
      <c r="G32" s="46"/>
      <c r="H32" s="46"/>
      <c r="I32" s="46"/>
      <c r="J32" s="30"/>
      <c r="K32" s="46"/>
      <c r="L32" s="46"/>
      <c r="M32" s="46"/>
      <c r="N32" s="46"/>
      <c r="O32" s="46"/>
      <c r="P32" s="46"/>
    </row>
    <row r="33" s="39" customFormat="1" spans="1:16">
      <c r="A33" s="43">
        <v>40</v>
      </c>
      <c r="B33" s="30"/>
      <c r="C33" s="46"/>
      <c r="D33" s="46"/>
      <c r="E33" s="46"/>
      <c r="F33" s="46"/>
      <c r="G33" s="46"/>
      <c r="H33" s="46"/>
      <c r="I33" s="46"/>
      <c r="J33" s="30"/>
      <c r="K33" s="46"/>
      <c r="L33" s="46"/>
      <c r="M33" s="46"/>
      <c r="N33" s="46"/>
      <c r="O33" s="46"/>
      <c r="P33" s="46"/>
    </row>
    <row r="34" s="39" customFormat="1" spans="1:16">
      <c r="A34" s="43">
        <v>41</v>
      </c>
      <c r="B34" s="30"/>
      <c r="C34" s="46"/>
      <c r="D34" s="46"/>
      <c r="E34" s="46"/>
      <c r="F34" s="46"/>
      <c r="G34" s="46"/>
      <c r="H34" s="46"/>
      <c r="I34" s="46"/>
      <c r="J34" s="30"/>
      <c r="K34" s="46"/>
      <c r="L34" s="46"/>
      <c r="M34" s="46"/>
      <c r="N34" s="46"/>
      <c r="O34" s="46"/>
      <c r="P34" s="46"/>
    </row>
    <row r="35" s="39" customFormat="1" spans="1:16">
      <c r="A35" s="43">
        <v>42</v>
      </c>
      <c r="B35" s="30"/>
      <c r="C35" s="46"/>
      <c r="D35" s="46"/>
      <c r="E35" s="46"/>
      <c r="F35" s="46"/>
      <c r="G35" s="46"/>
      <c r="H35" s="46"/>
      <c r="I35" s="46"/>
      <c r="J35" s="30"/>
      <c r="K35" s="46"/>
      <c r="L35" s="46"/>
      <c r="M35" s="46"/>
      <c r="N35" s="46"/>
      <c r="O35" s="46"/>
      <c r="P35" s="46"/>
    </row>
    <row r="36" s="39" customFormat="1" spans="1:16">
      <c r="A36" s="43">
        <v>43</v>
      </c>
      <c r="B36" s="47"/>
      <c r="C36" s="46"/>
      <c r="D36" s="46"/>
      <c r="E36" s="46"/>
      <c r="F36" s="46"/>
      <c r="G36" s="46"/>
      <c r="H36" s="46"/>
      <c r="I36" s="46"/>
      <c r="J36" s="47"/>
      <c r="K36" s="46"/>
      <c r="L36" s="46"/>
      <c r="M36" s="46"/>
      <c r="N36" s="46"/>
      <c r="O36" s="46"/>
      <c r="P36" s="46"/>
    </row>
    <row r="37" s="39" customFormat="1" spans="1:16">
      <c r="A37" s="43">
        <v>44</v>
      </c>
      <c r="B37" s="48"/>
      <c r="C37" s="46"/>
      <c r="D37" s="46"/>
      <c r="E37" s="46"/>
      <c r="F37" s="46"/>
      <c r="G37" s="46"/>
      <c r="H37" s="46"/>
      <c r="I37" s="46"/>
      <c r="J37" s="48"/>
      <c r="K37" s="46"/>
      <c r="L37" s="46"/>
      <c r="M37" s="46"/>
      <c r="N37" s="46"/>
      <c r="O37" s="46"/>
      <c r="P37" s="46"/>
    </row>
    <row r="38" s="39" customFormat="1" spans="1:16">
      <c r="A38" s="43">
        <v>45</v>
      </c>
      <c r="B38" s="30"/>
      <c r="C38" s="46"/>
      <c r="D38" s="46"/>
      <c r="E38" s="46"/>
      <c r="F38" s="46"/>
      <c r="G38" s="46"/>
      <c r="H38" s="46"/>
      <c r="I38" s="46"/>
      <c r="J38" s="30"/>
      <c r="K38" s="46"/>
      <c r="L38" s="46"/>
      <c r="M38" s="46"/>
      <c r="N38" s="46"/>
      <c r="O38" s="46"/>
      <c r="P38" s="46"/>
    </row>
    <row r="39" s="39" customFormat="1" spans="1:16">
      <c r="A39" s="43">
        <v>46</v>
      </c>
      <c r="B39" s="30"/>
      <c r="C39" s="46"/>
      <c r="D39" s="46"/>
      <c r="E39" s="46"/>
      <c r="F39" s="46"/>
      <c r="G39" s="46"/>
      <c r="H39" s="46"/>
      <c r="I39" s="46"/>
      <c r="J39" s="52"/>
      <c r="K39" s="52"/>
      <c r="L39" s="46"/>
      <c r="M39" s="52"/>
      <c r="N39" s="52"/>
      <c r="O39" s="46"/>
      <c r="P39" s="46"/>
    </row>
    <row r="40" s="39" customFormat="1" spans="1:16">
      <c r="A40" s="43">
        <v>47</v>
      </c>
      <c r="B40" s="30"/>
      <c r="C40" s="46"/>
      <c r="D40" s="46"/>
      <c r="E40" s="46"/>
      <c r="F40" s="46"/>
      <c r="G40" s="46"/>
      <c r="H40" s="46"/>
      <c r="I40" s="46"/>
      <c r="J40" s="30"/>
      <c r="K40" s="46"/>
      <c r="L40" s="46"/>
      <c r="M40" s="46"/>
      <c r="N40" s="46"/>
      <c r="O40" s="46"/>
      <c r="P40" s="46"/>
    </row>
    <row r="41" s="39" customFormat="1" spans="1:16">
      <c r="A41" s="43">
        <v>48</v>
      </c>
      <c r="B41" s="30"/>
      <c r="C41" s="46"/>
      <c r="D41" s="46"/>
      <c r="E41" s="46"/>
      <c r="F41" s="46"/>
      <c r="G41" s="46"/>
      <c r="H41" s="46"/>
      <c r="I41" s="46"/>
      <c r="J41" s="30"/>
      <c r="K41" s="46"/>
      <c r="L41" s="46"/>
      <c r="M41" s="46"/>
      <c r="N41" s="46"/>
      <c r="O41" s="46"/>
      <c r="P41" s="46"/>
    </row>
    <row r="42" s="39" customFormat="1" spans="1:16">
      <c r="A42" s="43">
        <v>49</v>
      </c>
      <c r="B42" s="30"/>
      <c r="C42" s="46"/>
      <c r="D42" s="46"/>
      <c r="E42" s="46"/>
      <c r="F42" s="46"/>
      <c r="G42" s="46"/>
      <c r="H42" s="46"/>
      <c r="I42" s="46"/>
      <c r="J42" s="30"/>
      <c r="K42" s="46"/>
      <c r="L42" s="46"/>
      <c r="M42" s="46"/>
      <c r="N42" s="46"/>
      <c r="O42" s="46"/>
      <c r="P42" s="46"/>
    </row>
    <row r="43" s="39" customFormat="1" spans="1:16">
      <c r="A43" s="43">
        <v>50</v>
      </c>
      <c r="B43" s="30"/>
      <c r="C43" s="46"/>
      <c r="D43" s="46"/>
      <c r="E43" s="46"/>
      <c r="F43" s="46"/>
      <c r="G43" s="46"/>
      <c r="H43" s="46"/>
      <c r="I43" s="46"/>
      <c r="J43" s="30"/>
      <c r="K43" s="46"/>
      <c r="L43" s="46"/>
      <c r="M43" s="46"/>
      <c r="N43" s="46"/>
      <c r="O43" s="46"/>
      <c r="P43" s="46"/>
    </row>
    <row r="44" s="39" customFormat="1" spans="1:16">
      <c r="A44" s="30"/>
      <c r="B44" s="30"/>
      <c r="C44" s="30"/>
      <c r="D44" s="30"/>
      <c r="E44" s="30"/>
      <c r="F44" s="30"/>
      <c r="G44" s="30"/>
      <c r="H44" s="30"/>
      <c r="I44" s="51"/>
      <c r="J44" s="30"/>
      <c r="K44" s="30"/>
      <c r="L44" s="30"/>
      <c r="M44" s="30"/>
      <c r="N44" s="30"/>
      <c r="O44" s="30"/>
      <c r="P44" s="55"/>
    </row>
    <row r="45" s="39" customFormat="1" spans="1:16">
      <c r="A45" s="30"/>
      <c r="B45" s="30"/>
      <c r="C45" s="30"/>
      <c r="D45" s="30"/>
      <c r="E45" s="30"/>
      <c r="F45" s="30"/>
      <c r="G45" s="30"/>
      <c r="H45" s="30"/>
      <c r="I45" s="51"/>
      <c r="J45" s="30"/>
      <c r="K45" s="30"/>
      <c r="L45" s="30"/>
      <c r="M45" s="30"/>
      <c r="N45" s="30"/>
      <c r="O45" s="30"/>
      <c r="P45" s="55"/>
    </row>
    <row r="46" s="39" customFormat="1" spans="1:16">
      <c r="A46" s="30"/>
      <c r="B46" s="30"/>
      <c r="C46" s="30"/>
      <c r="D46" s="30"/>
      <c r="E46" s="30"/>
      <c r="F46" s="30"/>
      <c r="G46" s="30"/>
      <c r="H46" s="30"/>
      <c r="I46" s="51"/>
      <c r="J46" s="30"/>
      <c r="K46" s="30"/>
      <c r="L46" s="30"/>
      <c r="M46" s="30"/>
      <c r="N46" s="30"/>
      <c r="O46" s="30"/>
      <c r="P46" s="55"/>
    </row>
    <row r="47" spans="1:16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55"/>
    </row>
    <row r="48" s="39" customFormat="1" ht="20" customHeight="1" spans="1:16">
      <c r="A48" s="39" t="s">
        <v>110</v>
      </c>
      <c r="B48" s="49" t="s">
        <v>111</v>
      </c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56"/>
    </row>
    <row r="49" s="39" customFormat="1" ht="20" customHeight="1" spans="2:16">
      <c r="B49" s="39" t="s">
        <v>112</v>
      </c>
      <c r="P49" s="40"/>
    </row>
  </sheetData>
  <autoFilter ref="A3:P49"/>
  <mergeCells count="4">
    <mergeCell ref="A1:P1"/>
    <mergeCell ref="B48:P48"/>
    <mergeCell ref="B36:B37"/>
    <mergeCell ref="J36:J37"/>
  </mergeCells>
  <dataValidations count="4">
    <dataValidation type="list" allowBlank="1" showInputMessage="1" showErrorMessage="1" sqref="G48 G1:G3 G96:G1048576">
      <formula1>$T$2:$T$3</formula1>
    </dataValidation>
    <dataValidation type="list" allowBlank="1" showInputMessage="1" showErrorMessage="1" sqref="H48 H1:H3 H86:H1048576">
      <formula1>$U$3:$U$3</formula1>
    </dataValidation>
    <dataValidation allowBlank="1" showInputMessage="1" showErrorMessage="1" sqref="G49 H49 G50:G95 H50:H85"/>
    <dataValidation type="list" allowBlank="1" showInputMessage="1" showErrorMessage="1" sqref="M1:M3 M48:M49 M50:M1048576">
      <formula1>$V$3:$V$3</formula1>
    </dataValidation>
  </dataValidations>
  <printOptions horizontalCentered="1"/>
  <pageMargins left="0.160416666666667" right="0.118055555555556" top="0.409027777777778" bottom="0.2125" header="0.5" footer="0.5"/>
  <pageSetup paperSize="9" scale="78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6"/>
  <sheetViews>
    <sheetView workbookViewId="0">
      <selection activeCell="G26" sqref="G26"/>
    </sheetView>
  </sheetViews>
  <sheetFormatPr defaultColWidth="8.89285714285714" defaultRowHeight="12.8"/>
  <cols>
    <col min="3" max="33" width="6.5" customWidth="1"/>
  </cols>
  <sheetData>
    <row r="1" s="13" customFormat="1" spans="2:2">
      <c r="B1" s="15"/>
    </row>
    <row r="2" s="13" customFormat="1" ht="19" spans="1:34">
      <c r="A2" s="27" t="s">
        <v>113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3"/>
    </row>
    <row r="3" s="13" customFormat="1" ht="13" spans="1:34">
      <c r="A3" s="5" t="s">
        <v>4</v>
      </c>
      <c r="B3" s="5" t="s">
        <v>114</v>
      </c>
      <c r="C3" s="10" t="s">
        <v>115</v>
      </c>
      <c r="D3" s="9" t="s">
        <v>116</v>
      </c>
      <c r="E3" s="10" t="s">
        <v>117</v>
      </c>
      <c r="F3" s="9" t="s">
        <v>118</v>
      </c>
      <c r="G3" s="10" t="s">
        <v>119</v>
      </c>
      <c r="H3" s="9" t="s">
        <v>120</v>
      </c>
      <c r="I3" s="10" t="s">
        <v>121</v>
      </c>
      <c r="J3" s="9" t="s">
        <v>122</v>
      </c>
      <c r="K3" s="10" t="s">
        <v>123</v>
      </c>
      <c r="L3" s="9" t="s">
        <v>124</v>
      </c>
      <c r="M3" s="10" t="s">
        <v>125</v>
      </c>
      <c r="N3" s="9" t="s">
        <v>126</v>
      </c>
      <c r="O3" s="10" t="s">
        <v>127</v>
      </c>
      <c r="P3" s="9" t="s">
        <v>128</v>
      </c>
      <c r="Q3" s="10" t="s">
        <v>129</v>
      </c>
      <c r="R3" s="9" t="s">
        <v>130</v>
      </c>
      <c r="S3" s="10" t="s">
        <v>131</v>
      </c>
      <c r="T3" s="9" t="s">
        <v>132</v>
      </c>
      <c r="U3" s="10" t="s">
        <v>133</v>
      </c>
      <c r="V3" s="9" t="s">
        <v>134</v>
      </c>
      <c r="W3" s="10" t="s">
        <v>135</v>
      </c>
      <c r="X3" s="9" t="s">
        <v>136</v>
      </c>
      <c r="Y3" s="9" t="s">
        <v>137</v>
      </c>
      <c r="Z3" s="9" t="s">
        <v>138</v>
      </c>
      <c r="AA3" s="9" t="s">
        <v>139</v>
      </c>
      <c r="AB3" s="9" t="s">
        <v>140</v>
      </c>
      <c r="AC3" s="9" t="s">
        <v>141</v>
      </c>
      <c r="AD3" s="9" t="s">
        <v>142</v>
      </c>
      <c r="AE3" s="9" t="s">
        <v>143</v>
      </c>
      <c r="AF3" s="35" t="s">
        <v>144</v>
      </c>
      <c r="AG3" s="35" t="s">
        <v>145</v>
      </c>
      <c r="AH3" s="9" t="s">
        <v>146</v>
      </c>
    </row>
    <row r="4" s="13" customFormat="1" ht="17" customHeight="1" spans="1:35">
      <c r="A4" s="5"/>
      <c r="B4" s="5"/>
      <c r="C4" s="10" t="s">
        <v>147</v>
      </c>
      <c r="D4" s="10" t="s">
        <v>148</v>
      </c>
      <c r="E4" s="10" t="s">
        <v>149</v>
      </c>
      <c r="F4" s="10" t="s">
        <v>150</v>
      </c>
      <c r="G4" s="10" t="s">
        <v>151</v>
      </c>
      <c r="H4" s="10" t="s">
        <v>152</v>
      </c>
      <c r="I4" s="10" t="s">
        <v>153</v>
      </c>
      <c r="J4" s="10" t="s">
        <v>147</v>
      </c>
      <c r="K4" s="10" t="s">
        <v>148</v>
      </c>
      <c r="L4" s="10" t="s">
        <v>149</v>
      </c>
      <c r="M4" s="10" t="s">
        <v>150</v>
      </c>
      <c r="N4" s="10" t="s">
        <v>151</v>
      </c>
      <c r="O4" s="10" t="s">
        <v>152</v>
      </c>
      <c r="P4" s="10" t="s">
        <v>153</v>
      </c>
      <c r="Q4" s="10" t="s">
        <v>147</v>
      </c>
      <c r="R4" s="10" t="s">
        <v>148</v>
      </c>
      <c r="S4" s="10" t="s">
        <v>149</v>
      </c>
      <c r="T4" s="10" t="s">
        <v>150</v>
      </c>
      <c r="U4" s="10" t="s">
        <v>151</v>
      </c>
      <c r="V4" s="10" t="s">
        <v>152</v>
      </c>
      <c r="W4" s="10" t="s">
        <v>153</v>
      </c>
      <c r="X4" s="10" t="s">
        <v>147</v>
      </c>
      <c r="Y4" s="10" t="s">
        <v>148</v>
      </c>
      <c r="Z4" s="10" t="s">
        <v>149</v>
      </c>
      <c r="AA4" s="10" t="s">
        <v>150</v>
      </c>
      <c r="AB4" s="10" t="s">
        <v>151</v>
      </c>
      <c r="AC4" s="10" t="s">
        <v>152</v>
      </c>
      <c r="AD4" s="10" t="s">
        <v>153</v>
      </c>
      <c r="AE4" s="10" t="s">
        <v>147</v>
      </c>
      <c r="AF4" s="10" t="s">
        <v>148</v>
      </c>
      <c r="AG4" s="10" t="s">
        <v>149</v>
      </c>
      <c r="AH4" s="10"/>
      <c r="AI4" s="10"/>
    </row>
    <row r="5" s="13" customFormat="1" ht="24" customHeight="1" spans="1:34">
      <c r="A5" s="8">
        <v>1</v>
      </c>
      <c r="B5" s="5" t="s">
        <v>33</v>
      </c>
      <c r="C5" s="29">
        <v>1</v>
      </c>
      <c r="D5" s="29">
        <v>1</v>
      </c>
      <c r="E5" s="29">
        <v>1</v>
      </c>
      <c r="F5" s="29">
        <v>1</v>
      </c>
      <c r="G5" s="31" t="s">
        <v>154</v>
      </c>
      <c r="H5" s="31" t="s">
        <v>154</v>
      </c>
      <c r="I5" s="29">
        <v>1</v>
      </c>
      <c r="J5" s="29">
        <v>1</v>
      </c>
      <c r="K5" s="29">
        <v>1</v>
      </c>
      <c r="L5" s="29">
        <v>1</v>
      </c>
      <c r="M5" s="29">
        <v>1</v>
      </c>
      <c r="N5" s="31" t="s">
        <v>154</v>
      </c>
      <c r="O5" s="31" t="s">
        <v>154</v>
      </c>
      <c r="P5" s="29">
        <v>1</v>
      </c>
      <c r="Q5" s="29">
        <v>1</v>
      </c>
      <c r="R5" s="29">
        <v>1</v>
      </c>
      <c r="S5" s="29">
        <v>1</v>
      </c>
      <c r="T5" s="29">
        <v>1</v>
      </c>
      <c r="U5" s="31" t="s">
        <v>154</v>
      </c>
      <c r="V5" s="31" t="s">
        <v>154</v>
      </c>
      <c r="W5" s="29">
        <v>1</v>
      </c>
      <c r="X5" s="29">
        <v>1</v>
      </c>
      <c r="Y5" s="29">
        <v>1</v>
      </c>
      <c r="Z5" s="31" t="s">
        <v>154</v>
      </c>
      <c r="AA5" s="31" t="s">
        <v>154</v>
      </c>
      <c r="AB5" s="31" t="s">
        <v>154</v>
      </c>
      <c r="AC5" s="29">
        <v>1</v>
      </c>
      <c r="AD5" s="29">
        <v>1</v>
      </c>
      <c r="AE5" s="29">
        <v>1</v>
      </c>
      <c r="AF5" s="29">
        <v>1</v>
      </c>
      <c r="AG5" s="29">
        <v>1</v>
      </c>
      <c r="AH5" s="36">
        <v>22</v>
      </c>
    </row>
    <row r="6" s="13" customFormat="1" ht="24" customHeight="1" spans="1:34">
      <c r="A6" s="8">
        <v>2</v>
      </c>
      <c r="B6" s="5" t="s">
        <v>37</v>
      </c>
      <c r="C6" s="29">
        <v>1</v>
      </c>
      <c r="D6" s="29">
        <v>1</v>
      </c>
      <c r="E6" s="29">
        <v>1</v>
      </c>
      <c r="F6" s="29">
        <v>1</v>
      </c>
      <c r="G6" s="29">
        <v>1</v>
      </c>
      <c r="H6" s="29">
        <v>1</v>
      </c>
      <c r="I6" s="29">
        <v>1</v>
      </c>
      <c r="J6" s="29">
        <v>1</v>
      </c>
      <c r="K6" s="29">
        <v>1</v>
      </c>
      <c r="L6" s="29">
        <v>1</v>
      </c>
      <c r="M6" s="29">
        <v>1</v>
      </c>
      <c r="N6" s="29">
        <v>1</v>
      </c>
      <c r="O6" s="29">
        <v>1</v>
      </c>
      <c r="P6" s="29">
        <v>1</v>
      </c>
      <c r="Q6" s="29">
        <v>1</v>
      </c>
      <c r="R6" s="29">
        <v>1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</v>
      </c>
      <c r="Z6" s="29">
        <v>1</v>
      </c>
      <c r="AA6" s="31" t="s">
        <v>154</v>
      </c>
      <c r="AB6" s="29">
        <v>1</v>
      </c>
      <c r="AC6" s="29">
        <v>1</v>
      </c>
      <c r="AD6" s="29">
        <v>1</v>
      </c>
      <c r="AE6" s="29">
        <v>1</v>
      </c>
      <c r="AF6" s="29">
        <v>1</v>
      </c>
      <c r="AG6" s="29">
        <v>1</v>
      </c>
      <c r="AH6" s="29">
        <v>30</v>
      </c>
    </row>
    <row r="7" s="26" customFormat="1" ht="24" customHeight="1" spans="1:34">
      <c r="A7" s="8">
        <v>3</v>
      </c>
      <c r="B7" s="30" t="s">
        <v>25</v>
      </c>
      <c r="C7" s="29">
        <v>1</v>
      </c>
      <c r="D7" s="29">
        <v>1</v>
      </c>
      <c r="E7" s="29">
        <v>1</v>
      </c>
      <c r="F7" s="29">
        <v>1</v>
      </c>
      <c r="G7" s="31" t="s">
        <v>154</v>
      </c>
      <c r="H7" s="29">
        <v>1</v>
      </c>
      <c r="I7" s="29">
        <v>1</v>
      </c>
      <c r="J7" s="29">
        <v>1</v>
      </c>
      <c r="K7" s="29">
        <v>1</v>
      </c>
      <c r="L7" s="29">
        <v>1</v>
      </c>
      <c r="M7" s="29">
        <v>1</v>
      </c>
      <c r="N7" s="31" t="s">
        <v>154</v>
      </c>
      <c r="O7" s="29">
        <v>1</v>
      </c>
      <c r="P7" s="29">
        <v>1</v>
      </c>
      <c r="Q7" s="29">
        <v>1</v>
      </c>
      <c r="R7" s="29">
        <v>1</v>
      </c>
      <c r="S7" s="29">
        <v>1</v>
      </c>
      <c r="T7" s="29">
        <v>1</v>
      </c>
      <c r="U7" s="31" t="s">
        <v>154</v>
      </c>
      <c r="V7" s="29">
        <v>1</v>
      </c>
      <c r="W7" s="29">
        <v>1</v>
      </c>
      <c r="X7" s="29">
        <v>1</v>
      </c>
      <c r="Y7" s="29">
        <v>1</v>
      </c>
      <c r="Z7" s="29">
        <v>1</v>
      </c>
      <c r="AA7" s="31" t="s">
        <v>154</v>
      </c>
      <c r="AB7" s="31" t="s">
        <v>154</v>
      </c>
      <c r="AC7" s="29">
        <v>1</v>
      </c>
      <c r="AD7" s="29">
        <v>1</v>
      </c>
      <c r="AE7" s="29">
        <v>1</v>
      </c>
      <c r="AF7" s="29">
        <v>1</v>
      </c>
      <c r="AG7" s="29">
        <v>1</v>
      </c>
      <c r="AH7" s="29">
        <v>26</v>
      </c>
    </row>
    <row r="8" customFormat="1" ht="24" customHeight="1" spans="1:34">
      <c r="A8" s="8">
        <v>4</v>
      </c>
      <c r="B8" s="5" t="s">
        <v>32</v>
      </c>
      <c r="C8" s="31" t="s">
        <v>154</v>
      </c>
      <c r="D8" s="29">
        <v>1</v>
      </c>
      <c r="E8" s="29">
        <v>1</v>
      </c>
      <c r="F8" s="29">
        <v>1</v>
      </c>
      <c r="G8" s="29">
        <v>1</v>
      </c>
      <c r="H8" s="31" t="s">
        <v>154</v>
      </c>
      <c r="I8" s="29">
        <v>1</v>
      </c>
      <c r="J8" s="29">
        <v>1</v>
      </c>
      <c r="K8" s="29">
        <v>1</v>
      </c>
      <c r="L8" s="29">
        <v>1</v>
      </c>
      <c r="M8" s="29">
        <v>1</v>
      </c>
      <c r="N8" s="31" t="s">
        <v>154</v>
      </c>
      <c r="O8" s="29">
        <v>1</v>
      </c>
      <c r="P8" s="29">
        <v>1</v>
      </c>
      <c r="Q8" s="29">
        <v>1</v>
      </c>
      <c r="R8" s="29">
        <v>1</v>
      </c>
      <c r="S8" s="29">
        <v>1</v>
      </c>
      <c r="T8" s="29">
        <v>1</v>
      </c>
      <c r="U8" s="29">
        <v>1</v>
      </c>
      <c r="V8" s="31" t="s">
        <v>154</v>
      </c>
      <c r="W8" s="29">
        <v>1</v>
      </c>
      <c r="X8" s="29">
        <v>1</v>
      </c>
      <c r="Y8" s="31" t="s">
        <v>154</v>
      </c>
      <c r="Z8" s="29">
        <v>1</v>
      </c>
      <c r="AA8" s="29">
        <v>1</v>
      </c>
      <c r="AB8" s="29">
        <v>1</v>
      </c>
      <c r="AC8" s="29">
        <v>1</v>
      </c>
      <c r="AD8" s="29">
        <v>1</v>
      </c>
      <c r="AE8" s="29">
        <v>1</v>
      </c>
      <c r="AF8" s="29">
        <v>1</v>
      </c>
      <c r="AG8" s="29">
        <v>1</v>
      </c>
      <c r="AH8" s="29">
        <v>26</v>
      </c>
    </row>
    <row r="9" s="13" customFormat="1" ht="24" customHeight="1" spans="1:34">
      <c r="A9" s="8">
        <v>5</v>
      </c>
      <c r="B9" s="5" t="s">
        <v>42</v>
      </c>
      <c r="C9" s="29">
        <v>1</v>
      </c>
      <c r="D9" s="29">
        <v>1</v>
      </c>
      <c r="E9" s="29">
        <v>1</v>
      </c>
      <c r="F9" s="29">
        <v>1</v>
      </c>
      <c r="G9" s="31" t="s">
        <v>154</v>
      </c>
      <c r="H9" s="29">
        <v>1</v>
      </c>
      <c r="I9" s="29">
        <v>1</v>
      </c>
      <c r="J9" s="29">
        <v>1</v>
      </c>
      <c r="K9" s="29">
        <v>1</v>
      </c>
      <c r="L9" s="29">
        <v>1</v>
      </c>
      <c r="M9" s="29">
        <v>1</v>
      </c>
      <c r="N9" s="31" t="s">
        <v>154</v>
      </c>
      <c r="O9" s="29">
        <v>1</v>
      </c>
      <c r="P9" s="29">
        <v>1</v>
      </c>
      <c r="Q9" s="29">
        <v>1</v>
      </c>
      <c r="R9" s="29">
        <v>1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1</v>
      </c>
      <c r="AA9" s="31" t="s">
        <v>154</v>
      </c>
      <c r="AB9" s="29">
        <v>1</v>
      </c>
      <c r="AC9" s="29">
        <v>1</v>
      </c>
      <c r="AD9" s="31" t="s">
        <v>154</v>
      </c>
      <c r="AE9" s="29">
        <v>1</v>
      </c>
      <c r="AF9" s="29">
        <v>1</v>
      </c>
      <c r="AG9" s="29">
        <v>1</v>
      </c>
      <c r="AH9" s="36">
        <v>27</v>
      </c>
    </row>
    <row r="10" s="13" customFormat="1" ht="24" customHeight="1" spans="1:34">
      <c r="A10" s="8">
        <v>6</v>
      </c>
      <c r="B10" s="30" t="s">
        <v>155</v>
      </c>
      <c r="C10" s="29">
        <v>1</v>
      </c>
      <c r="D10" s="29">
        <v>1</v>
      </c>
      <c r="E10" s="29">
        <v>1</v>
      </c>
      <c r="F10" s="29">
        <v>1</v>
      </c>
      <c r="G10" s="29">
        <v>1</v>
      </c>
      <c r="H10" s="29">
        <v>1</v>
      </c>
      <c r="I10" s="31" t="s">
        <v>154</v>
      </c>
      <c r="J10" s="29">
        <v>1</v>
      </c>
      <c r="K10" s="29">
        <v>1</v>
      </c>
      <c r="L10" s="29">
        <v>1</v>
      </c>
      <c r="M10" s="29">
        <v>1</v>
      </c>
      <c r="N10" s="29">
        <v>1</v>
      </c>
      <c r="O10" s="31" t="s">
        <v>154</v>
      </c>
      <c r="P10" s="29">
        <v>1</v>
      </c>
      <c r="Q10" s="29">
        <v>1</v>
      </c>
      <c r="R10" s="29">
        <v>1</v>
      </c>
      <c r="S10" s="33" t="s">
        <v>156</v>
      </c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7"/>
      <c r="AH10" s="36">
        <v>14</v>
      </c>
    </row>
    <row r="11" s="26" customFormat="1" ht="24" customHeight="1"/>
    <row r="12" ht="24" customHeight="1"/>
    <row r="13" s="13" customFormat="1" spans="1:34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23"/>
    </row>
    <row r="14" s="13" customFormat="1" spans="2:2">
      <c r="B14" s="15"/>
    </row>
    <row r="15" s="13" customFormat="1" spans="1:28">
      <c r="A15" s="13" t="s">
        <v>157</v>
      </c>
      <c r="B15" s="15"/>
      <c r="O15" s="32"/>
      <c r="P15" s="20" t="s">
        <v>158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s="13" customFormat="1" spans="2:28">
      <c r="B16" s="15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="13" customFormat="1" spans="2:28">
      <c r="B17" s="15"/>
      <c r="O17" s="32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s="13" customFormat="1" spans="2:28">
      <c r="B18" s="15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s="13" customFormat="1" spans="2:27">
      <c r="B19" s="15"/>
      <c r="S19" s="20"/>
      <c r="T19" s="20"/>
      <c r="U19" s="20"/>
      <c r="V19" s="20"/>
      <c r="W19" s="20"/>
      <c r="X19" s="20"/>
      <c r="Y19" s="20"/>
      <c r="Z19" s="20"/>
      <c r="AA19" s="20"/>
    </row>
    <row r="20" s="13" customFormat="1" spans="2:2">
      <c r="B20" s="15"/>
    </row>
    <row r="26" spans="19:19">
      <c r="S26" t="s">
        <v>159</v>
      </c>
    </row>
  </sheetData>
  <mergeCells count="8">
    <mergeCell ref="A2:AF2"/>
    <mergeCell ref="S10:AG10"/>
    <mergeCell ref="A13:AF13"/>
    <mergeCell ref="P15:AB15"/>
    <mergeCell ref="P17:AB17"/>
    <mergeCell ref="S19:AA19"/>
    <mergeCell ref="A3:A4"/>
    <mergeCell ref="B3:B4"/>
  </mergeCells>
  <pageMargins left="0.75" right="0.75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4"/>
  <sheetViews>
    <sheetView workbookViewId="0">
      <selection activeCell="E33" sqref="E33"/>
    </sheetView>
  </sheetViews>
  <sheetFormatPr defaultColWidth="9" defaultRowHeight="12.8"/>
  <cols>
    <col min="1" max="1" width="9" style="13"/>
    <col min="2" max="2" width="10" style="13" customWidth="1"/>
    <col min="3" max="3" width="11.6339285714286" style="13" customWidth="1"/>
    <col min="4" max="4" width="17.25" style="13" customWidth="1"/>
    <col min="5" max="5" width="9" style="15"/>
    <col min="6" max="8" width="9" style="13"/>
    <col min="9" max="9" width="23.25" style="13" customWidth="1"/>
    <col min="10" max="16384" width="9" style="13"/>
  </cols>
  <sheetData>
    <row r="1" s="13" customFormat="1" ht="32" customHeight="1" spans="1:9">
      <c r="A1" s="18" t="s">
        <v>160</v>
      </c>
      <c r="B1" s="18"/>
      <c r="C1" s="18"/>
      <c r="D1" s="18"/>
      <c r="E1" s="18"/>
      <c r="F1" s="18"/>
      <c r="G1" s="18"/>
      <c r="H1" s="18"/>
      <c r="I1" s="18"/>
    </row>
    <row r="2" s="14" customFormat="1" ht="23" customHeight="1" spans="1:9">
      <c r="A2" s="19" t="s">
        <v>161</v>
      </c>
      <c r="B2" s="19" t="s">
        <v>162</v>
      </c>
      <c r="C2" s="19" t="s">
        <v>163</v>
      </c>
      <c r="D2" s="19" t="s">
        <v>164</v>
      </c>
      <c r="E2" s="19" t="s">
        <v>165</v>
      </c>
      <c r="F2" s="19" t="s">
        <v>166</v>
      </c>
      <c r="G2" s="19" t="s">
        <v>167</v>
      </c>
      <c r="H2" s="19" t="s">
        <v>168</v>
      </c>
      <c r="I2" s="19"/>
    </row>
    <row r="3" s="15" customFormat="1" ht="23" customHeight="1" spans="1:10">
      <c r="A3" s="5"/>
      <c r="B3" s="5"/>
      <c r="C3" s="5"/>
      <c r="D3" s="20"/>
      <c r="E3" s="5"/>
      <c r="F3" s="5"/>
      <c r="G3" s="5"/>
      <c r="H3" s="5"/>
      <c r="I3" s="5"/>
      <c r="J3" s="24"/>
    </row>
    <row r="4" s="15" customFormat="1" ht="23" customHeight="1" spans="1:10">
      <c r="A4" s="5"/>
      <c r="B4" s="5"/>
      <c r="C4" s="5"/>
      <c r="D4" s="20"/>
      <c r="E4" s="5"/>
      <c r="F4" s="5"/>
      <c r="G4" s="5"/>
      <c r="H4" s="5"/>
      <c r="I4" s="5"/>
      <c r="J4" s="24"/>
    </row>
    <row r="5" s="15" customFormat="1" ht="23" customHeight="1" spans="1:10">
      <c r="A5" s="5"/>
      <c r="B5" s="5"/>
      <c r="C5" s="5"/>
      <c r="D5" s="20"/>
      <c r="E5" s="5"/>
      <c r="F5" s="5"/>
      <c r="G5" s="5"/>
      <c r="H5" s="5"/>
      <c r="I5" s="5"/>
      <c r="J5" s="24"/>
    </row>
    <row r="6" s="16" customFormat="1" ht="23" customHeight="1" spans="1:9">
      <c r="A6" s="21" t="s">
        <v>169</v>
      </c>
      <c r="B6" s="21"/>
      <c r="C6" s="21"/>
      <c r="D6" s="22"/>
      <c r="E6" s="21"/>
      <c r="F6" s="21"/>
      <c r="G6" s="21"/>
      <c r="H6" s="21">
        <f>SUM(H3:H5)</f>
        <v>0</v>
      </c>
      <c r="I6" s="25"/>
    </row>
    <row r="7" s="13" customFormat="1" ht="27" customHeight="1" spans="1:9">
      <c r="A7" s="23"/>
      <c r="B7" s="23"/>
      <c r="C7" s="23"/>
      <c r="D7" s="23"/>
      <c r="E7" s="20"/>
      <c r="F7" s="23"/>
      <c r="G7" s="23"/>
      <c r="H7" s="23"/>
      <c r="I7" s="23"/>
    </row>
    <row r="8" s="15" customFormat="1" ht="38" customHeight="1" spans="1:9">
      <c r="A8" s="18" t="s">
        <v>170</v>
      </c>
      <c r="B8" s="18"/>
      <c r="C8" s="18"/>
      <c r="D8" s="18"/>
      <c r="E8" s="18"/>
      <c r="F8" s="18"/>
      <c r="G8" s="18"/>
      <c r="H8" s="18"/>
      <c r="I8" s="18"/>
    </row>
    <row r="9" s="15" customFormat="1" ht="23" customHeight="1" spans="1:9">
      <c r="A9" s="19" t="s">
        <v>161</v>
      </c>
      <c r="B9" s="19" t="s">
        <v>162</v>
      </c>
      <c r="C9" s="19" t="s">
        <v>163</v>
      </c>
      <c r="D9" s="19" t="s">
        <v>164</v>
      </c>
      <c r="E9" s="19" t="s">
        <v>165</v>
      </c>
      <c r="F9" s="19" t="s">
        <v>166</v>
      </c>
      <c r="G9" s="19" t="s">
        <v>167</v>
      </c>
      <c r="H9" s="19" t="s">
        <v>168</v>
      </c>
      <c r="I9" s="19"/>
    </row>
    <row r="10" s="15" customFormat="1" ht="23" customHeight="1" spans="1:9">
      <c r="A10" s="5"/>
      <c r="B10" s="5"/>
      <c r="C10" s="5"/>
      <c r="D10" s="20"/>
      <c r="E10" s="5"/>
      <c r="F10" s="5"/>
      <c r="G10" s="5"/>
      <c r="H10" s="5"/>
      <c r="I10" s="5"/>
    </row>
    <row r="11" s="15" customFormat="1" ht="23" customHeight="1" spans="1:9">
      <c r="A11" s="5"/>
      <c r="B11" s="5"/>
      <c r="C11" s="5"/>
      <c r="D11" s="20"/>
      <c r="E11" s="5"/>
      <c r="F11" s="5"/>
      <c r="G11" s="5"/>
      <c r="H11" s="5"/>
      <c r="I11" s="5"/>
    </row>
    <row r="12" s="15" customFormat="1" ht="23" customHeight="1" spans="1:9">
      <c r="A12" s="5"/>
      <c r="B12" s="5"/>
      <c r="C12" s="5"/>
      <c r="D12" s="20"/>
      <c r="E12" s="5"/>
      <c r="F12" s="5"/>
      <c r="G12" s="5"/>
      <c r="H12" s="5"/>
      <c r="I12" s="5"/>
    </row>
    <row r="13" s="17" customFormat="1" ht="25" customHeight="1" spans="1:9">
      <c r="A13" s="21" t="s">
        <v>169</v>
      </c>
      <c r="B13" s="21"/>
      <c r="C13" s="21"/>
      <c r="D13" s="21"/>
      <c r="E13" s="21"/>
      <c r="F13" s="21"/>
      <c r="G13" s="21"/>
      <c r="H13" s="21">
        <f>SUM(H10:H12)</f>
        <v>0</v>
      </c>
      <c r="I13" s="21"/>
    </row>
    <row r="14" s="17" customFormat="1" ht="25" customHeight="1" spans="1:9">
      <c r="A14" s="21"/>
      <c r="B14" s="21"/>
      <c r="C14" s="21"/>
      <c r="D14" s="21"/>
      <c r="E14" s="21"/>
      <c r="F14" s="21"/>
      <c r="G14" s="21"/>
      <c r="H14" s="21"/>
      <c r="I14" s="21"/>
    </row>
  </sheetData>
  <mergeCells count="2">
    <mergeCell ref="A1:I1"/>
    <mergeCell ref="A8:I8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"/>
  <sheetViews>
    <sheetView workbookViewId="0">
      <selection activeCell="F6" sqref="F6"/>
    </sheetView>
  </sheetViews>
  <sheetFormatPr defaultColWidth="8.89285714285714" defaultRowHeight="12.8"/>
  <cols>
    <col min="2" max="2" width="10.6696428571429" customWidth="1"/>
    <col min="3" max="4" width="9.66964285714286" customWidth="1"/>
    <col min="5" max="5" width="10.6696428571429" customWidth="1"/>
    <col min="6" max="6" width="20.4375" customWidth="1"/>
    <col min="7" max="7" width="10.6696428571429" customWidth="1"/>
    <col min="8" max="8" width="6.10714285714286" customWidth="1"/>
    <col min="10" max="10" width="18.2232142857143" customWidth="1"/>
  </cols>
  <sheetData>
    <row r="1" spans="1:10">
      <c r="A1" s="1" t="s">
        <v>171</v>
      </c>
      <c r="B1" s="2"/>
      <c r="C1" s="2"/>
      <c r="D1" s="2"/>
      <c r="E1" s="2"/>
      <c r="F1" s="2"/>
      <c r="G1" s="2"/>
      <c r="H1" s="2"/>
      <c r="I1" s="2"/>
      <c r="J1" s="11"/>
    </row>
    <row r="2" spans="1:10">
      <c r="A2" s="3"/>
      <c r="B2" s="4"/>
      <c r="C2" s="4"/>
      <c r="D2" s="4"/>
      <c r="E2" s="4"/>
      <c r="F2" s="4"/>
      <c r="G2" s="4"/>
      <c r="H2" s="4"/>
      <c r="I2" s="4"/>
      <c r="J2" s="12"/>
    </row>
    <row r="3" ht="40" customHeight="1" spans="1:10">
      <c r="A3" s="5" t="s">
        <v>161</v>
      </c>
      <c r="B3" s="5" t="s">
        <v>162</v>
      </c>
      <c r="C3" s="6" t="s">
        <v>172</v>
      </c>
      <c r="D3" s="6" t="s">
        <v>173</v>
      </c>
      <c r="E3" s="5" t="s">
        <v>163</v>
      </c>
      <c r="F3" s="10" t="s">
        <v>174</v>
      </c>
      <c r="G3" s="5" t="s">
        <v>175</v>
      </c>
      <c r="H3" s="5" t="s">
        <v>166</v>
      </c>
      <c r="I3" s="5" t="s">
        <v>176</v>
      </c>
      <c r="J3" s="5" t="s">
        <v>16</v>
      </c>
    </row>
    <row r="4" ht="20" customHeight="1" spans="1:10">
      <c r="A4" s="7"/>
      <c r="B4" s="7"/>
      <c r="C4" s="8"/>
      <c r="D4" s="8"/>
      <c r="E4" s="7"/>
      <c r="F4" s="7"/>
      <c r="G4" s="7"/>
      <c r="H4" s="7"/>
      <c r="I4" s="7"/>
      <c r="J4" s="8"/>
    </row>
    <row r="5" ht="20" customHeight="1" spans="1:10">
      <c r="A5" s="7"/>
      <c r="B5" s="7"/>
      <c r="C5" s="8"/>
      <c r="D5" s="8"/>
      <c r="E5" s="7"/>
      <c r="F5" s="7"/>
      <c r="G5" s="7"/>
      <c r="H5" s="7"/>
      <c r="I5" s="7"/>
      <c r="J5" s="8"/>
    </row>
    <row r="6" ht="20" customHeight="1" spans="1:10">
      <c r="A6" s="7"/>
      <c r="B6" s="7"/>
      <c r="C6" s="9"/>
      <c r="D6" s="8"/>
      <c r="E6" s="7"/>
      <c r="F6" s="7"/>
      <c r="G6" s="7"/>
      <c r="H6" s="7"/>
      <c r="I6" s="7"/>
      <c r="J6" s="8"/>
    </row>
    <row r="7" ht="20" customHeight="1" spans="1:10">
      <c r="A7" s="7"/>
      <c r="B7" s="7"/>
      <c r="C7" s="8"/>
      <c r="D7" s="8"/>
      <c r="E7" s="7"/>
      <c r="F7" s="7"/>
      <c r="G7" s="7"/>
      <c r="H7" s="7"/>
      <c r="I7" s="7"/>
      <c r="J7" s="8"/>
    </row>
    <row r="8" ht="20" customHeight="1" spans="1:10">
      <c r="A8" s="7"/>
      <c r="B8" s="7"/>
      <c r="C8" s="7"/>
      <c r="D8" s="7"/>
      <c r="E8" s="7"/>
      <c r="F8" s="7"/>
      <c r="G8" s="7"/>
      <c r="H8" s="7"/>
      <c r="I8" s="7"/>
      <c r="J8" s="8"/>
    </row>
    <row r="9" ht="20" customHeight="1" spans="1:10">
      <c r="A9" s="7" t="s">
        <v>176</v>
      </c>
      <c r="B9" s="7"/>
      <c r="C9" s="7"/>
      <c r="D9" s="7"/>
      <c r="E9" s="7"/>
      <c r="F9" s="7"/>
      <c r="G9" s="7"/>
      <c r="H9" s="7"/>
      <c r="I9" s="7"/>
      <c r="J9" s="8"/>
    </row>
  </sheetData>
  <mergeCells count="1">
    <mergeCell ref="A1:J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合约登记表</vt:lpstr>
      <vt:lpstr>考勤表</vt:lpstr>
      <vt:lpstr>小课统计</vt:lpstr>
      <vt:lpstr>私教课统计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蓝冰儿</cp:lastModifiedBy>
  <dcterms:created xsi:type="dcterms:W3CDTF">2020-09-16T15:02:00Z</dcterms:created>
  <dcterms:modified xsi:type="dcterms:W3CDTF">2021-10-08T00:31:36Z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  <property fmtid="{D5CDD505-2E9C-101B-9397-08002B2CF9AE}" pid="3" name="ICV">
    <vt:lpwstr>A32406426D0641628E54AFA6E348E696</vt:lpwstr>
  </property>
  <property fmtid="{D5CDD505-2E9C-101B-9397-08002B2CF9AE}" pid="4" name="KSOReadingLayout">
    <vt:bool>true</vt:bool>
  </property>
</Properties>
</file>