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emybe\Desktop\app stuff\"/>
    </mc:Choice>
  </mc:AlternateContent>
  <bookViews>
    <workbookView xWindow="6510" yWindow="0" windowWidth="23025" windowHeight="9660"/>
  </bookViews>
  <sheets>
    <sheet name="InvocationFilter" sheetId="2" r:id="rId1"/>
    <sheet name="PsionicsFilter" sheetId="3" r:id="rId2"/>
    <sheet name="CombatBufs" sheetId="4" r:id="rId3"/>
    <sheet name="Tracker" sheetId="11" r:id="rId4"/>
    <sheet name="SkillsHelper" sheetId="1" r:id="rId5"/>
    <sheet name="Armor" sheetId="9" r:id="rId6"/>
    <sheet name="MeleeWeapons" sheetId="8" r:id="rId7"/>
    <sheet name="Monster Manual" sheetId="12" r:id="rId8"/>
    <sheet name="RangedWeapons" sheetId="7" r:id="rId9"/>
    <sheet name="Explosives" sheetId="10" r:id="rId10"/>
  </sheets>
  <definedNames>
    <definedName name="_xlnm._FilterDatabase" localSheetId="5" hidden="1">Armor!$A$1:$L$1</definedName>
    <definedName name="_xlnm._FilterDatabase" localSheetId="9" hidden="1">Explosives!$A$1:$J$1</definedName>
    <definedName name="_xlnm._FilterDatabase" localSheetId="0" hidden="1">InvocationFilter!$A$1:$O$158</definedName>
    <definedName name="_xlnm._FilterDatabase" localSheetId="6" hidden="1">MeleeWeapons!$A$1:$I$1</definedName>
    <definedName name="_xlnm._FilterDatabase" localSheetId="1" hidden="1">PsionicsFilter!$A$1:$G$90</definedName>
    <definedName name="_xlnm._FilterDatabase" localSheetId="8" hidden="1">RangedWeapons!$A$1:$O$1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5" i="1" l="1"/>
  <c r="C2" i="1"/>
  <c r="G137" i="1"/>
  <c r="G94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3" i="1"/>
  <c r="G282" i="1"/>
  <c r="G281" i="1"/>
  <c r="G280" i="1"/>
  <c r="G279" i="1"/>
  <c r="G278" i="1"/>
  <c r="G277" i="1"/>
  <c r="G276" i="1"/>
  <c r="G275" i="1"/>
  <c r="G274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2" i="1"/>
  <c r="G251" i="1"/>
  <c r="G250" i="1"/>
  <c r="G249" i="1"/>
  <c r="G248" i="1"/>
  <c r="G247" i="1"/>
  <c r="G246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79" i="1"/>
  <c r="G178" i="1"/>
  <c r="G177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5" i="1"/>
  <c r="G144" i="1"/>
  <c r="G143" i="1"/>
  <c r="G142" i="1"/>
  <c r="G141" i="1"/>
  <c r="G140" i="1"/>
  <c r="G139" i="1"/>
  <c r="G138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2" i="1"/>
  <c r="G101" i="1"/>
  <c r="G100" i="1"/>
  <c r="G99" i="1"/>
  <c r="G98" i="1"/>
  <c r="G97" i="1"/>
  <c r="G96" i="1"/>
  <c r="G95" i="1"/>
  <c r="G93" i="1"/>
  <c r="G92" i="1"/>
  <c r="G91" i="1"/>
  <c r="G90" i="1"/>
  <c r="G87" i="1"/>
  <c r="G86" i="1"/>
  <c r="G85" i="1"/>
  <c r="G84" i="1"/>
  <c r="G83" i="1"/>
  <c r="G82" i="1"/>
  <c r="G81" i="1"/>
  <c r="G80" i="1"/>
  <c r="G79" i="1"/>
  <c r="G76" i="1"/>
  <c r="G75" i="1"/>
  <c r="G74" i="1"/>
  <c r="G73" i="1"/>
  <c r="G72" i="1"/>
  <c r="G71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3" i="1"/>
  <c r="G52" i="1"/>
  <c r="G51" i="1"/>
  <c r="G50" i="1"/>
  <c r="G49" i="1"/>
  <c r="G46" i="1"/>
  <c r="G45" i="1"/>
  <c r="G44" i="1"/>
  <c r="G43" i="1"/>
  <c r="G42" i="1"/>
  <c r="G41" i="1"/>
  <c r="G40" i="1"/>
  <c r="G39" i="1"/>
  <c r="G38" i="1"/>
  <c r="G37" i="1"/>
  <c r="G36" i="1"/>
  <c r="G33" i="1"/>
  <c r="G32" i="1"/>
  <c r="G31" i="1"/>
  <c r="G30" i="1"/>
  <c r="G29" i="1"/>
  <c r="G28" i="1"/>
  <c r="G27" i="1"/>
  <c r="G26" i="1"/>
  <c r="G23" i="1"/>
  <c r="G22" i="1"/>
  <c r="G21" i="1"/>
  <c r="G20" i="1"/>
  <c r="G19" i="1"/>
  <c r="G18" i="1"/>
  <c r="G17" i="1"/>
  <c r="G16" i="1"/>
  <c r="G15" i="1"/>
  <c r="G14" i="1"/>
  <c r="G11" i="1"/>
  <c r="G10" i="1"/>
  <c r="G9" i="1"/>
  <c r="G8" i="1"/>
  <c r="G12" i="1"/>
  <c r="G7" i="1"/>
  <c r="G6" i="1"/>
  <c r="G13" i="1"/>
</calcChain>
</file>

<file path=xl/sharedStrings.xml><?xml version="1.0" encoding="utf-8"?>
<sst xmlns="http://schemas.openxmlformats.org/spreadsheetml/2006/main" count="2814" uniqueCount="845">
  <si>
    <t>O.C.C or Related Skill Bonus</t>
  </si>
  <si>
    <t>Base Skill bonus</t>
  </si>
  <si>
    <t>Per Level Skill Bonus</t>
  </si>
  <si>
    <t>Synergy bonus</t>
  </si>
  <si>
    <t>Total</t>
  </si>
  <si>
    <t>Communication</t>
  </si>
  <si>
    <t>Barter</t>
  </si>
  <si>
    <t>Creative Writing</t>
  </si>
  <si>
    <t>Cryptology</t>
  </si>
  <si>
    <t>Electronic Countermeasures</t>
  </si>
  <si>
    <t>Laser Communications</t>
  </si>
  <si>
    <t>Optic Systems</t>
  </si>
  <si>
    <t>Performance</t>
  </si>
  <si>
    <t>Public Speaking</t>
  </si>
  <si>
    <t>Radio: Basic</t>
  </si>
  <si>
    <t>Sensory Equipment</t>
  </si>
  <si>
    <t>Sign Language</t>
  </si>
  <si>
    <t>Sing</t>
  </si>
  <si>
    <t>Survelliance</t>
  </si>
  <si>
    <t>Cowboy</t>
  </si>
  <si>
    <t>Branding</t>
  </si>
  <si>
    <t>Breaking/Taming wild horse</t>
  </si>
  <si>
    <t>Roping</t>
  </si>
  <si>
    <t>WP Rope</t>
  </si>
  <si>
    <t>Domestic Skills</t>
  </si>
  <si>
    <t>Brewing</t>
  </si>
  <si>
    <t>Cook</t>
  </si>
  <si>
    <t>Dance</t>
  </si>
  <si>
    <t>Fishing</t>
  </si>
  <si>
    <t>Gardening</t>
  </si>
  <si>
    <t>Housekeeping</t>
  </si>
  <si>
    <t>Play Musical Instrument</t>
  </si>
  <si>
    <t>Recycle</t>
  </si>
  <si>
    <t>Sewing</t>
  </si>
  <si>
    <t>Wardrobe and Grooming</t>
  </si>
  <si>
    <t>Electrical</t>
  </si>
  <si>
    <t>Basic Electronics</t>
  </si>
  <si>
    <t>Computer Repair</t>
  </si>
  <si>
    <t>Electrical Engineer</t>
  </si>
  <si>
    <t>Electricity Generation</t>
  </si>
  <si>
    <t>Robot Electronics</t>
  </si>
  <si>
    <t>Espionage</t>
  </si>
  <si>
    <t>Detect Ambush</t>
  </si>
  <si>
    <t>Detect Concealment</t>
  </si>
  <si>
    <t>Disguise</t>
  </si>
  <si>
    <t>Escape Artist</t>
  </si>
  <si>
    <t>Forgery</t>
  </si>
  <si>
    <t>Impersonation</t>
  </si>
  <si>
    <t>Intelligence</t>
  </si>
  <si>
    <t>Interrogation</t>
  </si>
  <si>
    <t>Pick Locks</t>
  </si>
  <si>
    <t>Sniper</t>
  </si>
  <si>
    <t>Tracking (People)</t>
  </si>
  <si>
    <t>Undercover Ops</t>
  </si>
  <si>
    <t>Wilderness Survival</t>
  </si>
  <si>
    <t>Horsemanship Skills</t>
  </si>
  <si>
    <t>Mechanical Skills</t>
  </si>
  <si>
    <t>Aircraft Mechanics</t>
  </si>
  <si>
    <t>Automotive Mechanics</t>
  </si>
  <si>
    <t>Basic Mechanics</t>
  </si>
  <si>
    <t>Bioware Mechanics</t>
  </si>
  <si>
    <t>Locksmith</t>
  </si>
  <si>
    <t>Mechanical Engineer</t>
  </si>
  <si>
    <t>Robot Mechanics</t>
  </si>
  <si>
    <t>Vehicle Armorer</t>
  </si>
  <si>
    <t>Weapons Engineer</t>
  </si>
  <si>
    <t>Medical Skills</t>
  </si>
  <si>
    <t>Animal Husbandry</t>
  </si>
  <si>
    <t>Crime Sceme Investigation</t>
  </si>
  <si>
    <t>Cybernetic Medicine</t>
  </si>
  <si>
    <t>Field Surgery</t>
  </si>
  <si>
    <t>Forensics</t>
  </si>
  <si>
    <t>Holistic Medicine</t>
  </si>
  <si>
    <t>Pathology</t>
  </si>
  <si>
    <t>Paramedic</t>
  </si>
  <si>
    <t>Medical Doctor</t>
  </si>
  <si>
    <t>Psycology</t>
  </si>
  <si>
    <t>Vetrinary Science</t>
  </si>
  <si>
    <t>Military Skills</t>
  </si>
  <si>
    <t>Camouflage</t>
  </si>
  <si>
    <t>Demolitions</t>
  </si>
  <si>
    <t>Demolitions Disposal</t>
  </si>
  <si>
    <t>Field Armorer and Munitions Expert</t>
  </si>
  <si>
    <t>Find Contraband</t>
  </si>
  <si>
    <t>Forced March</t>
  </si>
  <si>
    <t>Military Etiquette</t>
  </si>
  <si>
    <t>Military Fortification</t>
  </si>
  <si>
    <t>Naval History</t>
  </si>
  <si>
    <t>Naval Tactics</t>
  </si>
  <si>
    <t>NBC Warfare</t>
  </si>
  <si>
    <t>Parachuting</t>
  </si>
  <si>
    <t>Recognizing Weapon Quality</t>
  </si>
  <si>
    <t>Trap mine detection</t>
  </si>
  <si>
    <t>Physical Skills</t>
  </si>
  <si>
    <t>No Hand to Hand Skill</t>
  </si>
  <si>
    <t>Acrobatics</t>
  </si>
  <si>
    <t>Aerobic Athletics</t>
  </si>
  <si>
    <t>Body Building and Weight Lifting</t>
  </si>
  <si>
    <t>Boxing</t>
  </si>
  <si>
    <t>Climbing</t>
  </si>
  <si>
    <t>Fencing</t>
  </si>
  <si>
    <t>Gymnastics</t>
  </si>
  <si>
    <t>Juggling</t>
  </si>
  <si>
    <t>Kick Boxing</t>
  </si>
  <si>
    <t>Outdoorsmanship</t>
  </si>
  <si>
    <t>Physical Labor</t>
  </si>
  <si>
    <t>Prowl</t>
  </si>
  <si>
    <t>Running</t>
  </si>
  <si>
    <t>Swimming</t>
  </si>
  <si>
    <t>SCUBA</t>
  </si>
  <si>
    <t>Wrestling</t>
  </si>
  <si>
    <t>Pilot Skills</t>
  </si>
  <si>
    <t>Airplane</t>
  </si>
  <si>
    <t>Automobile</t>
  </si>
  <si>
    <t>Bicycling</t>
  </si>
  <si>
    <t>Combat Driving</t>
  </si>
  <si>
    <t>Hover Craft Ground</t>
  </si>
  <si>
    <t>Hovercycles, skycycles, and Rocket Bikes</t>
  </si>
  <si>
    <t>Jet Aircraft</t>
  </si>
  <si>
    <t>Jet Packs</t>
  </si>
  <si>
    <t>Motorcycles and Snowmobiles</t>
  </si>
  <si>
    <t>Robots and Power Armor</t>
  </si>
  <si>
    <t>Tracked and Construction Vehicles</t>
  </si>
  <si>
    <t>Truck</t>
  </si>
  <si>
    <t>Water Scooters</t>
  </si>
  <si>
    <t>Water Skiing and Surfing</t>
  </si>
  <si>
    <t>Pilot Related Skills</t>
  </si>
  <si>
    <t>Navigation</t>
  </si>
  <si>
    <t>Weapon Systems</t>
  </si>
  <si>
    <t>Rogue Skills</t>
  </si>
  <si>
    <t>Cardsharp</t>
  </si>
  <si>
    <t>Computer Hacking</t>
  </si>
  <si>
    <t>Concealment</t>
  </si>
  <si>
    <t>ID Undercover Agents</t>
  </si>
  <si>
    <t>Imitate Voices and Sounds</t>
  </si>
  <si>
    <t>Palming</t>
  </si>
  <si>
    <t>Pick Pockets</t>
  </si>
  <si>
    <t>Roadwise</t>
  </si>
  <si>
    <t>Seduction</t>
  </si>
  <si>
    <t>Streetwise</t>
  </si>
  <si>
    <t>Tailing</t>
  </si>
  <si>
    <t>Science Skills</t>
  </si>
  <si>
    <t>Anthropology</t>
  </si>
  <si>
    <t>Archaeology</t>
  </si>
  <si>
    <t>Artificial Intelligence</t>
  </si>
  <si>
    <t>Astronomy and Navigation</t>
  </si>
  <si>
    <t>Astrophysics</t>
  </si>
  <si>
    <t>Biology</t>
  </si>
  <si>
    <t>Botany</t>
  </si>
  <si>
    <t>Chemistry</t>
  </si>
  <si>
    <t>Xenology</t>
  </si>
  <si>
    <t>Zoology</t>
  </si>
  <si>
    <t>Technical Skills</t>
  </si>
  <si>
    <t>Appraise Goods</t>
  </si>
  <si>
    <t>Begging</t>
  </si>
  <si>
    <t>Breed Dogs</t>
  </si>
  <si>
    <t>Calligraphy</t>
  </si>
  <si>
    <t>Computer Operation</t>
  </si>
  <si>
    <t>Computer Programming</t>
  </si>
  <si>
    <t>Excavation</t>
  </si>
  <si>
    <t>Firefighting</t>
  </si>
  <si>
    <t>Gemology</t>
  </si>
  <si>
    <t>General Repair and Maintenance</t>
  </si>
  <si>
    <t>Jury-Rig</t>
  </si>
  <si>
    <t>Leather Working</t>
  </si>
  <si>
    <t>Masonry</t>
  </si>
  <si>
    <t>Mining</t>
  </si>
  <si>
    <t>Mythology</t>
  </si>
  <si>
    <t>Philosophy</t>
  </si>
  <si>
    <t>Recycling</t>
  </si>
  <si>
    <t>Research</t>
  </si>
  <si>
    <t>Rope Works</t>
  </si>
  <si>
    <t>Salvage</t>
  </si>
  <si>
    <t>Ventriloquism</t>
  </si>
  <si>
    <t>Whittling and Sculpting</t>
  </si>
  <si>
    <t>WP Archery</t>
  </si>
  <si>
    <t>WP Axe</t>
  </si>
  <si>
    <t>WP Blunt</t>
  </si>
  <si>
    <t>WP Chain</t>
  </si>
  <si>
    <t>WP Forked</t>
  </si>
  <si>
    <t>WP Grappling Hook</t>
  </si>
  <si>
    <t>WP Knife</t>
  </si>
  <si>
    <t>WP Paired Weapons</t>
  </si>
  <si>
    <t>SP Pole Arm</t>
  </si>
  <si>
    <t>WP Quick Draw</t>
  </si>
  <si>
    <t>WP Shield</t>
  </si>
  <si>
    <t>SP Spear</t>
  </si>
  <si>
    <t>SP Staff</t>
  </si>
  <si>
    <t>SP Sword</t>
  </si>
  <si>
    <t>SP Targeting</t>
  </si>
  <si>
    <t>SP Whip</t>
  </si>
  <si>
    <t>WP Handguns</t>
  </si>
  <si>
    <t>WP Rifles</t>
  </si>
  <si>
    <t>WP Shotgun</t>
  </si>
  <si>
    <t>WP Submachine-Guns</t>
  </si>
  <si>
    <t>WP Heavy Military Weapons</t>
  </si>
  <si>
    <t>WP Military Flamethrowers</t>
  </si>
  <si>
    <t>WP Harpoon and Spear Gun</t>
  </si>
  <si>
    <t>WP Energy Pistol</t>
  </si>
  <si>
    <t>WP Energy Rifle</t>
  </si>
  <si>
    <t>WP Heavy MD Weapons</t>
  </si>
  <si>
    <t>Wilderness Skills</t>
  </si>
  <si>
    <t>Boat Building</t>
  </si>
  <si>
    <t>Carpentry</t>
  </si>
  <si>
    <t>Dowsing</t>
  </si>
  <si>
    <t>Fasting</t>
  </si>
  <si>
    <t>Hunting</t>
  </si>
  <si>
    <t>Identify Plants and Fruit</t>
  </si>
  <si>
    <t>Land Navigation</t>
  </si>
  <si>
    <t>Preserve Food</t>
  </si>
  <si>
    <t>Skin and Prepare Animal Hides</t>
  </si>
  <si>
    <t>Spelunking</t>
  </si>
  <si>
    <t>Track and Trap Animals</t>
  </si>
  <si>
    <t>Level skill taken at</t>
  </si>
  <si>
    <t>Level</t>
  </si>
  <si>
    <t>IQ</t>
  </si>
  <si>
    <t>Name</t>
  </si>
  <si>
    <t>PPE</t>
  </si>
  <si>
    <t>Range</t>
  </si>
  <si>
    <t>Type</t>
  </si>
  <si>
    <t>Blinding Flash</t>
  </si>
  <si>
    <t>Instant</t>
  </si>
  <si>
    <t>Cloud of Smoke</t>
  </si>
  <si>
    <t>Globe of Daylight</t>
  </si>
  <si>
    <t>Lantern Light</t>
  </si>
  <si>
    <t>See Aura</t>
  </si>
  <si>
    <t>See The Invisible</t>
  </si>
  <si>
    <t>Sense Evil</t>
  </si>
  <si>
    <t>Sense Magic</t>
  </si>
  <si>
    <t>Thunderclap</t>
  </si>
  <si>
    <t>Death Trance</t>
  </si>
  <si>
    <t>self</t>
  </si>
  <si>
    <t>Befuddle</t>
  </si>
  <si>
    <t>Healing</t>
  </si>
  <si>
    <t>Bio-Regernate (Self)</t>
  </si>
  <si>
    <t>ISP</t>
  </si>
  <si>
    <t>Deaden Pain</t>
  </si>
  <si>
    <t>Detect Psionics</t>
  </si>
  <si>
    <t>Exorcism</t>
  </si>
  <si>
    <t>Healing Touch</t>
  </si>
  <si>
    <t>Increased Healing</t>
  </si>
  <si>
    <t>Induce Sleep</t>
  </si>
  <si>
    <t>Meditation</t>
  </si>
  <si>
    <t>Psychic Diagnosis</t>
  </si>
  <si>
    <t>Psychic Purification</t>
  </si>
  <si>
    <t>Psychic Surgery</t>
  </si>
  <si>
    <t>Resist Fatigue</t>
  </si>
  <si>
    <t>Restore P.P.E.</t>
  </si>
  <si>
    <t>Stop Bleeding</t>
  </si>
  <si>
    <t>Suppress Fear</t>
  </si>
  <si>
    <t>Physical</t>
  </si>
  <si>
    <t>Alter Aura</t>
  </si>
  <si>
    <t>Deaden Senses</t>
  </si>
  <si>
    <t>Extoplasm</t>
  </si>
  <si>
    <t>Extoplasmic Disguise</t>
  </si>
  <si>
    <t>Impervious to Cold</t>
  </si>
  <si>
    <t>Impervious to Fire</t>
  </si>
  <si>
    <t>Impervious to Poison</t>
  </si>
  <si>
    <t>Levitation</t>
  </si>
  <si>
    <t>Mind Block</t>
  </si>
  <si>
    <t>Nightvision</t>
  </si>
  <si>
    <t>Resist Hunger</t>
  </si>
  <si>
    <t>Resist Thisrt</t>
  </si>
  <si>
    <t>Summon Inner Strangth</t>
  </si>
  <si>
    <t>Telekinesis</t>
  </si>
  <si>
    <t>Telekinetic Leap</t>
  </si>
  <si>
    <t>Telekinetic Lift</t>
  </si>
  <si>
    <t>Telekinetic Punch</t>
  </si>
  <si>
    <t>Telekinetic Push</t>
  </si>
  <si>
    <t>Sensitive</t>
  </si>
  <si>
    <t>Astral Projection</t>
  </si>
  <si>
    <t>Clairvoyance</t>
  </si>
  <si>
    <t>Commune with Spirits</t>
  </si>
  <si>
    <t>Empathy</t>
  </si>
  <si>
    <t>Intuitive Combat</t>
  </si>
  <si>
    <t>Machinge Ghost</t>
  </si>
  <si>
    <t>Mask I.S.P. and Psionics</t>
  </si>
  <si>
    <t>Mask P.P.E.</t>
  </si>
  <si>
    <t>Object Read</t>
  </si>
  <si>
    <t>Presence Sense</t>
  </si>
  <si>
    <t>Read Dimensional Portal</t>
  </si>
  <si>
    <t>Remote Viewing</t>
  </si>
  <si>
    <t>See the Invisible</t>
  </si>
  <si>
    <t>Sense Demensional Anomaly</t>
  </si>
  <si>
    <t>Sense Time</t>
  </si>
  <si>
    <t>Sixth Sense</t>
  </si>
  <si>
    <t>Speed Reading</t>
  </si>
  <si>
    <t>Telepathy</t>
  </si>
  <si>
    <t>Total Recall</t>
  </si>
  <si>
    <t>Super</t>
  </si>
  <si>
    <t>Bio-Manipulation</t>
  </si>
  <si>
    <t>Bio-Regeneration</t>
  </si>
  <si>
    <t>Electrokinesis</t>
  </si>
  <si>
    <t>Empathic Transmission</t>
  </si>
  <si>
    <t>Group Mind Block</t>
  </si>
  <si>
    <t>Group Trance</t>
  </si>
  <si>
    <t>Hydrokinesis</t>
  </si>
  <si>
    <t>Hypnotic Suggestion</t>
  </si>
  <si>
    <t>Mentally Possess Others</t>
  </si>
  <si>
    <t>Mind Block Auto-Defense</t>
  </si>
  <si>
    <t>Mind Bolt</t>
  </si>
  <si>
    <t>Mind Bond</t>
  </si>
  <si>
    <t>Mind Wipe</t>
  </si>
  <si>
    <t>P.P.E. Shield</t>
  </si>
  <si>
    <t>Psi-Sword</t>
  </si>
  <si>
    <t>Psi-Shield</t>
  </si>
  <si>
    <t>Psionic Invisibility</t>
  </si>
  <si>
    <t>Psychic Body Field</t>
  </si>
  <si>
    <t>Psychic Omni-Sight</t>
  </si>
  <si>
    <t>Psychosomatic Disease</t>
  </si>
  <si>
    <t>Pyrokinesis</t>
  </si>
  <si>
    <t>Radiate Horror Factor</t>
  </si>
  <si>
    <t>Telekinesis (Super)</t>
  </si>
  <si>
    <t>Telekinetic Acceleration Attack</t>
  </si>
  <si>
    <t>Telekinetic Force Field</t>
  </si>
  <si>
    <t>Telemechanics</t>
  </si>
  <si>
    <t>Telemechanic Mental Operation</t>
  </si>
  <si>
    <t>Telemechanic Paralysis</t>
  </si>
  <si>
    <t>Telemechanic Possession</t>
  </si>
  <si>
    <t>varies/special</t>
  </si>
  <si>
    <t>Permanent</t>
  </si>
  <si>
    <t>Touch</t>
  </si>
  <si>
    <t>Self</t>
  </si>
  <si>
    <t>Immediate</t>
  </si>
  <si>
    <t>Varies</t>
  </si>
  <si>
    <t>varies</t>
  </si>
  <si>
    <t>Ley Line bonus</t>
  </si>
  <si>
    <t>Special</t>
  </si>
  <si>
    <t>special</t>
  </si>
  <si>
    <t>Extendable</t>
  </si>
  <si>
    <t>Debuff</t>
  </si>
  <si>
    <t>Utility</t>
  </si>
  <si>
    <t>Buff</t>
  </si>
  <si>
    <t>Chameleon</t>
  </si>
  <si>
    <t>Cleanse</t>
  </si>
  <si>
    <t>Climb</t>
  </si>
  <si>
    <t>Cloak of Darkness</t>
  </si>
  <si>
    <t>Extinguish Fire</t>
  </si>
  <si>
    <t>Fear</t>
  </si>
  <si>
    <t>Heavy Breathing</t>
  </si>
  <si>
    <t>Manipulate Objects</t>
  </si>
  <si>
    <t>Turn Dead</t>
  </si>
  <si>
    <t>Armor of Ithan</t>
  </si>
  <si>
    <t>Breath Without Air</t>
  </si>
  <si>
    <t>Energy Bolt</t>
  </si>
  <si>
    <t>Fingers of the Wind</t>
  </si>
  <si>
    <t>Float in Air</t>
  </si>
  <si>
    <t>Fuel Flame</t>
  </si>
  <si>
    <t>Ingite Fire</t>
  </si>
  <si>
    <t>Invisibility (Simple)</t>
  </si>
  <si>
    <t>Life Source</t>
  </si>
  <si>
    <t>Light Healing</t>
  </si>
  <si>
    <t>Magic Shield</t>
  </si>
  <si>
    <t>Mystic Fulcrum</t>
  </si>
  <si>
    <t>Paralysis (Lesser)</t>
  </si>
  <si>
    <t>Resist Fire</t>
  </si>
  <si>
    <t>Negate Poison Toxin</t>
  </si>
  <si>
    <t>Blind</t>
  </si>
  <si>
    <t>Carpet of Adhesion</t>
  </si>
  <si>
    <t>Charismatic Aura</t>
  </si>
  <si>
    <t>Cure Minor Disorders</t>
  </si>
  <si>
    <t>Electric Arc</t>
  </si>
  <si>
    <t>Energy Field</t>
  </si>
  <si>
    <t>Fire Bolt</t>
  </si>
  <si>
    <t>Fist of Fury</t>
  </si>
  <si>
    <t>Fool's Gold</t>
  </si>
  <si>
    <t>Ley Line Transmission</t>
  </si>
  <si>
    <t>Magic Net</t>
  </si>
  <si>
    <t>Multiple Image</t>
  </si>
  <si>
    <t>Repel Animals</t>
  </si>
  <si>
    <t>Shadow Meld</t>
  </si>
  <si>
    <t>Swim as a Fish</t>
  </si>
  <si>
    <t>Trance</t>
  </si>
  <si>
    <t>Armor Bizarre</t>
  </si>
  <si>
    <t>Calling</t>
  </si>
  <si>
    <t>Charm</t>
  </si>
  <si>
    <t>Circle of Flame</t>
  </si>
  <si>
    <t>Distant Voice</t>
  </si>
  <si>
    <t>Domination</t>
  </si>
  <si>
    <t>Energy Disruption</t>
  </si>
  <si>
    <t>Escape</t>
  </si>
  <si>
    <t>Eyes of Thoth</t>
  </si>
  <si>
    <t>Featherlight</t>
  </si>
  <si>
    <t>Fly</t>
  </si>
  <si>
    <t>Heal Wounds</t>
  </si>
  <si>
    <t>House of Glass</t>
  </si>
  <si>
    <t>Lifeblast</t>
  </si>
  <si>
    <t>Sleep</t>
  </si>
  <si>
    <t>Superhuman Endurance</t>
  </si>
  <si>
    <t>Superhuman Strength</t>
  </si>
  <si>
    <t>Superhuman Speed</t>
  </si>
  <si>
    <t>Call Lightning</t>
  </si>
  <si>
    <t>Compulsion</t>
  </si>
  <si>
    <t>Cure Illness</t>
  </si>
  <si>
    <t>Fire Ball</t>
  </si>
  <si>
    <t>Impervious to Energy</t>
  </si>
  <si>
    <t>Magic Pigeon</t>
  </si>
  <si>
    <t>Mask of Deceit</t>
  </si>
  <si>
    <t>Reduce Self</t>
  </si>
  <si>
    <t>Sheltering Force</t>
  </si>
  <si>
    <t>Teleport (Lesser)</t>
  </si>
  <si>
    <t>Tongues</t>
  </si>
  <si>
    <t>Words of Truth</t>
  </si>
  <si>
    <t>Agony</t>
  </si>
  <si>
    <t>Anuimate Control Dead</t>
  </si>
  <si>
    <t>Ballistic Fire</t>
  </si>
  <si>
    <t>Constrain Being</t>
  </si>
  <si>
    <t>Dispel Magic Barriers</t>
  </si>
  <si>
    <t>Fly as the Eagle</t>
  </si>
  <si>
    <t>Globe of Silence</t>
  </si>
  <si>
    <t>Heal Self</t>
  </si>
  <si>
    <t>Invisibility (Superior)</t>
  </si>
  <si>
    <t>Life Drain</t>
  </si>
  <si>
    <t>Lightblade</t>
  </si>
  <si>
    <t>Metamorphosis (Animal)</t>
  </si>
  <si>
    <t>Purification (Food/Water)</t>
  </si>
  <si>
    <t>Wind Rush</t>
  </si>
  <si>
    <t>Expel Demons</t>
  </si>
  <si>
    <t>Eyes of the Wolf</t>
  </si>
  <si>
    <t>Forcebonds</t>
  </si>
  <si>
    <t>Greater Healing</t>
  </si>
  <si>
    <t>Ley Line Tendril Bolts</t>
  </si>
  <si>
    <t>Lightning Arc</t>
  </si>
  <si>
    <t>Locate</t>
  </si>
  <si>
    <t>Luck Curse</t>
  </si>
  <si>
    <t>Magical-Adrenal Rush</t>
  </si>
  <si>
    <t>Metamorphosis (Human)</t>
  </si>
  <si>
    <t>Negate Magic</t>
  </si>
  <si>
    <t>Shockwave</t>
  </si>
  <si>
    <t>Sickness</t>
  </si>
  <si>
    <t>Spoil (Water/Food)</t>
  </si>
  <si>
    <t>Wisps of Confusion</t>
  </si>
  <si>
    <t>Desiccate the Supernatural</t>
  </si>
  <si>
    <t>Familiar Link</t>
  </si>
  <si>
    <t>Mute</t>
  </si>
  <si>
    <t>Protection Circle (Simple)</t>
  </si>
  <si>
    <t>Speed of the Snail</t>
  </si>
  <si>
    <t>Summon and Control Canine</t>
  </si>
  <si>
    <t>Wall of Defense</t>
  </si>
  <si>
    <t>Water to Wine</t>
  </si>
  <si>
    <t>Banishment</t>
  </si>
  <si>
    <t>Control Enslave Entity</t>
  </si>
  <si>
    <t>Deathword</t>
  </si>
  <si>
    <t>Giant</t>
  </si>
  <si>
    <t>Metamorphosis (Superior)</t>
  </si>
  <si>
    <t>Meteor</t>
  </si>
  <si>
    <t>Mystic Portal</t>
  </si>
  <si>
    <t>Plane Skip</t>
  </si>
  <si>
    <t>Speed Weapon</t>
  </si>
  <si>
    <t>Summon Control Rodents</t>
  </si>
  <si>
    <t>Summon Shadow Beast</t>
  </si>
  <si>
    <t>Super-Healing</t>
  </si>
  <si>
    <t>Anti-Magic Cloud</t>
  </si>
  <si>
    <t>Create Mummy</t>
  </si>
  <si>
    <t>Firequake</t>
  </si>
  <si>
    <t>Remove Curse</t>
  </si>
  <si>
    <t>Re-Open Gateway</t>
  </si>
  <si>
    <t>Rift Teleportation</t>
  </si>
  <si>
    <t>Amulet</t>
  </si>
  <si>
    <t>Calm Storms</t>
  </si>
  <si>
    <t>Create Zombies</t>
  </si>
  <si>
    <t>Ensorcel</t>
  </si>
  <si>
    <t>Summon and Control Entity</t>
  </si>
  <si>
    <t>Protection Circle (Superior)</t>
  </si>
  <si>
    <t>Sanctum</t>
  </si>
  <si>
    <t>Close Rift</t>
  </si>
  <si>
    <t>Restoration</t>
  </si>
  <si>
    <t>Resurrection</t>
  </si>
  <si>
    <t>Dimensional Portal</t>
  </si>
  <si>
    <t>Teleport (Superior)</t>
  </si>
  <si>
    <t>Book</t>
  </si>
  <si>
    <t>Page</t>
  </si>
  <si>
    <t>Rifts Ultimate Edition</t>
  </si>
  <si>
    <t>Range (feet)</t>
  </si>
  <si>
    <t>Expandable</t>
  </si>
  <si>
    <t>1 foot</t>
  </si>
  <si>
    <t>Duration (minutes)</t>
  </si>
  <si>
    <t>Defensive</t>
  </si>
  <si>
    <t>Hand to Hand</t>
  </si>
  <si>
    <t>normal bonuses from Skills</t>
  </si>
  <si>
    <t>normal bonuses from WP</t>
  </si>
  <si>
    <t>magic items</t>
  </si>
  <si>
    <t>spells</t>
  </si>
  <si>
    <t>combat modifiers</t>
  </si>
  <si>
    <t>misc</t>
  </si>
  <si>
    <t>click checkboxes on common buffs and have them all add to a total (strike, parry, etc…)?</t>
  </si>
  <si>
    <t>Offensive</t>
  </si>
  <si>
    <t>Power Weapon</t>
  </si>
  <si>
    <t>Dragon Fire</t>
  </si>
  <si>
    <t>Devensive</t>
  </si>
  <si>
    <t>different sections for Melee, ranged, spell/psionics, robots/vehicles</t>
  </si>
  <si>
    <t>Usage 2</t>
  </si>
  <si>
    <t>Usage 1</t>
  </si>
  <si>
    <t>Usage 3</t>
  </si>
  <si>
    <t>C-18 Laser Pistol</t>
  </si>
  <si>
    <t>Weight</t>
  </si>
  <si>
    <t>Damage</t>
  </si>
  <si>
    <t>Payload</t>
  </si>
  <si>
    <t>Cost</t>
  </si>
  <si>
    <t>2d4</t>
  </si>
  <si>
    <t>C-10 Light Assault Laser Rifle</t>
  </si>
  <si>
    <t>Energy Pistol</t>
  </si>
  <si>
    <t>Energy Rifle</t>
  </si>
  <si>
    <t>2d6</t>
  </si>
  <si>
    <t>Variable</t>
  </si>
  <si>
    <t>N</t>
  </si>
  <si>
    <t>Damage Type</t>
  </si>
  <si>
    <t>Called Shot Bonus</t>
  </si>
  <si>
    <t>Aimed Shot Bonus</t>
  </si>
  <si>
    <t>C-12 Heavy Assault Laser Rifle</t>
  </si>
  <si>
    <t>Damage Single</t>
  </si>
  <si>
    <t>6d6</t>
  </si>
  <si>
    <t>MD</t>
  </si>
  <si>
    <t>Y</t>
  </si>
  <si>
    <t>C-14 "Fire Breather" Asault Laser and Grenade Launcher</t>
  </si>
  <si>
    <t>3d6</t>
  </si>
  <si>
    <t>C-27 Heavy Plasma Cannon</t>
  </si>
  <si>
    <t>Burst Damage</t>
  </si>
  <si>
    <t>special ammo, E-Clip Canister</t>
  </si>
  <si>
    <t>CV-212 Variable Light Frequency Laser Rifle</t>
  </si>
  <si>
    <t>4d6</t>
  </si>
  <si>
    <t>can overcome laser resistant armor, Nightvision scope</t>
  </si>
  <si>
    <t>CR-1 Rocket Launcher</t>
  </si>
  <si>
    <t>1d6x10</t>
  </si>
  <si>
    <t>laser and nightvision scope, can fire any type of mini-missle</t>
  </si>
  <si>
    <t>Vibro-Knife</t>
  </si>
  <si>
    <t>1d6</t>
  </si>
  <si>
    <t>Vibro-Bayonet</t>
  </si>
  <si>
    <t>1d6+1</t>
  </si>
  <si>
    <t>Vibro-Saber (short sword)</t>
  </si>
  <si>
    <t>Vibro-Sword (Large, one handed)</t>
  </si>
  <si>
    <t>Giant-Sized Vibro-Sword</t>
  </si>
  <si>
    <t>Vibro-Forearm Claws</t>
  </si>
  <si>
    <t>Parry Bonus</t>
  </si>
  <si>
    <t>Short Blade Hand-Guard</t>
  </si>
  <si>
    <t>Triple Bladed Hand-Guard</t>
  </si>
  <si>
    <t>3d4</t>
  </si>
  <si>
    <t>Dual Long-Blade Hand-Guard</t>
  </si>
  <si>
    <t>Retractable</t>
  </si>
  <si>
    <t>For power armor or giant robots</t>
  </si>
  <si>
    <t>Designed to be attached to rifles</t>
  </si>
  <si>
    <t>Hooked Forearm Vibro-Blades</t>
  </si>
  <si>
    <t>Disarm bonus</t>
  </si>
  <si>
    <t>Saber Forearm Vibro-Blades</t>
  </si>
  <si>
    <t>2d6+2</t>
  </si>
  <si>
    <t>Dog Pack Spikes</t>
  </si>
  <si>
    <t>SD</t>
  </si>
  <si>
    <t>Nerual Mace</t>
  </si>
  <si>
    <t>Stuns</t>
  </si>
  <si>
    <t>CS Fusion Block (type one)</t>
  </si>
  <si>
    <t>CS Fusion Block (type two)</t>
  </si>
  <si>
    <t>CS Fusion Block (Type three)</t>
  </si>
  <si>
    <t>1d4x10</t>
  </si>
  <si>
    <t>2d6x10</t>
  </si>
  <si>
    <t>4d6x10</t>
  </si>
  <si>
    <t>Effect Diameter (feet)</t>
  </si>
  <si>
    <t>CS Hand Grenade (Fragmentation)</t>
  </si>
  <si>
    <t>CS Hand Grenade (Light High Explosive)</t>
  </si>
  <si>
    <t>CS Hand Grenade (Heavy High Explosive)</t>
  </si>
  <si>
    <t>CS Hand Grenade (Plasma)</t>
  </si>
  <si>
    <t>CS Rifle Grenades</t>
  </si>
  <si>
    <t>CS Smoke Grenades</t>
  </si>
  <si>
    <t>20-40</t>
  </si>
  <si>
    <t>CS Tear Gas Grenades</t>
  </si>
  <si>
    <t>A -5 to strike, parry, and dodge and -1 on initiative</t>
  </si>
  <si>
    <t>A -10 to strike, parry and dodge, 03 on initiative, and lose one melee attach</t>
  </si>
  <si>
    <t>Head</t>
  </si>
  <si>
    <t>Main</t>
  </si>
  <si>
    <t>Environmental</t>
  </si>
  <si>
    <t>Arms</t>
  </si>
  <si>
    <t>Legs</t>
  </si>
  <si>
    <t>"Dead Boy" Body Armor</t>
  </si>
  <si>
    <t>Lots of special features</t>
  </si>
  <si>
    <t>Dog Pack DPM 101 Light Riot Armor</t>
  </si>
  <si>
    <t>Skill Penalty</t>
  </si>
  <si>
    <t>Styled like Knights Armor</t>
  </si>
  <si>
    <t>Juicer Assasin Plate</t>
  </si>
  <si>
    <t>Juicer Assasin Plate Heavy</t>
  </si>
  <si>
    <t>Plastic-Man</t>
  </si>
  <si>
    <t>Urban Warrior Padded</t>
  </si>
  <si>
    <t>Crusader Armor</t>
  </si>
  <si>
    <t>Gladiator Armor</t>
  </si>
  <si>
    <t>Bushman</t>
  </si>
  <si>
    <t>Huntsman</t>
  </si>
  <si>
    <t>More Macho than Plastic-Man</t>
  </si>
  <si>
    <t>Wilk's 320 Laser Pistol</t>
  </si>
  <si>
    <t>Wilk's 447 Laser Rifle</t>
  </si>
  <si>
    <t>NG-57 Northern Gun Heavy-Duty Ion Blaster</t>
  </si>
  <si>
    <t>NG-Super Laser Pistol and Grenade Launcher</t>
  </si>
  <si>
    <t>must be PS 19 or better to use without penalties. Holds 6 grenades and can shoot them 500 feet for 4d6 to a 6 foot blast area</t>
  </si>
  <si>
    <t>Also contains a grenade launcher. Holds 5 grenades and can shoot them 1200 feet for 2d6 to a 12 foot blast area</t>
  </si>
  <si>
    <t>NG-33 Northern Gun Laser Pistol</t>
  </si>
  <si>
    <t>NG-L5 Northern Gun Laser Rifle</t>
  </si>
  <si>
    <t>NG-P7 Northern Gun Particle Beam Rifle</t>
  </si>
  <si>
    <t>L-20 Pulse Rifle</t>
  </si>
  <si>
    <t>several types of laser and rifle rounds, sniper can only be fired as an Aimed shot</t>
  </si>
  <si>
    <t>JA-11 Juicer Assasin's Energy Rifle</t>
  </si>
  <si>
    <t>JA-9 Juicer Assassin Variable Laser Rifle</t>
  </si>
  <si>
    <t>NG-101 Rail Gun</t>
  </si>
  <si>
    <t>1d4</t>
  </si>
  <si>
    <t>NG-202 Rail Gun</t>
  </si>
  <si>
    <t>Requires</t>
  </si>
  <si>
    <t>Restrictions</t>
  </si>
  <si>
    <t>Adventurer and Scholar O.C.C.s</t>
  </si>
  <si>
    <t>Skill can be taken twice for another 10% and Professional status</t>
  </si>
  <si>
    <t>Literacy</t>
  </si>
  <si>
    <t>Language: Other</t>
  </si>
  <si>
    <t>Rare, especially in CS</t>
  </si>
  <si>
    <r>
      <t xml:space="preserve">5% bonus to </t>
    </r>
    <r>
      <rPr>
        <i/>
        <sz val="11"/>
        <color theme="1"/>
        <rFont val="Calibri"/>
        <family val="2"/>
        <scheme val="minor"/>
      </rPr>
      <t>Undercover Ops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Impersonation</t>
    </r>
  </si>
  <si>
    <r>
      <t xml:space="preserve">5% bonus to </t>
    </r>
    <r>
      <rPr>
        <i/>
        <sz val="11"/>
        <color theme="1"/>
        <rFont val="Calibri"/>
        <family val="2"/>
        <scheme val="minor"/>
      </rPr>
      <t>Performance</t>
    </r>
  </si>
  <si>
    <r>
      <t xml:space="preserve">5% bonus to </t>
    </r>
    <r>
      <rPr>
        <i/>
        <sz val="11"/>
        <color theme="1"/>
        <rFont val="Calibri"/>
        <family val="2"/>
        <scheme val="minor"/>
      </rPr>
      <t>T.V./Video</t>
    </r>
  </si>
  <si>
    <t>Language: Native</t>
  </si>
  <si>
    <r>
      <t>Basic Electronics</t>
    </r>
    <r>
      <rPr>
        <sz val="11"/>
        <color theme="1"/>
        <rFont val="Calibri"/>
        <family val="2"/>
        <scheme val="minor"/>
      </rPr>
      <t xml:space="preserve"> or </t>
    </r>
    <r>
      <rPr>
        <i/>
        <sz val="11"/>
        <color theme="1"/>
        <rFont val="Calibri"/>
        <family val="2"/>
        <scheme val="minor"/>
      </rPr>
      <t>Electrical Engineering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Computer Operation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Literacy</t>
    </r>
  </si>
  <si>
    <r>
      <rPr>
        <i/>
        <sz val="11"/>
        <color theme="1"/>
        <rFont val="Calibri"/>
        <family val="2"/>
        <scheme val="minor"/>
      </rPr>
      <t>Radio: Basic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Electrical Engineer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Computer Operation</t>
    </r>
  </si>
  <si>
    <t>T.V./Video</t>
  </si>
  <si>
    <t>Entangle Bonus +1 at levels 1,3,5,7,9,11, and 14</t>
  </si>
  <si>
    <t>Enables Trip, Entangle, and Strangle attacks in addition to other bonuses</t>
  </si>
  <si>
    <r>
      <t xml:space="preserve">5% bonus to </t>
    </r>
    <r>
      <rPr>
        <i/>
        <sz val="11"/>
        <color theme="1"/>
        <rFont val="Calibri"/>
        <family val="2"/>
        <scheme val="minor"/>
      </rPr>
      <t>Holistic Medicine</t>
    </r>
  </si>
  <si>
    <t>Skill can be taken twice to to become a Tailor</t>
  </si>
  <si>
    <r>
      <t xml:space="preserve">Bonus +1 to P.B. when dressed to impress, bonus 2% to </t>
    </r>
    <r>
      <rPr>
        <i/>
        <sz val="11"/>
        <color theme="1"/>
        <rFont val="Calibri"/>
        <family val="2"/>
        <scheme val="minor"/>
      </rPr>
      <t>Disguise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Impersonation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 xml:space="preserve">Performance, Undercover Ops, </t>
    </r>
    <r>
      <rPr>
        <sz val="11"/>
        <color theme="1"/>
        <rFont val="Calibri"/>
        <family val="2"/>
        <scheme val="minor"/>
      </rPr>
      <t>and</t>
    </r>
    <r>
      <rPr>
        <i/>
        <sz val="11"/>
        <color theme="1"/>
        <rFont val="Calibri"/>
        <family val="2"/>
        <scheme val="minor"/>
      </rPr>
      <t xml:space="preserve"> Seduction</t>
    </r>
  </si>
  <si>
    <r>
      <t>Advanced Mathematics</t>
    </r>
    <r>
      <rPr>
        <sz val="11"/>
        <color theme="1"/>
        <rFont val="Calibri"/>
        <family val="2"/>
        <scheme val="minor"/>
      </rPr>
      <t xml:space="preserve">and </t>
    </r>
    <r>
      <rPr>
        <i/>
        <sz val="11"/>
        <color theme="1"/>
        <rFont val="Calibri"/>
        <family val="2"/>
        <scheme val="minor"/>
      </rPr>
      <t>Literacy</t>
    </r>
  </si>
  <si>
    <t>Works well with Mechanic skills</t>
  </si>
  <si>
    <r>
      <t>Math: Basic, Basic Electronics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Basic Mechanics</t>
    </r>
  </si>
  <si>
    <r>
      <t>Electrical Engineering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 xml:space="preserve"> Computer Programming</t>
    </r>
  </si>
  <si>
    <r>
      <t xml:space="preserve">5% bonus to </t>
    </r>
    <r>
      <rPr>
        <i/>
        <sz val="11"/>
        <color theme="1"/>
        <rFont val="Calibri"/>
        <family val="2"/>
        <scheme val="minor"/>
      </rPr>
      <t>Pick Locks</t>
    </r>
  </si>
  <si>
    <r>
      <t>Art</t>
    </r>
    <r>
      <rPr>
        <sz val="11"/>
        <color theme="1"/>
        <rFont val="Calibri"/>
        <family val="2"/>
        <scheme val="minor"/>
      </rPr>
      <t xml:space="preserve"> ads a 10% bonus</t>
    </r>
  </si>
  <si>
    <r>
      <rPr>
        <i/>
        <sz val="11"/>
        <color theme="1"/>
        <rFont val="Calibri"/>
        <family val="2"/>
        <scheme val="minor"/>
      </rPr>
      <t>Mathematics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Literacy</t>
    </r>
    <r>
      <rPr>
        <sz val="11"/>
        <color theme="1"/>
        <rFont val="Calibri"/>
        <family val="2"/>
        <scheme val="minor"/>
      </rPr>
      <t xml:space="preserve"> each add a 2% bonus</t>
    </r>
  </si>
  <si>
    <r>
      <t xml:space="preserve">10% bonus to </t>
    </r>
    <r>
      <rPr>
        <i/>
        <sz val="11"/>
        <color theme="1"/>
        <rFont val="Calibri"/>
        <family val="2"/>
        <scheme val="minor"/>
      </rPr>
      <t>Undercover Ops</t>
    </r>
  </si>
  <si>
    <t>A +2 on a Called Shot or Aimed Shot</t>
  </si>
  <si>
    <t>Combat bonuses when on horseback, acts like a WP</t>
  </si>
  <si>
    <r>
      <t>Mechanical Engineering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Math: Basic</t>
    </r>
  </si>
  <si>
    <r>
      <t>Basic Electronics</t>
    </r>
    <r>
      <rPr>
        <sz val="11"/>
        <color theme="1"/>
        <rFont val="Calibri"/>
        <family val="2"/>
        <scheme val="minor"/>
      </rPr>
      <t xml:space="preserve"> or </t>
    </r>
    <r>
      <rPr>
        <i/>
        <sz val="11"/>
        <color theme="1"/>
        <rFont val="Calibri"/>
        <family val="2"/>
        <scheme val="minor"/>
      </rPr>
      <t>Electrical Engineer</t>
    </r>
  </si>
  <si>
    <r>
      <t xml:space="preserve">5% bonus to </t>
    </r>
    <r>
      <rPr>
        <i/>
        <sz val="11"/>
        <color theme="1"/>
        <rFont val="Calibri"/>
        <family val="2"/>
        <scheme val="minor"/>
      </rPr>
      <t>Electrical Engineer</t>
    </r>
  </si>
  <si>
    <r>
      <t>Math: Basic</t>
    </r>
    <r>
      <rPr>
        <sz val="11"/>
        <color theme="1"/>
        <rFont val="Calibri"/>
        <family val="2"/>
        <scheme val="minor"/>
      </rPr>
      <t xml:space="preserve"> or </t>
    </r>
    <r>
      <rPr>
        <i/>
        <sz val="11"/>
        <color theme="1"/>
        <rFont val="Calibri"/>
        <family val="2"/>
        <scheme val="minor"/>
      </rPr>
      <t xml:space="preserve">Math: Advanced, Basic Electronics, </t>
    </r>
    <r>
      <rPr>
        <sz val="11"/>
        <color theme="1"/>
        <rFont val="Calibri"/>
        <family val="2"/>
        <scheme val="minor"/>
      </rPr>
      <t xml:space="preserve">and </t>
    </r>
    <r>
      <rPr>
        <i/>
        <sz val="11"/>
        <color theme="1"/>
        <rFont val="Calibri"/>
        <family val="2"/>
        <scheme val="minor"/>
      </rPr>
      <t>Literacy</t>
    </r>
  </si>
  <si>
    <r>
      <t xml:space="preserve">5% bonus to </t>
    </r>
    <r>
      <rPr>
        <i/>
        <sz val="11"/>
        <color theme="1"/>
        <rFont val="Calibri"/>
        <family val="2"/>
        <scheme val="minor"/>
      </rPr>
      <t>Locksmith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Surveillance Systems</t>
    </r>
  </si>
  <si>
    <r>
      <rPr>
        <i/>
        <sz val="11"/>
        <color theme="1"/>
        <rFont val="Calibri"/>
        <family val="2"/>
        <scheme val="minor"/>
      </rPr>
      <t xml:space="preserve">Mechanical Engineer, Electrical Engineer, </t>
    </r>
    <r>
      <rPr>
        <sz val="11"/>
        <color theme="1"/>
        <rFont val="Calibri"/>
        <family val="2"/>
        <scheme val="minor"/>
      </rPr>
      <t xml:space="preserve">and at least </t>
    </r>
    <r>
      <rPr>
        <i/>
        <sz val="11"/>
        <color theme="1"/>
        <rFont val="Calibri"/>
        <family val="2"/>
        <scheme val="minor"/>
      </rPr>
      <t>Math: Basic</t>
    </r>
  </si>
  <si>
    <t>Can drive/operate military vehicles and trucks at the Base Skill for the vehicle type</t>
  </si>
  <si>
    <t>Entomological Medicine</t>
  </si>
  <si>
    <t>Bonus of +1 to Perception rolls</t>
  </si>
  <si>
    <r>
      <t xml:space="preserve">Biology, Chemistry, Chemistry: Analytical, Math: Advanced, </t>
    </r>
    <r>
      <rPr>
        <sz val="11"/>
        <color theme="1"/>
        <rFont val="Calibri"/>
        <family val="2"/>
        <scheme val="minor"/>
      </rPr>
      <t xml:space="preserve">and </t>
    </r>
    <r>
      <rPr>
        <i/>
        <sz val="11"/>
        <color theme="1"/>
        <rFont val="Calibri"/>
        <family val="2"/>
        <scheme val="minor"/>
      </rPr>
      <t>Literacy</t>
    </r>
  </si>
  <si>
    <r>
      <t xml:space="preserve">Can be taken twice, along with </t>
    </r>
    <r>
      <rPr>
        <i/>
        <sz val="11"/>
        <color theme="1"/>
        <rFont val="Calibri"/>
        <family val="2"/>
        <scheme val="minor"/>
      </rPr>
      <t>Electrical Engineering</t>
    </r>
    <r>
      <rPr>
        <sz val="11"/>
        <color theme="1"/>
        <rFont val="Calibri"/>
        <family val="2"/>
        <scheme val="minor"/>
      </rPr>
      <t xml:space="preserve"> to be a master of all Bionics and Cybernetics</t>
    </r>
  </si>
  <si>
    <r>
      <t>Math: Basic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 xml:space="preserve">Chemistry </t>
    </r>
    <r>
      <rPr>
        <sz val="11"/>
        <color theme="1"/>
        <rFont val="Calibri"/>
        <family val="2"/>
        <scheme val="minor"/>
      </rPr>
      <t xml:space="preserve">or </t>
    </r>
    <r>
      <rPr>
        <i/>
        <sz val="11"/>
        <color theme="1"/>
        <rFont val="Calibri"/>
        <family val="2"/>
        <scheme val="minor"/>
      </rPr>
      <t>Chemistry: Analytical</t>
    </r>
  </si>
  <si>
    <r>
      <t xml:space="preserve">Comes with a </t>
    </r>
    <r>
      <rPr>
        <i/>
        <sz val="11"/>
        <color theme="1"/>
        <rFont val="Calibri"/>
        <family val="2"/>
        <scheme val="minor"/>
      </rPr>
      <t>Lore</t>
    </r>
    <r>
      <rPr>
        <sz val="11"/>
        <color theme="1"/>
        <rFont val="Calibri"/>
        <family val="2"/>
        <scheme val="minor"/>
      </rPr>
      <t xml:space="preserve"> based on location</t>
    </r>
  </si>
  <si>
    <r>
      <t>Biology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Chemistry</t>
    </r>
  </si>
  <si>
    <r>
      <t>Medical Doctor</t>
    </r>
    <r>
      <rPr>
        <sz val="11"/>
        <color theme="1"/>
        <rFont val="Calibri"/>
        <family val="2"/>
        <scheme val="minor"/>
      </rPr>
      <t xml:space="preserve"> adds a 14% bonus</t>
    </r>
  </si>
  <si>
    <r>
      <t xml:space="preserve">10% bonus to </t>
    </r>
    <r>
      <rPr>
        <i/>
        <sz val="11"/>
        <color theme="1"/>
        <rFont val="Calibri"/>
        <family val="2"/>
        <scheme val="minor"/>
      </rPr>
      <t xml:space="preserve">Brewing, Identify Plants and Fruits, </t>
    </r>
    <r>
      <rPr>
        <sz val="11"/>
        <color theme="1"/>
        <rFont val="Calibri"/>
        <family val="2"/>
        <scheme val="minor"/>
      </rPr>
      <t xml:space="preserve">and </t>
    </r>
    <r>
      <rPr>
        <i/>
        <sz val="11"/>
        <color theme="1"/>
        <rFont val="Calibri"/>
        <family val="2"/>
        <scheme val="minor"/>
      </rPr>
      <t>Preserve Foods</t>
    </r>
  </si>
  <si>
    <r>
      <t xml:space="preserve">Biology, Pathology, Chemistry, Math: Basic </t>
    </r>
    <r>
      <rPr>
        <sz val="11"/>
        <color theme="1"/>
        <rFont val="Calibri"/>
        <family val="2"/>
        <scheme val="minor"/>
      </rPr>
      <t xml:space="preserve">or </t>
    </r>
    <r>
      <rPr>
        <i/>
        <sz val="11"/>
        <color theme="1"/>
        <rFont val="Calibri"/>
        <family val="2"/>
        <scheme val="minor"/>
      </rPr>
      <t xml:space="preserve">Math: Advanced, </t>
    </r>
    <r>
      <rPr>
        <sz val="11"/>
        <color theme="1"/>
        <rFont val="Calibri"/>
        <family val="2"/>
        <scheme val="minor"/>
      </rPr>
      <t xml:space="preserve">and </t>
    </r>
    <r>
      <rPr>
        <i/>
        <sz val="11"/>
        <color theme="1"/>
        <rFont val="Calibri"/>
        <family val="2"/>
        <scheme val="minor"/>
      </rPr>
      <t>Literacy</t>
    </r>
  </si>
  <si>
    <r>
      <t xml:space="preserve">Biology, Chemistry, </t>
    </r>
    <r>
      <rPr>
        <sz val="11"/>
        <color theme="1"/>
        <rFont val="Calibri"/>
        <family val="2"/>
        <scheme val="minor"/>
      </rPr>
      <t xml:space="preserve">and </t>
    </r>
    <r>
      <rPr>
        <i/>
        <sz val="11"/>
        <color theme="1"/>
        <rFont val="Calibri"/>
        <family val="2"/>
        <scheme val="minor"/>
      </rPr>
      <t>Literacy</t>
    </r>
  </si>
  <si>
    <r>
      <t xml:space="preserve">5% bonus to </t>
    </r>
    <r>
      <rPr>
        <i/>
        <sz val="11"/>
        <color theme="1"/>
        <rFont val="Calibri"/>
        <family val="2"/>
        <scheme val="minor"/>
      </rPr>
      <t>Forensics</t>
    </r>
  </si>
  <si>
    <t>Biology, Chemistry, and Literacy</t>
  </si>
  <si>
    <r>
      <t>Biology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Animal Husbandry</t>
    </r>
  </si>
  <si>
    <r>
      <t xml:space="preserve">Automatically get </t>
    </r>
    <r>
      <rPr>
        <i/>
        <sz val="11"/>
        <color theme="1"/>
        <rFont val="Calibri"/>
        <family val="2"/>
        <scheme val="minor"/>
      </rPr>
      <t>Basic Mechanics</t>
    </r>
    <r>
      <rPr>
        <sz val="11"/>
        <color theme="1"/>
        <rFont val="Calibri"/>
        <family val="2"/>
        <scheme val="minor"/>
      </rPr>
      <t xml:space="preserve"> at 30% + 5% per level as part of the package</t>
    </r>
  </si>
  <si>
    <t>All soldiers automatically get the Skill at 30% with no advancement</t>
  </si>
  <si>
    <t>Dog Boys get a 10% bonus. Using equipment gives a 50% bonus</t>
  </si>
  <si>
    <t>Costs three skills to learn</t>
  </si>
  <si>
    <t>Costs two skills to learn</t>
  </si>
  <si>
    <t>Only available to specific O.C.C and R.C.C.</t>
  </si>
  <si>
    <t>Hand to Hand: Basic</t>
  </si>
  <si>
    <t>Hand to Hand: Expert</t>
  </si>
  <si>
    <t>Hand to Hand: Martial Arts</t>
  </si>
  <si>
    <t>Hand to Hand: Assasin</t>
  </si>
  <si>
    <t>Hand to Hand: Commando</t>
  </si>
  <si>
    <r>
      <t xml:space="preserve">1 to disarm. 1 to Pull Punch. 2d4 bonus to SDC. 2 bonus to kicking damage. Gain </t>
    </r>
    <r>
      <rPr>
        <i/>
        <sz val="11"/>
        <color theme="1"/>
        <rFont val="Calibri"/>
        <family val="2"/>
        <scheme val="minor"/>
      </rPr>
      <t>Sense of Balance</t>
    </r>
    <r>
      <rPr>
        <sz val="11"/>
        <color theme="1"/>
        <rFont val="Calibri"/>
        <family val="2"/>
        <scheme val="minor"/>
      </rPr>
      <t xml:space="preserve"> 30% + 5% per level</t>
    </r>
  </si>
  <si>
    <t>2 to Roll with Impact. 1 bonus to PS, PP, and PE. 1d6 to SDC. No fear of heights. Kick attack. Several skills and bonuses.</t>
  </si>
  <si>
    <t>1 to Parry. 1 to Dodge. 1 to Roll with Impact. 1 to PS. 1d6 to Speed. 1d8 to SDC</t>
  </si>
  <si>
    <t>2 to PS. 10 to SDC</t>
  </si>
  <si>
    <t>1 additional attack per melee round. 2 to Parry and Dodge. 1 to Roll with Impact. 2 to PS. 3d6 to SDC</t>
  </si>
  <si>
    <t>1 to Strick and Parry with swords and daggers. 1d6 damage with a sword</t>
  </si>
  <si>
    <t>WP Sword</t>
  </si>
  <si>
    <t>2 to PE. 1d4 to Speed. 2d6 SDC</t>
  </si>
  <si>
    <t>2 Roll with Impact. 2 to PS and PE. 1 to PP. 2d6 SDC. Kick attack and extra skills</t>
  </si>
  <si>
    <t>1 to Initiative</t>
  </si>
  <si>
    <t>1 to PE and PS. 1d10 SDC. Knows: Roundhouse Kick, Axe Kick, Knee Strike, and Leap Kick.</t>
  </si>
  <si>
    <t>1 to PE. 2d6 to SDC</t>
  </si>
  <si>
    <r>
      <t xml:space="preserve">5% bonus to </t>
    </r>
    <r>
      <rPr>
        <i/>
        <sz val="11"/>
        <color theme="1"/>
        <rFont val="Calibri"/>
        <family val="2"/>
        <scheme val="minor"/>
      </rPr>
      <t>Dowsing, Fasting, ID Plants and Fruit, and Wilderness Survival</t>
    </r>
  </si>
  <si>
    <t>2 to PS. 1 to PE. 2d8 to SDC</t>
  </si>
  <si>
    <t>1 to PE. 4d4 to Speed. 1d6 to SDC</t>
  </si>
  <si>
    <t>45% penalty to swimming in armor</t>
  </si>
  <si>
    <t>1 to Roll with Impact. 2 to PS. 1 to PE. 4d6 to SDC. Knows: Body Block, Pin, and Crush</t>
  </si>
  <si>
    <r>
      <t xml:space="preserve">Sewing 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Rope Works</t>
    </r>
  </si>
  <si>
    <t>2 to Dodge with drivine. 2 to Survive a Crash. Can fire from vehicle and -2, and make both Aimed and Called shots.</t>
  </si>
  <si>
    <r>
      <t xml:space="preserve">Juicer, Crazy, </t>
    </r>
    <r>
      <rPr>
        <sz val="11"/>
        <color theme="1"/>
        <rFont val="Calibri"/>
        <family val="2"/>
        <scheme val="minor"/>
      </rPr>
      <t>or other augmented O.C.C.s</t>
    </r>
  </si>
  <si>
    <t>basically WP jetpack</t>
  </si>
  <si>
    <r>
      <t xml:space="preserve">Math: Basic, Sensory Equipment, </t>
    </r>
    <r>
      <rPr>
        <sz val="11"/>
        <color theme="1"/>
        <rFont val="Calibri"/>
        <family val="2"/>
        <scheme val="minor"/>
      </rPr>
      <t xml:space="preserve">and </t>
    </r>
    <r>
      <rPr>
        <i/>
        <sz val="11"/>
        <color theme="1"/>
        <rFont val="Calibri"/>
        <family val="2"/>
        <scheme val="minor"/>
      </rPr>
      <t>Literacy</t>
    </r>
  </si>
  <si>
    <t>Safe-Cracking</t>
  </si>
  <si>
    <r>
      <t xml:space="preserve">4% to </t>
    </r>
    <r>
      <rPr>
        <i/>
        <sz val="11"/>
        <color theme="1"/>
        <rFont val="Calibri"/>
        <family val="2"/>
        <scheme val="minor"/>
      </rPr>
      <t>Palming</t>
    </r>
  </si>
  <si>
    <r>
      <t xml:space="preserve">Literacy, Computer Operation, Computer Programming, </t>
    </r>
    <r>
      <rPr>
        <sz val="11"/>
        <color theme="1"/>
        <rFont val="Calibri"/>
        <family val="2"/>
        <scheme val="minor"/>
      </rPr>
      <t xml:space="preserve">and at least </t>
    </r>
    <r>
      <rPr>
        <i/>
        <sz val="11"/>
        <color theme="1"/>
        <rFont val="Calibri"/>
        <family val="2"/>
        <scheme val="minor"/>
      </rPr>
      <t>Math: Basic</t>
    </r>
  </si>
  <si>
    <r>
      <t xml:space="preserve">5% to </t>
    </r>
    <r>
      <rPr>
        <i/>
        <sz val="11"/>
        <color theme="1"/>
        <rFont val="Calibri"/>
        <family val="2"/>
        <scheme val="minor"/>
      </rPr>
      <t xml:space="preserve">Cryptology, Surveillance, </t>
    </r>
    <r>
      <rPr>
        <sz val="11"/>
        <color theme="1"/>
        <rFont val="Calibri"/>
        <family val="2"/>
        <scheme val="minor"/>
      </rPr>
      <t xml:space="preserve">and </t>
    </r>
    <r>
      <rPr>
        <i/>
        <sz val="11"/>
        <color theme="1"/>
        <rFont val="Calibri"/>
        <family val="2"/>
        <scheme val="minor"/>
      </rPr>
      <t>Locksmith</t>
    </r>
  </si>
  <si>
    <r>
      <t xml:space="preserve">5% to </t>
    </r>
    <r>
      <rPr>
        <i/>
        <sz val="11"/>
        <color theme="1"/>
        <rFont val="Calibri"/>
        <family val="2"/>
        <scheme val="minor"/>
      </rPr>
      <t>ID Undercover Agents</t>
    </r>
  </si>
  <si>
    <r>
      <t xml:space="preserve">5% to </t>
    </r>
    <r>
      <rPr>
        <i/>
        <sz val="11"/>
        <color theme="1"/>
        <rFont val="Calibri"/>
        <family val="2"/>
        <scheme val="minor"/>
      </rPr>
      <t>Math: Basic</t>
    </r>
  </si>
  <si>
    <r>
      <t xml:space="preserve">5% bonus to </t>
    </r>
    <r>
      <rPr>
        <i/>
        <sz val="11"/>
        <color theme="1"/>
        <rFont val="Calibri"/>
        <family val="2"/>
        <scheme val="minor"/>
      </rPr>
      <t>Impersonation</t>
    </r>
  </si>
  <si>
    <r>
      <t xml:space="preserve">5% bonus to </t>
    </r>
    <r>
      <rPr>
        <i/>
        <sz val="11"/>
        <color theme="1"/>
        <rFont val="Calibri"/>
        <family val="2"/>
        <scheme val="minor"/>
      </rPr>
      <t xml:space="preserve">Cardsharp, Concealment, </t>
    </r>
    <r>
      <rPr>
        <sz val="11"/>
        <color theme="1"/>
        <rFont val="Calibri"/>
        <family val="2"/>
        <scheme val="minor"/>
      </rPr>
      <t xml:space="preserve">and </t>
    </r>
    <r>
      <rPr>
        <i/>
        <sz val="11"/>
        <color theme="1"/>
        <rFont val="Calibri"/>
        <family val="2"/>
        <scheme val="minor"/>
      </rPr>
      <t>Pick Pockets</t>
    </r>
  </si>
  <si>
    <r>
      <t xml:space="preserve">5% bonus to </t>
    </r>
    <r>
      <rPr>
        <i/>
        <sz val="11"/>
        <color theme="1"/>
        <rFont val="Calibri"/>
        <family val="2"/>
        <scheme val="minor"/>
      </rPr>
      <t>Pick Locks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Locksmith. ME of 14 or less have a 10% penalty</t>
    </r>
  </si>
  <si>
    <t>1% bonus for every MA point over 20, and every two points of PB over 17 (round up)</t>
  </si>
  <si>
    <r>
      <t xml:space="preserve">10% bonus to </t>
    </r>
    <r>
      <rPr>
        <i/>
        <sz val="11"/>
        <color theme="1"/>
        <rFont val="Calibri"/>
        <family val="2"/>
        <scheme val="minor"/>
      </rPr>
      <t>ID Undercover Agents</t>
    </r>
  </si>
  <si>
    <r>
      <t xml:space="preserve">5% to </t>
    </r>
    <r>
      <rPr>
        <i/>
        <sz val="11"/>
        <color theme="1"/>
        <rFont val="Calibri"/>
        <family val="2"/>
        <scheme val="minor"/>
      </rPr>
      <t>Tracking</t>
    </r>
  </si>
  <si>
    <r>
      <t xml:space="preserve">5% bonus to all </t>
    </r>
    <r>
      <rPr>
        <i/>
        <sz val="11"/>
        <color theme="1"/>
        <rFont val="Calibri"/>
        <family val="2"/>
        <scheme val="minor"/>
      </rPr>
      <t>Lore</t>
    </r>
    <r>
      <rPr>
        <sz val="11"/>
        <color theme="1"/>
        <rFont val="Calibri"/>
        <family val="2"/>
        <scheme val="minor"/>
      </rPr>
      <t xml:space="preserve"> skills and </t>
    </r>
    <r>
      <rPr>
        <i/>
        <sz val="11"/>
        <color theme="1"/>
        <rFont val="Calibri"/>
        <family val="2"/>
        <scheme val="minor"/>
      </rPr>
      <t>History: Pre-Rifts</t>
    </r>
  </si>
  <si>
    <r>
      <t xml:space="preserve">2% bonus to all </t>
    </r>
    <r>
      <rPr>
        <i/>
        <sz val="11"/>
        <color theme="1"/>
        <rFont val="Calibri"/>
        <family val="2"/>
        <scheme val="minor"/>
      </rPr>
      <t>Lore</t>
    </r>
    <r>
      <rPr>
        <sz val="11"/>
        <color theme="1"/>
        <rFont val="Calibri"/>
        <family val="2"/>
        <scheme val="minor"/>
      </rPr>
      <t xml:space="preserve"> skills and 10% to </t>
    </r>
    <r>
      <rPr>
        <i/>
        <sz val="11"/>
        <color theme="1"/>
        <rFont val="Calibri"/>
        <family val="2"/>
        <scheme val="minor"/>
      </rPr>
      <t>History</t>
    </r>
  </si>
  <si>
    <t>Restricted to certain O.C.C.s</t>
  </si>
  <si>
    <r>
      <t xml:space="preserve">5% bonus to all other </t>
    </r>
    <r>
      <rPr>
        <i/>
        <sz val="11"/>
        <color theme="1"/>
        <rFont val="Calibri"/>
        <family val="2"/>
        <scheme val="minor"/>
      </rPr>
      <t>Computer</t>
    </r>
    <r>
      <rPr>
        <sz val="11"/>
        <color theme="1"/>
        <rFont val="Calibri"/>
        <family val="2"/>
        <scheme val="minor"/>
      </rPr>
      <t xml:space="preserve"> skills, including </t>
    </r>
    <r>
      <rPr>
        <i/>
        <sz val="11"/>
        <color theme="1"/>
        <rFont val="Calibri"/>
        <family val="2"/>
        <scheme val="minor"/>
      </rPr>
      <t>Programming and Hacking</t>
    </r>
  </si>
  <si>
    <r>
      <t>Math: Basic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Literacy</t>
    </r>
  </si>
  <si>
    <r>
      <t xml:space="preserve">Math: Basic </t>
    </r>
    <r>
      <rPr>
        <sz val="11"/>
        <color theme="1"/>
        <rFont val="Calibri"/>
        <family val="2"/>
        <scheme val="minor"/>
      </rPr>
      <t xml:space="preserve">and </t>
    </r>
    <r>
      <rPr>
        <i/>
        <sz val="11"/>
        <color theme="1"/>
        <rFont val="Calibri"/>
        <family val="2"/>
        <scheme val="minor"/>
      </rPr>
      <t>Math: Advanced</t>
    </r>
  </si>
  <si>
    <r>
      <t xml:space="preserve">Chemistry, Math: Advanced, </t>
    </r>
    <r>
      <rPr>
        <sz val="11"/>
        <color theme="1"/>
        <rFont val="Calibri"/>
        <family val="2"/>
        <scheme val="minor"/>
      </rPr>
      <t xml:space="preserve">and </t>
    </r>
    <r>
      <rPr>
        <i/>
        <sz val="11"/>
        <color theme="1"/>
        <rFont val="Calibri"/>
        <family val="2"/>
        <scheme val="minor"/>
      </rPr>
      <t>Literacy</t>
    </r>
  </si>
  <si>
    <t>Math: Basic</t>
  </si>
  <si>
    <r>
      <t xml:space="preserve">5% bonus to </t>
    </r>
    <r>
      <rPr>
        <i/>
        <sz val="11"/>
        <color theme="1"/>
        <rFont val="Calibri"/>
        <family val="2"/>
        <scheme val="minor"/>
      </rPr>
      <t>Herding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 xml:space="preserve">Track and Trap Animals. </t>
    </r>
    <r>
      <rPr>
        <sz val="11"/>
        <color theme="1"/>
        <rFont val="Calibri"/>
        <family val="2"/>
        <scheme val="minor"/>
      </rPr>
      <t>10% bonus to Vetinary Scienc</t>
    </r>
    <r>
      <rPr>
        <i/>
        <sz val="11"/>
        <color theme="1"/>
        <rFont val="Calibri"/>
        <family val="2"/>
        <scheme val="minor"/>
      </rPr>
      <t xml:space="preserve">e. </t>
    </r>
    <r>
      <rPr>
        <sz val="11"/>
        <color theme="1"/>
        <rFont val="Calibri"/>
        <family val="2"/>
        <scheme val="minor"/>
      </rPr>
      <t>Can be taken twice to Specialize and a 20% bonus.</t>
    </r>
  </si>
  <si>
    <t>Can be taken twice for a 15% bonus</t>
  </si>
  <si>
    <t>Art</t>
  </si>
  <si>
    <r>
      <t xml:space="preserve">10% bonus to </t>
    </r>
    <r>
      <rPr>
        <i/>
        <sz val="11"/>
        <color theme="1"/>
        <rFont val="Calibri"/>
        <family val="2"/>
        <scheme val="minor"/>
      </rPr>
      <t>Lore: Juicer</t>
    </r>
  </si>
  <si>
    <r>
      <t>Computer Operation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Literacy</t>
    </r>
  </si>
  <si>
    <t>Cybernetics: Basic</t>
  </si>
  <si>
    <t>Literacy: Native</t>
  </si>
  <si>
    <t>Literacy: Other</t>
  </si>
  <si>
    <t>Horsemanship: Cowboy</t>
  </si>
  <si>
    <t>Horsemanship: Exotic</t>
  </si>
  <si>
    <t>Lore: American Indians</t>
  </si>
  <si>
    <t>Lore: Cattle/Animals</t>
  </si>
  <si>
    <t>Horsemanship: General</t>
  </si>
  <si>
    <t>Horsemanship: Cossack</t>
  </si>
  <si>
    <t>Horsemanship: Cyber-Knight</t>
  </si>
  <si>
    <t>Horsemanship: Equestrian</t>
  </si>
  <si>
    <t>Horsemanship: Exotic Animals</t>
  </si>
  <si>
    <t>Brewing: Medical</t>
  </si>
  <si>
    <t>Demolitions: Underwater</t>
  </si>
  <si>
    <t>Athletics: General</t>
  </si>
  <si>
    <t>Boat: Paddle types</t>
  </si>
  <si>
    <t>Boat: motor, race, and hydrofoil</t>
  </si>
  <si>
    <t>Boat: Sail</t>
  </si>
  <si>
    <t>Boat: Ships</t>
  </si>
  <si>
    <t>Flight Systems Combat: Juicer</t>
  </si>
  <si>
    <t>Jump Bike Combat: Juicer</t>
  </si>
  <si>
    <t>Military: Combat Helicopter</t>
  </si>
  <si>
    <t>Military: Submersibles</t>
  </si>
  <si>
    <t>Military: Jet Fighters</t>
  </si>
  <si>
    <t>Military: Tanks and APC</t>
  </si>
  <si>
    <t>Military: Warships and Patrol Boats</t>
  </si>
  <si>
    <t>Robot Combat: Basic</t>
  </si>
  <si>
    <t>Robot Combat: Elite</t>
  </si>
  <si>
    <t>Gambling: Standard</t>
  </si>
  <si>
    <t>Gambling: Dirty Tricks</t>
  </si>
  <si>
    <t>Chemistry: Analytical</t>
  </si>
  <si>
    <t>Chemistry: Pharmaceutical</t>
  </si>
  <si>
    <t>Mathmetics: Basic</t>
  </si>
  <si>
    <t>Mathematics: Advanced</t>
  </si>
  <si>
    <t>History: Pre-Rifts</t>
  </si>
  <si>
    <t>History: Post-Apocalypse</t>
  </si>
  <si>
    <t>Law: General</t>
  </si>
  <si>
    <t>Lore: Cattle and Animals</t>
  </si>
  <si>
    <t>Lore: D-Bees</t>
  </si>
  <si>
    <t>Lore: Demons and Monsters</t>
  </si>
  <si>
    <t>Lore: Faeries and Creatures or Magic</t>
  </si>
  <si>
    <t>Lore: Juicers</t>
  </si>
  <si>
    <t>Lore: Magic</t>
  </si>
  <si>
    <t>Lore: Psychics and Psionics</t>
  </si>
  <si>
    <t>Weapon Proficiencies: Ancient</t>
  </si>
  <si>
    <t>Weapon Profeciencies: Modern</t>
  </si>
  <si>
    <r>
      <rPr>
        <sz val="11"/>
        <color theme="1"/>
        <rFont val="Calibri"/>
        <family val="2"/>
        <scheme val="minor"/>
      </rPr>
      <t>5% bonus to</t>
    </r>
    <r>
      <rPr>
        <i/>
        <sz val="11"/>
        <color theme="1"/>
        <rFont val="Calibri"/>
        <family val="2"/>
        <scheme val="minor"/>
      </rPr>
      <t xml:space="preserve"> Dowsing </t>
    </r>
    <r>
      <rPr>
        <sz val="11"/>
        <color theme="1"/>
        <rFont val="Calibri"/>
        <family val="2"/>
        <scheme val="minor"/>
      </rPr>
      <t>and</t>
    </r>
    <r>
      <rPr>
        <i/>
        <sz val="11"/>
        <color theme="1"/>
        <rFont val="Calibri"/>
        <family val="2"/>
        <scheme val="minor"/>
      </rPr>
      <t xml:space="preserve"> Spelunking</t>
    </r>
  </si>
  <si>
    <r>
      <rPr>
        <sz val="11"/>
        <color theme="1"/>
        <rFont val="Calibri"/>
        <family val="2"/>
        <scheme val="minor"/>
      </rPr>
      <t xml:space="preserve">5% bonus to </t>
    </r>
    <r>
      <rPr>
        <i/>
        <sz val="11"/>
        <color theme="1"/>
        <rFont val="Calibri"/>
        <family val="2"/>
        <scheme val="minor"/>
      </rPr>
      <t>Prospecting</t>
    </r>
  </si>
  <si>
    <r>
      <t>Math: Basic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Basic Electronics</t>
    </r>
  </si>
  <si>
    <r>
      <t xml:space="preserve">10% bonus if also an </t>
    </r>
    <r>
      <rPr>
        <i/>
        <sz val="11"/>
        <color theme="1"/>
        <rFont val="Calibri"/>
        <family val="2"/>
        <scheme val="minor"/>
      </rPr>
      <t>Electrical Engineer</t>
    </r>
    <r>
      <rPr>
        <sz val="11"/>
        <color theme="1"/>
        <rFont val="Calibri"/>
        <family val="2"/>
        <scheme val="minor"/>
      </rPr>
      <t xml:space="preserve">, a </t>
    </r>
    <r>
      <rPr>
        <i/>
        <sz val="11"/>
        <color theme="1"/>
        <rFont val="Calibri"/>
        <family val="2"/>
        <scheme val="minor"/>
      </rPr>
      <t>Mechanical Engineer</t>
    </r>
    <r>
      <rPr>
        <sz val="11"/>
        <color theme="1"/>
        <rFont val="Calibri"/>
        <family val="2"/>
        <scheme val="minor"/>
      </rPr>
      <t xml:space="preserve">, or a </t>
    </r>
    <r>
      <rPr>
        <i/>
        <sz val="11"/>
        <color theme="1"/>
        <rFont val="Calibri"/>
        <family val="2"/>
        <scheme val="minor"/>
      </rPr>
      <t>Field Armorer</t>
    </r>
  </si>
  <si>
    <t>10% bonus if of Native American descent</t>
  </si>
  <si>
    <t>If selected more than once a 10% bonus to specific regions can be obtained</t>
  </si>
  <si>
    <t>restricted to the Continent they live on, can take the skill multiple times to other regions</t>
  </si>
  <si>
    <r>
      <t xml:space="preserve">5% bonus to </t>
    </r>
    <r>
      <rPr>
        <i/>
        <sz val="11"/>
        <color theme="1"/>
        <rFont val="Calibri"/>
        <family val="2"/>
        <scheme val="minor"/>
      </rPr>
      <t>Lore: Magic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Lore: Demons and Monsters</t>
    </r>
  </si>
  <si>
    <t>Photography</t>
  </si>
  <si>
    <r>
      <t xml:space="preserve">5% bonus to </t>
    </r>
    <r>
      <rPr>
        <i/>
        <sz val="11"/>
        <color theme="1"/>
        <rFont val="Calibri"/>
        <family val="2"/>
        <scheme val="minor"/>
      </rPr>
      <t xml:space="preserve">Law, Impersonation, </t>
    </r>
    <r>
      <rPr>
        <sz val="11"/>
        <color theme="1"/>
        <rFont val="Calibri"/>
        <family val="2"/>
        <scheme val="minor"/>
      </rPr>
      <t>and</t>
    </r>
    <r>
      <rPr>
        <i/>
        <sz val="11"/>
        <color theme="1"/>
        <rFont val="Calibri"/>
        <family val="2"/>
        <scheme val="minor"/>
      </rPr>
      <t xml:space="preserve"> History</t>
    </r>
  </si>
  <si>
    <t>Heavy Mega-Damage Weapons</t>
  </si>
  <si>
    <r>
      <t xml:space="preserve">5% bonus to </t>
    </r>
    <r>
      <rPr>
        <i/>
        <sz val="11"/>
        <color theme="1"/>
        <rFont val="Calibri"/>
        <family val="2"/>
        <scheme val="minor"/>
      </rPr>
      <t>Trap Construction</t>
    </r>
    <r>
      <rPr>
        <sz val="11"/>
        <color theme="1"/>
        <rFont val="Calibri"/>
        <family val="2"/>
        <scheme val="minor"/>
      </rPr>
      <t xml:space="preserve">. 10% bonus to </t>
    </r>
    <r>
      <rPr>
        <i/>
        <sz val="11"/>
        <color theme="1"/>
        <rFont val="Calibri"/>
        <family val="2"/>
        <scheme val="minor"/>
      </rPr>
      <t>Boat Building</t>
    </r>
  </si>
  <si>
    <r>
      <t xml:space="preserve">2% bonus to </t>
    </r>
    <r>
      <rPr>
        <i/>
        <sz val="11"/>
        <color theme="1"/>
        <rFont val="Calibri"/>
        <family val="2"/>
        <scheme val="minor"/>
      </rPr>
      <t>Prowl</t>
    </r>
    <r>
      <rPr>
        <sz val="11"/>
        <color theme="1"/>
        <rFont val="Calibri"/>
        <family val="2"/>
        <scheme val="minor"/>
      </rPr>
      <t xml:space="preserve">. 5% bonus to </t>
    </r>
    <r>
      <rPr>
        <i/>
        <sz val="11"/>
        <color theme="1"/>
        <rFont val="Calibri"/>
        <family val="2"/>
        <scheme val="minor"/>
      </rPr>
      <t xml:space="preserve">Trand and Trap Animals, Skin and Prepare Animal Kides. </t>
    </r>
    <r>
      <rPr>
        <sz val="11"/>
        <color theme="1"/>
        <rFont val="Calibri"/>
        <family val="2"/>
        <scheme val="minor"/>
      </rPr>
      <t xml:space="preserve">4% bonus to </t>
    </r>
    <r>
      <rPr>
        <i/>
        <sz val="11"/>
        <color theme="1"/>
        <rFont val="Calibri"/>
        <family val="2"/>
        <scheme val="minor"/>
      </rPr>
      <t xml:space="preserve">Imitate Voices and Sounds. </t>
    </r>
    <r>
      <rPr>
        <sz val="11"/>
        <color theme="1"/>
        <rFont val="Calibri"/>
        <family val="2"/>
        <scheme val="minor"/>
      </rPr>
      <t xml:space="preserve">10% bonus to </t>
    </r>
    <r>
      <rPr>
        <i/>
        <sz val="11"/>
        <color theme="1"/>
        <rFont val="Calibri"/>
        <family val="2"/>
        <scheme val="minor"/>
      </rPr>
      <t>Cook Game Animals</t>
    </r>
  </si>
  <si>
    <r>
      <t xml:space="preserve">5% bonus to </t>
    </r>
    <r>
      <rPr>
        <i/>
        <sz val="11"/>
        <color theme="1"/>
        <rFont val="Calibri"/>
        <family val="2"/>
        <scheme val="minor"/>
      </rPr>
      <t>Sewing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Leather Working</t>
    </r>
  </si>
  <si>
    <r>
      <t xml:space="preserve">5% bonus if character also has </t>
    </r>
    <r>
      <rPr>
        <i/>
        <sz val="11"/>
        <color theme="1"/>
        <rFont val="Calibri"/>
        <family val="2"/>
        <scheme val="minor"/>
      </rPr>
      <t>Climbing</t>
    </r>
  </si>
  <si>
    <t>Retractable, plus 5% to Climb skill</t>
  </si>
  <si>
    <t>Designed for placement, 30 second delay minimum</t>
  </si>
  <si>
    <t>normal attribute bonuses</t>
  </si>
  <si>
    <t>HP</t>
  </si>
  <si>
    <t>total</t>
  </si>
  <si>
    <t>current</t>
  </si>
  <si>
    <t>SDC</t>
  </si>
  <si>
    <t>chi/other</t>
  </si>
  <si>
    <t>Chest</t>
  </si>
  <si>
    <t>randomly generate monsters or NPCs, store existing ones, etc…</t>
  </si>
  <si>
    <t>determine:</t>
  </si>
  <si>
    <t>Health</t>
  </si>
  <si>
    <t>Attributes</t>
  </si>
  <si>
    <t>OCC</t>
  </si>
  <si>
    <t>Skills</t>
  </si>
  <si>
    <t>Gear level</t>
  </si>
  <si>
    <t>Personality</t>
  </si>
  <si>
    <t>Motivation</t>
  </si>
  <si>
    <t>Fears</t>
  </si>
  <si>
    <t>Ability to store or save monsters or NPCs. Maybe a "favorite" section or something. Create different "groups"?</t>
  </si>
  <si>
    <t>Ulitily</t>
  </si>
  <si>
    <t>60 feet</t>
  </si>
  <si>
    <t>90 feet</t>
  </si>
  <si>
    <t>30 feet</t>
  </si>
  <si>
    <t>10 feet</t>
  </si>
  <si>
    <t>100 feet</t>
  </si>
  <si>
    <t>200 feet</t>
  </si>
  <si>
    <t>120 feet</t>
  </si>
  <si>
    <t>1 Mile</t>
  </si>
  <si>
    <t>40 feet</t>
  </si>
  <si>
    <t>5 feet</t>
  </si>
  <si>
    <t>20 feet</t>
  </si>
  <si>
    <t>50 feet</t>
  </si>
  <si>
    <t>150 feet</t>
  </si>
  <si>
    <t>12 feet</t>
  </si>
  <si>
    <t>2 miles</t>
  </si>
  <si>
    <t>15 feet</t>
  </si>
  <si>
    <t>2000 feet</t>
  </si>
  <si>
    <t>4 feet</t>
  </si>
  <si>
    <t>3 feet</t>
  </si>
  <si>
    <t>1 feet</t>
  </si>
  <si>
    <t>300 feet</t>
  </si>
  <si>
    <t>400 feet</t>
  </si>
  <si>
    <t>1000 feet</t>
  </si>
  <si>
    <t>15 Miles</t>
  </si>
  <si>
    <t>600 feet</t>
  </si>
  <si>
    <t>500 feet</t>
  </si>
  <si>
    <t>100 miles</t>
  </si>
  <si>
    <t>6 feet</t>
  </si>
  <si>
    <t>1 minutes</t>
  </si>
  <si>
    <t>2.5 minutes</t>
  </si>
  <si>
    <t>3 minutes</t>
  </si>
  <si>
    <t>30 minutes</t>
  </si>
  <si>
    <t>0.25 minutes</t>
  </si>
  <si>
    <t>2 minutes</t>
  </si>
  <si>
    <t>4.5 minutes</t>
  </si>
  <si>
    <t>5 minutes</t>
  </si>
  <si>
    <t>4 minutes</t>
  </si>
  <si>
    <t>0.75 minutes</t>
  </si>
  <si>
    <t>1.5 minutes</t>
  </si>
  <si>
    <t>0.5 minutes</t>
  </si>
  <si>
    <t>15 minutes</t>
  </si>
  <si>
    <t>10 minutes</t>
  </si>
  <si>
    <t>6 minutes</t>
  </si>
  <si>
    <t>120 minutes</t>
  </si>
  <si>
    <t>1440 minutes</t>
  </si>
  <si>
    <t>87600 minutes</t>
  </si>
  <si>
    <t>60 minutes</t>
  </si>
  <si>
    <t>20 minutes</t>
  </si>
  <si>
    <t>72 minutes</t>
  </si>
  <si>
    <t>1.25 minutes</t>
  </si>
  <si>
    <t>20160 minutes</t>
  </si>
  <si>
    <t>2880 minutes</t>
  </si>
  <si>
    <t>300 minutes</t>
  </si>
  <si>
    <t>100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</si>
</sst>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1" fillId="0" borderId="0" xfId="0" applyFont="1" applyAlignment="1">
      <alignment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 wrapText="1"/>
    </xf>
    <xf numFmtId="0" fontId="0" fillId="0" borderId="0" xfId="0" applyBorder="1"/>
    <xf numFmtId="0" fontId="0" fillId="0" borderId="0" xfId="0" applyFill="1" applyBorder="1"/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Font="1"/>
    <xf numFmtId="0" fontId="1" fillId="2" borderId="3" xfId="0" applyFont="1" applyFill="1" applyBorder="1"/>
    <xf numFmtId="0" fontId="0" fillId="2" borderId="3" xfId="0" applyFill="1" applyBorder="1"/>
    <xf numFmtId="0" fontId="0" fillId="2" borderId="1" xfId="0" applyFill="1" applyBorder="1"/>
    <xf numFmtId="0" fontId="0" fillId="2" borderId="0" xfId="0" applyFill="1" applyBorder="1"/>
    <xf numFmtId="0" fontId="0" fillId="2" borderId="0" xfId="0" applyFill="1"/>
    <xf numFmtId="0" fontId="0" fillId="0" borderId="0" xfId="0" applyFont="1" applyBorder="1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8"/>
  <sheetViews>
    <sheetView tabSelected="1" workbookViewId="0">
      <pane ySplit="1" topLeftCell="A2" activePane="bottomLeft" state="frozen"/>
      <selection pane="bottomLeft" activeCell="J6" sqref="J6"/>
    </sheetView>
  </sheetViews>
  <sheetFormatPr defaultRowHeight="15" x14ac:dyDescent="0.25"/>
  <cols>
    <col min="1" max="1" width="30" customWidth="1"/>
    <col min="2" max="2" width="7.42578125" customWidth="1"/>
    <col min="3" max="3" width="6.140625" customWidth="1"/>
    <col min="4" max="4" width="9" style="9" customWidth="1"/>
    <col min="5" max="5" width="11" style="5" customWidth="1"/>
    <col min="6" max="6" width="12.7109375" style="9" customWidth="1"/>
    <col min="7" max="7" width="12.28515625" style="5" customWidth="1"/>
    <col min="8" max="8" width="10.140625" customWidth="1"/>
    <col min="9" max="10" width="7.7109375" customWidth="1"/>
    <col min="11" max="11" width="9.7109375" customWidth="1"/>
    <col min="12" max="12" width="10" customWidth="1"/>
    <col min="13" max="14" width="7.7109375" customWidth="1"/>
    <col min="15" max="15" width="20.140625" bestFit="1" customWidth="1"/>
    <col min="16" max="16" width="9.140625" style="5"/>
  </cols>
  <sheetData>
    <row r="1" spans="1:19" s="1" customFormat="1" ht="30" x14ac:dyDescent="0.25">
      <c r="A1" s="1" t="s">
        <v>216</v>
      </c>
      <c r="B1" s="1" t="s">
        <v>214</v>
      </c>
      <c r="C1" s="1" t="s">
        <v>217</v>
      </c>
      <c r="D1" s="1" t="s">
        <v>218</v>
      </c>
      <c r="E1" s="1" t="s">
        <v>474</v>
      </c>
      <c r="F1" s="1" t="s">
        <v>476</v>
      </c>
      <c r="G1" s="1" t="s">
        <v>329</v>
      </c>
      <c r="H1" s="1" t="s">
        <v>326</v>
      </c>
      <c r="I1" s="1" t="s">
        <v>332</v>
      </c>
      <c r="J1" s="1" t="s">
        <v>330</v>
      </c>
      <c r="K1" s="1" t="s">
        <v>486</v>
      </c>
      <c r="L1" s="1" t="s">
        <v>489</v>
      </c>
      <c r="M1" s="1" t="s">
        <v>790</v>
      </c>
      <c r="N1" s="1" t="s">
        <v>233</v>
      </c>
      <c r="O1" s="1" t="s">
        <v>470</v>
      </c>
      <c r="P1" s="1" t="s">
        <v>471</v>
      </c>
    </row>
    <row r="2" spans="1:19" x14ac:dyDescent="0.25">
      <c r="A2" t="s">
        <v>220</v>
      </c>
      <c r="B2">
        <v>1</v>
      </c>
      <c r="C2">
        <v>1</v>
      </c>
      <c r="D2" s="9" t="s">
        <v>791</v>
      </c>
      <c r="E2" s="5" t="s">
        <v>505</v>
      </c>
      <c r="F2" s="9" t="s">
        <v>221</v>
      </c>
      <c r="G2" s="5" t="s">
        <v>505</v>
      </c>
      <c r="H2" s="5" t="s">
        <v>505</v>
      </c>
      <c r="J2" t="s">
        <v>513</v>
      </c>
      <c r="O2" t="s">
        <v>472</v>
      </c>
      <c r="P2" s="5">
        <v>198</v>
      </c>
      <c r="S2" s="7"/>
    </row>
    <row r="3" spans="1:19" x14ac:dyDescent="0.25">
      <c r="A3" t="s">
        <v>222</v>
      </c>
      <c r="B3">
        <v>1</v>
      </c>
      <c r="C3">
        <v>1</v>
      </c>
      <c r="D3" s="9" t="s">
        <v>792</v>
      </c>
      <c r="E3" s="5" t="s">
        <v>505</v>
      </c>
      <c r="F3" s="9" t="s">
        <v>819</v>
      </c>
      <c r="G3" s="5" t="s">
        <v>513</v>
      </c>
      <c r="H3" s="5" t="s">
        <v>505</v>
      </c>
      <c r="J3" t="s">
        <v>513</v>
      </c>
      <c r="M3" t="s">
        <v>513</v>
      </c>
      <c r="O3" t="s">
        <v>472</v>
      </c>
      <c r="P3" s="5">
        <v>198</v>
      </c>
    </row>
    <row r="4" spans="1:19" x14ac:dyDescent="0.25">
      <c r="A4" t="s">
        <v>230</v>
      </c>
      <c r="B4">
        <v>1</v>
      </c>
      <c r="C4">
        <v>1</v>
      </c>
      <c r="D4" s="9" t="s">
        <v>231</v>
      </c>
      <c r="E4" s="5" t="s">
        <v>505</v>
      </c>
      <c r="F4" s="9" t="s">
        <v>820</v>
      </c>
      <c r="G4" s="5" t="s">
        <v>513</v>
      </c>
      <c r="H4" s="5" t="s">
        <v>505</v>
      </c>
      <c r="M4" t="s">
        <v>513</v>
      </c>
      <c r="O4" t="s">
        <v>472</v>
      </c>
      <c r="P4" s="5">
        <v>198</v>
      </c>
    </row>
    <row r="5" spans="1:19" x14ac:dyDescent="0.25">
      <c r="A5" t="s">
        <v>223</v>
      </c>
      <c r="B5">
        <v>1</v>
      </c>
      <c r="C5">
        <v>2</v>
      </c>
      <c r="D5" s="9" t="s">
        <v>793</v>
      </c>
      <c r="E5" s="5" t="s">
        <v>505</v>
      </c>
      <c r="F5" s="9" t="s">
        <v>821</v>
      </c>
      <c r="G5" s="5" t="s">
        <v>513</v>
      </c>
      <c r="H5" s="5" t="s">
        <v>505</v>
      </c>
      <c r="L5" t="s">
        <v>513</v>
      </c>
      <c r="M5" t="s">
        <v>513</v>
      </c>
      <c r="O5" t="s">
        <v>472</v>
      </c>
      <c r="P5" s="5">
        <v>198</v>
      </c>
    </row>
    <row r="6" spans="1:19" x14ac:dyDescent="0.25">
      <c r="A6" t="s">
        <v>224</v>
      </c>
      <c r="B6">
        <v>1</v>
      </c>
      <c r="C6">
        <v>1</v>
      </c>
      <c r="D6" s="9" t="s">
        <v>794</v>
      </c>
      <c r="E6" s="5" t="s">
        <v>505</v>
      </c>
      <c r="F6" s="9" t="s">
        <v>822</v>
      </c>
      <c r="G6" s="5" t="s">
        <v>513</v>
      </c>
      <c r="H6" s="5" t="s">
        <v>505</v>
      </c>
      <c r="M6" t="s">
        <v>513</v>
      </c>
      <c r="O6" t="s">
        <v>472</v>
      </c>
      <c r="P6" s="5">
        <v>198</v>
      </c>
    </row>
    <row r="7" spans="1:19" x14ac:dyDescent="0.25">
      <c r="A7" t="s">
        <v>225</v>
      </c>
      <c r="B7">
        <v>1</v>
      </c>
      <c r="C7">
        <v>6</v>
      </c>
      <c r="D7" s="9" t="s">
        <v>795</v>
      </c>
      <c r="E7" s="5" t="s">
        <v>505</v>
      </c>
      <c r="F7" s="9" t="s">
        <v>823</v>
      </c>
      <c r="G7" s="5" t="s">
        <v>505</v>
      </c>
      <c r="H7" s="5" t="s">
        <v>505</v>
      </c>
      <c r="M7" t="s">
        <v>513</v>
      </c>
      <c r="O7" t="s">
        <v>472</v>
      </c>
      <c r="P7" s="5">
        <v>199</v>
      </c>
    </row>
    <row r="8" spans="1:19" x14ac:dyDescent="0.25">
      <c r="A8" t="s">
        <v>226</v>
      </c>
      <c r="B8">
        <v>1</v>
      </c>
      <c r="C8">
        <v>4</v>
      </c>
      <c r="D8" s="9" t="s">
        <v>796</v>
      </c>
      <c r="E8" s="5" t="s">
        <v>505</v>
      </c>
      <c r="F8" s="9" t="s">
        <v>819</v>
      </c>
      <c r="G8" s="5" t="s">
        <v>505</v>
      </c>
      <c r="H8" s="5" t="s">
        <v>505</v>
      </c>
      <c r="M8" t="s">
        <v>513</v>
      </c>
      <c r="O8" t="s">
        <v>472</v>
      </c>
      <c r="P8" s="5">
        <v>199</v>
      </c>
    </row>
    <row r="9" spans="1:19" x14ac:dyDescent="0.25">
      <c r="A9" t="s">
        <v>227</v>
      </c>
      <c r="B9">
        <v>1</v>
      </c>
      <c r="C9">
        <v>2</v>
      </c>
      <c r="D9" s="9" t="s">
        <v>792</v>
      </c>
      <c r="E9" s="5" t="s">
        <v>505</v>
      </c>
      <c r="F9" s="9" t="s">
        <v>824</v>
      </c>
      <c r="G9" s="5" t="s">
        <v>513</v>
      </c>
      <c r="H9" s="5" t="s">
        <v>505</v>
      </c>
      <c r="M9" t="s">
        <v>513</v>
      </c>
      <c r="O9" t="s">
        <v>472</v>
      </c>
      <c r="P9" s="5">
        <v>199</v>
      </c>
    </row>
    <row r="10" spans="1:19" x14ac:dyDescent="0.25">
      <c r="A10" t="s">
        <v>228</v>
      </c>
      <c r="B10">
        <v>1</v>
      </c>
      <c r="C10">
        <v>4</v>
      </c>
      <c r="D10" s="9" t="s">
        <v>797</v>
      </c>
      <c r="E10" s="5" t="s">
        <v>505</v>
      </c>
      <c r="F10" s="9" t="s">
        <v>824</v>
      </c>
      <c r="G10" s="5" t="s">
        <v>513</v>
      </c>
      <c r="H10" s="5" t="s">
        <v>505</v>
      </c>
      <c r="I10" s="27" t="s">
        <v>513</v>
      </c>
      <c r="J10" s="27"/>
      <c r="K10" s="27" t="s">
        <v>513</v>
      </c>
      <c r="L10" s="27"/>
      <c r="M10" s="27" t="s">
        <v>513</v>
      </c>
      <c r="O10" t="s">
        <v>472</v>
      </c>
      <c r="P10" s="5">
        <v>199</v>
      </c>
    </row>
    <row r="11" spans="1:19" x14ac:dyDescent="0.25">
      <c r="A11" t="s">
        <v>229</v>
      </c>
      <c r="B11">
        <v>1</v>
      </c>
      <c r="C11">
        <v>4</v>
      </c>
      <c r="D11" s="9" t="s">
        <v>798</v>
      </c>
      <c r="E11" s="5" t="s">
        <v>505</v>
      </c>
      <c r="F11" s="9" t="s">
        <v>221</v>
      </c>
      <c r="G11" s="5" t="s">
        <v>505</v>
      </c>
      <c r="H11" s="5" t="s">
        <v>505</v>
      </c>
      <c r="I11" s="27" t="s">
        <v>513</v>
      </c>
      <c r="K11" s="27" t="s">
        <v>513</v>
      </c>
      <c r="M11" s="27" t="s">
        <v>513</v>
      </c>
      <c r="O11" t="s">
        <v>472</v>
      </c>
      <c r="P11" s="5">
        <v>199</v>
      </c>
    </row>
    <row r="12" spans="1:19" x14ac:dyDescent="0.25">
      <c r="A12" t="s">
        <v>232</v>
      </c>
      <c r="B12">
        <v>2</v>
      </c>
      <c r="C12">
        <v>6</v>
      </c>
      <c r="D12" s="9" t="s">
        <v>795</v>
      </c>
      <c r="E12" s="5" t="s">
        <v>505</v>
      </c>
      <c r="F12" s="9" t="s">
        <v>824</v>
      </c>
      <c r="G12" s="5" t="s">
        <v>513</v>
      </c>
      <c r="H12" s="5" t="s">
        <v>505</v>
      </c>
      <c r="J12" s="27" t="s">
        <v>513</v>
      </c>
      <c r="O12" t="s">
        <v>472</v>
      </c>
      <c r="P12" s="5">
        <v>199</v>
      </c>
    </row>
    <row r="13" spans="1:19" x14ac:dyDescent="0.25">
      <c r="A13" t="s">
        <v>333</v>
      </c>
      <c r="B13">
        <v>2</v>
      </c>
      <c r="C13">
        <v>6</v>
      </c>
      <c r="D13" s="9" t="s">
        <v>322</v>
      </c>
      <c r="E13" s="5" t="s">
        <v>505</v>
      </c>
      <c r="F13" s="9" t="s">
        <v>825</v>
      </c>
      <c r="G13" s="5" t="s">
        <v>513</v>
      </c>
      <c r="H13" s="5" t="s">
        <v>505</v>
      </c>
      <c r="I13" s="27" t="s">
        <v>513</v>
      </c>
      <c r="O13" t="s">
        <v>472</v>
      </c>
      <c r="P13" s="5">
        <v>199</v>
      </c>
    </row>
    <row r="14" spans="1:19" x14ac:dyDescent="0.25">
      <c r="A14" t="s">
        <v>334</v>
      </c>
      <c r="B14">
        <v>2</v>
      </c>
      <c r="C14">
        <v>6</v>
      </c>
      <c r="D14" s="9" t="s">
        <v>794</v>
      </c>
      <c r="E14" s="5" t="s">
        <v>505</v>
      </c>
      <c r="F14" s="9" t="s">
        <v>221</v>
      </c>
      <c r="G14" s="5" t="s">
        <v>505</v>
      </c>
      <c r="H14" s="5" t="s">
        <v>505</v>
      </c>
      <c r="M14" s="27" t="s">
        <v>513</v>
      </c>
      <c r="O14" t="s">
        <v>472</v>
      </c>
      <c r="P14" s="5">
        <v>200</v>
      </c>
    </row>
    <row r="15" spans="1:19" x14ac:dyDescent="0.25">
      <c r="A15" t="s">
        <v>335</v>
      </c>
      <c r="B15">
        <v>2</v>
      </c>
      <c r="C15">
        <v>3</v>
      </c>
      <c r="D15" s="9" t="s">
        <v>799</v>
      </c>
      <c r="E15" s="5" t="s">
        <v>505</v>
      </c>
      <c r="F15" s="9" t="s">
        <v>826</v>
      </c>
      <c r="G15" s="5" t="s">
        <v>513</v>
      </c>
      <c r="H15" s="5" t="s">
        <v>505</v>
      </c>
      <c r="I15" s="27" t="s">
        <v>513</v>
      </c>
      <c r="M15" s="27" t="s">
        <v>513</v>
      </c>
      <c r="O15" t="s">
        <v>472</v>
      </c>
      <c r="P15" s="5">
        <v>200</v>
      </c>
    </row>
    <row r="16" spans="1:19" x14ac:dyDescent="0.25">
      <c r="A16" t="s">
        <v>336</v>
      </c>
      <c r="B16">
        <v>2</v>
      </c>
      <c r="C16">
        <v>6</v>
      </c>
      <c r="D16" s="9" t="s">
        <v>800</v>
      </c>
      <c r="E16" s="5" t="s">
        <v>505</v>
      </c>
      <c r="F16" s="9" t="s">
        <v>827</v>
      </c>
      <c r="G16" s="5" t="s">
        <v>513</v>
      </c>
      <c r="H16" s="5" t="s">
        <v>505</v>
      </c>
      <c r="I16" s="27" t="s">
        <v>513</v>
      </c>
      <c r="M16" s="27" t="s">
        <v>513</v>
      </c>
      <c r="O16" t="s">
        <v>472</v>
      </c>
      <c r="P16" s="5">
        <v>200</v>
      </c>
    </row>
    <row r="17" spans="1:16" x14ac:dyDescent="0.25">
      <c r="A17" t="s">
        <v>132</v>
      </c>
      <c r="B17">
        <v>2</v>
      </c>
      <c r="C17">
        <v>6</v>
      </c>
      <c r="D17" s="9" t="s">
        <v>799</v>
      </c>
      <c r="E17" s="5" t="s">
        <v>505</v>
      </c>
      <c r="F17" s="9" t="s">
        <v>826</v>
      </c>
      <c r="G17" s="5" t="s">
        <v>513</v>
      </c>
      <c r="H17" s="5" t="s">
        <v>505</v>
      </c>
      <c r="M17" s="27" t="s">
        <v>513</v>
      </c>
      <c r="O17" t="s">
        <v>472</v>
      </c>
      <c r="P17" s="5">
        <v>200</v>
      </c>
    </row>
    <row r="18" spans="1:16" x14ac:dyDescent="0.25">
      <c r="A18" t="s">
        <v>43</v>
      </c>
      <c r="B18">
        <v>2</v>
      </c>
      <c r="C18">
        <v>6</v>
      </c>
      <c r="D18" s="9" t="s">
        <v>793</v>
      </c>
      <c r="E18" s="5" t="s">
        <v>505</v>
      </c>
      <c r="F18" s="9" t="s">
        <v>221</v>
      </c>
      <c r="G18" s="5" t="s">
        <v>505</v>
      </c>
      <c r="H18" s="5" t="s">
        <v>505</v>
      </c>
      <c r="M18" s="27" t="s">
        <v>513</v>
      </c>
      <c r="O18" t="s">
        <v>472</v>
      </c>
      <c r="P18" s="5">
        <v>200</v>
      </c>
    </row>
    <row r="19" spans="1:16" x14ac:dyDescent="0.25">
      <c r="A19" t="s">
        <v>337</v>
      </c>
      <c r="B19">
        <v>2</v>
      </c>
      <c r="C19">
        <v>4</v>
      </c>
      <c r="D19" s="9" t="s">
        <v>801</v>
      </c>
      <c r="E19" s="5" t="s">
        <v>513</v>
      </c>
      <c r="F19" s="9" t="s">
        <v>819</v>
      </c>
      <c r="G19" s="5" t="s">
        <v>513</v>
      </c>
      <c r="H19" s="5" t="s">
        <v>505</v>
      </c>
      <c r="M19" s="27" t="s">
        <v>513</v>
      </c>
      <c r="O19" t="s">
        <v>472</v>
      </c>
      <c r="P19" s="5">
        <v>200</v>
      </c>
    </row>
    <row r="20" spans="1:16" x14ac:dyDescent="0.25">
      <c r="A20" t="s">
        <v>338</v>
      </c>
      <c r="B20">
        <v>2</v>
      </c>
      <c r="C20">
        <v>5</v>
      </c>
      <c r="D20" s="9" t="s">
        <v>801</v>
      </c>
      <c r="E20" s="5" t="s">
        <v>513</v>
      </c>
      <c r="F20" s="9" t="s">
        <v>819</v>
      </c>
      <c r="G20" s="5" t="s">
        <v>513</v>
      </c>
      <c r="H20" s="5" t="s">
        <v>505</v>
      </c>
      <c r="J20" s="27" t="s">
        <v>513</v>
      </c>
      <c r="O20" t="s">
        <v>472</v>
      </c>
      <c r="P20" s="5">
        <v>200</v>
      </c>
    </row>
    <row r="21" spans="1:16" x14ac:dyDescent="0.25">
      <c r="A21" t="s">
        <v>339</v>
      </c>
      <c r="B21">
        <v>2</v>
      </c>
      <c r="C21">
        <v>5</v>
      </c>
      <c r="D21" s="9" t="s">
        <v>791</v>
      </c>
      <c r="E21" s="5" t="s">
        <v>505</v>
      </c>
      <c r="F21" s="9" t="s">
        <v>825</v>
      </c>
      <c r="G21" s="5" t="s">
        <v>505</v>
      </c>
      <c r="H21" s="5" t="s">
        <v>505</v>
      </c>
      <c r="J21" s="27" t="s">
        <v>513</v>
      </c>
      <c r="O21" t="s">
        <v>472</v>
      </c>
      <c r="P21" s="5">
        <v>201</v>
      </c>
    </row>
    <row r="22" spans="1:16" x14ac:dyDescent="0.25">
      <c r="A22" t="s">
        <v>258</v>
      </c>
      <c r="B22">
        <v>2</v>
      </c>
      <c r="C22">
        <v>5</v>
      </c>
      <c r="D22" s="9" t="s">
        <v>791</v>
      </c>
      <c r="E22" s="5" t="s">
        <v>505</v>
      </c>
      <c r="F22" s="9" t="s">
        <v>821</v>
      </c>
      <c r="G22" s="5" t="s">
        <v>513</v>
      </c>
      <c r="H22" s="5" t="s">
        <v>505</v>
      </c>
      <c r="M22" s="27" t="s">
        <v>513</v>
      </c>
      <c r="O22" t="s">
        <v>472</v>
      </c>
      <c r="P22" s="5">
        <v>201</v>
      </c>
    </row>
    <row r="23" spans="1:16" x14ac:dyDescent="0.25">
      <c r="A23" t="s">
        <v>340</v>
      </c>
      <c r="B23">
        <v>2</v>
      </c>
      <c r="C23">
        <v>2</v>
      </c>
      <c r="D23" s="9" t="s">
        <v>802</v>
      </c>
      <c r="E23" s="5" t="s">
        <v>513</v>
      </c>
      <c r="F23" s="9" t="s">
        <v>824</v>
      </c>
      <c r="G23" s="5" t="s">
        <v>513</v>
      </c>
      <c r="H23" s="5" t="s">
        <v>505</v>
      </c>
      <c r="M23" s="27" t="s">
        <v>513</v>
      </c>
      <c r="O23" t="s">
        <v>472</v>
      </c>
      <c r="P23" s="5">
        <v>201</v>
      </c>
    </row>
    <row r="24" spans="1:16" x14ac:dyDescent="0.25">
      <c r="A24" t="s">
        <v>341</v>
      </c>
      <c r="B24">
        <v>2</v>
      </c>
      <c r="C24">
        <v>6</v>
      </c>
      <c r="D24" s="9" t="s">
        <v>791</v>
      </c>
      <c r="E24" s="5" t="s">
        <v>505</v>
      </c>
      <c r="F24" s="9" t="s">
        <v>221</v>
      </c>
      <c r="G24" s="5" t="s">
        <v>505</v>
      </c>
      <c r="H24" s="5" t="s">
        <v>505</v>
      </c>
      <c r="L24" s="27" t="s">
        <v>513</v>
      </c>
      <c r="O24" t="s">
        <v>472</v>
      </c>
      <c r="P24" s="5">
        <v>201</v>
      </c>
    </row>
    <row r="25" spans="1:16" x14ac:dyDescent="0.25">
      <c r="A25" t="s">
        <v>342</v>
      </c>
      <c r="B25">
        <v>3</v>
      </c>
      <c r="C25">
        <v>10</v>
      </c>
      <c r="D25" s="9" t="s">
        <v>321</v>
      </c>
      <c r="E25" s="5" t="s">
        <v>505</v>
      </c>
      <c r="F25" s="9" t="s">
        <v>819</v>
      </c>
      <c r="G25" s="5" t="s">
        <v>513</v>
      </c>
      <c r="H25" s="5" t="s">
        <v>505</v>
      </c>
      <c r="L25" s="27" t="s">
        <v>513</v>
      </c>
      <c r="O25" t="s">
        <v>472</v>
      </c>
      <c r="P25" s="5">
        <v>202</v>
      </c>
    </row>
    <row r="26" spans="1:16" x14ac:dyDescent="0.25">
      <c r="A26" t="s">
        <v>343</v>
      </c>
      <c r="B26">
        <v>3</v>
      </c>
      <c r="C26">
        <v>5</v>
      </c>
      <c r="D26" s="9" t="s">
        <v>321</v>
      </c>
      <c r="E26" s="5" t="s">
        <v>505</v>
      </c>
      <c r="F26" s="9" t="s">
        <v>821</v>
      </c>
      <c r="G26" s="5" t="s">
        <v>513</v>
      </c>
      <c r="H26" s="5" t="s">
        <v>505</v>
      </c>
      <c r="M26" s="27" t="s">
        <v>513</v>
      </c>
      <c r="O26" t="s">
        <v>472</v>
      </c>
      <c r="P26" s="5">
        <v>202</v>
      </c>
    </row>
    <row r="27" spans="1:16" x14ac:dyDescent="0.25">
      <c r="A27" t="s">
        <v>344</v>
      </c>
      <c r="B27">
        <v>3</v>
      </c>
      <c r="C27">
        <v>5</v>
      </c>
      <c r="D27" s="9" t="s">
        <v>803</v>
      </c>
      <c r="E27" s="5" t="s">
        <v>505</v>
      </c>
      <c r="F27" s="9" t="s">
        <v>221</v>
      </c>
      <c r="G27" s="5" t="s">
        <v>505</v>
      </c>
      <c r="H27" t="s">
        <v>513</v>
      </c>
      <c r="K27" s="27" t="s">
        <v>513</v>
      </c>
      <c r="O27" t="s">
        <v>472</v>
      </c>
      <c r="P27" s="5">
        <v>202</v>
      </c>
    </row>
    <row r="28" spans="1:16" x14ac:dyDescent="0.25">
      <c r="A28" t="s">
        <v>345</v>
      </c>
      <c r="B28">
        <v>3</v>
      </c>
      <c r="C28">
        <v>5</v>
      </c>
      <c r="D28" s="9" t="s">
        <v>792</v>
      </c>
      <c r="E28" s="5" t="s">
        <v>505</v>
      </c>
      <c r="F28" s="9" t="s">
        <v>828</v>
      </c>
      <c r="G28" s="5" t="s">
        <v>513</v>
      </c>
      <c r="H28" s="5" t="s">
        <v>505</v>
      </c>
      <c r="M28" s="27" t="s">
        <v>513</v>
      </c>
      <c r="O28" t="s">
        <v>472</v>
      </c>
      <c r="P28" s="5">
        <v>202</v>
      </c>
    </row>
    <row r="29" spans="1:16" x14ac:dyDescent="0.25">
      <c r="A29" t="s">
        <v>346</v>
      </c>
      <c r="B29">
        <v>3</v>
      </c>
      <c r="C29">
        <v>5</v>
      </c>
      <c r="D29" s="9" t="s">
        <v>793</v>
      </c>
      <c r="E29" s="5" t="s">
        <v>505</v>
      </c>
      <c r="F29" s="9" t="s">
        <v>820</v>
      </c>
      <c r="G29" s="5" t="s">
        <v>513</v>
      </c>
      <c r="H29" s="5" t="s">
        <v>505</v>
      </c>
      <c r="M29" s="27" t="s">
        <v>513</v>
      </c>
      <c r="O29" t="s">
        <v>472</v>
      </c>
      <c r="P29" s="5">
        <v>202</v>
      </c>
    </row>
    <row r="30" spans="1:16" x14ac:dyDescent="0.25">
      <c r="A30" t="s">
        <v>347</v>
      </c>
      <c r="B30">
        <v>3</v>
      </c>
      <c r="C30">
        <v>5</v>
      </c>
      <c r="D30" s="9" t="s">
        <v>797</v>
      </c>
      <c r="E30" s="5" t="s">
        <v>505</v>
      </c>
      <c r="F30" s="9" t="s">
        <v>221</v>
      </c>
      <c r="G30" s="5" t="s">
        <v>505</v>
      </c>
      <c r="H30" s="5" t="s">
        <v>505</v>
      </c>
      <c r="K30" s="27" t="s">
        <v>513</v>
      </c>
      <c r="M30" s="27" t="s">
        <v>513</v>
      </c>
      <c r="O30" t="s">
        <v>472</v>
      </c>
      <c r="P30" s="5">
        <v>202</v>
      </c>
    </row>
    <row r="31" spans="1:16" x14ac:dyDescent="0.25">
      <c r="A31" t="s">
        <v>348</v>
      </c>
      <c r="B31">
        <v>3</v>
      </c>
      <c r="C31">
        <v>6</v>
      </c>
      <c r="D31" s="9" t="s">
        <v>799</v>
      </c>
      <c r="E31" s="5" t="s">
        <v>505</v>
      </c>
      <c r="F31" s="9" t="s">
        <v>221</v>
      </c>
      <c r="G31" s="5" t="s">
        <v>505</v>
      </c>
      <c r="H31" s="5" t="s">
        <v>505</v>
      </c>
      <c r="I31" s="27"/>
      <c r="M31" s="27" t="s">
        <v>513</v>
      </c>
      <c r="O31" t="s">
        <v>472</v>
      </c>
      <c r="P31" s="5">
        <v>202</v>
      </c>
    </row>
    <row r="32" spans="1:16" x14ac:dyDescent="0.25">
      <c r="A32" t="s">
        <v>256</v>
      </c>
      <c r="B32">
        <v>3</v>
      </c>
      <c r="C32">
        <v>5</v>
      </c>
      <c r="D32" s="9" t="s">
        <v>791</v>
      </c>
      <c r="E32" s="5" t="s">
        <v>505</v>
      </c>
      <c r="F32" s="9" t="s">
        <v>826</v>
      </c>
      <c r="G32" s="5" t="s">
        <v>513</v>
      </c>
      <c r="H32" s="5" t="s">
        <v>505</v>
      </c>
      <c r="I32" s="27" t="s">
        <v>513</v>
      </c>
      <c r="L32" s="27" t="s">
        <v>513</v>
      </c>
      <c r="O32" t="s">
        <v>472</v>
      </c>
      <c r="P32" s="5">
        <v>202</v>
      </c>
    </row>
    <row r="33" spans="1:16" x14ac:dyDescent="0.25">
      <c r="A33" t="s">
        <v>257</v>
      </c>
      <c r="B33">
        <v>3</v>
      </c>
      <c r="C33">
        <v>5</v>
      </c>
      <c r="D33" s="9" t="s">
        <v>321</v>
      </c>
      <c r="E33" s="5" t="s">
        <v>505</v>
      </c>
      <c r="F33" s="9" t="s">
        <v>826</v>
      </c>
      <c r="G33" s="5" t="s">
        <v>513</v>
      </c>
      <c r="H33" s="5" t="s">
        <v>505</v>
      </c>
      <c r="I33" s="27" t="s">
        <v>513</v>
      </c>
      <c r="L33" s="27" t="s">
        <v>513</v>
      </c>
      <c r="O33" t="s">
        <v>472</v>
      </c>
      <c r="P33" s="5">
        <v>203</v>
      </c>
    </row>
    <row r="34" spans="1:16" x14ac:dyDescent="0.25">
      <c r="A34" t="s">
        <v>349</v>
      </c>
      <c r="B34">
        <v>3</v>
      </c>
      <c r="C34">
        <v>6</v>
      </c>
      <c r="D34" s="9" t="s">
        <v>322</v>
      </c>
      <c r="E34" s="5" t="s">
        <v>505</v>
      </c>
      <c r="F34" s="9" t="s">
        <v>821</v>
      </c>
      <c r="G34" s="5" t="s">
        <v>513</v>
      </c>
      <c r="H34" s="5" t="s">
        <v>505</v>
      </c>
      <c r="I34" s="27" t="s">
        <v>513</v>
      </c>
      <c r="M34" s="27" t="s">
        <v>513</v>
      </c>
      <c r="O34" t="s">
        <v>472</v>
      </c>
      <c r="P34" s="5">
        <v>203</v>
      </c>
    </row>
    <row r="35" spans="1:16" x14ac:dyDescent="0.25">
      <c r="A35" t="s">
        <v>350</v>
      </c>
      <c r="B35">
        <v>3</v>
      </c>
      <c r="C35" t="s">
        <v>327</v>
      </c>
      <c r="D35" s="9" t="s">
        <v>322</v>
      </c>
      <c r="E35" s="5" t="s">
        <v>505</v>
      </c>
      <c r="F35" s="9" t="s">
        <v>221</v>
      </c>
      <c r="G35" s="5" t="s">
        <v>513</v>
      </c>
      <c r="H35" s="5" t="s">
        <v>505</v>
      </c>
      <c r="M35" s="27" t="s">
        <v>513</v>
      </c>
      <c r="O35" t="s">
        <v>472</v>
      </c>
      <c r="P35" s="5">
        <v>203</v>
      </c>
    </row>
    <row r="36" spans="1:16" x14ac:dyDescent="0.25">
      <c r="A36" t="s">
        <v>351</v>
      </c>
      <c r="B36">
        <v>3</v>
      </c>
      <c r="C36">
        <v>6</v>
      </c>
      <c r="D36" s="9" t="s">
        <v>321</v>
      </c>
      <c r="E36" s="5" t="s">
        <v>505</v>
      </c>
      <c r="F36" s="9" t="s">
        <v>221</v>
      </c>
      <c r="G36" s="5" t="s">
        <v>505</v>
      </c>
      <c r="H36" s="5" t="s">
        <v>505</v>
      </c>
      <c r="N36" s="27" t="s">
        <v>513</v>
      </c>
      <c r="O36" t="s">
        <v>472</v>
      </c>
      <c r="P36" s="5">
        <v>203</v>
      </c>
    </row>
    <row r="37" spans="1:16" x14ac:dyDescent="0.25">
      <c r="A37" t="s">
        <v>352</v>
      </c>
      <c r="B37">
        <v>3</v>
      </c>
      <c r="C37">
        <v>6</v>
      </c>
      <c r="D37" s="9" t="s">
        <v>322</v>
      </c>
      <c r="E37" s="5" t="s">
        <v>505</v>
      </c>
      <c r="F37" s="9" t="s">
        <v>824</v>
      </c>
      <c r="G37" s="5" t="s">
        <v>513</v>
      </c>
      <c r="H37" s="5" t="s">
        <v>505</v>
      </c>
      <c r="I37" s="27" t="s">
        <v>513</v>
      </c>
      <c r="L37" s="27" t="s">
        <v>513</v>
      </c>
      <c r="O37" t="s">
        <v>472</v>
      </c>
      <c r="P37" s="5">
        <v>203</v>
      </c>
    </row>
    <row r="38" spans="1:16" x14ac:dyDescent="0.25">
      <c r="A38" t="s">
        <v>353</v>
      </c>
      <c r="B38">
        <v>3</v>
      </c>
      <c r="C38">
        <v>5</v>
      </c>
      <c r="D38" s="9" t="s">
        <v>321</v>
      </c>
      <c r="E38" s="5" t="s">
        <v>505</v>
      </c>
      <c r="F38" s="9" t="s">
        <v>826</v>
      </c>
      <c r="G38" s="5" t="s">
        <v>513</v>
      </c>
      <c r="H38" s="5" t="s">
        <v>505</v>
      </c>
      <c r="M38" s="27" t="s">
        <v>513</v>
      </c>
      <c r="O38" t="s">
        <v>472</v>
      </c>
      <c r="P38" s="5">
        <v>203</v>
      </c>
    </row>
    <row r="39" spans="1:16" x14ac:dyDescent="0.25">
      <c r="A39" t="s">
        <v>356</v>
      </c>
      <c r="B39">
        <v>3</v>
      </c>
      <c r="C39">
        <v>5</v>
      </c>
      <c r="D39" s="9" t="s">
        <v>321</v>
      </c>
      <c r="E39" s="5" t="s">
        <v>505</v>
      </c>
      <c r="F39" s="9" t="s">
        <v>221</v>
      </c>
      <c r="G39" s="5" t="s">
        <v>505</v>
      </c>
      <c r="H39" s="5" t="s">
        <v>505</v>
      </c>
      <c r="N39" s="27" t="s">
        <v>513</v>
      </c>
      <c r="O39" t="s">
        <v>472</v>
      </c>
      <c r="P39" s="5">
        <v>203</v>
      </c>
    </row>
    <row r="40" spans="1:16" x14ac:dyDescent="0.25">
      <c r="A40" t="s">
        <v>354</v>
      </c>
      <c r="B40">
        <v>3</v>
      </c>
      <c r="C40">
        <v>5</v>
      </c>
      <c r="D40" s="9" t="s">
        <v>791</v>
      </c>
      <c r="E40" s="5" t="s">
        <v>505</v>
      </c>
      <c r="F40" s="9" t="s">
        <v>819</v>
      </c>
      <c r="G40" s="5" t="s">
        <v>513</v>
      </c>
      <c r="H40" s="5" t="s">
        <v>505</v>
      </c>
      <c r="J40" s="27" t="s">
        <v>513</v>
      </c>
      <c r="O40" t="s">
        <v>472</v>
      </c>
      <c r="P40" s="5">
        <v>203</v>
      </c>
    </row>
    <row r="41" spans="1:16" x14ac:dyDescent="0.25">
      <c r="A41" t="s">
        <v>355</v>
      </c>
      <c r="B41">
        <v>3</v>
      </c>
      <c r="C41">
        <v>6</v>
      </c>
      <c r="D41" s="9" t="s">
        <v>321</v>
      </c>
      <c r="E41" s="5" t="s">
        <v>505</v>
      </c>
      <c r="F41" s="9" t="s">
        <v>826</v>
      </c>
      <c r="G41" s="5" t="s">
        <v>513</v>
      </c>
      <c r="H41" s="5" t="s">
        <v>505</v>
      </c>
      <c r="I41" s="27" t="s">
        <v>513</v>
      </c>
      <c r="L41" s="27" t="s">
        <v>513</v>
      </c>
      <c r="O41" t="s">
        <v>472</v>
      </c>
      <c r="P41" s="5">
        <v>204</v>
      </c>
    </row>
    <row r="42" spans="1:16" x14ac:dyDescent="0.25">
      <c r="A42" t="s">
        <v>357</v>
      </c>
      <c r="B42">
        <v>4</v>
      </c>
      <c r="C42">
        <v>6</v>
      </c>
      <c r="D42" s="9" t="s">
        <v>794</v>
      </c>
      <c r="E42" s="5" t="s">
        <v>505</v>
      </c>
      <c r="F42" s="9" t="s">
        <v>819</v>
      </c>
      <c r="G42" s="5" t="s">
        <v>513</v>
      </c>
      <c r="H42" s="5" t="s">
        <v>505</v>
      </c>
      <c r="J42" s="27" t="s">
        <v>513</v>
      </c>
      <c r="O42" t="s">
        <v>472</v>
      </c>
      <c r="P42" s="5">
        <v>204</v>
      </c>
    </row>
    <row r="43" spans="1:16" x14ac:dyDescent="0.25">
      <c r="A43" t="s">
        <v>358</v>
      </c>
      <c r="B43">
        <v>4</v>
      </c>
      <c r="C43">
        <v>10</v>
      </c>
      <c r="D43" s="9" t="s">
        <v>793</v>
      </c>
      <c r="E43" s="5" t="s">
        <v>513</v>
      </c>
      <c r="F43" s="9" t="s">
        <v>820</v>
      </c>
      <c r="G43" s="5" t="s">
        <v>513</v>
      </c>
      <c r="H43" s="5" t="s">
        <v>505</v>
      </c>
      <c r="J43" s="27" t="s">
        <v>513</v>
      </c>
      <c r="M43" s="27" t="s">
        <v>513</v>
      </c>
      <c r="O43" t="s">
        <v>472</v>
      </c>
      <c r="P43" s="5">
        <v>204</v>
      </c>
    </row>
    <row r="44" spans="1:16" x14ac:dyDescent="0.25">
      <c r="A44" t="s">
        <v>359</v>
      </c>
      <c r="B44">
        <v>4</v>
      </c>
      <c r="C44">
        <v>10</v>
      </c>
      <c r="D44" s="9" t="s">
        <v>791</v>
      </c>
      <c r="E44" s="5" t="s">
        <v>505</v>
      </c>
      <c r="F44" s="9" t="s">
        <v>829</v>
      </c>
      <c r="G44" s="5" t="s">
        <v>513</v>
      </c>
      <c r="H44" s="5" t="s">
        <v>505</v>
      </c>
      <c r="I44" s="27" t="s">
        <v>513</v>
      </c>
      <c r="M44" s="27" t="s">
        <v>513</v>
      </c>
      <c r="O44" t="s">
        <v>472</v>
      </c>
      <c r="P44" s="5">
        <v>204</v>
      </c>
    </row>
    <row r="45" spans="1:16" x14ac:dyDescent="0.25">
      <c r="A45" t="s">
        <v>360</v>
      </c>
      <c r="B45">
        <v>4</v>
      </c>
      <c r="C45">
        <v>10</v>
      </c>
      <c r="D45" s="9" t="s">
        <v>794</v>
      </c>
      <c r="E45" s="5" t="s">
        <v>505</v>
      </c>
      <c r="F45" s="9" t="s">
        <v>221</v>
      </c>
      <c r="G45" s="5" t="s">
        <v>505</v>
      </c>
      <c r="H45" s="5" t="s">
        <v>505</v>
      </c>
      <c r="N45" s="27" t="s">
        <v>513</v>
      </c>
      <c r="O45" t="s">
        <v>472</v>
      </c>
      <c r="P45" s="5">
        <v>204</v>
      </c>
    </row>
    <row r="46" spans="1:16" x14ac:dyDescent="0.25">
      <c r="A46" t="s">
        <v>361</v>
      </c>
      <c r="B46">
        <v>4</v>
      </c>
      <c r="C46">
        <v>8</v>
      </c>
      <c r="D46" s="9" t="s">
        <v>793</v>
      </c>
      <c r="E46" s="5" t="s">
        <v>513</v>
      </c>
      <c r="F46" s="9" t="s">
        <v>823</v>
      </c>
      <c r="G46" s="5" t="s">
        <v>505</v>
      </c>
      <c r="H46" s="5" t="s">
        <v>505</v>
      </c>
      <c r="K46" s="27" t="s">
        <v>513</v>
      </c>
      <c r="O46" t="s">
        <v>472</v>
      </c>
      <c r="P46" s="5">
        <v>204</v>
      </c>
    </row>
    <row r="47" spans="1:16" x14ac:dyDescent="0.25">
      <c r="A47" t="s">
        <v>362</v>
      </c>
      <c r="B47">
        <v>4</v>
      </c>
      <c r="C47">
        <v>10</v>
      </c>
      <c r="D47" s="9" t="s">
        <v>791</v>
      </c>
      <c r="E47" s="5" t="s">
        <v>505</v>
      </c>
      <c r="F47" s="9" t="s">
        <v>819</v>
      </c>
      <c r="G47" s="5" t="s">
        <v>513</v>
      </c>
      <c r="H47" t="s">
        <v>513</v>
      </c>
      <c r="L47" s="27" t="s">
        <v>513</v>
      </c>
      <c r="M47" s="27" t="s">
        <v>513</v>
      </c>
      <c r="O47" t="s">
        <v>472</v>
      </c>
      <c r="P47" s="5">
        <v>205</v>
      </c>
    </row>
    <row r="48" spans="1:16" x14ac:dyDescent="0.25">
      <c r="A48" t="s">
        <v>363</v>
      </c>
      <c r="B48">
        <v>4</v>
      </c>
      <c r="C48">
        <v>7</v>
      </c>
      <c r="D48" s="9" t="s">
        <v>795</v>
      </c>
      <c r="E48" s="5" t="s">
        <v>513</v>
      </c>
      <c r="F48" s="9" t="s">
        <v>221</v>
      </c>
      <c r="G48" s="5" t="s">
        <v>505</v>
      </c>
      <c r="H48" s="5" t="s">
        <v>505</v>
      </c>
      <c r="K48" s="27" t="s">
        <v>513</v>
      </c>
      <c r="O48" t="s">
        <v>472</v>
      </c>
      <c r="P48" s="5">
        <v>205</v>
      </c>
    </row>
    <row r="49" spans="1:16" x14ac:dyDescent="0.25">
      <c r="A49" t="s">
        <v>364</v>
      </c>
      <c r="B49">
        <v>4</v>
      </c>
      <c r="C49">
        <v>10</v>
      </c>
      <c r="D49" s="9" t="s">
        <v>321</v>
      </c>
      <c r="E49" s="5" t="s">
        <v>505</v>
      </c>
      <c r="F49" s="9" t="s">
        <v>823</v>
      </c>
      <c r="G49" s="5" t="s">
        <v>505</v>
      </c>
      <c r="H49" s="5" t="s">
        <v>505</v>
      </c>
      <c r="K49" s="27" t="s">
        <v>513</v>
      </c>
      <c r="O49" t="s">
        <v>472</v>
      </c>
      <c r="P49" s="5">
        <v>205</v>
      </c>
    </row>
    <row r="50" spans="1:16" x14ac:dyDescent="0.25">
      <c r="A50" t="s">
        <v>365</v>
      </c>
      <c r="B50">
        <v>4</v>
      </c>
      <c r="C50">
        <v>10</v>
      </c>
      <c r="D50" s="9" t="s">
        <v>800</v>
      </c>
      <c r="E50" s="5" t="s">
        <v>505</v>
      </c>
      <c r="F50" s="9" t="s">
        <v>826</v>
      </c>
      <c r="G50" s="5" t="s">
        <v>513</v>
      </c>
      <c r="H50" s="5" t="s">
        <v>505</v>
      </c>
      <c r="N50" s="27" t="s">
        <v>513</v>
      </c>
      <c r="O50" t="s">
        <v>472</v>
      </c>
      <c r="P50" s="5">
        <v>205</v>
      </c>
    </row>
    <row r="51" spans="1:16" x14ac:dyDescent="0.25">
      <c r="A51" t="s">
        <v>366</v>
      </c>
      <c r="B51">
        <v>4</v>
      </c>
      <c r="C51">
        <v>30</v>
      </c>
      <c r="D51" s="9" t="s">
        <v>327</v>
      </c>
      <c r="E51" s="5" t="s">
        <v>505</v>
      </c>
      <c r="F51" s="9" t="s">
        <v>221</v>
      </c>
      <c r="G51" s="5" t="s">
        <v>505</v>
      </c>
      <c r="H51" t="s">
        <v>513</v>
      </c>
      <c r="N51" s="27" t="s">
        <v>513</v>
      </c>
      <c r="O51" t="s">
        <v>472</v>
      </c>
      <c r="P51" s="5">
        <v>205</v>
      </c>
    </row>
    <row r="52" spans="1:16" x14ac:dyDescent="0.25">
      <c r="A52" t="s">
        <v>367</v>
      </c>
      <c r="B52">
        <v>4</v>
      </c>
      <c r="C52">
        <v>7</v>
      </c>
      <c r="D52" s="9" t="s">
        <v>791</v>
      </c>
      <c r="E52" s="5" t="s">
        <v>505</v>
      </c>
      <c r="F52" s="9" t="s">
        <v>830</v>
      </c>
      <c r="G52" s="5" t="s">
        <v>513</v>
      </c>
      <c r="H52" s="5" t="s">
        <v>505</v>
      </c>
      <c r="J52" s="27" t="s">
        <v>513</v>
      </c>
      <c r="O52" t="s">
        <v>472</v>
      </c>
      <c r="P52" s="5">
        <v>205</v>
      </c>
    </row>
    <row r="53" spans="1:16" x14ac:dyDescent="0.25">
      <c r="A53" t="s">
        <v>368</v>
      </c>
      <c r="B53">
        <v>4</v>
      </c>
      <c r="C53">
        <v>7</v>
      </c>
      <c r="D53" s="9" t="s">
        <v>322</v>
      </c>
      <c r="E53" s="5" t="s">
        <v>505</v>
      </c>
      <c r="F53" s="9" t="s">
        <v>819</v>
      </c>
      <c r="G53" s="5" t="s">
        <v>513</v>
      </c>
      <c r="H53" s="5" t="s">
        <v>505</v>
      </c>
      <c r="I53" s="27" t="s">
        <v>513</v>
      </c>
      <c r="O53" t="s">
        <v>472</v>
      </c>
      <c r="P53" s="5">
        <v>206</v>
      </c>
    </row>
    <row r="54" spans="1:16" x14ac:dyDescent="0.25">
      <c r="A54" t="s">
        <v>369</v>
      </c>
      <c r="B54">
        <v>4</v>
      </c>
      <c r="C54">
        <v>7</v>
      </c>
      <c r="D54" s="9" t="s">
        <v>793</v>
      </c>
      <c r="E54" s="5" t="s">
        <v>505</v>
      </c>
      <c r="F54" s="9" t="s">
        <v>221</v>
      </c>
      <c r="G54" s="5" t="s">
        <v>505</v>
      </c>
      <c r="H54" s="5" t="s">
        <v>505</v>
      </c>
      <c r="M54" s="27" t="s">
        <v>513</v>
      </c>
      <c r="O54" t="s">
        <v>472</v>
      </c>
      <c r="P54" s="5">
        <v>206</v>
      </c>
    </row>
    <row r="55" spans="1:16" x14ac:dyDescent="0.25">
      <c r="A55" t="s">
        <v>370</v>
      </c>
      <c r="B55">
        <v>4</v>
      </c>
      <c r="C55">
        <v>10</v>
      </c>
      <c r="D55" s="9" t="s">
        <v>322</v>
      </c>
      <c r="E55" s="5" t="s">
        <v>505</v>
      </c>
      <c r="F55" s="9" t="s">
        <v>824</v>
      </c>
      <c r="G55" s="5" t="s">
        <v>513</v>
      </c>
      <c r="H55" s="5" t="s">
        <v>505</v>
      </c>
      <c r="M55" s="27" t="s">
        <v>513</v>
      </c>
      <c r="O55" t="s">
        <v>472</v>
      </c>
      <c r="P55" s="5">
        <v>206</v>
      </c>
    </row>
    <row r="56" spans="1:16" x14ac:dyDescent="0.25">
      <c r="A56" t="s">
        <v>371</v>
      </c>
      <c r="B56">
        <v>4</v>
      </c>
      <c r="C56">
        <v>6</v>
      </c>
      <c r="D56" s="9" t="s">
        <v>794</v>
      </c>
      <c r="E56" s="5" t="s">
        <v>505</v>
      </c>
      <c r="F56" s="9" t="s">
        <v>826</v>
      </c>
      <c r="G56" s="5" t="s">
        <v>513</v>
      </c>
      <c r="H56" s="5" t="s">
        <v>505</v>
      </c>
      <c r="I56" s="27" t="s">
        <v>513</v>
      </c>
      <c r="M56" s="27" t="s">
        <v>513</v>
      </c>
      <c r="O56" t="s">
        <v>472</v>
      </c>
      <c r="P56" s="5">
        <v>206</v>
      </c>
    </row>
    <row r="57" spans="1:16" x14ac:dyDescent="0.25">
      <c r="A57" t="s">
        <v>372</v>
      </c>
      <c r="B57">
        <v>4</v>
      </c>
      <c r="C57">
        <v>10</v>
      </c>
      <c r="D57" s="9" t="s">
        <v>804</v>
      </c>
      <c r="E57" s="5" t="s">
        <v>505</v>
      </c>
      <c r="F57" s="9" t="s">
        <v>826</v>
      </c>
      <c r="G57" s="5" t="s">
        <v>513</v>
      </c>
      <c r="H57" s="5" t="s">
        <v>505</v>
      </c>
      <c r="J57" s="27" t="s">
        <v>513</v>
      </c>
      <c r="O57" t="s">
        <v>472</v>
      </c>
      <c r="P57" s="5">
        <v>206</v>
      </c>
    </row>
    <row r="58" spans="1:16" x14ac:dyDescent="0.25">
      <c r="A58" t="s">
        <v>373</v>
      </c>
      <c r="B58">
        <v>5</v>
      </c>
      <c r="C58">
        <v>15</v>
      </c>
      <c r="D58" s="9" t="s">
        <v>793</v>
      </c>
      <c r="E58" s="5" t="s">
        <v>505</v>
      </c>
      <c r="F58" s="9" t="s">
        <v>819</v>
      </c>
      <c r="G58" s="5" t="s">
        <v>513</v>
      </c>
      <c r="H58" s="5" t="s">
        <v>505</v>
      </c>
      <c r="I58" s="27" t="s">
        <v>513</v>
      </c>
      <c r="O58" t="s">
        <v>472</v>
      </c>
      <c r="P58" s="5">
        <v>206</v>
      </c>
    </row>
    <row r="59" spans="1:16" x14ac:dyDescent="0.25">
      <c r="A59" t="s">
        <v>374</v>
      </c>
      <c r="B59">
        <v>5</v>
      </c>
      <c r="C59">
        <v>8</v>
      </c>
      <c r="D59" s="9" t="s">
        <v>805</v>
      </c>
      <c r="E59" s="5" t="s">
        <v>513</v>
      </c>
      <c r="F59" s="9" t="s">
        <v>826</v>
      </c>
      <c r="G59" s="5" t="s">
        <v>513</v>
      </c>
      <c r="H59" s="5" t="s">
        <v>505</v>
      </c>
      <c r="M59" s="27" t="s">
        <v>513</v>
      </c>
      <c r="O59" t="s">
        <v>472</v>
      </c>
      <c r="P59" s="5">
        <v>207</v>
      </c>
    </row>
    <row r="60" spans="1:16" x14ac:dyDescent="0.25">
      <c r="A60" t="s">
        <v>375</v>
      </c>
      <c r="B60">
        <v>5</v>
      </c>
      <c r="C60">
        <v>12</v>
      </c>
      <c r="D60" s="9" t="s">
        <v>806</v>
      </c>
      <c r="E60" s="5" t="s">
        <v>505</v>
      </c>
      <c r="F60" s="9" t="s">
        <v>819</v>
      </c>
      <c r="G60" s="5" t="s">
        <v>513</v>
      </c>
      <c r="H60" s="5" t="s">
        <v>505</v>
      </c>
      <c r="M60" s="27" t="s">
        <v>513</v>
      </c>
      <c r="O60" t="s">
        <v>472</v>
      </c>
      <c r="P60" s="5">
        <v>207</v>
      </c>
    </row>
    <row r="61" spans="1:16" x14ac:dyDescent="0.25">
      <c r="A61" t="s">
        <v>376</v>
      </c>
      <c r="B61">
        <v>5</v>
      </c>
      <c r="C61">
        <v>10</v>
      </c>
      <c r="D61" s="9" t="s">
        <v>794</v>
      </c>
      <c r="E61" s="5" t="s">
        <v>505</v>
      </c>
      <c r="F61" s="9" t="s">
        <v>824</v>
      </c>
      <c r="G61" s="5" t="s">
        <v>513</v>
      </c>
      <c r="H61" s="5" t="s">
        <v>505</v>
      </c>
      <c r="L61" s="27" t="s">
        <v>513</v>
      </c>
      <c r="O61" t="s">
        <v>472</v>
      </c>
      <c r="P61" s="5">
        <v>207</v>
      </c>
    </row>
    <row r="62" spans="1:16" x14ac:dyDescent="0.25">
      <c r="A62" t="s">
        <v>377</v>
      </c>
      <c r="B62">
        <v>5</v>
      </c>
      <c r="C62">
        <v>10</v>
      </c>
      <c r="D62" s="9" t="s">
        <v>807</v>
      </c>
      <c r="E62" s="5" t="s">
        <v>513</v>
      </c>
      <c r="F62" s="9" t="s">
        <v>826</v>
      </c>
      <c r="G62" s="5" t="s">
        <v>513</v>
      </c>
      <c r="H62" s="5" t="s">
        <v>505</v>
      </c>
      <c r="M62" s="27" t="s">
        <v>513</v>
      </c>
      <c r="O62" t="s">
        <v>472</v>
      </c>
      <c r="P62" s="5">
        <v>207</v>
      </c>
    </row>
    <row r="63" spans="1:16" x14ac:dyDescent="0.25">
      <c r="A63" t="s">
        <v>378</v>
      </c>
      <c r="B63">
        <v>5</v>
      </c>
      <c r="C63">
        <v>10</v>
      </c>
      <c r="D63" s="9" t="s">
        <v>808</v>
      </c>
      <c r="E63" s="5" t="s">
        <v>505</v>
      </c>
      <c r="F63" s="9" t="s">
        <v>831</v>
      </c>
      <c r="G63" s="5" t="s">
        <v>513</v>
      </c>
      <c r="H63" s="5" t="s">
        <v>505</v>
      </c>
      <c r="J63" s="27" t="s">
        <v>513</v>
      </c>
      <c r="M63" s="27" t="s">
        <v>513</v>
      </c>
      <c r="O63" t="s">
        <v>472</v>
      </c>
      <c r="P63" s="5">
        <v>207</v>
      </c>
    </row>
    <row r="64" spans="1:16" x14ac:dyDescent="0.25">
      <c r="A64" t="s">
        <v>379</v>
      </c>
      <c r="B64">
        <v>5</v>
      </c>
      <c r="C64">
        <v>12</v>
      </c>
      <c r="D64" s="9" t="s">
        <v>791</v>
      </c>
      <c r="E64" s="5" t="s">
        <v>505</v>
      </c>
      <c r="F64" s="9" t="s">
        <v>821</v>
      </c>
      <c r="G64" s="5" t="s">
        <v>513</v>
      </c>
      <c r="H64" s="5" t="s">
        <v>505</v>
      </c>
      <c r="M64" s="27" t="s">
        <v>513</v>
      </c>
      <c r="O64" t="s">
        <v>472</v>
      </c>
      <c r="P64" s="5">
        <v>207</v>
      </c>
    </row>
    <row r="65" spans="1:16" x14ac:dyDescent="0.25">
      <c r="A65" t="s">
        <v>380</v>
      </c>
      <c r="B65">
        <v>5</v>
      </c>
      <c r="C65">
        <v>8</v>
      </c>
      <c r="D65" s="9" t="s">
        <v>800</v>
      </c>
      <c r="E65" s="5" t="s">
        <v>505</v>
      </c>
      <c r="F65" s="9" t="s">
        <v>221</v>
      </c>
      <c r="G65" s="5" t="s">
        <v>505</v>
      </c>
      <c r="H65" s="5" t="s">
        <v>505</v>
      </c>
      <c r="L65" s="27" t="s">
        <v>513</v>
      </c>
      <c r="M65" s="27" t="s">
        <v>513</v>
      </c>
      <c r="O65" t="s">
        <v>472</v>
      </c>
      <c r="P65" s="5">
        <v>208</v>
      </c>
    </row>
    <row r="66" spans="1:16" x14ac:dyDescent="0.25">
      <c r="A66" t="s">
        <v>381</v>
      </c>
      <c r="B66">
        <v>5</v>
      </c>
      <c r="C66">
        <v>8</v>
      </c>
      <c r="D66" s="9" t="s">
        <v>321</v>
      </c>
      <c r="E66" s="5" t="s">
        <v>505</v>
      </c>
      <c r="F66" s="9" t="s">
        <v>832</v>
      </c>
      <c r="G66" s="5" t="s">
        <v>513</v>
      </c>
      <c r="H66" s="5" t="s">
        <v>505</v>
      </c>
      <c r="M66" s="27" t="s">
        <v>513</v>
      </c>
      <c r="O66" t="s">
        <v>472</v>
      </c>
      <c r="P66" s="5">
        <v>208</v>
      </c>
    </row>
    <row r="67" spans="1:16" x14ac:dyDescent="0.25">
      <c r="A67" t="s">
        <v>382</v>
      </c>
      <c r="B67">
        <v>5</v>
      </c>
      <c r="C67">
        <v>10</v>
      </c>
      <c r="D67" s="9" t="s">
        <v>794</v>
      </c>
      <c r="E67" s="5" t="s">
        <v>505</v>
      </c>
      <c r="F67" s="9" t="s">
        <v>832</v>
      </c>
      <c r="G67" s="5" t="s">
        <v>513</v>
      </c>
      <c r="H67" s="5" t="s">
        <v>505</v>
      </c>
      <c r="M67" s="27" t="s">
        <v>513</v>
      </c>
      <c r="O67" t="s">
        <v>472</v>
      </c>
      <c r="P67" s="5">
        <v>208</v>
      </c>
    </row>
    <row r="68" spans="1:16" x14ac:dyDescent="0.25">
      <c r="A68" t="s">
        <v>383</v>
      </c>
      <c r="B68">
        <v>5</v>
      </c>
      <c r="C68">
        <v>15</v>
      </c>
      <c r="D68" s="9" t="s">
        <v>321</v>
      </c>
      <c r="E68" s="5" t="s">
        <v>505</v>
      </c>
      <c r="F68" s="9" t="s">
        <v>833</v>
      </c>
      <c r="G68" s="5" t="s">
        <v>513</v>
      </c>
      <c r="H68" s="5" t="s">
        <v>505</v>
      </c>
      <c r="M68" s="27" t="s">
        <v>513</v>
      </c>
      <c r="O68" t="s">
        <v>472</v>
      </c>
      <c r="P68" s="5">
        <v>208</v>
      </c>
    </row>
    <row r="69" spans="1:16" x14ac:dyDescent="0.25">
      <c r="A69" t="s">
        <v>384</v>
      </c>
      <c r="B69">
        <v>5</v>
      </c>
      <c r="C69">
        <v>10</v>
      </c>
      <c r="D69" s="9" t="s">
        <v>809</v>
      </c>
      <c r="E69" s="5" t="s">
        <v>505</v>
      </c>
      <c r="F69" s="9" t="s">
        <v>221</v>
      </c>
      <c r="G69" s="5" t="s">
        <v>505</v>
      </c>
      <c r="H69" s="5" t="s">
        <v>505</v>
      </c>
      <c r="N69" s="27" t="s">
        <v>513</v>
      </c>
      <c r="O69" t="s">
        <v>472</v>
      </c>
      <c r="P69" s="5">
        <v>208</v>
      </c>
    </row>
    <row r="70" spans="1:16" x14ac:dyDescent="0.25">
      <c r="A70" t="s">
        <v>385</v>
      </c>
      <c r="B70">
        <v>5</v>
      </c>
      <c r="C70">
        <v>12</v>
      </c>
      <c r="D70" s="9" t="s">
        <v>795</v>
      </c>
      <c r="E70" s="5" t="s">
        <v>505</v>
      </c>
      <c r="F70" s="9" t="s">
        <v>819</v>
      </c>
      <c r="G70" s="5" t="s">
        <v>513</v>
      </c>
      <c r="H70" s="5" t="s">
        <v>505</v>
      </c>
      <c r="L70" s="27" t="s">
        <v>513</v>
      </c>
      <c r="O70" t="s">
        <v>472</v>
      </c>
      <c r="P70" s="5">
        <v>208</v>
      </c>
    </row>
    <row r="71" spans="1:16" x14ac:dyDescent="0.25">
      <c r="A71" t="s">
        <v>386</v>
      </c>
      <c r="B71">
        <v>5</v>
      </c>
      <c r="C71">
        <v>15</v>
      </c>
      <c r="D71" s="9" t="s">
        <v>793</v>
      </c>
      <c r="E71" s="5" t="s">
        <v>505</v>
      </c>
      <c r="F71" s="9" t="s">
        <v>324</v>
      </c>
      <c r="G71" s="5" t="s">
        <v>505</v>
      </c>
      <c r="H71" s="5" t="s">
        <v>505</v>
      </c>
      <c r="K71" s="27" t="s">
        <v>513</v>
      </c>
      <c r="M71" s="27" t="s">
        <v>513</v>
      </c>
      <c r="N71" s="27" t="s">
        <v>513</v>
      </c>
      <c r="O71" t="s">
        <v>472</v>
      </c>
      <c r="P71" s="5">
        <v>209</v>
      </c>
    </row>
    <row r="72" spans="1:16" x14ac:dyDescent="0.25">
      <c r="A72" t="s">
        <v>387</v>
      </c>
      <c r="B72">
        <v>5</v>
      </c>
      <c r="C72">
        <v>10</v>
      </c>
      <c r="D72" s="9" t="s">
        <v>810</v>
      </c>
      <c r="E72" s="5" t="s">
        <v>505</v>
      </c>
      <c r="F72" s="9" t="s">
        <v>831</v>
      </c>
      <c r="G72" s="5" t="s">
        <v>513</v>
      </c>
      <c r="H72" s="5" t="s">
        <v>505</v>
      </c>
      <c r="M72" s="27" t="s">
        <v>513</v>
      </c>
      <c r="O72" t="s">
        <v>472</v>
      </c>
      <c r="P72" s="5">
        <v>209</v>
      </c>
    </row>
    <row r="73" spans="1:16" x14ac:dyDescent="0.25">
      <c r="A73" t="s">
        <v>388</v>
      </c>
      <c r="B73">
        <v>5</v>
      </c>
      <c r="C73">
        <v>12</v>
      </c>
      <c r="D73" s="9" t="s">
        <v>794</v>
      </c>
      <c r="E73" s="5" t="s">
        <v>505</v>
      </c>
      <c r="F73" s="9" t="s">
        <v>834</v>
      </c>
      <c r="G73" s="5" t="s">
        <v>505</v>
      </c>
      <c r="H73" s="5" t="s">
        <v>505</v>
      </c>
      <c r="I73" s="27" t="s">
        <v>513</v>
      </c>
      <c r="M73" s="27" t="s">
        <v>513</v>
      </c>
      <c r="O73" t="s">
        <v>472</v>
      </c>
      <c r="P73" s="5">
        <v>209</v>
      </c>
    </row>
    <row r="74" spans="1:16" x14ac:dyDescent="0.25">
      <c r="A74" t="s">
        <v>389</v>
      </c>
      <c r="B74">
        <v>5</v>
      </c>
      <c r="C74">
        <v>10</v>
      </c>
      <c r="D74" s="9" t="s">
        <v>321</v>
      </c>
      <c r="E74" s="5" t="s">
        <v>505</v>
      </c>
      <c r="F74" s="9" t="s">
        <v>830</v>
      </c>
      <c r="G74" s="5" t="s">
        <v>513</v>
      </c>
      <c r="H74" s="5" t="s">
        <v>505</v>
      </c>
      <c r="I74" s="27" t="s">
        <v>513</v>
      </c>
      <c r="M74" s="27" t="s">
        <v>513</v>
      </c>
      <c r="O74" t="s">
        <v>472</v>
      </c>
      <c r="P74" s="5">
        <v>209</v>
      </c>
    </row>
    <row r="75" spans="1:16" x14ac:dyDescent="0.25">
      <c r="A75" t="s">
        <v>390</v>
      </c>
      <c r="B75">
        <v>5</v>
      </c>
      <c r="C75">
        <v>10</v>
      </c>
      <c r="D75" s="9" t="s">
        <v>321</v>
      </c>
      <c r="E75" s="5" t="s">
        <v>505</v>
      </c>
      <c r="F75" s="9" t="s">
        <v>819</v>
      </c>
      <c r="G75" s="5" t="s">
        <v>513</v>
      </c>
      <c r="H75" s="5" t="s">
        <v>505</v>
      </c>
      <c r="I75" s="27" t="s">
        <v>513</v>
      </c>
      <c r="M75" s="27" t="s">
        <v>513</v>
      </c>
      <c r="O75" t="s">
        <v>472</v>
      </c>
      <c r="P75" s="5">
        <v>209</v>
      </c>
    </row>
    <row r="76" spans="1:16" x14ac:dyDescent="0.25">
      <c r="A76" t="s">
        <v>391</v>
      </c>
      <c r="B76">
        <v>6</v>
      </c>
      <c r="C76">
        <v>15</v>
      </c>
      <c r="D76" s="9" t="s">
        <v>811</v>
      </c>
      <c r="E76" s="5" t="s">
        <v>505</v>
      </c>
      <c r="F76" s="9" t="s">
        <v>221</v>
      </c>
      <c r="G76" s="5" t="s">
        <v>505</v>
      </c>
      <c r="H76" s="5" t="s">
        <v>505</v>
      </c>
      <c r="K76" s="27" t="s">
        <v>513</v>
      </c>
      <c r="O76" t="s">
        <v>472</v>
      </c>
      <c r="P76" s="5">
        <v>209</v>
      </c>
    </row>
    <row r="77" spans="1:16" x14ac:dyDescent="0.25">
      <c r="A77" t="s">
        <v>392</v>
      </c>
      <c r="B77">
        <v>6</v>
      </c>
      <c r="C77">
        <v>20</v>
      </c>
      <c r="D77" s="9" t="s">
        <v>791</v>
      </c>
      <c r="E77" s="5" t="s">
        <v>505</v>
      </c>
      <c r="F77" s="9" t="s">
        <v>835</v>
      </c>
      <c r="G77" s="5" t="s">
        <v>505</v>
      </c>
      <c r="H77" s="5" t="s">
        <v>505</v>
      </c>
      <c r="M77" s="27" t="s">
        <v>513</v>
      </c>
      <c r="O77" t="s">
        <v>472</v>
      </c>
      <c r="P77" s="5">
        <v>210</v>
      </c>
    </row>
    <row r="78" spans="1:16" x14ac:dyDescent="0.25">
      <c r="A78" t="s">
        <v>393</v>
      </c>
      <c r="B78">
        <v>6</v>
      </c>
      <c r="C78">
        <v>15</v>
      </c>
      <c r="D78" s="9" t="s">
        <v>809</v>
      </c>
      <c r="E78" s="5" t="s">
        <v>505</v>
      </c>
      <c r="F78" s="9" t="s">
        <v>221</v>
      </c>
      <c r="G78" s="5" t="s">
        <v>505</v>
      </c>
      <c r="H78" s="5" t="s">
        <v>505</v>
      </c>
      <c r="N78" s="27" t="s">
        <v>513</v>
      </c>
      <c r="O78" t="s">
        <v>472</v>
      </c>
      <c r="P78" s="5">
        <v>210</v>
      </c>
    </row>
    <row r="79" spans="1:16" x14ac:dyDescent="0.25">
      <c r="A79" t="s">
        <v>394</v>
      </c>
      <c r="B79">
        <v>6</v>
      </c>
      <c r="C79">
        <v>10</v>
      </c>
      <c r="D79" s="9" t="s">
        <v>792</v>
      </c>
      <c r="E79" s="5" t="s">
        <v>505</v>
      </c>
      <c r="F79" s="9" t="s">
        <v>221</v>
      </c>
      <c r="G79" s="5" t="s">
        <v>505</v>
      </c>
      <c r="H79" s="5" t="s">
        <v>505</v>
      </c>
      <c r="I79" s="27" t="s">
        <v>513</v>
      </c>
      <c r="O79" t="s">
        <v>472</v>
      </c>
      <c r="P79" s="5">
        <v>210</v>
      </c>
    </row>
    <row r="80" spans="1:16" x14ac:dyDescent="0.25">
      <c r="A80" t="s">
        <v>395</v>
      </c>
      <c r="B80">
        <v>6</v>
      </c>
      <c r="C80">
        <v>20</v>
      </c>
      <c r="D80" s="9" t="s">
        <v>322</v>
      </c>
      <c r="E80" s="5" t="s">
        <v>505</v>
      </c>
      <c r="F80" s="9" t="s">
        <v>824</v>
      </c>
      <c r="G80" s="5" t="s">
        <v>513</v>
      </c>
      <c r="H80" s="5" t="s">
        <v>505</v>
      </c>
      <c r="I80" s="27" t="s">
        <v>513</v>
      </c>
      <c r="L80" s="27" t="s">
        <v>513</v>
      </c>
      <c r="O80" t="s">
        <v>472</v>
      </c>
      <c r="P80" s="5">
        <v>210</v>
      </c>
    </row>
    <row r="81" spans="1:16" x14ac:dyDescent="0.25">
      <c r="A81" t="s">
        <v>396</v>
      </c>
      <c r="B81">
        <v>6</v>
      </c>
      <c r="C81">
        <v>20</v>
      </c>
      <c r="D81" s="9" t="s">
        <v>327</v>
      </c>
      <c r="E81" s="5" t="s">
        <v>505</v>
      </c>
      <c r="F81" s="9" t="s">
        <v>836</v>
      </c>
      <c r="G81" s="5" t="s">
        <v>513</v>
      </c>
      <c r="H81" s="5" t="s">
        <v>505</v>
      </c>
      <c r="N81" s="27" t="s">
        <v>513</v>
      </c>
      <c r="O81" t="s">
        <v>472</v>
      </c>
      <c r="P81" s="5">
        <v>210</v>
      </c>
    </row>
    <row r="82" spans="1:16" x14ac:dyDescent="0.25">
      <c r="A82" t="s">
        <v>397</v>
      </c>
      <c r="B82">
        <v>6</v>
      </c>
      <c r="C82">
        <v>15</v>
      </c>
      <c r="D82" s="9" t="s">
        <v>322</v>
      </c>
      <c r="E82" s="5" t="s">
        <v>505</v>
      </c>
      <c r="F82" s="9" t="s">
        <v>832</v>
      </c>
      <c r="G82" s="5" t="s">
        <v>513</v>
      </c>
      <c r="H82" s="5" t="s">
        <v>505</v>
      </c>
      <c r="N82" s="27" t="s">
        <v>513</v>
      </c>
      <c r="O82" t="s">
        <v>472</v>
      </c>
      <c r="P82" s="5">
        <v>210</v>
      </c>
    </row>
    <row r="83" spans="1:16" x14ac:dyDescent="0.25">
      <c r="A83" t="s">
        <v>398</v>
      </c>
      <c r="B83">
        <v>6</v>
      </c>
      <c r="C83">
        <v>20</v>
      </c>
      <c r="D83" s="9" t="s">
        <v>322</v>
      </c>
      <c r="E83" s="5" t="s">
        <v>505</v>
      </c>
      <c r="F83" s="9" t="s">
        <v>820</v>
      </c>
      <c r="G83" s="5" t="s">
        <v>513</v>
      </c>
      <c r="H83" s="5" t="s">
        <v>505</v>
      </c>
      <c r="N83" s="27" t="s">
        <v>513</v>
      </c>
      <c r="O83" t="s">
        <v>472</v>
      </c>
      <c r="P83" s="5">
        <v>210</v>
      </c>
    </row>
    <row r="84" spans="1:16" x14ac:dyDescent="0.25">
      <c r="A84" t="s">
        <v>399</v>
      </c>
      <c r="B84">
        <v>6</v>
      </c>
      <c r="C84">
        <v>20</v>
      </c>
      <c r="D84" s="9" t="s">
        <v>801</v>
      </c>
      <c r="E84" s="5" t="s">
        <v>505</v>
      </c>
      <c r="F84" s="9" t="s">
        <v>837</v>
      </c>
      <c r="G84" s="5" t="s">
        <v>513</v>
      </c>
      <c r="H84" s="5" t="s">
        <v>505</v>
      </c>
      <c r="L84" s="27" t="s">
        <v>513</v>
      </c>
      <c r="O84" t="s">
        <v>472</v>
      </c>
      <c r="P84" s="5">
        <v>210</v>
      </c>
    </row>
    <row r="85" spans="1:16" x14ac:dyDescent="0.25">
      <c r="A85" t="s">
        <v>400</v>
      </c>
      <c r="B85">
        <v>6</v>
      </c>
      <c r="C85">
        <v>15</v>
      </c>
      <c r="D85" s="9" t="s">
        <v>321</v>
      </c>
      <c r="E85" s="5" t="s">
        <v>513</v>
      </c>
      <c r="F85" s="9" t="s">
        <v>830</v>
      </c>
      <c r="G85" s="5" t="s">
        <v>505</v>
      </c>
      <c r="H85" s="5" t="s">
        <v>505</v>
      </c>
      <c r="M85" s="27" t="s">
        <v>513</v>
      </c>
      <c r="O85" t="s">
        <v>472</v>
      </c>
      <c r="P85" s="5">
        <v>211</v>
      </c>
    </row>
    <row r="86" spans="1:16" x14ac:dyDescent="0.25">
      <c r="A86" t="s">
        <v>401</v>
      </c>
      <c r="B86">
        <v>6</v>
      </c>
      <c r="C86">
        <v>12</v>
      </c>
      <c r="D86" s="9" t="s">
        <v>321</v>
      </c>
      <c r="E86" s="5" t="s">
        <v>505</v>
      </c>
      <c r="F86" s="9" t="s">
        <v>821</v>
      </c>
      <c r="G86" s="5" t="s">
        <v>513</v>
      </c>
      <c r="H86" s="5" t="s">
        <v>505</v>
      </c>
      <c r="M86" s="27" t="s">
        <v>513</v>
      </c>
      <c r="O86" t="s">
        <v>472</v>
      </c>
      <c r="P86" s="5">
        <v>211</v>
      </c>
    </row>
    <row r="87" spans="1:16" x14ac:dyDescent="0.25">
      <c r="A87" t="s">
        <v>402</v>
      </c>
      <c r="B87">
        <v>6</v>
      </c>
      <c r="C87">
        <v>15</v>
      </c>
      <c r="D87" s="9" t="s">
        <v>800</v>
      </c>
      <c r="E87" s="5" t="s">
        <v>505</v>
      </c>
      <c r="F87" s="9" t="s">
        <v>819</v>
      </c>
      <c r="G87" s="5" t="s">
        <v>513</v>
      </c>
      <c r="H87" s="5" t="s">
        <v>505</v>
      </c>
      <c r="M87" s="27" t="s">
        <v>513</v>
      </c>
      <c r="O87" t="s">
        <v>472</v>
      </c>
      <c r="P87" s="5">
        <v>211</v>
      </c>
    </row>
    <row r="88" spans="1:16" x14ac:dyDescent="0.25">
      <c r="A88" t="s">
        <v>403</v>
      </c>
      <c r="B88">
        <v>7</v>
      </c>
      <c r="C88">
        <v>20</v>
      </c>
      <c r="D88" s="9" t="s">
        <v>800</v>
      </c>
      <c r="E88" s="5" t="s">
        <v>513</v>
      </c>
      <c r="F88" s="9" t="s">
        <v>819</v>
      </c>
      <c r="G88" s="5" t="s">
        <v>505</v>
      </c>
      <c r="H88" s="5" t="s">
        <v>505</v>
      </c>
      <c r="J88" s="27" t="s">
        <v>513</v>
      </c>
      <c r="O88" t="s">
        <v>472</v>
      </c>
      <c r="P88" s="5">
        <v>211</v>
      </c>
    </row>
    <row r="89" spans="1:16" x14ac:dyDescent="0.25">
      <c r="A89" t="s">
        <v>404</v>
      </c>
      <c r="B89">
        <v>7</v>
      </c>
      <c r="C89">
        <v>20</v>
      </c>
      <c r="D89" s="9" t="s">
        <v>812</v>
      </c>
      <c r="E89" s="5" t="s">
        <v>505</v>
      </c>
      <c r="F89" s="9" t="s">
        <v>826</v>
      </c>
      <c r="G89" s="5" t="s">
        <v>513</v>
      </c>
      <c r="H89" s="5" t="s">
        <v>505</v>
      </c>
      <c r="M89" s="27" t="s">
        <v>513</v>
      </c>
      <c r="O89" t="s">
        <v>472</v>
      </c>
      <c r="P89" s="5">
        <v>211</v>
      </c>
    </row>
    <row r="90" spans="1:16" x14ac:dyDescent="0.25">
      <c r="A90" t="s">
        <v>405</v>
      </c>
      <c r="B90">
        <v>7</v>
      </c>
      <c r="C90">
        <v>25</v>
      </c>
      <c r="D90" s="9" t="s">
        <v>813</v>
      </c>
      <c r="E90" s="5" t="s">
        <v>513</v>
      </c>
      <c r="F90" s="9" t="s">
        <v>221</v>
      </c>
      <c r="G90" s="5" t="s">
        <v>505</v>
      </c>
      <c r="H90" s="5" t="s">
        <v>505</v>
      </c>
      <c r="K90" s="27" t="s">
        <v>513</v>
      </c>
      <c r="O90" t="s">
        <v>472</v>
      </c>
      <c r="P90" s="5">
        <v>211</v>
      </c>
    </row>
    <row r="91" spans="1:16" x14ac:dyDescent="0.25">
      <c r="A91" t="s">
        <v>406</v>
      </c>
      <c r="B91">
        <v>7</v>
      </c>
      <c r="C91">
        <v>20</v>
      </c>
      <c r="D91" s="9" t="s">
        <v>793</v>
      </c>
      <c r="E91" s="5" t="s">
        <v>505</v>
      </c>
      <c r="F91" s="9" t="s">
        <v>824</v>
      </c>
      <c r="G91" s="5" t="s">
        <v>513</v>
      </c>
      <c r="H91" s="5" t="s">
        <v>505</v>
      </c>
      <c r="M91" s="27" t="s">
        <v>513</v>
      </c>
      <c r="N91" s="27"/>
      <c r="O91" t="s">
        <v>472</v>
      </c>
      <c r="P91" s="5">
        <v>212</v>
      </c>
    </row>
    <row r="92" spans="1:16" x14ac:dyDescent="0.25">
      <c r="A92" t="s">
        <v>407</v>
      </c>
      <c r="B92">
        <v>7</v>
      </c>
      <c r="C92">
        <v>20</v>
      </c>
      <c r="D92" s="9" t="s">
        <v>795</v>
      </c>
      <c r="E92" s="5" t="s">
        <v>505</v>
      </c>
      <c r="F92" s="9" t="s">
        <v>221</v>
      </c>
      <c r="G92" s="5" t="s">
        <v>505</v>
      </c>
      <c r="H92" s="5" t="s">
        <v>505</v>
      </c>
      <c r="M92" s="27" t="s">
        <v>513</v>
      </c>
      <c r="O92" t="s">
        <v>472</v>
      </c>
      <c r="P92" s="5">
        <v>212</v>
      </c>
    </row>
    <row r="93" spans="1:16" x14ac:dyDescent="0.25">
      <c r="A93" t="s">
        <v>408</v>
      </c>
      <c r="B93">
        <v>7</v>
      </c>
      <c r="C93">
        <v>25</v>
      </c>
      <c r="D93" s="9" t="s">
        <v>795</v>
      </c>
      <c r="E93" s="5" t="s">
        <v>505</v>
      </c>
      <c r="F93" s="9" t="s">
        <v>838</v>
      </c>
      <c r="G93" s="5" t="s">
        <v>513</v>
      </c>
      <c r="H93" s="5" t="s">
        <v>505</v>
      </c>
      <c r="I93" s="27" t="s">
        <v>513</v>
      </c>
      <c r="M93" s="27" t="s">
        <v>513</v>
      </c>
      <c r="O93" t="s">
        <v>472</v>
      </c>
      <c r="P93" s="5">
        <v>212</v>
      </c>
    </row>
    <row r="94" spans="1:16" x14ac:dyDescent="0.25">
      <c r="A94" t="s">
        <v>409</v>
      </c>
      <c r="B94">
        <v>7</v>
      </c>
      <c r="C94">
        <v>20</v>
      </c>
      <c r="D94" s="9" t="s">
        <v>792</v>
      </c>
      <c r="E94" s="5" t="s">
        <v>505</v>
      </c>
      <c r="F94" s="9" t="s">
        <v>829</v>
      </c>
      <c r="G94" s="5" t="s">
        <v>513</v>
      </c>
      <c r="H94" s="5" t="s">
        <v>505</v>
      </c>
      <c r="J94" s="27" t="s">
        <v>513</v>
      </c>
      <c r="M94" s="27" t="s">
        <v>513</v>
      </c>
      <c r="O94" t="s">
        <v>472</v>
      </c>
      <c r="P94" s="5">
        <v>212</v>
      </c>
    </row>
    <row r="95" spans="1:16" x14ac:dyDescent="0.25">
      <c r="A95" t="s">
        <v>410</v>
      </c>
      <c r="B95">
        <v>7</v>
      </c>
      <c r="C95">
        <v>20</v>
      </c>
      <c r="D95" s="9" t="s">
        <v>322</v>
      </c>
      <c r="E95" s="5" t="s">
        <v>505</v>
      </c>
      <c r="F95" s="9" t="s">
        <v>221</v>
      </c>
      <c r="G95" s="5" t="s">
        <v>505</v>
      </c>
      <c r="H95" s="5" t="s">
        <v>505</v>
      </c>
      <c r="N95" s="27" t="s">
        <v>513</v>
      </c>
      <c r="O95" t="s">
        <v>472</v>
      </c>
      <c r="P95" s="5">
        <v>212</v>
      </c>
    </row>
    <row r="96" spans="1:16" x14ac:dyDescent="0.25">
      <c r="A96" t="s">
        <v>411</v>
      </c>
      <c r="B96">
        <v>7</v>
      </c>
      <c r="C96">
        <v>20</v>
      </c>
      <c r="D96" s="9" t="s">
        <v>322</v>
      </c>
      <c r="E96" s="5" t="s">
        <v>505</v>
      </c>
      <c r="F96" s="9" t="s">
        <v>821</v>
      </c>
      <c r="G96" s="5" t="s">
        <v>513</v>
      </c>
      <c r="H96" s="5" t="s">
        <v>505</v>
      </c>
      <c r="M96" s="27" t="s">
        <v>513</v>
      </c>
      <c r="O96" t="s">
        <v>472</v>
      </c>
      <c r="P96" s="5">
        <v>212</v>
      </c>
    </row>
    <row r="97" spans="1:16" x14ac:dyDescent="0.25">
      <c r="A97" t="s">
        <v>412</v>
      </c>
      <c r="B97">
        <v>7</v>
      </c>
      <c r="C97">
        <v>25</v>
      </c>
      <c r="D97" s="9" t="s">
        <v>793</v>
      </c>
      <c r="E97" s="5" t="s">
        <v>505</v>
      </c>
      <c r="F97" s="9" t="s">
        <v>830</v>
      </c>
      <c r="G97" s="5" t="s">
        <v>513</v>
      </c>
      <c r="H97" s="5" t="s">
        <v>505</v>
      </c>
      <c r="J97" s="27" t="s">
        <v>513</v>
      </c>
      <c r="O97" t="s">
        <v>472</v>
      </c>
      <c r="P97" s="5">
        <v>213</v>
      </c>
    </row>
    <row r="98" spans="1:16" x14ac:dyDescent="0.25">
      <c r="A98" t="s">
        <v>413</v>
      </c>
      <c r="B98">
        <v>7</v>
      </c>
      <c r="C98">
        <v>20</v>
      </c>
      <c r="D98" s="9" t="s">
        <v>322</v>
      </c>
      <c r="E98" s="5" t="s">
        <v>505</v>
      </c>
      <c r="F98" s="9" t="s">
        <v>819</v>
      </c>
      <c r="G98" s="5" t="s">
        <v>513</v>
      </c>
      <c r="H98" s="5" t="s">
        <v>505</v>
      </c>
      <c r="K98" s="27" t="s">
        <v>513</v>
      </c>
      <c r="O98" t="s">
        <v>472</v>
      </c>
      <c r="P98" s="5">
        <v>213</v>
      </c>
    </row>
    <row r="99" spans="1:16" x14ac:dyDescent="0.25">
      <c r="A99" t="s">
        <v>414</v>
      </c>
      <c r="B99">
        <v>7</v>
      </c>
      <c r="C99">
        <v>25</v>
      </c>
      <c r="D99" s="9" t="s">
        <v>322</v>
      </c>
      <c r="E99" s="5" t="s">
        <v>513</v>
      </c>
      <c r="F99" s="9" t="s">
        <v>838</v>
      </c>
      <c r="G99" s="5" t="s">
        <v>513</v>
      </c>
      <c r="H99" s="5" t="s">
        <v>505</v>
      </c>
      <c r="I99" s="27" t="s">
        <v>513</v>
      </c>
      <c r="O99" t="s">
        <v>472</v>
      </c>
      <c r="P99" s="5">
        <v>213</v>
      </c>
    </row>
    <row r="100" spans="1:16" x14ac:dyDescent="0.25">
      <c r="A100" t="s">
        <v>415</v>
      </c>
      <c r="B100">
        <v>7</v>
      </c>
      <c r="C100">
        <v>20</v>
      </c>
      <c r="D100" s="9" t="s">
        <v>809</v>
      </c>
      <c r="E100" s="5" t="s">
        <v>505</v>
      </c>
      <c r="F100" s="9" t="s">
        <v>221</v>
      </c>
      <c r="G100" s="5" t="s">
        <v>505</v>
      </c>
      <c r="H100" s="5" t="s">
        <v>505</v>
      </c>
      <c r="M100" s="27" t="s">
        <v>513</v>
      </c>
      <c r="O100" t="s">
        <v>472</v>
      </c>
      <c r="P100" s="5">
        <v>213</v>
      </c>
    </row>
    <row r="101" spans="1:16" x14ac:dyDescent="0.25">
      <c r="A101" t="s">
        <v>416</v>
      </c>
      <c r="B101">
        <v>7</v>
      </c>
      <c r="C101">
        <v>20</v>
      </c>
      <c r="D101" s="9" t="s">
        <v>797</v>
      </c>
      <c r="E101" s="5" t="s">
        <v>505</v>
      </c>
      <c r="F101" s="9" t="s">
        <v>823</v>
      </c>
      <c r="G101" s="5" t="s">
        <v>505</v>
      </c>
      <c r="H101" s="5" t="s">
        <v>505</v>
      </c>
      <c r="J101" s="27" t="s">
        <v>513</v>
      </c>
      <c r="M101" s="27" t="s">
        <v>513</v>
      </c>
      <c r="O101" t="s">
        <v>472</v>
      </c>
      <c r="P101" s="5">
        <v>214</v>
      </c>
    </row>
    <row r="102" spans="1:16" x14ac:dyDescent="0.25">
      <c r="A102" t="s">
        <v>272</v>
      </c>
      <c r="B102">
        <v>8</v>
      </c>
      <c r="C102">
        <v>25</v>
      </c>
      <c r="D102" s="9" t="s">
        <v>796</v>
      </c>
      <c r="E102" s="5" t="s">
        <v>505</v>
      </c>
      <c r="F102" s="9" t="s">
        <v>826</v>
      </c>
      <c r="G102" s="5" t="s">
        <v>513</v>
      </c>
      <c r="H102" s="5" t="s">
        <v>505</v>
      </c>
      <c r="M102" s="27" t="s">
        <v>513</v>
      </c>
      <c r="O102" t="s">
        <v>472</v>
      </c>
      <c r="P102" s="5">
        <v>214</v>
      </c>
    </row>
    <row r="103" spans="1:16" x14ac:dyDescent="0.25">
      <c r="A103" t="s">
        <v>238</v>
      </c>
      <c r="B103">
        <v>8</v>
      </c>
      <c r="C103">
        <v>30</v>
      </c>
      <c r="D103" s="9" t="s">
        <v>793</v>
      </c>
      <c r="E103" s="5" t="s">
        <v>505</v>
      </c>
      <c r="F103" s="9" t="s">
        <v>821</v>
      </c>
      <c r="G103" s="5" t="s">
        <v>513</v>
      </c>
      <c r="H103" s="5" t="s">
        <v>505</v>
      </c>
      <c r="I103" s="27" t="s">
        <v>513</v>
      </c>
      <c r="M103" s="27" t="s">
        <v>513</v>
      </c>
      <c r="O103" t="s">
        <v>472</v>
      </c>
      <c r="P103" s="5">
        <v>214</v>
      </c>
    </row>
    <row r="104" spans="1:16" x14ac:dyDescent="0.25">
      <c r="A104" t="s">
        <v>417</v>
      </c>
      <c r="B104">
        <v>8</v>
      </c>
      <c r="C104">
        <v>35</v>
      </c>
      <c r="D104" s="9" t="s">
        <v>794</v>
      </c>
      <c r="E104" s="5" t="s">
        <v>513</v>
      </c>
      <c r="F104" s="9" t="s">
        <v>221</v>
      </c>
      <c r="G104" s="5" t="s">
        <v>505</v>
      </c>
      <c r="H104" s="5" t="s">
        <v>505</v>
      </c>
      <c r="M104" s="27" t="s">
        <v>513</v>
      </c>
      <c r="O104" t="s">
        <v>472</v>
      </c>
      <c r="P104" s="5">
        <v>214</v>
      </c>
    </row>
    <row r="105" spans="1:16" x14ac:dyDescent="0.25">
      <c r="A105" t="s">
        <v>418</v>
      </c>
      <c r="B105">
        <v>8</v>
      </c>
      <c r="C105">
        <v>25</v>
      </c>
      <c r="D105" s="9" t="s">
        <v>321</v>
      </c>
      <c r="E105" s="5" t="s">
        <v>505</v>
      </c>
      <c r="F105" s="9" t="s">
        <v>826</v>
      </c>
      <c r="G105" s="5" t="s">
        <v>513</v>
      </c>
      <c r="H105" s="5" t="s">
        <v>505</v>
      </c>
      <c r="I105" s="27" t="s">
        <v>513</v>
      </c>
      <c r="M105" s="27" t="s">
        <v>513</v>
      </c>
      <c r="O105" t="s">
        <v>472</v>
      </c>
      <c r="P105" s="5">
        <v>214</v>
      </c>
    </row>
    <row r="106" spans="1:16" x14ac:dyDescent="0.25">
      <c r="A106" t="s">
        <v>419</v>
      </c>
      <c r="B106">
        <v>8</v>
      </c>
      <c r="C106">
        <v>25</v>
      </c>
      <c r="D106" s="9" t="s">
        <v>321</v>
      </c>
      <c r="E106" s="5" t="s">
        <v>505</v>
      </c>
      <c r="F106" s="9" t="s">
        <v>822</v>
      </c>
      <c r="G106" s="5" t="s">
        <v>513</v>
      </c>
      <c r="H106" s="5" t="s">
        <v>505</v>
      </c>
      <c r="J106" s="27" t="s">
        <v>513</v>
      </c>
      <c r="M106" s="27" t="s">
        <v>513</v>
      </c>
      <c r="O106" t="s">
        <v>472</v>
      </c>
      <c r="P106" s="5">
        <v>214</v>
      </c>
    </row>
    <row r="107" spans="1:16" x14ac:dyDescent="0.25">
      <c r="A107" t="s">
        <v>420</v>
      </c>
      <c r="B107">
        <v>8</v>
      </c>
      <c r="C107">
        <v>30</v>
      </c>
      <c r="D107" s="9" t="s">
        <v>321</v>
      </c>
      <c r="E107" s="5" t="s">
        <v>505</v>
      </c>
      <c r="F107" s="9" t="s">
        <v>221</v>
      </c>
      <c r="G107" s="5" t="s">
        <v>505</v>
      </c>
      <c r="H107" s="5" t="s">
        <v>505</v>
      </c>
      <c r="N107" s="27" t="s">
        <v>513</v>
      </c>
      <c r="O107" t="s">
        <v>472</v>
      </c>
      <c r="P107" s="5">
        <v>215</v>
      </c>
    </row>
    <row r="108" spans="1:16" x14ac:dyDescent="0.25">
      <c r="A108" t="s">
        <v>421</v>
      </c>
      <c r="B108">
        <v>8</v>
      </c>
      <c r="C108">
        <v>26</v>
      </c>
      <c r="D108" s="9" t="s">
        <v>794</v>
      </c>
      <c r="E108" s="5" t="s">
        <v>513</v>
      </c>
      <c r="F108" s="9" t="s">
        <v>823</v>
      </c>
      <c r="G108" s="5" t="s">
        <v>505</v>
      </c>
      <c r="H108" t="s">
        <v>513</v>
      </c>
      <c r="K108" s="27" t="s">
        <v>513</v>
      </c>
      <c r="O108" t="s">
        <v>472</v>
      </c>
      <c r="P108" s="5">
        <v>215</v>
      </c>
    </row>
    <row r="109" spans="1:16" x14ac:dyDescent="0.25">
      <c r="A109" t="s">
        <v>422</v>
      </c>
      <c r="B109">
        <v>8</v>
      </c>
      <c r="C109">
        <v>30</v>
      </c>
      <c r="D109" s="9" t="s">
        <v>795</v>
      </c>
      <c r="E109" s="5" t="s">
        <v>513</v>
      </c>
      <c r="F109" s="9" t="s">
        <v>823</v>
      </c>
      <c r="G109" s="5" t="s">
        <v>513</v>
      </c>
      <c r="H109" s="5" t="s">
        <v>505</v>
      </c>
      <c r="K109" s="27" t="s">
        <v>513</v>
      </c>
      <c r="O109" t="s">
        <v>472</v>
      </c>
      <c r="P109" s="5">
        <v>215</v>
      </c>
    </row>
    <row r="110" spans="1:16" x14ac:dyDescent="0.25">
      <c r="A110" t="s">
        <v>423</v>
      </c>
      <c r="B110">
        <v>8</v>
      </c>
      <c r="C110">
        <v>30</v>
      </c>
      <c r="D110" s="9" t="s">
        <v>814</v>
      </c>
      <c r="E110" s="5" t="s">
        <v>513</v>
      </c>
      <c r="F110" s="9" t="s">
        <v>221</v>
      </c>
      <c r="G110" s="5" t="s">
        <v>505</v>
      </c>
      <c r="H110" s="5" t="s">
        <v>505</v>
      </c>
      <c r="M110" s="27" t="s">
        <v>513</v>
      </c>
      <c r="O110" t="s">
        <v>472</v>
      </c>
      <c r="P110" s="5">
        <v>215</v>
      </c>
    </row>
    <row r="111" spans="1:16" x14ac:dyDescent="0.25">
      <c r="A111" t="s">
        <v>424</v>
      </c>
      <c r="B111">
        <v>8</v>
      </c>
      <c r="C111">
        <v>40</v>
      </c>
      <c r="D111" s="9" t="s">
        <v>321</v>
      </c>
      <c r="E111" s="5" t="s">
        <v>505</v>
      </c>
      <c r="F111" s="9" t="s">
        <v>835</v>
      </c>
      <c r="G111" s="5" t="s">
        <v>513</v>
      </c>
      <c r="H111" s="5" t="s">
        <v>505</v>
      </c>
      <c r="J111" s="27" t="s">
        <v>513</v>
      </c>
      <c r="O111" t="s">
        <v>472</v>
      </c>
      <c r="P111" s="5">
        <v>215</v>
      </c>
    </row>
    <row r="112" spans="1:16" x14ac:dyDescent="0.25">
      <c r="A112" t="s">
        <v>425</v>
      </c>
      <c r="B112">
        <v>8</v>
      </c>
      <c r="C112">
        <v>45</v>
      </c>
      <c r="D112" s="9" t="s">
        <v>795</v>
      </c>
      <c r="E112" s="5" t="s">
        <v>505</v>
      </c>
      <c r="F112" s="9" t="s">
        <v>823</v>
      </c>
      <c r="G112" s="5" t="s">
        <v>513</v>
      </c>
      <c r="H112" s="5" t="s">
        <v>505</v>
      </c>
      <c r="I112" s="27" t="s">
        <v>513</v>
      </c>
      <c r="O112" t="s">
        <v>472</v>
      </c>
      <c r="P112" s="5">
        <v>215</v>
      </c>
    </row>
    <row r="113" spans="1:16" x14ac:dyDescent="0.25">
      <c r="A113" t="s">
        <v>426</v>
      </c>
      <c r="B113">
        <v>8</v>
      </c>
      <c r="C113">
        <v>40</v>
      </c>
      <c r="D113" s="9" t="s">
        <v>322</v>
      </c>
      <c r="E113" s="5" t="s">
        <v>513</v>
      </c>
      <c r="F113" s="9" t="s">
        <v>838</v>
      </c>
      <c r="G113" s="5" t="s">
        <v>513</v>
      </c>
      <c r="H113" s="5" t="s">
        <v>505</v>
      </c>
      <c r="M113" s="27" t="s">
        <v>513</v>
      </c>
      <c r="O113" t="s">
        <v>472</v>
      </c>
      <c r="P113" s="5">
        <v>216</v>
      </c>
    </row>
    <row r="114" spans="1:16" x14ac:dyDescent="0.25">
      <c r="A114" t="s">
        <v>427</v>
      </c>
      <c r="B114">
        <v>8</v>
      </c>
      <c r="C114">
        <v>30</v>
      </c>
      <c r="D114" s="9" t="s">
        <v>791</v>
      </c>
      <c r="E114" s="5" t="s">
        <v>505</v>
      </c>
      <c r="F114" s="9" t="s">
        <v>221</v>
      </c>
      <c r="G114" s="5" t="s">
        <v>505</v>
      </c>
      <c r="H114" s="5" t="s">
        <v>505</v>
      </c>
      <c r="I114" s="27" t="s">
        <v>513</v>
      </c>
      <c r="K114" s="27" t="s">
        <v>513</v>
      </c>
      <c r="O114" t="s">
        <v>472</v>
      </c>
      <c r="P114" s="5">
        <v>216</v>
      </c>
    </row>
    <row r="115" spans="1:16" x14ac:dyDescent="0.25">
      <c r="A115" t="s">
        <v>487</v>
      </c>
      <c r="B115">
        <v>8</v>
      </c>
      <c r="C115">
        <v>35</v>
      </c>
      <c r="D115" s="9" t="s">
        <v>321</v>
      </c>
      <c r="E115" s="5" t="s">
        <v>505</v>
      </c>
      <c r="F115" s="9" t="s">
        <v>830</v>
      </c>
      <c r="G115" s="5" t="s">
        <v>513</v>
      </c>
      <c r="H115" s="5" t="s">
        <v>505</v>
      </c>
      <c r="I115" s="27" t="s">
        <v>513</v>
      </c>
      <c r="K115" s="27" t="s">
        <v>513</v>
      </c>
      <c r="O115" t="s">
        <v>472</v>
      </c>
      <c r="P115" s="5">
        <v>216</v>
      </c>
    </row>
    <row r="116" spans="1:16" x14ac:dyDescent="0.25">
      <c r="A116" t="s">
        <v>428</v>
      </c>
      <c r="B116">
        <v>8</v>
      </c>
      <c r="C116">
        <v>45</v>
      </c>
      <c r="D116" s="9" t="s">
        <v>794</v>
      </c>
      <c r="E116" s="5" t="s">
        <v>513</v>
      </c>
      <c r="F116" s="9" t="s">
        <v>221</v>
      </c>
      <c r="G116" s="5" t="s">
        <v>505</v>
      </c>
      <c r="H116" s="5" t="s">
        <v>505</v>
      </c>
      <c r="K116" s="27" t="s">
        <v>513</v>
      </c>
      <c r="O116" t="s">
        <v>472</v>
      </c>
      <c r="P116" s="5">
        <v>216</v>
      </c>
    </row>
    <row r="117" spans="1:16" x14ac:dyDescent="0.25">
      <c r="A117" t="s">
        <v>429</v>
      </c>
      <c r="B117">
        <v>8</v>
      </c>
      <c r="C117">
        <v>50</v>
      </c>
      <c r="D117" s="9" t="s">
        <v>801</v>
      </c>
      <c r="E117" s="5" t="s">
        <v>505</v>
      </c>
      <c r="F117" s="9" t="s">
        <v>839</v>
      </c>
      <c r="G117" s="5" t="s">
        <v>513</v>
      </c>
      <c r="H117" s="5" t="s">
        <v>505</v>
      </c>
      <c r="J117" s="27" t="s">
        <v>513</v>
      </c>
      <c r="O117" t="s">
        <v>472</v>
      </c>
      <c r="P117" s="5">
        <v>217</v>
      </c>
    </row>
    <row r="118" spans="1:16" x14ac:dyDescent="0.25">
      <c r="A118" t="s">
        <v>430</v>
      </c>
      <c r="B118">
        <v>8</v>
      </c>
      <c r="C118">
        <v>30</v>
      </c>
      <c r="D118" s="9" t="s">
        <v>809</v>
      </c>
      <c r="E118" s="5" t="s">
        <v>505</v>
      </c>
      <c r="F118" s="9" t="s">
        <v>221</v>
      </c>
      <c r="G118" s="5" t="s">
        <v>505</v>
      </c>
      <c r="H118" s="5" t="s">
        <v>505</v>
      </c>
      <c r="M118" s="27" t="s">
        <v>513</v>
      </c>
      <c r="O118" t="s">
        <v>472</v>
      </c>
      <c r="P118" s="5">
        <v>217</v>
      </c>
    </row>
    <row r="119" spans="1:16" x14ac:dyDescent="0.25">
      <c r="A119" t="s">
        <v>431</v>
      </c>
      <c r="B119">
        <v>8</v>
      </c>
      <c r="C119">
        <v>40</v>
      </c>
      <c r="D119" s="9" t="s">
        <v>792</v>
      </c>
      <c r="E119" s="5" t="s">
        <v>505</v>
      </c>
      <c r="F119" s="9" t="s">
        <v>840</v>
      </c>
      <c r="G119" s="5" t="s">
        <v>513</v>
      </c>
      <c r="H119" s="5" t="s">
        <v>505</v>
      </c>
      <c r="J119" s="27" t="s">
        <v>513</v>
      </c>
      <c r="O119" t="s">
        <v>472</v>
      </c>
      <c r="P119" s="5">
        <v>217</v>
      </c>
    </row>
    <row r="120" spans="1:16" x14ac:dyDescent="0.25">
      <c r="A120" t="s">
        <v>432</v>
      </c>
      <c r="B120">
        <v>9</v>
      </c>
      <c r="C120">
        <v>50</v>
      </c>
      <c r="D120" s="9" t="s">
        <v>802</v>
      </c>
      <c r="E120" s="5" t="s">
        <v>513</v>
      </c>
      <c r="F120" s="9" t="s">
        <v>221</v>
      </c>
      <c r="G120" s="5" t="s">
        <v>505</v>
      </c>
      <c r="H120" s="5" t="s">
        <v>505</v>
      </c>
      <c r="J120" s="27" t="s">
        <v>513</v>
      </c>
      <c r="K120" s="27" t="s">
        <v>513</v>
      </c>
      <c r="O120" t="s">
        <v>472</v>
      </c>
      <c r="P120" s="5">
        <v>217</v>
      </c>
    </row>
    <row r="121" spans="1:16" x14ac:dyDescent="0.25">
      <c r="A121" t="s">
        <v>488</v>
      </c>
      <c r="B121">
        <v>9</v>
      </c>
      <c r="C121">
        <v>40</v>
      </c>
      <c r="D121" s="9" t="s">
        <v>795</v>
      </c>
      <c r="E121" s="5" t="s">
        <v>505</v>
      </c>
      <c r="F121" s="9" t="s">
        <v>823</v>
      </c>
      <c r="G121" s="5" t="s">
        <v>513</v>
      </c>
      <c r="H121" s="5" t="s">
        <v>505</v>
      </c>
      <c r="K121" s="27" t="s">
        <v>513</v>
      </c>
      <c r="O121" t="s">
        <v>472</v>
      </c>
      <c r="P121" s="5">
        <v>217</v>
      </c>
    </row>
    <row r="122" spans="1:16" x14ac:dyDescent="0.25">
      <c r="A122" t="s">
        <v>433</v>
      </c>
      <c r="B122">
        <v>9</v>
      </c>
      <c r="C122">
        <v>55</v>
      </c>
      <c r="D122" s="9" t="s">
        <v>322</v>
      </c>
      <c r="E122" s="5" t="s">
        <v>505</v>
      </c>
      <c r="F122" s="9" t="s">
        <v>320</v>
      </c>
      <c r="G122" s="5" t="s">
        <v>505</v>
      </c>
      <c r="H122" s="5" t="s">
        <v>505</v>
      </c>
      <c r="M122" s="27" t="s">
        <v>513</v>
      </c>
      <c r="O122" t="s">
        <v>472</v>
      </c>
      <c r="P122" s="5">
        <v>217</v>
      </c>
    </row>
    <row r="123" spans="1:16" x14ac:dyDescent="0.25">
      <c r="A123" t="s">
        <v>434</v>
      </c>
      <c r="B123">
        <v>9</v>
      </c>
      <c r="C123">
        <v>50</v>
      </c>
      <c r="D123" s="9" t="s">
        <v>793</v>
      </c>
      <c r="E123" s="5" t="s">
        <v>505</v>
      </c>
      <c r="F123" s="9" t="s">
        <v>826</v>
      </c>
      <c r="G123" s="5" t="s">
        <v>513</v>
      </c>
      <c r="H123" s="5" t="s">
        <v>505</v>
      </c>
      <c r="J123" s="27" t="s">
        <v>513</v>
      </c>
      <c r="L123" s="27"/>
      <c r="O123" t="s">
        <v>472</v>
      </c>
      <c r="P123" s="5">
        <v>218</v>
      </c>
    </row>
    <row r="124" spans="1:16" x14ac:dyDescent="0.25">
      <c r="A124" t="s">
        <v>435</v>
      </c>
      <c r="B124">
        <v>9</v>
      </c>
      <c r="C124">
        <v>45</v>
      </c>
      <c r="D124" s="9" t="s">
        <v>327</v>
      </c>
      <c r="E124" s="5" t="s">
        <v>505</v>
      </c>
      <c r="F124" s="9" t="s">
        <v>835</v>
      </c>
      <c r="G124" s="5" t="s">
        <v>505</v>
      </c>
      <c r="H124" s="5" t="s">
        <v>505</v>
      </c>
      <c r="L124" s="27" t="s">
        <v>513</v>
      </c>
      <c r="O124" t="s">
        <v>472</v>
      </c>
      <c r="P124" s="5">
        <v>218</v>
      </c>
    </row>
    <row r="125" spans="1:16" x14ac:dyDescent="0.25">
      <c r="A125" t="s">
        <v>436</v>
      </c>
      <c r="B125">
        <v>9</v>
      </c>
      <c r="C125">
        <v>50</v>
      </c>
      <c r="D125" s="9" t="s">
        <v>791</v>
      </c>
      <c r="E125" s="5" t="s">
        <v>505</v>
      </c>
      <c r="F125" s="9" t="s">
        <v>830</v>
      </c>
      <c r="G125" s="5" t="s">
        <v>513</v>
      </c>
      <c r="H125" s="5" t="s">
        <v>505</v>
      </c>
      <c r="J125" s="27" t="s">
        <v>513</v>
      </c>
      <c r="O125" t="s">
        <v>472</v>
      </c>
      <c r="P125" s="5">
        <v>218</v>
      </c>
    </row>
    <row r="126" spans="1:16" x14ac:dyDescent="0.25">
      <c r="A126" t="s">
        <v>437</v>
      </c>
      <c r="B126">
        <v>9</v>
      </c>
      <c r="C126">
        <v>50</v>
      </c>
      <c r="D126" s="9" t="s">
        <v>327</v>
      </c>
      <c r="E126" s="5" t="s">
        <v>505</v>
      </c>
      <c r="G126" s="5" t="s">
        <v>505</v>
      </c>
      <c r="H126" s="5" t="s">
        <v>505</v>
      </c>
      <c r="O126" t="s">
        <v>472</v>
      </c>
      <c r="P126" s="5">
        <v>218</v>
      </c>
    </row>
    <row r="127" spans="1:16" x14ac:dyDescent="0.25">
      <c r="A127" t="s">
        <v>438</v>
      </c>
      <c r="B127">
        <v>9</v>
      </c>
      <c r="C127">
        <v>55</v>
      </c>
      <c r="D127" s="9" t="s">
        <v>795</v>
      </c>
      <c r="E127" s="5" t="s">
        <v>505</v>
      </c>
      <c r="F127" s="9" t="s">
        <v>823</v>
      </c>
      <c r="G127" s="5" t="s">
        <v>513</v>
      </c>
      <c r="H127" s="5" t="s">
        <v>505</v>
      </c>
      <c r="L127" s="27" t="s">
        <v>513</v>
      </c>
      <c r="M127" s="27" t="s">
        <v>513</v>
      </c>
      <c r="O127" t="s">
        <v>472</v>
      </c>
      <c r="P127" s="5">
        <v>218</v>
      </c>
    </row>
    <row r="128" spans="1:16" x14ac:dyDescent="0.25">
      <c r="A128" t="s">
        <v>439</v>
      </c>
      <c r="B128">
        <v>9</v>
      </c>
      <c r="C128">
        <v>40</v>
      </c>
      <c r="D128" s="9" t="s">
        <v>804</v>
      </c>
      <c r="E128" s="5" t="s">
        <v>505</v>
      </c>
      <c r="F128" s="9" t="s">
        <v>221</v>
      </c>
      <c r="G128" s="5" t="s">
        <v>505</v>
      </c>
      <c r="H128" s="5" t="s">
        <v>505</v>
      </c>
      <c r="M128" s="27" t="s">
        <v>513</v>
      </c>
      <c r="O128" t="s">
        <v>472</v>
      </c>
      <c r="P128" s="5">
        <v>218</v>
      </c>
    </row>
    <row r="129" spans="1:16" x14ac:dyDescent="0.25">
      <c r="A129" t="s">
        <v>440</v>
      </c>
      <c r="B129">
        <v>10</v>
      </c>
      <c r="C129">
        <v>65</v>
      </c>
      <c r="D129" s="9" t="s">
        <v>795</v>
      </c>
      <c r="E129" s="5" t="s">
        <v>505</v>
      </c>
      <c r="F129" s="9" t="s">
        <v>841</v>
      </c>
      <c r="G129" s="5" t="s">
        <v>513</v>
      </c>
      <c r="H129" s="5" t="s">
        <v>505</v>
      </c>
      <c r="L129" s="27" t="s">
        <v>513</v>
      </c>
      <c r="M129" s="27" t="s">
        <v>513</v>
      </c>
      <c r="O129" t="s">
        <v>472</v>
      </c>
      <c r="P129" s="5">
        <v>218</v>
      </c>
    </row>
    <row r="130" spans="1:16" x14ac:dyDescent="0.25">
      <c r="A130" t="s">
        <v>441</v>
      </c>
      <c r="B130">
        <v>10</v>
      </c>
      <c r="C130">
        <v>80</v>
      </c>
      <c r="D130" s="9" t="s">
        <v>793</v>
      </c>
      <c r="E130" s="5" t="s">
        <v>505</v>
      </c>
      <c r="F130" s="9" t="s">
        <v>842</v>
      </c>
      <c r="G130" s="5" t="s">
        <v>513</v>
      </c>
      <c r="H130" s="5" t="s">
        <v>505</v>
      </c>
      <c r="M130" s="27" t="s">
        <v>513</v>
      </c>
      <c r="O130" t="s">
        <v>472</v>
      </c>
      <c r="P130" s="5">
        <v>218</v>
      </c>
    </row>
    <row r="131" spans="1:16" x14ac:dyDescent="0.25">
      <c r="A131" t="s">
        <v>442</v>
      </c>
      <c r="B131">
        <v>10</v>
      </c>
      <c r="C131">
        <v>70</v>
      </c>
      <c r="D131" s="9" t="s">
        <v>793</v>
      </c>
      <c r="E131" s="5" t="s">
        <v>505</v>
      </c>
      <c r="F131" s="9" t="s">
        <v>221</v>
      </c>
      <c r="G131" s="5" t="s">
        <v>505</v>
      </c>
      <c r="H131" s="5" t="s">
        <v>505</v>
      </c>
      <c r="K131" s="27" t="s">
        <v>513</v>
      </c>
      <c r="O131" t="s">
        <v>472</v>
      </c>
      <c r="P131" s="5">
        <v>219</v>
      </c>
    </row>
    <row r="132" spans="1:16" x14ac:dyDescent="0.25">
      <c r="A132" t="s">
        <v>443</v>
      </c>
      <c r="B132">
        <v>10</v>
      </c>
      <c r="C132">
        <v>80</v>
      </c>
      <c r="D132" s="9" t="s">
        <v>321</v>
      </c>
      <c r="E132" s="5" t="s">
        <v>505</v>
      </c>
      <c r="F132" s="9" t="s">
        <v>823</v>
      </c>
      <c r="G132" s="5" t="s">
        <v>513</v>
      </c>
      <c r="H132" s="5" t="s">
        <v>505</v>
      </c>
      <c r="I132" s="27" t="s">
        <v>513</v>
      </c>
      <c r="M132" s="27" t="s">
        <v>513</v>
      </c>
      <c r="O132" t="s">
        <v>472</v>
      </c>
      <c r="P132" s="5">
        <v>219</v>
      </c>
    </row>
    <row r="133" spans="1:16" x14ac:dyDescent="0.25">
      <c r="A133" t="s">
        <v>444</v>
      </c>
      <c r="B133">
        <v>10</v>
      </c>
      <c r="C133">
        <v>100</v>
      </c>
      <c r="D133" s="9" t="s">
        <v>322</v>
      </c>
      <c r="E133" s="5" t="s">
        <v>513</v>
      </c>
      <c r="F133" s="9" t="s">
        <v>838</v>
      </c>
      <c r="G133" s="5" t="s">
        <v>513</v>
      </c>
      <c r="H133" s="5" t="s">
        <v>505</v>
      </c>
      <c r="M133" s="27" t="s">
        <v>513</v>
      </c>
      <c r="O133" t="s">
        <v>472</v>
      </c>
      <c r="P133" s="5">
        <v>219</v>
      </c>
    </row>
    <row r="134" spans="1:16" x14ac:dyDescent="0.25">
      <c r="A134" t="s">
        <v>445</v>
      </c>
      <c r="B134">
        <v>10</v>
      </c>
      <c r="C134">
        <v>75</v>
      </c>
      <c r="D134" s="9" t="s">
        <v>796</v>
      </c>
      <c r="E134" s="5" t="s">
        <v>513</v>
      </c>
      <c r="F134" s="9" t="s">
        <v>221</v>
      </c>
      <c r="G134" s="5" t="s">
        <v>505</v>
      </c>
      <c r="H134" s="5" t="s">
        <v>505</v>
      </c>
      <c r="K134" s="27" t="s">
        <v>513</v>
      </c>
      <c r="O134" t="s">
        <v>472</v>
      </c>
      <c r="P134" s="5">
        <v>219</v>
      </c>
    </row>
    <row r="135" spans="1:16" x14ac:dyDescent="0.25">
      <c r="A135" t="s">
        <v>446</v>
      </c>
      <c r="B135">
        <v>10</v>
      </c>
      <c r="C135">
        <v>60</v>
      </c>
      <c r="D135" s="9" t="s">
        <v>801</v>
      </c>
      <c r="E135" s="5" t="s">
        <v>505</v>
      </c>
      <c r="F135" s="9" t="s">
        <v>819</v>
      </c>
      <c r="G135" s="5" t="s">
        <v>513</v>
      </c>
      <c r="H135" s="5" t="s">
        <v>505</v>
      </c>
      <c r="M135" s="27" t="s">
        <v>513</v>
      </c>
      <c r="O135" t="s">
        <v>472</v>
      </c>
      <c r="P135" s="5">
        <v>219</v>
      </c>
    </row>
    <row r="136" spans="1:16" x14ac:dyDescent="0.25">
      <c r="A136" t="s">
        <v>447</v>
      </c>
      <c r="B136">
        <v>10</v>
      </c>
      <c r="C136">
        <v>65</v>
      </c>
      <c r="D136" s="9" t="s">
        <v>321</v>
      </c>
      <c r="E136" s="5" t="s">
        <v>505</v>
      </c>
      <c r="F136" s="9" t="s">
        <v>221</v>
      </c>
      <c r="G136" s="5" t="s">
        <v>505</v>
      </c>
      <c r="H136" s="5" t="s">
        <v>505</v>
      </c>
      <c r="M136" s="27" t="s">
        <v>513</v>
      </c>
      <c r="O136" t="s">
        <v>472</v>
      </c>
      <c r="P136" s="5">
        <v>220</v>
      </c>
    </row>
    <row r="137" spans="1:16" x14ac:dyDescent="0.25">
      <c r="A137" t="s">
        <v>448</v>
      </c>
      <c r="B137">
        <v>10</v>
      </c>
      <c r="C137">
        <v>100</v>
      </c>
      <c r="D137" s="9" t="s">
        <v>321</v>
      </c>
      <c r="E137" s="5" t="s">
        <v>505</v>
      </c>
      <c r="F137" s="9" t="s">
        <v>823</v>
      </c>
      <c r="G137" s="5" t="s">
        <v>513</v>
      </c>
      <c r="H137" s="5" t="s">
        <v>505</v>
      </c>
      <c r="I137" s="27" t="s">
        <v>513</v>
      </c>
      <c r="O137" t="s">
        <v>472</v>
      </c>
      <c r="P137" s="5">
        <v>220</v>
      </c>
    </row>
    <row r="138" spans="1:16" x14ac:dyDescent="0.25">
      <c r="A138" t="s">
        <v>449</v>
      </c>
      <c r="B138">
        <v>10</v>
      </c>
      <c r="C138">
        <v>70</v>
      </c>
      <c r="D138" s="9" t="s">
        <v>815</v>
      </c>
      <c r="E138" s="5" t="s">
        <v>505</v>
      </c>
      <c r="F138" s="9" t="s">
        <v>843</v>
      </c>
      <c r="G138" s="5" t="s">
        <v>513</v>
      </c>
      <c r="H138" s="5" t="s">
        <v>505</v>
      </c>
      <c r="K138" s="27" t="s">
        <v>513</v>
      </c>
      <c r="M138" s="27" t="s">
        <v>513</v>
      </c>
      <c r="O138" t="s">
        <v>472</v>
      </c>
      <c r="P138" s="5">
        <v>220</v>
      </c>
    </row>
    <row r="139" spans="1:16" x14ac:dyDescent="0.25">
      <c r="A139" t="s">
        <v>450</v>
      </c>
      <c r="B139">
        <v>10</v>
      </c>
      <c r="C139">
        <v>140</v>
      </c>
      <c r="D139" s="9" t="s">
        <v>327</v>
      </c>
      <c r="E139" s="5" t="s">
        <v>505</v>
      </c>
      <c r="F139" s="9" t="s">
        <v>324</v>
      </c>
      <c r="G139" s="5" t="s">
        <v>505</v>
      </c>
      <c r="H139" s="5" t="s">
        <v>505</v>
      </c>
      <c r="K139" s="27" t="s">
        <v>513</v>
      </c>
      <c r="M139" s="27" t="s">
        <v>513</v>
      </c>
      <c r="O139" t="s">
        <v>472</v>
      </c>
      <c r="P139" s="5">
        <v>220</v>
      </c>
    </row>
    <row r="140" spans="1:16" x14ac:dyDescent="0.25">
      <c r="A140" t="s">
        <v>451</v>
      </c>
      <c r="B140">
        <v>10</v>
      </c>
      <c r="C140">
        <v>70</v>
      </c>
      <c r="D140" s="9" t="s">
        <v>321</v>
      </c>
      <c r="E140" s="5" t="s">
        <v>505</v>
      </c>
      <c r="F140" s="9" t="s">
        <v>221</v>
      </c>
      <c r="G140" s="5" t="s">
        <v>505</v>
      </c>
      <c r="H140" s="5" t="s">
        <v>505</v>
      </c>
      <c r="N140" s="27" t="s">
        <v>513</v>
      </c>
      <c r="O140" t="s">
        <v>472</v>
      </c>
      <c r="P140" s="5">
        <v>221</v>
      </c>
    </row>
    <row r="141" spans="1:16" x14ac:dyDescent="0.25">
      <c r="A141" t="s">
        <v>452</v>
      </c>
      <c r="B141">
        <v>11</v>
      </c>
      <c r="C141">
        <v>140</v>
      </c>
      <c r="D141" s="9" t="s">
        <v>795</v>
      </c>
      <c r="E141" s="5" t="s">
        <v>513</v>
      </c>
      <c r="F141" s="9" t="s">
        <v>826</v>
      </c>
      <c r="G141" s="5" t="s">
        <v>513</v>
      </c>
      <c r="H141" s="5" t="s">
        <v>505</v>
      </c>
      <c r="J141" s="27" t="s">
        <v>513</v>
      </c>
      <c r="M141" s="27" t="s">
        <v>513</v>
      </c>
      <c r="O141" t="s">
        <v>472</v>
      </c>
      <c r="P141" s="5">
        <v>221</v>
      </c>
    </row>
    <row r="142" spans="1:16" x14ac:dyDescent="0.25">
      <c r="A142" t="s">
        <v>453</v>
      </c>
      <c r="B142">
        <v>11</v>
      </c>
      <c r="C142">
        <v>160</v>
      </c>
      <c r="D142" s="9" t="s">
        <v>321</v>
      </c>
      <c r="E142" s="5" t="s">
        <v>505</v>
      </c>
      <c r="F142" s="9" t="s">
        <v>320</v>
      </c>
      <c r="G142" s="5" t="s">
        <v>505</v>
      </c>
      <c r="H142" s="5" t="s">
        <v>505</v>
      </c>
      <c r="M142" s="27" t="s">
        <v>513</v>
      </c>
      <c r="O142" t="s">
        <v>472</v>
      </c>
      <c r="P142" s="5">
        <v>221</v>
      </c>
    </row>
    <row r="143" spans="1:16" x14ac:dyDescent="0.25">
      <c r="A143" t="s">
        <v>454</v>
      </c>
      <c r="B143">
        <v>11</v>
      </c>
      <c r="C143">
        <v>160</v>
      </c>
      <c r="D143" s="9" t="s">
        <v>816</v>
      </c>
      <c r="E143" s="5" t="s">
        <v>505</v>
      </c>
      <c r="F143" s="9" t="s">
        <v>844</v>
      </c>
      <c r="G143" s="5" t="s">
        <v>505</v>
      </c>
      <c r="H143" s="5" t="s">
        <v>505</v>
      </c>
      <c r="K143" s="27" t="s">
        <v>513</v>
      </c>
      <c r="O143" t="s">
        <v>472</v>
      </c>
      <c r="P143" s="5">
        <v>222</v>
      </c>
    </row>
    <row r="144" spans="1:16" x14ac:dyDescent="0.25">
      <c r="A144" t="s">
        <v>455</v>
      </c>
      <c r="B144">
        <v>11</v>
      </c>
      <c r="C144">
        <v>140</v>
      </c>
      <c r="D144" s="9" t="s">
        <v>794</v>
      </c>
      <c r="E144" s="5" t="s">
        <v>505</v>
      </c>
      <c r="F144" s="9" t="s">
        <v>221</v>
      </c>
      <c r="G144" s="5" t="s">
        <v>505</v>
      </c>
      <c r="H144" s="5" t="s">
        <v>505</v>
      </c>
      <c r="N144" s="27" t="s">
        <v>513</v>
      </c>
      <c r="O144" t="s">
        <v>472</v>
      </c>
      <c r="P144" s="5">
        <v>222</v>
      </c>
    </row>
    <row r="145" spans="1:16" x14ac:dyDescent="0.25">
      <c r="A145" t="s">
        <v>456</v>
      </c>
      <c r="B145">
        <v>11</v>
      </c>
      <c r="C145">
        <v>180</v>
      </c>
      <c r="D145" s="9" t="s">
        <v>794</v>
      </c>
      <c r="E145" s="5" t="s">
        <v>505</v>
      </c>
      <c r="F145" s="9" t="s">
        <v>823</v>
      </c>
      <c r="G145" s="5" t="s">
        <v>513</v>
      </c>
      <c r="H145" s="5" t="s">
        <v>505</v>
      </c>
      <c r="M145" s="27" t="s">
        <v>513</v>
      </c>
      <c r="O145" t="s">
        <v>472</v>
      </c>
      <c r="P145" s="5">
        <v>222</v>
      </c>
    </row>
    <row r="146" spans="1:16" x14ac:dyDescent="0.25">
      <c r="A146" t="s">
        <v>457</v>
      </c>
      <c r="B146">
        <v>11</v>
      </c>
      <c r="C146">
        <v>200</v>
      </c>
      <c r="D146" s="9" t="s">
        <v>817</v>
      </c>
      <c r="E146" s="5" t="s">
        <v>513</v>
      </c>
      <c r="F146" s="9" t="s">
        <v>324</v>
      </c>
      <c r="G146" s="5" t="s">
        <v>505</v>
      </c>
      <c r="H146" t="s">
        <v>513</v>
      </c>
      <c r="M146" s="27" t="s">
        <v>513</v>
      </c>
      <c r="O146" t="s">
        <v>472</v>
      </c>
      <c r="P146" s="5">
        <v>222</v>
      </c>
    </row>
    <row r="147" spans="1:16" x14ac:dyDescent="0.25">
      <c r="A147" t="s">
        <v>458</v>
      </c>
      <c r="B147">
        <v>12</v>
      </c>
      <c r="C147">
        <v>290</v>
      </c>
      <c r="D147" s="9" t="s">
        <v>327</v>
      </c>
      <c r="E147" s="5" t="s">
        <v>505</v>
      </c>
      <c r="F147" s="9" t="s">
        <v>320</v>
      </c>
      <c r="G147" s="5" t="s">
        <v>505</v>
      </c>
      <c r="H147" s="5" t="s">
        <v>505</v>
      </c>
      <c r="I147" s="27" t="s">
        <v>513</v>
      </c>
      <c r="M147" s="27" t="s">
        <v>513</v>
      </c>
      <c r="O147" t="s">
        <v>472</v>
      </c>
      <c r="P147" s="5">
        <v>223</v>
      </c>
    </row>
    <row r="148" spans="1:16" x14ac:dyDescent="0.25">
      <c r="A148" t="s">
        <v>459</v>
      </c>
      <c r="B148">
        <v>12</v>
      </c>
      <c r="C148">
        <v>200</v>
      </c>
      <c r="D148" s="9" t="s">
        <v>221</v>
      </c>
      <c r="E148" s="5" t="s">
        <v>505</v>
      </c>
      <c r="F148" s="9" t="s">
        <v>837</v>
      </c>
      <c r="G148" s="5" t="s">
        <v>513</v>
      </c>
      <c r="H148" s="5" t="s">
        <v>505</v>
      </c>
      <c r="M148" s="27" t="s">
        <v>513</v>
      </c>
      <c r="O148" t="s">
        <v>472</v>
      </c>
      <c r="P148" s="5">
        <v>223</v>
      </c>
    </row>
    <row r="149" spans="1:16" x14ac:dyDescent="0.25">
      <c r="A149" t="s">
        <v>460</v>
      </c>
      <c r="B149">
        <v>12</v>
      </c>
      <c r="C149">
        <v>250</v>
      </c>
      <c r="D149" s="9" t="s">
        <v>321</v>
      </c>
      <c r="E149" s="5" t="s">
        <v>505</v>
      </c>
      <c r="F149" s="9" t="s">
        <v>320</v>
      </c>
      <c r="G149" s="5" t="s">
        <v>505</v>
      </c>
      <c r="H149" s="5" t="s">
        <v>505</v>
      </c>
      <c r="M149" s="27" t="s">
        <v>513</v>
      </c>
      <c r="O149" t="s">
        <v>472</v>
      </c>
      <c r="P149" s="5">
        <v>223</v>
      </c>
    </row>
    <row r="150" spans="1:16" x14ac:dyDescent="0.25">
      <c r="A150" t="s">
        <v>461</v>
      </c>
      <c r="B150">
        <v>12</v>
      </c>
      <c r="C150">
        <v>400</v>
      </c>
      <c r="D150" s="9" t="s">
        <v>321</v>
      </c>
      <c r="E150" s="5" t="s">
        <v>505</v>
      </c>
      <c r="F150" s="9" t="s">
        <v>838</v>
      </c>
      <c r="G150" s="5" t="s">
        <v>513</v>
      </c>
      <c r="H150" s="5" t="s">
        <v>505</v>
      </c>
      <c r="M150" s="27" t="s">
        <v>513</v>
      </c>
      <c r="O150" t="s">
        <v>472</v>
      </c>
      <c r="P150" s="5">
        <v>223</v>
      </c>
    </row>
    <row r="151" spans="1:16" x14ac:dyDescent="0.25">
      <c r="A151" t="s">
        <v>462</v>
      </c>
      <c r="B151">
        <v>12</v>
      </c>
      <c r="C151">
        <v>250</v>
      </c>
      <c r="D151" s="9" t="s">
        <v>327</v>
      </c>
      <c r="E151" s="5" t="s">
        <v>505</v>
      </c>
      <c r="F151" s="9" t="s">
        <v>835</v>
      </c>
      <c r="G151" s="5" t="s">
        <v>513</v>
      </c>
      <c r="H151" s="5" t="s">
        <v>505</v>
      </c>
      <c r="M151" s="27" t="s">
        <v>513</v>
      </c>
      <c r="O151" t="s">
        <v>472</v>
      </c>
      <c r="P151" s="5">
        <v>224</v>
      </c>
    </row>
    <row r="152" spans="1:16" x14ac:dyDescent="0.25">
      <c r="A152" t="s">
        <v>463</v>
      </c>
      <c r="B152">
        <v>13</v>
      </c>
      <c r="C152">
        <v>300</v>
      </c>
      <c r="D152" s="9" t="s">
        <v>327</v>
      </c>
      <c r="E152" s="5" t="s">
        <v>505</v>
      </c>
      <c r="F152" s="9" t="s">
        <v>835</v>
      </c>
      <c r="G152" s="5" t="s">
        <v>513</v>
      </c>
      <c r="H152" s="5" t="s">
        <v>505</v>
      </c>
      <c r="L152" s="27" t="s">
        <v>513</v>
      </c>
      <c r="O152" t="s">
        <v>472</v>
      </c>
      <c r="P152" s="5">
        <v>224</v>
      </c>
    </row>
    <row r="153" spans="1:16" x14ac:dyDescent="0.25">
      <c r="A153" t="s">
        <v>464</v>
      </c>
      <c r="B153">
        <v>13</v>
      </c>
      <c r="C153">
        <v>390</v>
      </c>
      <c r="D153" s="9" t="s">
        <v>327</v>
      </c>
      <c r="E153" s="5" t="s">
        <v>505</v>
      </c>
      <c r="F153" s="9" t="s">
        <v>327</v>
      </c>
      <c r="G153" s="5" t="s">
        <v>505</v>
      </c>
      <c r="H153" s="5" t="s">
        <v>505</v>
      </c>
      <c r="M153" s="27" t="s">
        <v>513</v>
      </c>
      <c r="O153" t="s">
        <v>472</v>
      </c>
      <c r="P153" s="5">
        <v>224</v>
      </c>
    </row>
    <row r="154" spans="1:16" x14ac:dyDescent="0.25">
      <c r="A154" t="s">
        <v>465</v>
      </c>
      <c r="B154">
        <v>14</v>
      </c>
      <c r="C154">
        <v>200</v>
      </c>
      <c r="D154" s="9" t="s">
        <v>795</v>
      </c>
      <c r="E154" s="5" t="s">
        <v>505</v>
      </c>
      <c r="F154" s="9" t="s">
        <v>221</v>
      </c>
      <c r="G154" s="5" t="s">
        <v>505</v>
      </c>
      <c r="H154" s="5" t="s">
        <v>505</v>
      </c>
      <c r="M154" s="27" t="s">
        <v>513</v>
      </c>
      <c r="O154" t="s">
        <v>472</v>
      </c>
      <c r="P154" s="5">
        <v>224</v>
      </c>
    </row>
    <row r="155" spans="1:16" x14ac:dyDescent="0.25">
      <c r="A155" t="s">
        <v>466</v>
      </c>
      <c r="B155">
        <v>14</v>
      </c>
      <c r="C155">
        <v>750</v>
      </c>
      <c r="D155" s="9" t="s">
        <v>809</v>
      </c>
      <c r="E155" s="5" t="s">
        <v>505</v>
      </c>
      <c r="F155" s="9" t="s">
        <v>221</v>
      </c>
      <c r="G155" s="5" t="s">
        <v>505</v>
      </c>
      <c r="H155" s="5" t="s">
        <v>505</v>
      </c>
      <c r="N155" s="27" t="s">
        <v>513</v>
      </c>
      <c r="O155" t="s">
        <v>472</v>
      </c>
      <c r="P155" s="5">
        <v>224</v>
      </c>
    </row>
    <row r="156" spans="1:16" x14ac:dyDescent="0.25">
      <c r="A156" t="s">
        <v>467</v>
      </c>
      <c r="B156">
        <v>14</v>
      </c>
      <c r="C156">
        <v>650</v>
      </c>
      <c r="D156" s="9" t="s">
        <v>818</v>
      </c>
      <c r="E156" s="5" t="s">
        <v>505</v>
      </c>
      <c r="F156" s="9" t="s">
        <v>221</v>
      </c>
      <c r="G156" s="5" t="s">
        <v>505</v>
      </c>
      <c r="H156" s="5" t="s">
        <v>505</v>
      </c>
      <c r="N156" s="27" t="s">
        <v>513</v>
      </c>
      <c r="O156" t="s">
        <v>472</v>
      </c>
      <c r="P156" s="5">
        <v>224</v>
      </c>
    </row>
    <row r="157" spans="1:16" x14ac:dyDescent="0.25">
      <c r="A157" t="s">
        <v>468</v>
      </c>
      <c r="B157">
        <v>15</v>
      </c>
      <c r="C157">
        <v>1000</v>
      </c>
      <c r="D157" s="9" t="s">
        <v>809</v>
      </c>
      <c r="E157" s="5" t="s">
        <v>505</v>
      </c>
      <c r="F157" s="9" t="s">
        <v>830</v>
      </c>
      <c r="G157" s="5" t="s">
        <v>513</v>
      </c>
      <c r="H157" s="5" t="s">
        <v>505</v>
      </c>
      <c r="M157" s="27" t="s">
        <v>513</v>
      </c>
      <c r="O157" t="s">
        <v>472</v>
      </c>
      <c r="P157" s="5">
        <v>225</v>
      </c>
    </row>
    <row r="158" spans="1:16" x14ac:dyDescent="0.25">
      <c r="A158" t="s">
        <v>469</v>
      </c>
      <c r="B158">
        <v>15</v>
      </c>
      <c r="C158">
        <v>600</v>
      </c>
      <c r="D158" s="9" t="s">
        <v>327</v>
      </c>
      <c r="E158" s="5" t="s">
        <v>505</v>
      </c>
      <c r="F158" s="9" t="s">
        <v>327</v>
      </c>
      <c r="G158" s="5" t="s">
        <v>513</v>
      </c>
      <c r="H158" s="5" t="s">
        <v>505</v>
      </c>
      <c r="M158" s="27" t="s">
        <v>513</v>
      </c>
      <c r="O158" t="s">
        <v>472</v>
      </c>
      <c r="P158" s="5">
        <v>225</v>
      </c>
    </row>
  </sheetData>
  <autoFilter ref="A1:O158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A2" sqref="A2"/>
    </sheetView>
  </sheetViews>
  <sheetFormatPr defaultRowHeight="15" x14ac:dyDescent="0.25"/>
  <cols>
    <col min="1" max="1" width="38.42578125" customWidth="1"/>
    <col min="4" max="4" width="16.85546875" customWidth="1"/>
    <col min="5" max="5" width="7.140625" bestFit="1" customWidth="1"/>
    <col min="6" max="6" width="8.42578125" customWidth="1"/>
    <col min="8" max="8" width="68.85546875" bestFit="1" customWidth="1"/>
    <col min="9" max="9" width="20.140625" bestFit="1" customWidth="1"/>
  </cols>
  <sheetData>
    <row r="1" spans="1:10" s="1" customFormat="1" ht="30" x14ac:dyDescent="0.25">
      <c r="A1" s="1" t="s">
        <v>216</v>
      </c>
      <c r="B1" s="1" t="s">
        <v>496</v>
      </c>
      <c r="C1" s="1" t="s">
        <v>506</v>
      </c>
      <c r="D1" s="1" t="s">
        <v>555</v>
      </c>
      <c r="E1" s="1" t="s">
        <v>473</v>
      </c>
      <c r="F1" s="1" t="s">
        <v>495</v>
      </c>
      <c r="G1" s="1" t="s">
        <v>498</v>
      </c>
      <c r="H1" s="1" t="s">
        <v>327</v>
      </c>
      <c r="I1" s="1" t="s">
        <v>470</v>
      </c>
      <c r="J1" s="1" t="s">
        <v>471</v>
      </c>
    </row>
    <row r="2" spans="1:10" x14ac:dyDescent="0.25">
      <c r="A2" t="s">
        <v>549</v>
      </c>
      <c r="B2" t="s">
        <v>552</v>
      </c>
      <c r="C2" t="s">
        <v>512</v>
      </c>
      <c r="D2">
        <v>10</v>
      </c>
      <c r="E2" t="s">
        <v>523</v>
      </c>
      <c r="F2">
        <v>8</v>
      </c>
      <c r="G2">
        <v>1000</v>
      </c>
      <c r="H2" t="s">
        <v>771</v>
      </c>
      <c r="I2" t="s">
        <v>472</v>
      </c>
      <c r="J2" s="5">
        <v>260</v>
      </c>
    </row>
    <row r="3" spans="1:10" x14ac:dyDescent="0.25">
      <c r="A3" t="s">
        <v>550</v>
      </c>
      <c r="B3" t="s">
        <v>553</v>
      </c>
      <c r="C3" t="s">
        <v>512</v>
      </c>
      <c r="D3">
        <v>10</v>
      </c>
      <c r="E3" t="s">
        <v>523</v>
      </c>
      <c r="F3">
        <v>12</v>
      </c>
      <c r="G3">
        <v>3000</v>
      </c>
      <c r="H3" t="s">
        <v>771</v>
      </c>
      <c r="I3" t="s">
        <v>472</v>
      </c>
      <c r="J3" s="5">
        <v>260</v>
      </c>
    </row>
    <row r="4" spans="1:10" x14ac:dyDescent="0.25">
      <c r="A4" t="s">
        <v>551</v>
      </c>
      <c r="B4" t="s">
        <v>554</v>
      </c>
      <c r="C4" t="s">
        <v>512</v>
      </c>
      <c r="D4">
        <v>10</v>
      </c>
      <c r="E4" t="s">
        <v>523</v>
      </c>
      <c r="F4">
        <v>16</v>
      </c>
      <c r="G4">
        <v>8000</v>
      </c>
      <c r="H4" t="s">
        <v>771</v>
      </c>
      <c r="I4" t="s">
        <v>472</v>
      </c>
      <c r="J4" s="5">
        <v>260</v>
      </c>
    </row>
    <row r="5" spans="1:10" x14ac:dyDescent="0.25">
      <c r="A5" t="s">
        <v>556</v>
      </c>
      <c r="B5" t="s">
        <v>553</v>
      </c>
      <c r="C5" t="s">
        <v>512</v>
      </c>
      <c r="D5">
        <v>20</v>
      </c>
      <c r="E5">
        <v>120</v>
      </c>
      <c r="G5">
        <v>250</v>
      </c>
      <c r="I5" t="s">
        <v>472</v>
      </c>
      <c r="J5" s="5">
        <v>260</v>
      </c>
    </row>
    <row r="6" spans="1:10" x14ac:dyDescent="0.25">
      <c r="A6" t="s">
        <v>557</v>
      </c>
      <c r="B6" t="s">
        <v>515</v>
      </c>
      <c r="C6" t="s">
        <v>512</v>
      </c>
      <c r="D6">
        <v>6</v>
      </c>
      <c r="E6">
        <v>120</v>
      </c>
      <c r="G6">
        <v>275</v>
      </c>
      <c r="I6" t="s">
        <v>472</v>
      </c>
      <c r="J6" s="5">
        <v>260</v>
      </c>
    </row>
    <row r="7" spans="1:10" x14ac:dyDescent="0.25">
      <c r="A7" t="s">
        <v>558</v>
      </c>
      <c r="B7" t="s">
        <v>554</v>
      </c>
      <c r="C7" t="s">
        <v>512</v>
      </c>
      <c r="D7">
        <v>6</v>
      </c>
      <c r="E7">
        <v>120</v>
      </c>
      <c r="G7">
        <v>350</v>
      </c>
      <c r="I7" t="s">
        <v>472</v>
      </c>
      <c r="J7" s="5">
        <v>260</v>
      </c>
    </row>
    <row r="8" spans="1:10" x14ac:dyDescent="0.25">
      <c r="A8" t="s">
        <v>559</v>
      </c>
      <c r="B8" t="s">
        <v>511</v>
      </c>
      <c r="C8" t="s">
        <v>512</v>
      </c>
      <c r="D8">
        <v>12</v>
      </c>
      <c r="E8">
        <v>120</v>
      </c>
      <c r="G8">
        <v>350</v>
      </c>
      <c r="I8" t="s">
        <v>472</v>
      </c>
      <c r="J8" s="5">
        <v>260</v>
      </c>
    </row>
    <row r="9" spans="1:10" x14ac:dyDescent="0.25">
      <c r="A9" t="s">
        <v>560</v>
      </c>
      <c r="B9" t="s">
        <v>503</v>
      </c>
      <c r="C9" t="s">
        <v>512</v>
      </c>
      <c r="D9">
        <v>12</v>
      </c>
      <c r="E9">
        <v>1200</v>
      </c>
      <c r="G9">
        <v>500</v>
      </c>
      <c r="I9" t="s">
        <v>472</v>
      </c>
      <c r="J9" s="5">
        <v>260</v>
      </c>
    </row>
    <row r="10" spans="1:10" x14ac:dyDescent="0.25">
      <c r="A10" t="s">
        <v>561</v>
      </c>
      <c r="D10" t="s">
        <v>562</v>
      </c>
      <c r="G10">
        <v>50</v>
      </c>
      <c r="H10" t="s">
        <v>564</v>
      </c>
      <c r="I10" t="s">
        <v>472</v>
      </c>
      <c r="J10" s="5">
        <v>260</v>
      </c>
    </row>
    <row r="11" spans="1:10" x14ac:dyDescent="0.25">
      <c r="A11" t="s">
        <v>563</v>
      </c>
      <c r="D11">
        <v>25</v>
      </c>
      <c r="H11" t="s">
        <v>565</v>
      </c>
      <c r="I11" t="s">
        <v>472</v>
      </c>
      <c r="J11" s="5">
        <v>260</v>
      </c>
    </row>
  </sheetData>
  <autoFilter ref="A1:J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0.140625" bestFit="1" customWidth="1"/>
    <col min="2" max="2" width="11" style="8" bestFit="1" customWidth="1"/>
    <col min="3" max="3" width="12.28515625" style="6" customWidth="1"/>
    <col min="4" max="4" width="14.28515625" style="9" bestFit="1" customWidth="1"/>
    <col min="5" max="5" width="15.5703125" style="5" bestFit="1" customWidth="1"/>
    <col min="6" max="6" width="13.42578125" style="5" bestFit="1" customWidth="1"/>
    <col min="7" max="7" width="9.85546875" bestFit="1" customWidth="1"/>
    <col min="8" max="8" width="10.28515625" bestFit="1" customWidth="1"/>
    <col min="9" max="9" width="9.7109375" bestFit="1" customWidth="1"/>
    <col min="10" max="10" width="7.85546875" bestFit="1" customWidth="1"/>
    <col min="11" max="11" width="20.140625" bestFit="1" customWidth="1"/>
    <col min="12" max="12" width="9.140625" style="5"/>
  </cols>
  <sheetData>
    <row r="1" spans="1:12" s="11" customFormat="1" ht="30" x14ac:dyDescent="0.25">
      <c r="A1" s="1" t="s">
        <v>216</v>
      </c>
      <c r="B1" s="1" t="s">
        <v>218</v>
      </c>
      <c r="C1" s="1" t="s">
        <v>474</v>
      </c>
      <c r="D1" s="1" t="s">
        <v>476</v>
      </c>
      <c r="E1" s="24" t="s">
        <v>329</v>
      </c>
      <c r="F1" s="1" t="s">
        <v>235</v>
      </c>
      <c r="G1" s="1" t="s">
        <v>219</v>
      </c>
      <c r="H1" s="11" t="s">
        <v>492</v>
      </c>
      <c r="I1" s="11" t="s">
        <v>491</v>
      </c>
      <c r="J1" s="11" t="s">
        <v>493</v>
      </c>
      <c r="K1" s="11" t="s">
        <v>470</v>
      </c>
      <c r="L1" s="11" t="s">
        <v>471</v>
      </c>
    </row>
    <row r="2" spans="1:12" x14ac:dyDescent="0.25">
      <c r="A2" t="s">
        <v>234</v>
      </c>
      <c r="B2" s="8" t="s">
        <v>231</v>
      </c>
      <c r="C2" s="5" t="b">
        <v>0</v>
      </c>
      <c r="D2" s="9" t="s">
        <v>320</v>
      </c>
      <c r="E2" s="5" t="b">
        <v>0</v>
      </c>
      <c r="F2" s="5">
        <v>6</v>
      </c>
      <c r="G2" t="s">
        <v>233</v>
      </c>
      <c r="H2" t="s">
        <v>233</v>
      </c>
      <c r="K2" t="s">
        <v>472</v>
      </c>
      <c r="L2" s="5">
        <v>164</v>
      </c>
    </row>
    <row r="3" spans="1:12" x14ac:dyDescent="0.25">
      <c r="A3" t="s">
        <v>236</v>
      </c>
      <c r="B3" s="8">
        <v>3</v>
      </c>
      <c r="C3" s="5" t="b">
        <v>0</v>
      </c>
      <c r="D3" s="9">
        <v>60</v>
      </c>
      <c r="E3" s="5" t="b">
        <v>1</v>
      </c>
      <c r="F3" s="5">
        <v>4</v>
      </c>
      <c r="G3" t="s">
        <v>233</v>
      </c>
      <c r="H3" t="s">
        <v>233</v>
      </c>
      <c r="I3" t="s">
        <v>331</v>
      </c>
      <c r="K3" t="s">
        <v>472</v>
      </c>
      <c r="L3" s="5">
        <v>165</v>
      </c>
    </row>
    <row r="4" spans="1:12" x14ac:dyDescent="0.25">
      <c r="A4" t="s">
        <v>237</v>
      </c>
      <c r="B4" s="8">
        <v>30</v>
      </c>
      <c r="C4" s="6" t="b">
        <v>1</v>
      </c>
      <c r="D4" s="9">
        <v>1</v>
      </c>
      <c r="E4" s="5" t="b">
        <v>1</v>
      </c>
      <c r="F4" s="5">
        <v>6</v>
      </c>
      <c r="G4" t="s">
        <v>233</v>
      </c>
      <c r="H4" t="s">
        <v>331</v>
      </c>
      <c r="K4" t="s">
        <v>472</v>
      </c>
      <c r="L4" s="5">
        <v>165</v>
      </c>
    </row>
    <row r="5" spans="1:12" x14ac:dyDescent="0.25">
      <c r="A5" t="s">
        <v>238</v>
      </c>
      <c r="B5" s="8">
        <v>8</v>
      </c>
      <c r="C5" s="5" t="b">
        <v>0</v>
      </c>
      <c r="D5" s="9" t="s">
        <v>221</v>
      </c>
      <c r="E5" s="5" t="b">
        <v>0</v>
      </c>
      <c r="F5" s="5">
        <v>10</v>
      </c>
      <c r="G5" t="s">
        <v>233</v>
      </c>
      <c r="H5" t="s">
        <v>331</v>
      </c>
      <c r="K5" t="s">
        <v>472</v>
      </c>
      <c r="L5" s="5">
        <v>165</v>
      </c>
    </row>
    <row r="6" spans="1:12" x14ac:dyDescent="0.25">
      <c r="A6" t="s">
        <v>239</v>
      </c>
      <c r="B6" s="8" t="s">
        <v>321</v>
      </c>
      <c r="C6" s="5" t="b">
        <v>0</v>
      </c>
      <c r="D6" s="9" t="s">
        <v>221</v>
      </c>
      <c r="E6" s="5" t="b">
        <v>0</v>
      </c>
      <c r="F6" s="5">
        <v>6</v>
      </c>
      <c r="G6" t="s">
        <v>233</v>
      </c>
      <c r="H6" t="s">
        <v>233</v>
      </c>
      <c r="K6" t="s">
        <v>472</v>
      </c>
      <c r="L6" s="5">
        <v>165</v>
      </c>
    </row>
    <row r="7" spans="1:12" x14ac:dyDescent="0.25">
      <c r="A7" t="s">
        <v>240</v>
      </c>
      <c r="B7" s="8">
        <v>3</v>
      </c>
      <c r="C7" s="5" t="b">
        <v>0</v>
      </c>
      <c r="D7" s="9" t="s">
        <v>324</v>
      </c>
      <c r="E7" s="5" t="b">
        <v>0</v>
      </c>
      <c r="F7" s="5">
        <v>10</v>
      </c>
      <c r="G7" t="s">
        <v>233</v>
      </c>
      <c r="H7" t="s">
        <v>233</v>
      </c>
      <c r="K7" t="s">
        <v>472</v>
      </c>
      <c r="L7" s="5">
        <v>165</v>
      </c>
    </row>
    <row r="8" spans="1:12" x14ac:dyDescent="0.25">
      <c r="A8" t="s">
        <v>241</v>
      </c>
      <c r="B8" s="8">
        <v>6</v>
      </c>
      <c r="C8" s="5" t="b">
        <v>0</v>
      </c>
      <c r="D8" s="9">
        <v>60</v>
      </c>
      <c r="E8" s="5" t="b">
        <v>1</v>
      </c>
      <c r="F8" s="5">
        <v>4</v>
      </c>
      <c r="G8" t="s">
        <v>233</v>
      </c>
      <c r="H8" t="s">
        <v>331</v>
      </c>
      <c r="K8" t="s">
        <v>472</v>
      </c>
      <c r="L8" s="5">
        <v>165</v>
      </c>
    </row>
    <row r="9" spans="1:12" x14ac:dyDescent="0.25">
      <c r="A9" t="s">
        <v>242</v>
      </c>
      <c r="B9" s="8" t="s">
        <v>322</v>
      </c>
      <c r="C9" s="5" t="b">
        <v>0</v>
      </c>
      <c r="D9" s="9" t="s">
        <v>324</v>
      </c>
      <c r="E9" s="5" t="b">
        <v>0</v>
      </c>
      <c r="F9" s="5">
        <v>0</v>
      </c>
      <c r="G9" t="s">
        <v>233</v>
      </c>
      <c r="H9" t="s">
        <v>331</v>
      </c>
      <c r="K9" t="s">
        <v>472</v>
      </c>
      <c r="L9" s="5">
        <v>165</v>
      </c>
    </row>
    <row r="10" spans="1:12" x14ac:dyDescent="0.25">
      <c r="A10" t="s">
        <v>243</v>
      </c>
      <c r="B10" s="8" t="s">
        <v>321</v>
      </c>
      <c r="C10" s="5" t="b">
        <v>0</v>
      </c>
      <c r="D10" s="9" t="s">
        <v>323</v>
      </c>
      <c r="E10" s="5" t="b">
        <v>0</v>
      </c>
      <c r="F10" s="5">
        <v>4</v>
      </c>
      <c r="G10" t="s">
        <v>233</v>
      </c>
      <c r="H10" t="s">
        <v>233</v>
      </c>
      <c r="K10" t="s">
        <v>472</v>
      </c>
      <c r="L10" s="5">
        <v>166</v>
      </c>
    </row>
    <row r="11" spans="1:12" x14ac:dyDescent="0.25">
      <c r="A11" t="s">
        <v>244</v>
      </c>
      <c r="B11" s="8" t="s">
        <v>321</v>
      </c>
      <c r="C11" s="5" t="b">
        <v>0</v>
      </c>
      <c r="D11" s="9" t="s">
        <v>323</v>
      </c>
      <c r="E11" s="5" t="b">
        <v>0</v>
      </c>
      <c r="F11" s="5">
        <v>8</v>
      </c>
      <c r="G11" t="s">
        <v>233</v>
      </c>
      <c r="H11" t="s">
        <v>233</v>
      </c>
      <c r="K11" t="s">
        <v>472</v>
      </c>
      <c r="L11" s="5">
        <v>166</v>
      </c>
    </row>
    <row r="12" spans="1:12" x14ac:dyDescent="0.25">
      <c r="A12" t="s">
        <v>245</v>
      </c>
      <c r="B12" s="8" t="s">
        <v>321</v>
      </c>
      <c r="C12" s="5" t="b">
        <v>0</v>
      </c>
      <c r="D12" s="9" t="s">
        <v>324</v>
      </c>
      <c r="E12" s="5" t="b">
        <v>0</v>
      </c>
      <c r="F12" s="5">
        <v>14</v>
      </c>
      <c r="G12" t="s">
        <v>233</v>
      </c>
      <c r="H12" t="s">
        <v>233</v>
      </c>
      <c r="K12" t="s">
        <v>472</v>
      </c>
      <c r="L12" s="5">
        <v>166</v>
      </c>
    </row>
    <row r="13" spans="1:12" x14ac:dyDescent="0.25">
      <c r="A13" t="s">
        <v>246</v>
      </c>
      <c r="B13" s="8" t="s">
        <v>322</v>
      </c>
      <c r="C13" s="5" t="b">
        <v>0</v>
      </c>
      <c r="D13" s="9">
        <v>60</v>
      </c>
      <c r="E13" s="5" t="b">
        <v>1</v>
      </c>
      <c r="F13" s="5">
        <v>4</v>
      </c>
      <c r="G13" t="s">
        <v>233</v>
      </c>
      <c r="H13" t="s">
        <v>332</v>
      </c>
      <c r="K13" t="s">
        <v>472</v>
      </c>
      <c r="L13" s="5">
        <v>166</v>
      </c>
    </row>
    <row r="14" spans="1:12" x14ac:dyDescent="0.25">
      <c r="A14" t="s">
        <v>247</v>
      </c>
      <c r="B14" s="8" t="s">
        <v>321</v>
      </c>
      <c r="C14" s="5" t="b">
        <v>0</v>
      </c>
      <c r="D14" s="9" t="s">
        <v>320</v>
      </c>
      <c r="E14" s="5" t="b">
        <v>0</v>
      </c>
      <c r="F14" s="5" t="s">
        <v>319</v>
      </c>
      <c r="G14" t="s">
        <v>233</v>
      </c>
      <c r="H14" t="s">
        <v>233</v>
      </c>
      <c r="K14" t="s">
        <v>472</v>
      </c>
      <c r="L14" s="5">
        <v>166</v>
      </c>
    </row>
    <row r="15" spans="1:12" x14ac:dyDescent="0.25">
      <c r="A15" t="s">
        <v>248</v>
      </c>
      <c r="B15" s="8" t="s">
        <v>321</v>
      </c>
      <c r="C15" s="5" t="b">
        <v>0</v>
      </c>
      <c r="D15" s="9" t="s">
        <v>324</v>
      </c>
      <c r="E15" s="5" t="b">
        <v>0</v>
      </c>
      <c r="F15" s="5">
        <v>4</v>
      </c>
      <c r="G15" t="s">
        <v>233</v>
      </c>
      <c r="H15" t="s">
        <v>233</v>
      </c>
      <c r="K15" t="s">
        <v>472</v>
      </c>
      <c r="L15" s="5">
        <v>166</v>
      </c>
    </row>
    <row r="16" spans="1:12" x14ac:dyDescent="0.25">
      <c r="A16" t="s">
        <v>249</v>
      </c>
      <c r="B16" s="8" t="s">
        <v>321</v>
      </c>
      <c r="C16" s="5" t="b">
        <v>0</v>
      </c>
      <c r="D16" s="9">
        <v>60</v>
      </c>
      <c r="E16" s="5" t="b">
        <v>1</v>
      </c>
      <c r="F16" s="5">
        <v>8</v>
      </c>
      <c r="G16" t="s">
        <v>233</v>
      </c>
      <c r="H16" t="s">
        <v>331</v>
      </c>
      <c r="K16" t="s">
        <v>472</v>
      </c>
      <c r="L16" s="5">
        <v>166</v>
      </c>
    </row>
    <row r="17" spans="1:12" x14ac:dyDescent="0.25">
      <c r="A17" t="s">
        <v>251</v>
      </c>
      <c r="B17" s="8" t="s">
        <v>322</v>
      </c>
      <c r="C17" s="5" t="b">
        <v>0</v>
      </c>
      <c r="D17" s="9">
        <v>60</v>
      </c>
      <c r="E17" s="5" t="b">
        <v>1</v>
      </c>
      <c r="F17" s="5">
        <v>2</v>
      </c>
      <c r="G17" t="s">
        <v>250</v>
      </c>
      <c r="H17" t="s">
        <v>331</v>
      </c>
      <c r="K17" t="s">
        <v>472</v>
      </c>
      <c r="L17" s="5">
        <v>166</v>
      </c>
    </row>
    <row r="18" spans="1:12" x14ac:dyDescent="0.25">
      <c r="A18" t="s">
        <v>252</v>
      </c>
      <c r="B18" s="8">
        <v>160</v>
      </c>
      <c r="C18" s="5" t="b">
        <v>0</v>
      </c>
      <c r="D18" s="9" t="s">
        <v>324</v>
      </c>
      <c r="E18" s="5" t="b">
        <v>0</v>
      </c>
      <c r="F18" s="5">
        <v>4</v>
      </c>
      <c r="G18" t="s">
        <v>250</v>
      </c>
      <c r="H18" t="s">
        <v>330</v>
      </c>
      <c r="K18" t="s">
        <v>472</v>
      </c>
      <c r="L18" s="5">
        <v>167</v>
      </c>
    </row>
    <row r="19" spans="1:12" x14ac:dyDescent="0.25">
      <c r="A19" t="s">
        <v>230</v>
      </c>
      <c r="B19" s="8" t="s">
        <v>322</v>
      </c>
      <c r="C19" s="5" t="b">
        <v>0</v>
      </c>
      <c r="D19" s="9">
        <v>5760</v>
      </c>
      <c r="E19" s="5" t="b">
        <v>0</v>
      </c>
      <c r="F19" s="5">
        <v>1</v>
      </c>
      <c r="G19" t="s">
        <v>250</v>
      </c>
      <c r="H19" t="s">
        <v>331</v>
      </c>
      <c r="K19" t="s">
        <v>472</v>
      </c>
      <c r="L19" s="5">
        <v>167</v>
      </c>
    </row>
    <row r="20" spans="1:12" x14ac:dyDescent="0.25">
      <c r="A20" t="s">
        <v>253</v>
      </c>
      <c r="B20" s="8">
        <v>40</v>
      </c>
      <c r="C20" s="6" t="b">
        <v>1</v>
      </c>
      <c r="D20" s="9">
        <v>4</v>
      </c>
      <c r="E20" s="5" t="b">
        <v>1</v>
      </c>
      <c r="F20" s="5">
        <v>6</v>
      </c>
      <c r="G20" t="s">
        <v>250</v>
      </c>
      <c r="H20" t="s">
        <v>331</v>
      </c>
      <c r="I20" t="s">
        <v>486</v>
      </c>
      <c r="K20" t="s">
        <v>472</v>
      </c>
      <c r="L20" s="5">
        <v>167</v>
      </c>
    </row>
    <row r="21" spans="1:12" x14ac:dyDescent="0.25">
      <c r="A21" t="s">
        <v>254</v>
      </c>
      <c r="B21" s="8" t="s">
        <v>322</v>
      </c>
      <c r="C21" s="5" t="b">
        <v>0</v>
      </c>
      <c r="D21" s="9">
        <v>10</v>
      </c>
      <c r="E21" s="5" t="b">
        <v>1</v>
      </c>
      <c r="F21" s="5">
        <v>12</v>
      </c>
      <c r="G21" t="s">
        <v>250</v>
      </c>
      <c r="H21" t="s">
        <v>331</v>
      </c>
      <c r="K21" t="s">
        <v>472</v>
      </c>
      <c r="L21" s="5">
        <v>168</v>
      </c>
    </row>
    <row r="22" spans="1:12" x14ac:dyDescent="0.25">
      <c r="A22" t="s">
        <v>255</v>
      </c>
      <c r="B22" s="8" t="s">
        <v>322</v>
      </c>
      <c r="C22" s="5" t="b">
        <v>0</v>
      </c>
      <c r="D22" s="9">
        <v>20</v>
      </c>
      <c r="E22" s="5" t="b">
        <v>1</v>
      </c>
      <c r="F22" s="5">
        <v>2</v>
      </c>
      <c r="G22" t="s">
        <v>250</v>
      </c>
      <c r="H22" t="s">
        <v>332</v>
      </c>
      <c r="K22" t="s">
        <v>472</v>
      </c>
      <c r="L22" s="5">
        <v>168</v>
      </c>
    </row>
    <row r="23" spans="1:12" x14ac:dyDescent="0.25">
      <c r="A23" t="s">
        <v>256</v>
      </c>
      <c r="B23" s="8" t="s">
        <v>322</v>
      </c>
      <c r="C23" s="5" t="b">
        <v>0</v>
      </c>
      <c r="D23" s="9">
        <v>3</v>
      </c>
      <c r="E23" s="5" t="b">
        <v>1</v>
      </c>
      <c r="F23" s="5">
        <v>4</v>
      </c>
      <c r="G23" t="s">
        <v>250</v>
      </c>
      <c r="H23" t="s">
        <v>332</v>
      </c>
      <c r="K23" t="s">
        <v>472</v>
      </c>
      <c r="L23" s="5">
        <v>168</v>
      </c>
    </row>
    <row r="24" spans="1:12" x14ac:dyDescent="0.25">
      <c r="A24" t="s">
        <v>257</v>
      </c>
      <c r="B24" s="8" t="s">
        <v>322</v>
      </c>
      <c r="C24" s="5" t="b">
        <v>0</v>
      </c>
      <c r="D24" s="9">
        <v>2</v>
      </c>
      <c r="E24" s="5" t="b">
        <v>1</v>
      </c>
      <c r="F24" s="5">
        <v>4</v>
      </c>
      <c r="G24" t="s">
        <v>250</v>
      </c>
      <c r="H24" t="s">
        <v>332</v>
      </c>
      <c r="K24" t="s">
        <v>472</v>
      </c>
      <c r="L24" s="5">
        <v>168</v>
      </c>
    </row>
    <row r="25" spans="1:12" x14ac:dyDescent="0.25">
      <c r="A25" t="s">
        <v>258</v>
      </c>
      <c r="B25" s="8">
        <v>60</v>
      </c>
      <c r="C25" s="5" t="b">
        <v>0</v>
      </c>
      <c r="D25" s="9">
        <v>2</v>
      </c>
      <c r="E25" s="5" t="b">
        <v>1</v>
      </c>
      <c r="F25" s="5" t="s">
        <v>319</v>
      </c>
      <c r="G25" t="s">
        <v>250</v>
      </c>
      <c r="H25" t="s">
        <v>331</v>
      </c>
      <c r="K25" t="s">
        <v>472</v>
      </c>
      <c r="L25" s="5">
        <v>168</v>
      </c>
    </row>
    <row r="26" spans="1:12" x14ac:dyDescent="0.25">
      <c r="A26" t="s">
        <v>242</v>
      </c>
      <c r="B26" s="8" t="s">
        <v>322</v>
      </c>
      <c r="C26" s="5" t="b">
        <v>0</v>
      </c>
      <c r="D26" s="9" t="s">
        <v>324</v>
      </c>
      <c r="E26" s="5" t="b">
        <v>0</v>
      </c>
      <c r="F26" s="5">
        <v>0</v>
      </c>
      <c r="G26" t="s">
        <v>250</v>
      </c>
      <c r="H26" t="s">
        <v>331</v>
      </c>
      <c r="K26" t="s">
        <v>472</v>
      </c>
      <c r="L26" s="5">
        <v>168</v>
      </c>
    </row>
    <row r="27" spans="1:12" x14ac:dyDescent="0.25">
      <c r="A27" t="s">
        <v>259</v>
      </c>
      <c r="B27" s="8" t="s">
        <v>322</v>
      </c>
      <c r="C27" s="5" t="b">
        <v>0</v>
      </c>
      <c r="D27" s="9">
        <v>10</v>
      </c>
      <c r="E27" s="5" t="b">
        <v>1</v>
      </c>
      <c r="F27" s="5">
        <v>4</v>
      </c>
      <c r="G27" t="s">
        <v>250</v>
      </c>
      <c r="H27" t="s">
        <v>477</v>
      </c>
      <c r="K27" t="s">
        <v>472</v>
      </c>
      <c r="L27" s="5">
        <v>169</v>
      </c>
    </row>
    <row r="28" spans="1:12" x14ac:dyDescent="0.25">
      <c r="A28" t="s">
        <v>260</v>
      </c>
      <c r="B28" s="8">
        <v>600</v>
      </c>
      <c r="C28" s="5" t="b">
        <v>0</v>
      </c>
      <c r="D28" s="9">
        <v>10</v>
      </c>
      <c r="E28" s="5" t="b">
        <v>1</v>
      </c>
      <c r="F28" s="5">
        <v>4</v>
      </c>
      <c r="G28" t="s">
        <v>250</v>
      </c>
      <c r="H28" t="s">
        <v>332</v>
      </c>
      <c r="K28" t="s">
        <v>472</v>
      </c>
      <c r="L28" s="5">
        <v>169</v>
      </c>
    </row>
    <row r="29" spans="1:12" x14ac:dyDescent="0.25">
      <c r="A29" t="s">
        <v>246</v>
      </c>
      <c r="B29" s="8" t="s">
        <v>322</v>
      </c>
      <c r="C29" s="5" t="b">
        <v>0</v>
      </c>
      <c r="D29" s="9">
        <v>60</v>
      </c>
      <c r="E29" s="5" t="b">
        <v>1</v>
      </c>
      <c r="F29" s="5">
        <v>4</v>
      </c>
      <c r="G29" t="s">
        <v>250</v>
      </c>
      <c r="H29" t="s">
        <v>332</v>
      </c>
      <c r="K29" t="s">
        <v>472</v>
      </c>
      <c r="L29" s="5">
        <v>169</v>
      </c>
    </row>
    <row r="30" spans="1:12" x14ac:dyDescent="0.25">
      <c r="A30" t="s">
        <v>261</v>
      </c>
      <c r="B30" s="8" t="s">
        <v>322</v>
      </c>
      <c r="C30" s="5" t="b">
        <v>0</v>
      </c>
      <c r="D30" s="9">
        <v>360</v>
      </c>
      <c r="E30" s="5" t="b">
        <v>0</v>
      </c>
      <c r="F30" s="5">
        <v>2</v>
      </c>
      <c r="G30" t="s">
        <v>250</v>
      </c>
      <c r="H30" t="s">
        <v>332</v>
      </c>
      <c r="K30" t="s">
        <v>472</v>
      </c>
      <c r="L30" s="5">
        <v>169</v>
      </c>
    </row>
    <row r="31" spans="1:12" x14ac:dyDescent="0.25">
      <c r="A31" t="s">
        <v>262</v>
      </c>
      <c r="B31" s="8" t="s">
        <v>322</v>
      </c>
      <c r="C31" s="5" t="b">
        <v>0</v>
      </c>
      <c r="D31" s="9">
        <v>360</v>
      </c>
      <c r="E31" s="5" t="b">
        <v>0</v>
      </c>
      <c r="F31" s="5">
        <v>6</v>
      </c>
      <c r="G31" t="s">
        <v>250</v>
      </c>
      <c r="H31" t="s">
        <v>332</v>
      </c>
      <c r="K31" t="s">
        <v>472</v>
      </c>
      <c r="L31" s="5">
        <v>169</v>
      </c>
    </row>
    <row r="32" spans="1:12" x14ac:dyDescent="0.25">
      <c r="A32" t="s">
        <v>263</v>
      </c>
      <c r="B32" s="8" t="s">
        <v>322</v>
      </c>
      <c r="C32" s="5" t="b">
        <v>0</v>
      </c>
      <c r="D32" s="9">
        <v>10</v>
      </c>
      <c r="E32" s="5" t="b">
        <v>1</v>
      </c>
      <c r="F32" s="5">
        <v>4</v>
      </c>
      <c r="G32" t="s">
        <v>250</v>
      </c>
      <c r="H32" t="s">
        <v>332</v>
      </c>
      <c r="K32" t="s">
        <v>472</v>
      </c>
      <c r="L32" s="5">
        <v>169</v>
      </c>
    </row>
    <row r="33" spans="1:12" x14ac:dyDescent="0.25">
      <c r="A33" t="s">
        <v>264</v>
      </c>
      <c r="B33" s="8">
        <v>60</v>
      </c>
      <c r="C33" s="5" t="b">
        <v>0</v>
      </c>
      <c r="D33" s="9">
        <v>2</v>
      </c>
      <c r="E33" s="5" t="b">
        <v>1</v>
      </c>
      <c r="F33" s="5" t="s">
        <v>319</v>
      </c>
      <c r="G33" t="s">
        <v>250</v>
      </c>
      <c r="H33" t="s">
        <v>331</v>
      </c>
      <c r="I33" t="s">
        <v>486</v>
      </c>
      <c r="K33" t="s">
        <v>472</v>
      </c>
      <c r="L33" s="5">
        <v>169</v>
      </c>
    </row>
    <row r="34" spans="1:12" x14ac:dyDescent="0.25">
      <c r="A34" t="s">
        <v>265</v>
      </c>
      <c r="B34" s="8" t="s">
        <v>322</v>
      </c>
      <c r="C34" s="5" t="b">
        <v>0</v>
      </c>
      <c r="D34" s="9">
        <v>0.25</v>
      </c>
      <c r="E34" s="5" t="b">
        <v>0</v>
      </c>
      <c r="F34" s="5">
        <v>8</v>
      </c>
      <c r="G34" t="s">
        <v>250</v>
      </c>
      <c r="H34" t="s">
        <v>332</v>
      </c>
      <c r="I34" t="s">
        <v>331</v>
      </c>
      <c r="K34" t="s">
        <v>472</v>
      </c>
      <c r="L34" s="5">
        <v>170</v>
      </c>
    </row>
    <row r="35" spans="1:12" x14ac:dyDescent="0.25">
      <c r="A35" t="s">
        <v>266</v>
      </c>
      <c r="B35" s="8" t="s">
        <v>321</v>
      </c>
      <c r="C35" s="5" t="b">
        <v>0</v>
      </c>
      <c r="D35" s="9">
        <v>0.5</v>
      </c>
      <c r="E35" s="5" t="b">
        <v>0</v>
      </c>
      <c r="F35" s="5">
        <v>6</v>
      </c>
      <c r="G35" t="s">
        <v>250</v>
      </c>
      <c r="H35" t="s">
        <v>331</v>
      </c>
      <c r="K35" t="s">
        <v>472</v>
      </c>
      <c r="L35" s="5">
        <v>170</v>
      </c>
    </row>
    <row r="36" spans="1:12" x14ac:dyDescent="0.25">
      <c r="A36" t="s">
        <v>267</v>
      </c>
      <c r="B36" s="8" t="s">
        <v>321</v>
      </c>
      <c r="C36" s="5" t="b">
        <v>0</v>
      </c>
      <c r="D36" s="9" t="s">
        <v>221</v>
      </c>
      <c r="E36" s="5" t="b">
        <v>0</v>
      </c>
      <c r="F36" s="5">
        <v>6</v>
      </c>
      <c r="G36" t="s">
        <v>250</v>
      </c>
      <c r="H36" t="s">
        <v>486</v>
      </c>
      <c r="K36" t="s">
        <v>472</v>
      </c>
      <c r="L36" s="5">
        <v>170</v>
      </c>
    </row>
    <row r="37" spans="1:12" x14ac:dyDescent="0.25">
      <c r="A37" t="s">
        <v>268</v>
      </c>
      <c r="B37" s="8" t="s">
        <v>475</v>
      </c>
      <c r="C37" s="6" t="b">
        <v>1</v>
      </c>
      <c r="D37" s="9" t="s">
        <v>221</v>
      </c>
      <c r="E37" s="5" t="b">
        <v>0</v>
      </c>
      <c r="F37" s="5">
        <v>4</v>
      </c>
      <c r="G37" t="s">
        <v>250</v>
      </c>
      <c r="H37" t="s">
        <v>332</v>
      </c>
      <c r="K37" t="s">
        <v>472</v>
      </c>
      <c r="L37" s="5">
        <v>170</v>
      </c>
    </row>
    <row r="38" spans="1:12" x14ac:dyDescent="0.25">
      <c r="A38" t="s">
        <v>270</v>
      </c>
      <c r="B38" s="8" t="s">
        <v>322</v>
      </c>
      <c r="C38" s="5" t="b">
        <v>0</v>
      </c>
      <c r="D38" s="9">
        <v>5</v>
      </c>
      <c r="E38" s="5" t="b">
        <v>1</v>
      </c>
      <c r="F38" s="5">
        <v>8</v>
      </c>
      <c r="G38" t="s">
        <v>269</v>
      </c>
      <c r="H38" t="s">
        <v>331</v>
      </c>
      <c r="K38" t="s">
        <v>472</v>
      </c>
      <c r="L38" s="5">
        <v>171</v>
      </c>
    </row>
    <row r="39" spans="1:12" x14ac:dyDescent="0.25">
      <c r="A39" t="s">
        <v>271</v>
      </c>
      <c r="B39" s="8" t="s">
        <v>322</v>
      </c>
      <c r="C39" s="5" t="b">
        <v>0</v>
      </c>
      <c r="D39" s="9" t="s">
        <v>324</v>
      </c>
      <c r="E39" s="5" t="b">
        <v>0</v>
      </c>
      <c r="F39" s="5">
        <v>4</v>
      </c>
      <c r="G39" t="s">
        <v>269</v>
      </c>
      <c r="H39" t="s">
        <v>331</v>
      </c>
      <c r="K39" t="s">
        <v>472</v>
      </c>
      <c r="L39" s="5">
        <v>172</v>
      </c>
    </row>
    <row r="40" spans="1:12" x14ac:dyDescent="0.25">
      <c r="A40" t="s">
        <v>272</v>
      </c>
      <c r="B40" s="8" t="s">
        <v>322</v>
      </c>
      <c r="C40" s="5" t="b">
        <v>0</v>
      </c>
      <c r="D40" s="9">
        <v>2</v>
      </c>
      <c r="E40" s="5" t="b">
        <v>1</v>
      </c>
      <c r="F40" s="5">
        <v>6</v>
      </c>
      <c r="G40" t="s">
        <v>269</v>
      </c>
      <c r="H40" t="s">
        <v>331</v>
      </c>
      <c r="K40" t="s">
        <v>472</v>
      </c>
      <c r="L40" s="5">
        <v>172</v>
      </c>
    </row>
    <row r="41" spans="1:12" x14ac:dyDescent="0.25">
      <c r="A41" t="s">
        <v>273</v>
      </c>
      <c r="B41" s="8">
        <v>100</v>
      </c>
      <c r="C41" s="5" t="b">
        <v>0</v>
      </c>
      <c r="D41" s="9">
        <v>2</v>
      </c>
      <c r="E41" s="5" t="b">
        <v>1</v>
      </c>
      <c r="F41" s="5">
        <v>4</v>
      </c>
      <c r="G41" t="s">
        <v>269</v>
      </c>
      <c r="H41" t="s">
        <v>331</v>
      </c>
      <c r="K41" t="s">
        <v>472</v>
      </c>
      <c r="L41" s="5">
        <v>172</v>
      </c>
    </row>
    <row r="42" spans="1:12" x14ac:dyDescent="0.25">
      <c r="A42" t="s">
        <v>274</v>
      </c>
      <c r="B42" s="8" t="s">
        <v>322</v>
      </c>
      <c r="C42" s="5" t="b">
        <v>0</v>
      </c>
      <c r="D42" s="9">
        <v>0.5</v>
      </c>
      <c r="E42" s="5" t="b">
        <v>1</v>
      </c>
      <c r="F42" s="5">
        <v>10</v>
      </c>
      <c r="G42" t="s">
        <v>269</v>
      </c>
      <c r="H42" t="s">
        <v>332</v>
      </c>
      <c r="K42" t="s">
        <v>472</v>
      </c>
      <c r="L42" s="5">
        <v>173</v>
      </c>
    </row>
    <row r="43" spans="1:12" x14ac:dyDescent="0.25">
      <c r="A43" t="s">
        <v>275</v>
      </c>
      <c r="B43" s="8" t="s">
        <v>321</v>
      </c>
      <c r="C43" s="5" t="b">
        <v>0</v>
      </c>
      <c r="D43" s="9">
        <v>3</v>
      </c>
      <c r="E43" s="5" t="b">
        <v>1</v>
      </c>
      <c r="F43" s="5">
        <v>12</v>
      </c>
      <c r="G43" t="s">
        <v>269</v>
      </c>
      <c r="H43" t="s">
        <v>331</v>
      </c>
      <c r="K43" t="s">
        <v>472</v>
      </c>
      <c r="L43" s="5">
        <v>173</v>
      </c>
    </row>
    <row r="44" spans="1:12" x14ac:dyDescent="0.25">
      <c r="A44" t="s">
        <v>276</v>
      </c>
      <c r="B44" s="8" t="s">
        <v>322</v>
      </c>
      <c r="C44" s="5" t="b">
        <v>0</v>
      </c>
      <c r="D44" s="9">
        <v>10</v>
      </c>
      <c r="E44" s="5" t="b">
        <v>1</v>
      </c>
      <c r="F44" s="5">
        <v>7</v>
      </c>
      <c r="G44" t="s">
        <v>269</v>
      </c>
      <c r="H44" t="s">
        <v>331</v>
      </c>
      <c r="K44" t="s">
        <v>472</v>
      </c>
      <c r="L44" s="5">
        <v>174</v>
      </c>
    </row>
    <row r="45" spans="1:12" x14ac:dyDescent="0.25">
      <c r="A45" t="s">
        <v>277</v>
      </c>
      <c r="B45" s="8" t="s">
        <v>322</v>
      </c>
      <c r="C45" s="5" t="b">
        <v>0</v>
      </c>
      <c r="D45" s="9">
        <v>10</v>
      </c>
      <c r="E45" s="5" t="b">
        <v>1</v>
      </c>
      <c r="F45" s="5">
        <v>4</v>
      </c>
      <c r="G45" t="s">
        <v>269</v>
      </c>
      <c r="H45" t="s">
        <v>331</v>
      </c>
      <c r="K45" t="s">
        <v>472</v>
      </c>
      <c r="L45" s="5">
        <v>174</v>
      </c>
    </row>
    <row r="46" spans="1:12" x14ac:dyDescent="0.25">
      <c r="A46" t="s">
        <v>242</v>
      </c>
      <c r="B46" s="8" t="s">
        <v>322</v>
      </c>
      <c r="C46" s="5" t="b">
        <v>0</v>
      </c>
      <c r="D46" s="9" t="s">
        <v>324</v>
      </c>
      <c r="E46" s="5" t="b">
        <v>0</v>
      </c>
      <c r="F46" s="5">
        <v>0</v>
      </c>
      <c r="G46" t="s">
        <v>269</v>
      </c>
      <c r="H46" t="s">
        <v>331</v>
      </c>
      <c r="K46" t="s">
        <v>472</v>
      </c>
      <c r="L46" s="5">
        <v>174</v>
      </c>
    </row>
    <row r="47" spans="1:12" x14ac:dyDescent="0.25">
      <c r="A47" t="s">
        <v>259</v>
      </c>
      <c r="B47" s="8" t="s">
        <v>322</v>
      </c>
      <c r="C47" s="5" t="b">
        <v>0</v>
      </c>
      <c r="D47" s="9">
        <v>10</v>
      </c>
      <c r="E47" s="5" t="b">
        <v>1</v>
      </c>
      <c r="F47" s="5">
        <v>4</v>
      </c>
      <c r="G47" t="s">
        <v>269</v>
      </c>
      <c r="H47" t="s">
        <v>477</v>
      </c>
      <c r="K47" t="s">
        <v>472</v>
      </c>
      <c r="L47" s="5">
        <v>174</v>
      </c>
    </row>
    <row r="48" spans="1:12" x14ac:dyDescent="0.25">
      <c r="A48" t="s">
        <v>278</v>
      </c>
      <c r="B48" s="8" t="s">
        <v>321</v>
      </c>
      <c r="C48" s="5" t="b">
        <v>0</v>
      </c>
      <c r="D48" s="9" t="s">
        <v>324</v>
      </c>
      <c r="E48" s="5" t="b">
        <v>0</v>
      </c>
      <c r="F48" s="5">
        <v>6</v>
      </c>
      <c r="G48" t="s">
        <v>269</v>
      </c>
      <c r="H48" t="s">
        <v>331</v>
      </c>
      <c r="K48" t="s">
        <v>472</v>
      </c>
      <c r="L48" s="5">
        <v>174</v>
      </c>
    </row>
    <row r="49" spans="1:12" x14ac:dyDescent="0.25">
      <c r="A49" t="s">
        <v>279</v>
      </c>
      <c r="B49" s="8">
        <v>120</v>
      </c>
      <c r="C49" s="5" t="b">
        <v>0</v>
      </c>
      <c r="D49" s="9">
        <v>2</v>
      </c>
      <c r="E49" s="5" t="b">
        <v>1</v>
      </c>
      <c r="F49" s="5">
        <v>4</v>
      </c>
      <c r="G49" t="s">
        <v>269</v>
      </c>
      <c r="H49" t="s">
        <v>331</v>
      </c>
      <c r="K49" t="s">
        <v>472</v>
      </c>
      <c r="L49" s="5">
        <v>175</v>
      </c>
    </row>
    <row r="50" spans="1:12" x14ac:dyDescent="0.25">
      <c r="A50" t="s">
        <v>280</v>
      </c>
      <c r="B50" s="8">
        <v>1</v>
      </c>
      <c r="C50" s="6" t="b">
        <v>1</v>
      </c>
      <c r="D50" s="9">
        <v>0.25</v>
      </c>
      <c r="E50" s="5" t="b">
        <v>1</v>
      </c>
      <c r="F50" s="5">
        <v>6</v>
      </c>
      <c r="G50" t="s">
        <v>269</v>
      </c>
      <c r="H50" t="s">
        <v>331</v>
      </c>
      <c r="K50" t="s">
        <v>472</v>
      </c>
      <c r="L50" s="5">
        <v>175</v>
      </c>
    </row>
    <row r="51" spans="1:12" x14ac:dyDescent="0.25">
      <c r="A51" t="s">
        <v>281</v>
      </c>
      <c r="B51" s="8" t="s">
        <v>322</v>
      </c>
      <c r="C51" s="5" t="b">
        <v>0</v>
      </c>
      <c r="D51" s="9" t="s">
        <v>324</v>
      </c>
      <c r="E51" s="5" t="b">
        <v>0</v>
      </c>
      <c r="F51" s="5">
        <v>10</v>
      </c>
      <c r="G51" t="s">
        <v>269</v>
      </c>
      <c r="H51" t="s">
        <v>331</v>
      </c>
      <c r="K51" t="s">
        <v>472</v>
      </c>
      <c r="L51" s="5">
        <v>175</v>
      </c>
    </row>
    <row r="52" spans="1:12" x14ac:dyDescent="0.25">
      <c r="A52" t="s">
        <v>225</v>
      </c>
      <c r="B52" s="8">
        <v>60</v>
      </c>
      <c r="C52" s="5" t="b">
        <v>0</v>
      </c>
      <c r="D52" s="9">
        <v>0.5</v>
      </c>
      <c r="E52" s="5" t="b">
        <v>0</v>
      </c>
      <c r="F52" s="5">
        <v>6</v>
      </c>
      <c r="G52" t="s">
        <v>269</v>
      </c>
      <c r="H52" t="s">
        <v>332</v>
      </c>
      <c r="K52" t="s">
        <v>472</v>
      </c>
      <c r="L52" s="5">
        <v>175</v>
      </c>
    </row>
    <row r="53" spans="1:12" x14ac:dyDescent="0.25">
      <c r="A53" t="s">
        <v>282</v>
      </c>
      <c r="B53" s="8">
        <v>120</v>
      </c>
      <c r="C53" s="5" t="b">
        <v>0</v>
      </c>
      <c r="D53" s="9">
        <v>1</v>
      </c>
      <c r="E53" s="5" t="b">
        <v>1</v>
      </c>
      <c r="F53" s="5">
        <v>4</v>
      </c>
      <c r="G53" t="s">
        <v>269</v>
      </c>
      <c r="H53" t="s">
        <v>332</v>
      </c>
      <c r="K53" t="s">
        <v>472</v>
      </c>
      <c r="L53" s="5">
        <v>176</v>
      </c>
    </row>
    <row r="54" spans="1:12" x14ac:dyDescent="0.25">
      <c r="A54" t="s">
        <v>283</v>
      </c>
      <c r="B54" s="8">
        <v>100</v>
      </c>
      <c r="C54" s="6" t="b">
        <v>1</v>
      </c>
      <c r="D54" s="9">
        <v>2</v>
      </c>
      <c r="E54" s="5" t="b">
        <v>1</v>
      </c>
      <c r="F54" s="5">
        <v>4</v>
      </c>
      <c r="G54" t="s">
        <v>269</v>
      </c>
      <c r="H54" t="s">
        <v>331</v>
      </c>
      <c r="K54" t="s">
        <v>472</v>
      </c>
      <c r="L54" s="5">
        <v>176</v>
      </c>
    </row>
    <row r="55" spans="1:12" x14ac:dyDescent="0.25">
      <c r="A55" t="s">
        <v>227</v>
      </c>
      <c r="B55" s="8">
        <v>140</v>
      </c>
      <c r="C55" s="5" t="b">
        <v>0</v>
      </c>
      <c r="D55" s="9">
        <v>2</v>
      </c>
      <c r="E55" s="5" t="b">
        <v>1</v>
      </c>
      <c r="F55" s="5">
        <v>2</v>
      </c>
      <c r="G55" t="s">
        <v>269</v>
      </c>
      <c r="H55" t="s">
        <v>331</v>
      </c>
      <c r="K55" t="s">
        <v>472</v>
      </c>
      <c r="L55" s="5">
        <v>176</v>
      </c>
    </row>
    <row r="56" spans="1:12" x14ac:dyDescent="0.25">
      <c r="A56" t="s">
        <v>228</v>
      </c>
      <c r="B56" s="8">
        <v>120</v>
      </c>
      <c r="C56" s="5" t="b">
        <v>0</v>
      </c>
      <c r="D56" s="9">
        <v>2</v>
      </c>
      <c r="E56" s="5" t="b">
        <v>1</v>
      </c>
      <c r="F56" s="5">
        <v>3</v>
      </c>
      <c r="G56" t="s">
        <v>269</v>
      </c>
      <c r="H56" t="s">
        <v>331</v>
      </c>
      <c r="K56" t="s">
        <v>472</v>
      </c>
      <c r="L56" s="5">
        <v>176</v>
      </c>
    </row>
    <row r="57" spans="1:12" x14ac:dyDescent="0.25">
      <c r="A57" t="s">
        <v>284</v>
      </c>
      <c r="B57" s="8" t="s">
        <v>322</v>
      </c>
      <c r="C57" s="5" t="b">
        <v>0</v>
      </c>
      <c r="D57" s="9">
        <v>15</v>
      </c>
      <c r="E57" s="5" t="b">
        <v>1</v>
      </c>
      <c r="F57" s="5">
        <v>2</v>
      </c>
      <c r="G57" t="s">
        <v>269</v>
      </c>
      <c r="H57" t="s">
        <v>331</v>
      </c>
      <c r="K57" t="s">
        <v>472</v>
      </c>
      <c r="L57" s="5">
        <v>176</v>
      </c>
    </row>
    <row r="58" spans="1:12" x14ac:dyDescent="0.25">
      <c r="A58" t="s">
        <v>285</v>
      </c>
      <c r="B58" s="8">
        <v>90</v>
      </c>
      <c r="C58" s="5" t="b">
        <v>0</v>
      </c>
      <c r="D58" s="9" t="s">
        <v>324</v>
      </c>
      <c r="E58" s="5" t="b">
        <v>0</v>
      </c>
      <c r="F58" s="5">
        <v>2</v>
      </c>
      <c r="G58" t="s">
        <v>269</v>
      </c>
      <c r="H58" t="s">
        <v>332</v>
      </c>
      <c r="K58" t="s">
        <v>472</v>
      </c>
      <c r="L58" s="5">
        <v>176</v>
      </c>
    </row>
    <row r="59" spans="1:12" x14ac:dyDescent="0.25">
      <c r="A59" t="s">
        <v>286</v>
      </c>
      <c r="B59" s="8" t="s">
        <v>322</v>
      </c>
      <c r="C59" s="5" t="b">
        <v>0</v>
      </c>
      <c r="D59" s="9">
        <v>3</v>
      </c>
      <c r="E59" s="5" t="b">
        <v>1</v>
      </c>
      <c r="F59" s="5">
        <v>2</v>
      </c>
      <c r="G59" t="s">
        <v>269</v>
      </c>
      <c r="H59" t="s">
        <v>331</v>
      </c>
      <c r="K59" t="s">
        <v>472</v>
      </c>
      <c r="L59" s="5">
        <v>177</v>
      </c>
    </row>
    <row r="60" spans="1:12" x14ac:dyDescent="0.25">
      <c r="A60" t="s">
        <v>287</v>
      </c>
      <c r="B60" s="8" t="s">
        <v>324</v>
      </c>
      <c r="C60" s="5" t="b">
        <v>0</v>
      </c>
      <c r="D60" s="9">
        <v>2</v>
      </c>
      <c r="E60" s="5" t="b">
        <v>1</v>
      </c>
      <c r="F60" s="5">
        <v>4</v>
      </c>
      <c r="G60" t="s">
        <v>269</v>
      </c>
      <c r="H60" t="s">
        <v>486</v>
      </c>
      <c r="I60" t="s">
        <v>331</v>
      </c>
      <c r="K60" t="s">
        <v>472</v>
      </c>
      <c r="L60" s="5">
        <v>177</v>
      </c>
    </row>
    <row r="61" spans="1:12" x14ac:dyDescent="0.25">
      <c r="A61" t="s">
        <v>288</v>
      </c>
      <c r="B61" s="8" t="s">
        <v>322</v>
      </c>
      <c r="C61" s="5" t="b">
        <v>0</v>
      </c>
      <c r="D61" s="9" t="s">
        <v>320</v>
      </c>
      <c r="E61" s="5" t="b">
        <v>0</v>
      </c>
      <c r="F61" s="5">
        <v>2</v>
      </c>
      <c r="G61" t="s">
        <v>269</v>
      </c>
      <c r="H61" t="s">
        <v>331</v>
      </c>
      <c r="K61" t="s">
        <v>472</v>
      </c>
      <c r="L61" s="5">
        <v>177</v>
      </c>
    </row>
    <row r="62" spans="1:12" x14ac:dyDescent="0.25">
      <c r="A62" t="s">
        <v>290</v>
      </c>
      <c r="B62" s="8">
        <v>160</v>
      </c>
      <c r="C62" s="5" t="b">
        <v>0</v>
      </c>
      <c r="D62" s="10" t="s">
        <v>324</v>
      </c>
      <c r="E62" s="5" t="b">
        <v>0</v>
      </c>
      <c r="F62" s="5">
        <v>10</v>
      </c>
      <c r="G62" t="s">
        <v>289</v>
      </c>
      <c r="H62" t="s">
        <v>233</v>
      </c>
      <c r="K62" t="s">
        <v>472</v>
      </c>
      <c r="L62" s="5">
        <v>177</v>
      </c>
    </row>
    <row r="63" spans="1:12" x14ac:dyDescent="0.25">
      <c r="A63" t="s">
        <v>291</v>
      </c>
      <c r="B63" s="8" t="s">
        <v>322</v>
      </c>
      <c r="C63" s="5" t="b">
        <v>0</v>
      </c>
      <c r="D63" s="9" t="s">
        <v>320</v>
      </c>
      <c r="E63" s="5" t="b">
        <v>0</v>
      </c>
      <c r="F63" s="5">
        <v>20</v>
      </c>
      <c r="G63" t="s">
        <v>289</v>
      </c>
      <c r="H63" t="s">
        <v>233</v>
      </c>
      <c r="K63" t="s">
        <v>472</v>
      </c>
      <c r="L63" s="5">
        <v>178</v>
      </c>
    </row>
    <row r="64" spans="1:12" x14ac:dyDescent="0.25">
      <c r="A64" t="s">
        <v>292</v>
      </c>
      <c r="B64" s="8" t="s">
        <v>324</v>
      </c>
      <c r="C64" s="5" t="b">
        <v>0</v>
      </c>
      <c r="D64" s="9" t="s">
        <v>324</v>
      </c>
      <c r="E64" s="5" t="b">
        <v>0</v>
      </c>
      <c r="F64" s="5" t="s">
        <v>319</v>
      </c>
      <c r="G64" t="s">
        <v>289</v>
      </c>
      <c r="H64" t="s">
        <v>486</v>
      </c>
      <c r="I64" t="s">
        <v>331</v>
      </c>
      <c r="J64" t="s">
        <v>332</v>
      </c>
      <c r="K64" t="s">
        <v>472</v>
      </c>
      <c r="L64" s="5">
        <v>178</v>
      </c>
    </row>
    <row r="65" spans="1:12" x14ac:dyDescent="0.25">
      <c r="A65" t="s">
        <v>293</v>
      </c>
      <c r="B65" s="8">
        <v>60</v>
      </c>
      <c r="C65" s="5" t="b">
        <v>0</v>
      </c>
      <c r="D65" s="9" t="s">
        <v>324</v>
      </c>
      <c r="E65" s="5" t="b">
        <v>1</v>
      </c>
      <c r="F65" s="5">
        <v>6</v>
      </c>
      <c r="G65" t="s">
        <v>289</v>
      </c>
      <c r="H65" t="s">
        <v>331</v>
      </c>
      <c r="K65" t="s">
        <v>472</v>
      </c>
      <c r="L65" s="5">
        <v>178</v>
      </c>
    </row>
    <row r="66" spans="1:12" x14ac:dyDescent="0.25">
      <c r="A66" t="s">
        <v>294</v>
      </c>
      <c r="B66" s="8">
        <v>120</v>
      </c>
      <c r="C66" s="5" t="b">
        <v>0</v>
      </c>
      <c r="D66" s="9">
        <v>10</v>
      </c>
      <c r="E66" s="5" t="b">
        <v>1</v>
      </c>
      <c r="F66" s="5">
        <v>22</v>
      </c>
      <c r="G66" t="s">
        <v>289</v>
      </c>
      <c r="H66" t="s">
        <v>477</v>
      </c>
      <c r="K66" t="s">
        <v>472</v>
      </c>
      <c r="L66" s="5">
        <v>178</v>
      </c>
    </row>
    <row r="67" spans="1:12" x14ac:dyDescent="0.25">
      <c r="A67" t="s">
        <v>295</v>
      </c>
      <c r="B67" s="8">
        <v>20</v>
      </c>
      <c r="C67" s="6" t="b">
        <v>1</v>
      </c>
      <c r="D67" s="9">
        <v>2</v>
      </c>
      <c r="E67" s="5" t="b">
        <v>1</v>
      </c>
      <c r="F67" s="5">
        <v>15</v>
      </c>
      <c r="G67" t="s">
        <v>289</v>
      </c>
      <c r="H67" t="s">
        <v>331</v>
      </c>
      <c r="K67" t="s">
        <v>472</v>
      </c>
      <c r="L67" s="5">
        <v>179</v>
      </c>
    </row>
    <row r="68" spans="1:12" x14ac:dyDescent="0.25">
      <c r="A68" t="s">
        <v>296</v>
      </c>
      <c r="B68" s="8" t="s">
        <v>325</v>
      </c>
      <c r="C68" s="5" t="b">
        <v>0</v>
      </c>
      <c r="D68" s="9" t="s">
        <v>324</v>
      </c>
      <c r="E68" s="5" t="b">
        <v>0</v>
      </c>
      <c r="F68" s="5" t="s">
        <v>319</v>
      </c>
      <c r="G68" t="s">
        <v>289</v>
      </c>
      <c r="H68" t="s">
        <v>486</v>
      </c>
      <c r="I68" t="s">
        <v>331</v>
      </c>
      <c r="J68" t="s">
        <v>332</v>
      </c>
      <c r="K68" t="s">
        <v>472</v>
      </c>
      <c r="L68" s="5">
        <v>179</v>
      </c>
    </row>
    <row r="69" spans="1:12" x14ac:dyDescent="0.25">
      <c r="A69" t="s">
        <v>297</v>
      </c>
      <c r="B69" s="8">
        <v>12</v>
      </c>
      <c r="C69" s="5" t="b">
        <v>0</v>
      </c>
      <c r="D69" s="9" t="s">
        <v>324</v>
      </c>
      <c r="E69" s="5" t="b">
        <v>0</v>
      </c>
      <c r="F69" s="5">
        <v>6</v>
      </c>
      <c r="G69" t="s">
        <v>289</v>
      </c>
      <c r="H69" t="s">
        <v>331</v>
      </c>
      <c r="K69" t="s">
        <v>472</v>
      </c>
      <c r="L69" s="5">
        <v>179</v>
      </c>
    </row>
    <row r="70" spans="1:12" x14ac:dyDescent="0.25">
      <c r="A70" t="s">
        <v>298</v>
      </c>
      <c r="B70" s="8" t="s">
        <v>321</v>
      </c>
      <c r="C70" s="5" t="b">
        <v>0</v>
      </c>
      <c r="D70" s="9">
        <v>5</v>
      </c>
      <c r="E70" s="5" t="b">
        <v>1</v>
      </c>
      <c r="F70" s="5">
        <v>30</v>
      </c>
      <c r="G70" t="s">
        <v>289</v>
      </c>
      <c r="H70" t="s">
        <v>330</v>
      </c>
      <c r="K70" t="s">
        <v>472</v>
      </c>
      <c r="L70" s="5">
        <v>179</v>
      </c>
    </row>
    <row r="71" spans="1:12" x14ac:dyDescent="0.25">
      <c r="A71" t="s">
        <v>299</v>
      </c>
      <c r="B71" s="8" t="s">
        <v>322</v>
      </c>
      <c r="C71" s="5" t="b">
        <v>0</v>
      </c>
      <c r="D71" s="9" t="s">
        <v>327</v>
      </c>
      <c r="E71" s="5" t="b">
        <v>0</v>
      </c>
      <c r="F71" s="5" t="s">
        <v>319</v>
      </c>
      <c r="G71" t="s">
        <v>289</v>
      </c>
      <c r="H71" t="s">
        <v>477</v>
      </c>
      <c r="K71" t="s">
        <v>472</v>
      </c>
      <c r="L71" s="5">
        <v>180</v>
      </c>
    </row>
    <row r="72" spans="1:12" x14ac:dyDescent="0.25">
      <c r="A72" t="s">
        <v>300</v>
      </c>
      <c r="B72" s="8">
        <v>100</v>
      </c>
      <c r="C72" s="6" t="b">
        <v>1</v>
      </c>
      <c r="D72" s="9" t="s">
        <v>221</v>
      </c>
      <c r="E72" s="5" t="b">
        <v>0</v>
      </c>
      <c r="F72" s="5" t="s">
        <v>319</v>
      </c>
      <c r="G72" t="s">
        <v>289</v>
      </c>
      <c r="H72" t="s">
        <v>486</v>
      </c>
      <c r="K72" t="s">
        <v>472</v>
      </c>
      <c r="L72" s="5">
        <v>180</v>
      </c>
    </row>
    <row r="73" spans="1:12" x14ac:dyDescent="0.25">
      <c r="A73" t="s">
        <v>301</v>
      </c>
      <c r="B73" s="8" t="s">
        <v>321</v>
      </c>
      <c r="C73" s="5" t="b">
        <v>0</v>
      </c>
      <c r="D73" s="9" t="s">
        <v>328</v>
      </c>
      <c r="E73" s="5" t="b">
        <v>0</v>
      </c>
      <c r="F73" s="5">
        <v>10</v>
      </c>
      <c r="G73" t="s">
        <v>289</v>
      </c>
      <c r="H73" t="s">
        <v>331</v>
      </c>
      <c r="K73" t="s">
        <v>472</v>
      </c>
      <c r="L73" s="5">
        <v>180</v>
      </c>
    </row>
    <row r="74" spans="1:12" x14ac:dyDescent="0.25">
      <c r="A74" t="s">
        <v>302</v>
      </c>
      <c r="B74" s="8" t="s">
        <v>321</v>
      </c>
      <c r="C74" s="5" t="b">
        <v>0</v>
      </c>
      <c r="D74" s="9" t="s">
        <v>328</v>
      </c>
      <c r="E74" s="5" t="b">
        <v>0</v>
      </c>
      <c r="F74" s="5" t="s">
        <v>319</v>
      </c>
      <c r="G74" t="s">
        <v>289</v>
      </c>
      <c r="H74" t="s">
        <v>330</v>
      </c>
      <c r="K74" t="s">
        <v>472</v>
      </c>
      <c r="L74" s="5">
        <v>180</v>
      </c>
    </row>
    <row r="75" spans="1:12" x14ac:dyDescent="0.25">
      <c r="A75" t="s">
        <v>303</v>
      </c>
      <c r="B75" s="8" t="s">
        <v>322</v>
      </c>
      <c r="C75" s="5" t="b">
        <v>0</v>
      </c>
      <c r="D75" s="9">
        <v>6</v>
      </c>
      <c r="E75" s="5" t="b">
        <v>1</v>
      </c>
      <c r="F75" s="5">
        <v>10</v>
      </c>
      <c r="G75" t="s">
        <v>289</v>
      </c>
      <c r="H75" t="s">
        <v>489</v>
      </c>
      <c r="K75" t="s">
        <v>472</v>
      </c>
      <c r="L75" s="5">
        <v>180</v>
      </c>
    </row>
    <row r="76" spans="1:12" x14ac:dyDescent="0.25">
      <c r="A76" t="s">
        <v>305</v>
      </c>
      <c r="B76" s="8" t="s">
        <v>322</v>
      </c>
      <c r="C76" s="5" t="b">
        <v>0</v>
      </c>
      <c r="D76" s="9">
        <v>6</v>
      </c>
      <c r="E76" s="5" t="b">
        <v>1</v>
      </c>
      <c r="F76" s="5">
        <v>30</v>
      </c>
      <c r="G76" t="s">
        <v>289</v>
      </c>
      <c r="H76" t="s">
        <v>477</v>
      </c>
      <c r="K76" t="s">
        <v>472</v>
      </c>
      <c r="L76" s="5">
        <v>180</v>
      </c>
    </row>
    <row r="77" spans="1:12" x14ac:dyDescent="0.25">
      <c r="A77" t="s">
        <v>304</v>
      </c>
      <c r="B77" s="8" t="s">
        <v>322</v>
      </c>
      <c r="C77" s="5" t="b">
        <v>0</v>
      </c>
      <c r="D77" s="9">
        <v>5</v>
      </c>
      <c r="E77" s="5" t="b">
        <v>1</v>
      </c>
      <c r="F77" s="5">
        <v>30</v>
      </c>
      <c r="G77" t="s">
        <v>289</v>
      </c>
      <c r="H77" t="s">
        <v>486</v>
      </c>
      <c r="K77" t="s">
        <v>472</v>
      </c>
      <c r="L77" s="5">
        <v>180</v>
      </c>
    </row>
    <row r="78" spans="1:12" x14ac:dyDescent="0.25">
      <c r="A78" t="s">
        <v>306</v>
      </c>
      <c r="B78" s="8">
        <v>100</v>
      </c>
      <c r="C78" s="5" t="b">
        <v>0</v>
      </c>
      <c r="D78" s="9">
        <v>1</v>
      </c>
      <c r="E78" s="5" t="b">
        <v>1</v>
      </c>
      <c r="F78" s="5">
        <v>10</v>
      </c>
      <c r="G78" t="s">
        <v>289</v>
      </c>
      <c r="H78" t="s">
        <v>331</v>
      </c>
      <c r="K78" t="s">
        <v>472</v>
      </c>
      <c r="L78" s="5">
        <v>181</v>
      </c>
    </row>
    <row r="79" spans="1:12" x14ac:dyDescent="0.25">
      <c r="A79" t="s">
        <v>307</v>
      </c>
      <c r="B79" s="8" t="s">
        <v>322</v>
      </c>
      <c r="C79" s="5" t="b">
        <v>0</v>
      </c>
      <c r="D79" s="9">
        <v>2</v>
      </c>
      <c r="E79" s="5" t="b">
        <v>1</v>
      </c>
      <c r="F79" s="5">
        <v>30</v>
      </c>
      <c r="G79" t="s">
        <v>289</v>
      </c>
      <c r="H79" t="s">
        <v>477</v>
      </c>
      <c r="K79" t="s">
        <v>472</v>
      </c>
      <c r="L79" s="5">
        <v>181</v>
      </c>
    </row>
    <row r="80" spans="1:12" x14ac:dyDescent="0.25">
      <c r="A80" t="s">
        <v>308</v>
      </c>
      <c r="B80" s="8">
        <v>500</v>
      </c>
      <c r="C80" s="5" t="b">
        <v>0</v>
      </c>
      <c r="D80" s="9">
        <v>5</v>
      </c>
      <c r="E80" s="5" t="b">
        <v>1</v>
      </c>
      <c r="F80" s="5">
        <v>15</v>
      </c>
      <c r="G80" t="s">
        <v>289</v>
      </c>
      <c r="H80" t="s">
        <v>331</v>
      </c>
      <c r="K80" t="s">
        <v>472</v>
      </c>
      <c r="L80" s="5">
        <v>181</v>
      </c>
    </row>
    <row r="81" spans="1:12" x14ac:dyDescent="0.25">
      <c r="A81" t="s">
        <v>309</v>
      </c>
      <c r="B81" s="8">
        <v>10</v>
      </c>
      <c r="C81" s="5" t="b">
        <v>0</v>
      </c>
      <c r="D81" s="9" t="s">
        <v>324</v>
      </c>
      <c r="E81" s="5" t="b">
        <v>1</v>
      </c>
      <c r="F81" s="5">
        <v>30</v>
      </c>
      <c r="G81" t="s">
        <v>289</v>
      </c>
      <c r="H81" t="s">
        <v>330</v>
      </c>
      <c r="K81" t="s">
        <v>472</v>
      </c>
      <c r="L81" s="5">
        <v>182</v>
      </c>
    </row>
    <row r="82" spans="1:12" x14ac:dyDescent="0.25">
      <c r="A82" t="s">
        <v>310</v>
      </c>
      <c r="B82" s="8" t="s">
        <v>325</v>
      </c>
      <c r="C82" s="5" t="b">
        <v>0</v>
      </c>
      <c r="D82" s="9" t="s">
        <v>324</v>
      </c>
      <c r="E82" s="5" t="b">
        <v>0</v>
      </c>
      <c r="F82" s="5" t="s">
        <v>319</v>
      </c>
      <c r="G82" t="s">
        <v>289</v>
      </c>
      <c r="H82" t="s">
        <v>486</v>
      </c>
      <c r="I82" t="s">
        <v>331</v>
      </c>
      <c r="J82" t="s">
        <v>332</v>
      </c>
      <c r="K82" t="s">
        <v>472</v>
      </c>
      <c r="L82" s="5">
        <v>182</v>
      </c>
    </row>
    <row r="83" spans="1:12" x14ac:dyDescent="0.25">
      <c r="A83" t="s">
        <v>311</v>
      </c>
      <c r="B83" s="8">
        <v>100</v>
      </c>
      <c r="C83" s="5" t="b">
        <v>0</v>
      </c>
      <c r="D83" s="9">
        <v>5</v>
      </c>
      <c r="E83" s="5" t="b">
        <v>1</v>
      </c>
      <c r="F83" s="5">
        <v>8</v>
      </c>
      <c r="G83" t="s">
        <v>289</v>
      </c>
      <c r="H83" t="s">
        <v>330</v>
      </c>
      <c r="K83" t="s">
        <v>472</v>
      </c>
      <c r="L83" s="5">
        <v>182</v>
      </c>
    </row>
    <row r="84" spans="1:12" x14ac:dyDescent="0.25">
      <c r="A84" t="s">
        <v>312</v>
      </c>
      <c r="B84" s="8">
        <v>100</v>
      </c>
      <c r="C84" s="6" t="b">
        <v>1</v>
      </c>
      <c r="D84" s="9">
        <v>2</v>
      </c>
      <c r="E84" s="5" t="b">
        <v>1</v>
      </c>
      <c r="F84" s="5" t="s">
        <v>319</v>
      </c>
      <c r="G84" t="s">
        <v>289</v>
      </c>
      <c r="H84" t="s">
        <v>486</v>
      </c>
      <c r="I84" t="s">
        <v>331</v>
      </c>
      <c r="K84" t="s">
        <v>472</v>
      </c>
      <c r="L84" s="5">
        <v>182</v>
      </c>
    </row>
    <row r="85" spans="1:12" x14ac:dyDescent="0.25">
      <c r="A85" t="s">
        <v>313</v>
      </c>
      <c r="B85" s="8">
        <v>50</v>
      </c>
      <c r="C85" s="6" t="b">
        <v>1</v>
      </c>
      <c r="D85" s="9" t="s">
        <v>221</v>
      </c>
      <c r="E85" s="5" t="b">
        <v>0</v>
      </c>
      <c r="F85" s="5" t="s">
        <v>319</v>
      </c>
      <c r="G85" t="s">
        <v>289</v>
      </c>
      <c r="H85" t="s">
        <v>486</v>
      </c>
      <c r="K85" t="s">
        <v>472</v>
      </c>
      <c r="L85" s="5">
        <v>183</v>
      </c>
    </row>
    <row r="86" spans="1:12" x14ac:dyDescent="0.25">
      <c r="A86" t="s">
        <v>314</v>
      </c>
      <c r="B86" s="8">
        <v>40</v>
      </c>
      <c r="C86" s="6" t="b">
        <v>1</v>
      </c>
      <c r="D86" s="9">
        <v>10</v>
      </c>
      <c r="E86" s="5" t="b">
        <v>1</v>
      </c>
      <c r="F86" s="5">
        <v>30</v>
      </c>
      <c r="G86" t="s">
        <v>289</v>
      </c>
      <c r="H86" t="s">
        <v>477</v>
      </c>
      <c r="K86" t="s">
        <v>472</v>
      </c>
      <c r="L86" s="5">
        <v>183</v>
      </c>
    </row>
    <row r="87" spans="1:12" x14ac:dyDescent="0.25">
      <c r="A87" t="s">
        <v>315</v>
      </c>
      <c r="B87" s="8">
        <v>5</v>
      </c>
      <c r="C87" s="5" t="b">
        <v>0</v>
      </c>
      <c r="D87" s="9">
        <v>10</v>
      </c>
      <c r="E87" s="5" t="b">
        <v>1</v>
      </c>
      <c r="F87" s="5">
        <v>10</v>
      </c>
      <c r="G87" t="s">
        <v>289</v>
      </c>
      <c r="H87" t="s">
        <v>331</v>
      </c>
      <c r="K87" t="s">
        <v>472</v>
      </c>
      <c r="L87" s="5">
        <v>183</v>
      </c>
    </row>
    <row r="88" spans="1:12" x14ac:dyDescent="0.25">
      <c r="A88" t="s">
        <v>316</v>
      </c>
      <c r="B88" s="8">
        <v>20</v>
      </c>
      <c r="C88" s="6" t="b">
        <v>1</v>
      </c>
      <c r="D88" s="9">
        <v>0.5</v>
      </c>
      <c r="E88" s="5" t="b">
        <v>1</v>
      </c>
      <c r="F88" s="5">
        <v>12</v>
      </c>
      <c r="G88" t="s">
        <v>289</v>
      </c>
      <c r="H88" t="s">
        <v>331</v>
      </c>
      <c r="K88" t="s">
        <v>472</v>
      </c>
      <c r="L88" s="5">
        <v>184</v>
      </c>
    </row>
    <row r="89" spans="1:12" x14ac:dyDescent="0.25">
      <c r="A89" t="s">
        <v>317</v>
      </c>
      <c r="B89" s="8">
        <v>40</v>
      </c>
      <c r="C89" s="5" t="b">
        <v>0</v>
      </c>
      <c r="D89" s="9">
        <v>1</v>
      </c>
      <c r="E89" s="5" t="b">
        <v>1</v>
      </c>
      <c r="F89" s="5">
        <v>20</v>
      </c>
      <c r="G89" t="s">
        <v>289</v>
      </c>
      <c r="H89" t="s">
        <v>330</v>
      </c>
      <c r="K89" t="s">
        <v>472</v>
      </c>
      <c r="L89" s="5">
        <v>184</v>
      </c>
    </row>
    <row r="90" spans="1:12" x14ac:dyDescent="0.25">
      <c r="A90" t="s">
        <v>318</v>
      </c>
      <c r="B90" s="8">
        <v>10</v>
      </c>
      <c r="C90" s="6" t="b">
        <v>1</v>
      </c>
      <c r="D90" s="9">
        <v>2</v>
      </c>
      <c r="E90" s="5" t="b">
        <v>1</v>
      </c>
      <c r="F90" s="5">
        <v>50</v>
      </c>
      <c r="G90" t="s">
        <v>289</v>
      </c>
      <c r="H90" t="s">
        <v>330</v>
      </c>
      <c r="K90" t="s">
        <v>472</v>
      </c>
      <c r="L90" s="5">
        <v>184</v>
      </c>
    </row>
  </sheetData>
  <autoFilter ref="A1:G9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13" sqref="A13"/>
    </sheetView>
  </sheetViews>
  <sheetFormatPr defaultRowHeight="15" x14ac:dyDescent="0.25"/>
  <cols>
    <col min="1" max="1" width="88.140625" bestFit="1" customWidth="1"/>
  </cols>
  <sheetData>
    <row r="1" spans="1:1" x14ac:dyDescent="0.25">
      <c r="A1" t="s">
        <v>485</v>
      </c>
    </row>
    <row r="3" spans="1:1" x14ac:dyDescent="0.25">
      <c r="A3" t="s">
        <v>478</v>
      </c>
    </row>
    <row r="4" spans="1:1" x14ac:dyDescent="0.25">
      <c r="A4" t="s">
        <v>479</v>
      </c>
    </row>
    <row r="5" spans="1:1" x14ac:dyDescent="0.25">
      <c r="A5" t="s">
        <v>480</v>
      </c>
    </row>
    <row r="6" spans="1:1" x14ac:dyDescent="0.25">
      <c r="A6" t="s">
        <v>772</v>
      </c>
    </row>
    <row r="7" spans="1:1" x14ac:dyDescent="0.25">
      <c r="A7" t="s">
        <v>481</v>
      </c>
    </row>
    <row r="8" spans="1:1" x14ac:dyDescent="0.25">
      <c r="A8" t="s">
        <v>482</v>
      </c>
    </row>
    <row r="9" spans="1:1" x14ac:dyDescent="0.25">
      <c r="A9" t="s">
        <v>483</v>
      </c>
    </row>
    <row r="10" spans="1:1" x14ac:dyDescent="0.25">
      <c r="A10" t="s">
        <v>484</v>
      </c>
    </row>
    <row r="11" spans="1:1" x14ac:dyDescent="0.25">
      <c r="A11" t="s">
        <v>484</v>
      </c>
    </row>
    <row r="12" spans="1:1" x14ac:dyDescent="0.25">
      <c r="A12" t="s">
        <v>484</v>
      </c>
    </row>
    <row r="13" spans="1:1" x14ac:dyDescent="0.25">
      <c r="A13" t="s">
        <v>484</v>
      </c>
    </row>
    <row r="14" spans="1:1" x14ac:dyDescent="0.25">
      <c r="A14" t="s">
        <v>484</v>
      </c>
    </row>
    <row r="15" spans="1:1" x14ac:dyDescent="0.25">
      <c r="A15" t="s">
        <v>484</v>
      </c>
    </row>
    <row r="19" spans="1:1" x14ac:dyDescent="0.25">
      <c r="A19" t="s">
        <v>490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workbookViewId="0"/>
  </sheetViews>
  <sheetFormatPr defaultRowHeight="15" x14ac:dyDescent="0.25"/>
  <sheetData>
    <row r="2" spans="1:7" x14ac:dyDescent="0.25">
      <c r="A2" s="2" t="s">
        <v>773</v>
      </c>
      <c r="G2" s="2" t="s">
        <v>566</v>
      </c>
    </row>
    <row r="3" spans="1:7" x14ac:dyDescent="0.25">
      <c r="A3" t="s">
        <v>774</v>
      </c>
      <c r="B3">
        <v>20</v>
      </c>
      <c r="G3" t="s">
        <v>774</v>
      </c>
    </row>
    <row r="4" spans="1:7" x14ac:dyDescent="0.25">
      <c r="A4" t="s">
        <v>775</v>
      </c>
      <c r="B4">
        <v>10</v>
      </c>
      <c r="G4" t="s">
        <v>775</v>
      </c>
    </row>
    <row r="6" spans="1:7" x14ac:dyDescent="0.25">
      <c r="A6" s="2" t="s">
        <v>776</v>
      </c>
      <c r="G6" s="2" t="s">
        <v>778</v>
      </c>
    </row>
    <row r="7" spans="1:7" x14ac:dyDescent="0.25">
      <c r="A7" t="s">
        <v>774</v>
      </c>
      <c r="G7" t="s">
        <v>774</v>
      </c>
    </row>
    <row r="8" spans="1:7" x14ac:dyDescent="0.25">
      <c r="A8" t="s">
        <v>775</v>
      </c>
      <c r="G8" t="s">
        <v>775</v>
      </c>
    </row>
    <row r="10" spans="1:7" x14ac:dyDescent="0.25">
      <c r="A10" s="2" t="s">
        <v>217</v>
      </c>
      <c r="G10" s="2" t="s">
        <v>569</v>
      </c>
    </row>
    <row r="11" spans="1:7" x14ac:dyDescent="0.25">
      <c r="A11" t="s">
        <v>774</v>
      </c>
      <c r="G11" t="s">
        <v>774</v>
      </c>
    </row>
    <row r="12" spans="1:7" x14ac:dyDescent="0.25">
      <c r="A12" t="s">
        <v>775</v>
      </c>
      <c r="G12" t="s">
        <v>775</v>
      </c>
    </row>
    <row r="14" spans="1:7" x14ac:dyDescent="0.25">
      <c r="A14" s="2" t="s">
        <v>235</v>
      </c>
      <c r="G14" s="2" t="s">
        <v>570</v>
      </c>
    </row>
    <row r="15" spans="1:7" x14ac:dyDescent="0.25">
      <c r="A15" t="s">
        <v>775</v>
      </c>
      <c r="G15" t="s">
        <v>774</v>
      </c>
    </row>
    <row r="16" spans="1:7" x14ac:dyDescent="0.25">
      <c r="A16" t="s">
        <v>774</v>
      </c>
      <c r="G16" t="s">
        <v>775</v>
      </c>
    </row>
    <row r="18" spans="1:1" x14ac:dyDescent="0.25">
      <c r="A18" s="2" t="s">
        <v>777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7"/>
  <sheetViews>
    <sheetView workbookViewId="0">
      <selection activeCell="B1" sqref="B1"/>
    </sheetView>
  </sheetViews>
  <sheetFormatPr defaultRowHeight="15" x14ac:dyDescent="0.25"/>
  <cols>
    <col min="1" max="1" width="37.42578125" bestFit="1" customWidth="1"/>
    <col min="3" max="3" width="13.140625" customWidth="1"/>
    <col min="8" max="8" width="49.28515625" bestFit="1" customWidth="1"/>
    <col min="9" max="9" width="35" bestFit="1" customWidth="1"/>
    <col min="10" max="10" width="76.85546875" customWidth="1"/>
    <col min="11" max="11" width="20.140625" bestFit="1" customWidth="1"/>
    <col min="12" max="12" width="9.140625" style="5"/>
  </cols>
  <sheetData>
    <row r="1" spans="1:12" x14ac:dyDescent="0.25">
      <c r="A1" s="2" t="s">
        <v>214</v>
      </c>
      <c r="B1" s="3"/>
    </row>
    <row r="2" spans="1:12" x14ac:dyDescent="0.25">
      <c r="A2" s="2" t="s">
        <v>215</v>
      </c>
      <c r="B2" s="3">
        <v>0</v>
      </c>
      <c r="C2">
        <f>IF(B2=16,2,IF(B2=17,3,IF(B2=18,4,IF(B2=19,5,IF(B2=20,6,IF(B2=21,7,IF(B2=22,8,IF(B2=23,9,IF(B2=24,10,IF(B2=25,11,IF(B2=26,12,IF(B2=27,13,IF(B2=28,14,IF(B2=29,15,IF(B2=30,16,0)))))))))))))))</f>
        <v>0</v>
      </c>
    </row>
    <row r="4" spans="1:12" s="1" customFormat="1" ht="45" x14ac:dyDescent="0.25">
      <c r="B4" s="1" t="s">
        <v>213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601</v>
      </c>
      <c r="I4" s="1" t="s">
        <v>602</v>
      </c>
      <c r="J4" s="12" t="s">
        <v>327</v>
      </c>
      <c r="K4" s="1" t="s">
        <v>470</v>
      </c>
      <c r="L4" s="1" t="s">
        <v>471</v>
      </c>
    </row>
    <row r="5" spans="1:12" s="22" customFormat="1" x14ac:dyDescent="0.25">
      <c r="A5" s="18" t="s">
        <v>5</v>
      </c>
      <c r="B5" s="19"/>
      <c r="C5" s="19"/>
      <c r="D5" s="19"/>
      <c r="E5" s="19"/>
      <c r="F5" s="19"/>
      <c r="G5" s="19"/>
      <c r="H5" s="21"/>
      <c r="I5" s="21"/>
      <c r="K5" s="22" t="s">
        <v>472</v>
      </c>
      <c r="L5" s="26">
        <v>304</v>
      </c>
    </row>
    <row r="6" spans="1:12" x14ac:dyDescent="0.25">
      <c r="A6" t="s">
        <v>6</v>
      </c>
      <c r="D6">
        <v>30</v>
      </c>
      <c r="E6">
        <v>4</v>
      </c>
      <c r="G6" s="4">
        <f>((B1-B6)*E6)+(C6+D6+F6+C2)</f>
        <v>30</v>
      </c>
      <c r="H6" s="13"/>
      <c r="I6" s="13" t="s">
        <v>603</v>
      </c>
      <c r="J6" t="s">
        <v>626</v>
      </c>
      <c r="K6" t="s">
        <v>472</v>
      </c>
      <c r="L6" s="5">
        <v>304</v>
      </c>
    </row>
    <row r="7" spans="1:12" x14ac:dyDescent="0.25">
      <c r="A7" t="s">
        <v>7</v>
      </c>
      <c r="D7">
        <v>25</v>
      </c>
      <c r="E7">
        <v>5</v>
      </c>
      <c r="G7" s="3">
        <f>((B1-B7)*E7)+(C7+D7+F7+C2)</f>
        <v>25</v>
      </c>
      <c r="H7" s="15" t="s">
        <v>605</v>
      </c>
      <c r="I7" s="13"/>
      <c r="J7" t="s">
        <v>604</v>
      </c>
      <c r="K7" t="s">
        <v>472</v>
      </c>
      <c r="L7" s="5">
        <v>304</v>
      </c>
    </row>
    <row r="8" spans="1:12" x14ac:dyDescent="0.25">
      <c r="A8" t="s">
        <v>8</v>
      </c>
      <c r="D8">
        <v>25</v>
      </c>
      <c r="E8">
        <v>5</v>
      </c>
      <c r="G8" s="3">
        <f>((B1-B8)*E8)+(C8+D8+F8+C2)</f>
        <v>25</v>
      </c>
      <c r="H8" s="15" t="s">
        <v>605</v>
      </c>
      <c r="I8" s="13"/>
      <c r="K8" t="s">
        <v>472</v>
      </c>
      <c r="L8" s="5">
        <v>304</v>
      </c>
    </row>
    <row r="9" spans="1:12" x14ac:dyDescent="0.25">
      <c r="A9" t="s">
        <v>9</v>
      </c>
      <c r="D9">
        <v>30</v>
      </c>
      <c r="E9">
        <v>5</v>
      </c>
      <c r="G9" s="3">
        <f>((B1-B9)*E9)+(C9+D9+F9+C2)</f>
        <v>30</v>
      </c>
      <c r="H9" s="16" t="s">
        <v>14</v>
      </c>
      <c r="I9" s="13"/>
      <c r="K9" t="s">
        <v>472</v>
      </c>
      <c r="L9" s="5">
        <v>304</v>
      </c>
    </row>
    <row r="10" spans="1:12" x14ac:dyDescent="0.25">
      <c r="A10" t="s">
        <v>611</v>
      </c>
      <c r="D10">
        <v>88</v>
      </c>
      <c r="E10">
        <v>1</v>
      </c>
      <c r="G10" s="3">
        <f>((B1-B10)*E10)+(C10+D10+F10+C2)</f>
        <v>88</v>
      </c>
      <c r="H10" s="13"/>
      <c r="I10" s="13"/>
      <c r="K10" t="s">
        <v>472</v>
      </c>
      <c r="L10" s="5">
        <v>304</v>
      </c>
    </row>
    <row r="11" spans="1:12" x14ac:dyDescent="0.25">
      <c r="A11" t="s">
        <v>606</v>
      </c>
      <c r="D11">
        <v>50</v>
      </c>
      <c r="E11">
        <v>3</v>
      </c>
      <c r="G11" s="3">
        <f>((B1-B11)*E11)+(C11+D11+F11+C2)</f>
        <v>50</v>
      </c>
      <c r="H11" s="13"/>
      <c r="I11" s="13"/>
      <c r="K11" t="s">
        <v>472</v>
      </c>
      <c r="L11" s="5">
        <v>304</v>
      </c>
    </row>
    <row r="12" spans="1:12" x14ac:dyDescent="0.25">
      <c r="A12" t="s">
        <v>10</v>
      </c>
      <c r="D12">
        <v>30</v>
      </c>
      <c r="E12">
        <v>5</v>
      </c>
      <c r="G12" s="3">
        <f>((B1-B12)*E12)+(C12+D12+F12+C2)</f>
        <v>30</v>
      </c>
      <c r="H12" s="14" t="s">
        <v>613</v>
      </c>
      <c r="I12" s="13"/>
      <c r="K12" t="s">
        <v>472</v>
      </c>
      <c r="L12" s="5">
        <v>304</v>
      </c>
    </row>
    <row r="13" spans="1:12" x14ac:dyDescent="0.25">
      <c r="A13" t="s">
        <v>710</v>
      </c>
      <c r="D13">
        <v>40</v>
      </c>
      <c r="E13">
        <v>5</v>
      </c>
      <c r="G13" s="3">
        <f>((B1-B13)*E13)+(C13+D13+F13)</f>
        <v>40</v>
      </c>
      <c r="I13" s="13"/>
      <c r="J13" t="s">
        <v>607</v>
      </c>
      <c r="K13" t="s">
        <v>472</v>
      </c>
      <c r="L13" s="5">
        <v>304</v>
      </c>
    </row>
    <row r="14" spans="1:12" x14ac:dyDescent="0.25">
      <c r="A14" t="s">
        <v>711</v>
      </c>
      <c r="D14">
        <v>30</v>
      </c>
      <c r="E14">
        <v>5</v>
      </c>
      <c r="G14" s="4">
        <f>((B1-B14)*E14)+(C14+D14+F14+C2)</f>
        <v>30</v>
      </c>
      <c r="H14" s="13"/>
      <c r="I14" s="13"/>
      <c r="K14" t="s">
        <v>472</v>
      </c>
      <c r="L14" s="5">
        <v>305</v>
      </c>
    </row>
    <row r="15" spans="1:12" x14ac:dyDescent="0.25">
      <c r="A15" t="s">
        <v>11</v>
      </c>
      <c r="D15">
        <v>30</v>
      </c>
      <c r="E15">
        <v>5</v>
      </c>
      <c r="G15" s="3">
        <f>((B1-B15)*E15)+(C15+D15+F15+C2)</f>
        <v>30</v>
      </c>
      <c r="H15" s="13"/>
      <c r="I15" s="13"/>
      <c r="J15" t="s">
        <v>610</v>
      </c>
      <c r="K15" t="s">
        <v>472</v>
      </c>
      <c r="L15" s="5">
        <v>305</v>
      </c>
    </row>
    <row r="16" spans="1:12" x14ac:dyDescent="0.25">
      <c r="A16" t="s">
        <v>12</v>
      </c>
      <c r="D16">
        <v>30</v>
      </c>
      <c r="E16">
        <v>5</v>
      </c>
      <c r="G16" s="3">
        <f>((B1-B16)*E16)+(C16+D16+F16+C2)</f>
        <v>30</v>
      </c>
      <c r="H16" s="13"/>
      <c r="I16" s="13"/>
      <c r="J16" t="s">
        <v>608</v>
      </c>
      <c r="K16" t="s">
        <v>472</v>
      </c>
      <c r="L16" s="5">
        <v>305</v>
      </c>
    </row>
    <row r="17" spans="1:12" x14ac:dyDescent="0.25">
      <c r="A17" t="s">
        <v>13</v>
      </c>
      <c r="D17">
        <v>30</v>
      </c>
      <c r="E17">
        <v>5</v>
      </c>
      <c r="G17" s="3">
        <f>((B1-B17)*E17)+(C17+D17+F17+C2)</f>
        <v>30</v>
      </c>
      <c r="H17" s="13"/>
      <c r="I17" s="13"/>
      <c r="J17" t="s">
        <v>609</v>
      </c>
      <c r="K17" t="s">
        <v>472</v>
      </c>
      <c r="L17" s="5">
        <v>305</v>
      </c>
    </row>
    <row r="18" spans="1:12" x14ac:dyDescent="0.25">
      <c r="A18" t="s">
        <v>14</v>
      </c>
      <c r="D18">
        <v>45</v>
      </c>
      <c r="E18">
        <v>5</v>
      </c>
      <c r="G18" s="3">
        <f>((B1-B18)*E18)+(C18+D18+F18+C2)</f>
        <v>45</v>
      </c>
      <c r="H18" s="13"/>
      <c r="I18" s="13"/>
      <c r="K18" t="s">
        <v>472</v>
      </c>
      <c r="L18" s="5">
        <v>305</v>
      </c>
    </row>
    <row r="19" spans="1:12" x14ac:dyDescent="0.25">
      <c r="A19" t="s">
        <v>15</v>
      </c>
      <c r="D19">
        <v>30</v>
      </c>
      <c r="E19">
        <v>5</v>
      </c>
      <c r="G19" s="3">
        <f>((B1-B19)*E19)+(C19+D19+F19+C2)</f>
        <v>30</v>
      </c>
      <c r="I19" s="13"/>
      <c r="K19" t="s">
        <v>472</v>
      </c>
      <c r="L19" s="5">
        <v>305</v>
      </c>
    </row>
    <row r="20" spans="1:12" x14ac:dyDescent="0.25">
      <c r="A20" t="s">
        <v>16</v>
      </c>
      <c r="D20">
        <v>25</v>
      </c>
      <c r="E20">
        <v>5</v>
      </c>
      <c r="G20" s="3">
        <f>((B1-B20)*E20)+(C20+D20+F20+C2)</f>
        <v>25</v>
      </c>
      <c r="H20" s="13"/>
      <c r="I20" s="13"/>
      <c r="K20" t="s">
        <v>472</v>
      </c>
      <c r="L20" s="5">
        <v>305</v>
      </c>
    </row>
    <row r="21" spans="1:12" x14ac:dyDescent="0.25">
      <c r="A21" t="s">
        <v>17</v>
      </c>
      <c r="D21">
        <v>35</v>
      </c>
      <c r="E21">
        <v>5</v>
      </c>
      <c r="G21" s="3">
        <f>((B1-B21)*E21)+(C21+D21+F21+C2)</f>
        <v>35</v>
      </c>
      <c r="H21" s="13"/>
      <c r="I21" s="13"/>
      <c r="K21" t="s">
        <v>472</v>
      </c>
      <c r="L21" s="5">
        <v>305</v>
      </c>
    </row>
    <row r="22" spans="1:12" x14ac:dyDescent="0.25">
      <c r="A22" t="s">
        <v>18</v>
      </c>
      <c r="D22">
        <v>30</v>
      </c>
      <c r="E22">
        <v>5</v>
      </c>
      <c r="G22" s="3">
        <f>((B1-B22)*E22)+(C22+D22+F22+C2)</f>
        <v>30</v>
      </c>
      <c r="H22" s="15" t="s">
        <v>612</v>
      </c>
      <c r="I22" s="13"/>
      <c r="K22" t="s">
        <v>472</v>
      </c>
      <c r="L22" s="5">
        <v>305</v>
      </c>
    </row>
    <row r="23" spans="1:12" x14ac:dyDescent="0.25">
      <c r="A23" t="s">
        <v>614</v>
      </c>
      <c r="D23">
        <v>25</v>
      </c>
      <c r="E23">
        <v>5</v>
      </c>
      <c r="G23" s="3">
        <f>((B1-B23)*E23)+(C23+D23+F23+C2)</f>
        <v>25</v>
      </c>
      <c r="H23" s="13"/>
      <c r="I23" s="13"/>
      <c r="K23" t="s">
        <v>472</v>
      </c>
      <c r="L23" s="5">
        <v>305</v>
      </c>
    </row>
    <row r="24" spans="1:12" x14ac:dyDescent="0.25">
      <c r="G24" s="3"/>
      <c r="H24" s="13"/>
      <c r="I24" s="13"/>
    </row>
    <row r="25" spans="1:12" s="22" customFormat="1" x14ac:dyDescent="0.25">
      <c r="A25" s="18" t="s">
        <v>19</v>
      </c>
      <c r="B25" s="19"/>
      <c r="C25" s="19"/>
      <c r="D25" s="19"/>
      <c r="E25" s="19"/>
      <c r="F25" s="19"/>
      <c r="G25" s="20"/>
      <c r="H25" s="21"/>
      <c r="I25" s="21"/>
      <c r="L25" s="26"/>
    </row>
    <row r="26" spans="1:12" x14ac:dyDescent="0.25">
      <c r="A26" t="s">
        <v>20</v>
      </c>
      <c r="D26">
        <v>50</v>
      </c>
      <c r="E26">
        <v>5</v>
      </c>
      <c r="G26" s="3">
        <f>((B1-B26)*E26)+(C26+D26+F26+C2)</f>
        <v>50</v>
      </c>
      <c r="H26" s="13"/>
      <c r="I26" s="13"/>
      <c r="K26" t="s">
        <v>472</v>
      </c>
      <c r="L26" s="5">
        <v>306</v>
      </c>
    </row>
    <row r="27" spans="1:12" x14ac:dyDescent="0.25">
      <c r="A27" t="s">
        <v>21</v>
      </c>
      <c r="D27">
        <v>20</v>
      </c>
      <c r="E27">
        <v>5</v>
      </c>
      <c r="G27" s="3">
        <f>((B1-B27)*E27)+(C27+D27+F27+C2)</f>
        <v>20</v>
      </c>
      <c r="H27" s="13"/>
      <c r="I27" s="13"/>
      <c r="K27" t="s">
        <v>472</v>
      </c>
      <c r="L27" s="5">
        <v>306</v>
      </c>
    </row>
    <row r="28" spans="1:12" x14ac:dyDescent="0.25">
      <c r="A28" t="s">
        <v>712</v>
      </c>
      <c r="D28">
        <v>66</v>
      </c>
      <c r="E28">
        <v>3</v>
      </c>
      <c r="G28" s="3">
        <f>((B1-B28)*E28)+(C28+D28+F28+C2)</f>
        <v>66</v>
      </c>
      <c r="H28" s="13"/>
      <c r="I28" s="13"/>
      <c r="K28" t="s">
        <v>472</v>
      </c>
      <c r="L28" s="5">
        <v>306</v>
      </c>
    </row>
    <row r="29" spans="1:12" x14ac:dyDescent="0.25">
      <c r="A29" t="s">
        <v>713</v>
      </c>
      <c r="D29">
        <v>30</v>
      </c>
      <c r="E29">
        <v>5</v>
      </c>
      <c r="G29" s="3">
        <f>((B1-B29)*E29)+(C29+D29+F29+C2)</f>
        <v>30</v>
      </c>
      <c r="H29" s="13"/>
      <c r="I29" s="13"/>
      <c r="K29" t="s">
        <v>472</v>
      </c>
      <c r="L29" s="5">
        <v>306</v>
      </c>
    </row>
    <row r="30" spans="1:12" x14ac:dyDescent="0.25">
      <c r="A30" t="s">
        <v>714</v>
      </c>
      <c r="D30">
        <v>35</v>
      </c>
      <c r="E30">
        <v>5</v>
      </c>
      <c r="G30" s="3">
        <f>((B1-B30)*E30)+(C30+D30+F30+C2)</f>
        <v>35</v>
      </c>
      <c r="H30" s="13"/>
      <c r="I30" s="13"/>
      <c r="K30" t="s">
        <v>472</v>
      </c>
      <c r="L30" s="5">
        <v>306</v>
      </c>
    </row>
    <row r="31" spans="1:12" x14ac:dyDescent="0.25">
      <c r="A31" t="s">
        <v>715</v>
      </c>
      <c r="D31">
        <v>30</v>
      </c>
      <c r="E31">
        <v>5</v>
      </c>
      <c r="G31" s="3">
        <f>((B1-B31)*E31)+(C31+D31+F31+C2)</f>
        <v>30</v>
      </c>
      <c r="H31" s="13"/>
      <c r="I31" s="13"/>
      <c r="K31" t="s">
        <v>472</v>
      </c>
      <c r="L31" s="5">
        <v>306</v>
      </c>
    </row>
    <row r="32" spans="1:12" x14ac:dyDescent="0.25">
      <c r="A32" t="s">
        <v>22</v>
      </c>
      <c r="D32">
        <v>20</v>
      </c>
      <c r="E32">
        <v>5</v>
      </c>
      <c r="G32" s="3">
        <f>((B1-B32)*E32)+(C32+D32+F32+C2)</f>
        <v>20</v>
      </c>
      <c r="H32" s="13"/>
      <c r="I32" s="13"/>
      <c r="J32" t="s">
        <v>615</v>
      </c>
      <c r="K32" t="s">
        <v>472</v>
      </c>
      <c r="L32" s="5">
        <v>306</v>
      </c>
    </row>
    <row r="33" spans="1:12" x14ac:dyDescent="0.25">
      <c r="A33" t="s">
        <v>23</v>
      </c>
      <c r="G33" s="3">
        <f>((B1-B33)*E33)+(C33+D33+F33+C2)</f>
        <v>0</v>
      </c>
      <c r="H33" s="13"/>
      <c r="I33" s="13"/>
      <c r="J33" t="s">
        <v>616</v>
      </c>
      <c r="K33" t="s">
        <v>472</v>
      </c>
      <c r="L33" s="5">
        <v>306</v>
      </c>
    </row>
    <row r="34" spans="1:12" x14ac:dyDescent="0.25">
      <c r="G34" s="3"/>
      <c r="H34" s="13"/>
      <c r="I34" s="13"/>
    </row>
    <row r="35" spans="1:12" s="22" customFormat="1" x14ac:dyDescent="0.25">
      <c r="A35" s="18" t="s">
        <v>24</v>
      </c>
      <c r="B35" s="19"/>
      <c r="C35" s="19"/>
      <c r="D35" s="19"/>
      <c r="E35" s="19"/>
      <c r="F35" s="19"/>
      <c r="G35" s="20"/>
      <c r="H35" s="21"/>
      <c r="I35" s="21"/>
      <c r="L35" s="26"/>
    </row>
    <row r="36" spans="1:12" x14ac:dyDescent="0.25">
      <c r="A36" t="s">
        <v>25</v>
      </c>
      <c r="D36">
        <v>25</v>
      </c>
      <c r="E36">
        <v>5</v>
      </c>
      <c r="G36" s="3">
        <f>((B1-B36)*E36)+(C36+D36+F36+C2)</f>
        <v>25</v>
      </c>
      <c r="H36" s="13"/>
      <c r="I36" s="13"/>
      <c r="J36" t="s">
        <v>617</v>
      </c>
      <c r="K36" t="s">
        <v>472</v>
      </c>
      <c r="L36" s="5">
        <v>307</v>
      </c>
    </row>
    <row r="37" spans="1:12" x14ac:dyDescent="0.25">
      <c r="A37" t="s">
        <v>26</v>
      </c>
      <c r="D37">
        <v>35</v>
      </c>
      <c r="E37">
        <v>5</v>
      </c>
      <c r="G37" s="3">
        <f>((B1-B37)*E37)+(C37+D37+F37+C2)</f>
        <v>35</v>
      </c>
      <c r="H37" s="13"/>
      <c r="I37" s="13"/>
      <c r="K37" t="s">
        <v>472</v>
      </c>
      <c r="L37" s="5">
        <v>307</v>
      </c>
    </row>
    <row r="38" spans="1:12" x14ac:dyDescent="0.25">
      <c r="A38" t="s">
        <v>27</v>
      </c>
      <c r="D38">
        <v>30</v>
      </c>
      <c r="E38">
        <v>5</v>
      </c>
      <c r="G38" s="3">
        <f>((B1-B38)*E38)+(C38+D38+F38+C2)</f>
        <v>30</v>
      </c>
      <c r="H38" s="13"/>
      <c r="I38" s="13"/>
      <c r="K38" t="s">
        <v>472</v>
      </c>
      <c r="L38" s="5">
        <v>307</v>
      </c>
    </row>
    <row r="39" spans="1:12" x14ac:dyDescent="0.25">
      <c r="A39" t="s">
        <v>28</v>
      </c>
      <c r="D39">
        <v>40</v>
      </c>
      <c r="E39">
        <v>5</v>
      </c>
      <c r="G39" s="3">
        <f>((B1-B39)*E39)+(C39+D39+F39+C2)</f>
        <v>40</v>
      </c>
      <c r="H39" s="13"/>
      <c r="I39" s="13"/>
      <c r="K39" t="s">
        <v>472</v>
      </c>
      <c r="L39" s="5">
        <v>307</v>
      </c>
    </row>
    <row r="40" spans="1:12" x14ac:dyDescent="0.25">
      <c r="A40" t="s">
        <v>29</v>
      </c>
      <c r="D40">
        <v>36</v>
      </c>
      <c r="E40">
        <v>4</v>
      </c>
      <c r="G40" s="3">
        <f>((B1-B40)*E40)+(C40+D40+F40+C2)</f>
        <v>36</v>
      </c>
      <c r="H40" s="13"/>
      <c r="I40" s="13"/>
      <c r="K40" t="s">
        <v>472</v>
      </c>
      <c r="L40" s="5">
        <v>307</v>
      </c>
    </row>
    <row r="41" spans="1:12" x14ac:dyDescent="0.25">
      <c r="A41" t="s">
        <v>30</v>
      </c>
      <c r="D41">
        <v>35</v>
      </c>
      <c r="E41">
        <v>5</v>
      </c>
      <c r="G41" s="3">
        <f>((B1-B41)*E41)+(C41+D41+F41+C2)</f>
        <v>35</v>
      </c>
      <c r="H41" s="13"/>
      <c r="I41" s="13"/>
      <c r="K41" t="s">
        <v>472</v>
      </c>
      <c r="L41" s="5">
        <v>307</v>
      </c>
    </row>
    <row r="42" spans="1:12" x14ac:dyDescent="0.25">
      <c r="A42" t="s">
        <v>31</v>
      </c>
      <c r="D42">
        <v>35</v>
      </c>
      <c r="E42">
        <v>5</v>
      </c>
      <c r="G42" s="3">
        <f>((B1-B42)*E42)+(C42+D42+F42+C2)</f>
        <v>35</v>
      </c>
      <c r="H42" s="13"/>
      <c r="I42" s="13"/>
      <c r="K42" t="s">
        <v>472</v>
      </c>
      <c r="L42" s="5">
        <v>307</v>
      </c>
    </row>
    <row r="43" spans="1:12" x14ac:dyDescent="0.25">
      <c r="A43" t="s">
        <v>32</v>
      </c>
      <c r="D43">
        <v>30</v>
      </c>
      <c r="E43">
        <v>5</v>
      </c>
      <c r="G43" s="3">
        <f>((B1-B43)*E43)+(C43+D43+F43+C2)</f>
        <v>30</v>
      </c>
      <c r="H43" s="13"/>
      <c r="I43" s="13"/>
      <c r="J43" t="s">
        <v>621</v>
      </c>
      <c r="K43" t="s">
        <v>472</v>
      </c>
      <c r="L43" s="5">
        <v>308</v>
      </c>
    </row>
    <row r="44" spans="1:12" x14ac:dyDescent="0.25">
      <c r="A44" t="s">
        <v>33</v>
      </c>
      <c r="D44">
        <v>40</v>
      </c>
      <c r="E44">
        <v>5</v>
      </c>
      <c r="G44" s="3">
        <f>((B1-B44)*E44)+(C44+D44+F44+C2)</f>
        <v>40</v>
      </c>
      <c r="H44" s="13"/>
      <c r="I44" s="13"/>
      <c r="J44" t="s">
        <v>618</v>
      </c>
      <c r="K44" t="s">
        <v>472</v>
      </c>
      <c r="L44" s="5">
        <v>308</v>
      </c>
    </row>
    <row r="45" spans="1:12" x14ac:dyDescent="0.25">
      <c r="A45" t="s">
        <v>17</v>
      </c>
      <c r="D45">
        <v>35</v>
      </c>
      <c r="E45">
        <v>5</v>
      </c>
      <c r="G45" s="3">
        <f>((B1-B45)*E45)+(C45+D45+F45+C2)</f>
        <v>35</v>
      </c>
      <c r="H45" s="13"/>
      <c r="I45" s="13"/>
      <c r="K45" t="s">
        <v>472</v>
      </c>
      <c r="L45" s="5">
        <v>308</v>
      </c>
    </row>
    <row r="46" spans="1:12" x14ac:dyDescent="0.25">
      <c r="A46" t="s">
        <v>34</v>
      </c>
      <c r="D46">
        <v>50</v>
      </c>
      <c r="E46">
        <v>4</v>
      </c>
      <c r="G46" s="3">
        <f>((B1-B46)*E46)+(C46+D46+F46+C2)</f>
        <v>50</v>
      </c>
      <c r="H46" s="13"/>
      <c r="I46" s="13"/>
      <c r="J46" t="s">
        <v>619</v>
      </c>
      <c r="K46" t="s">
        <v>472</v>
      </c>
      <c r="L46" s="5">
        <v>308</v>
      </c>
    </row>
    <row r="47" spans="1:12" x14ac:dyDescent="0.25">
      <c r="G47" s="3"/>
      <c r="H47" s="13"/>
      <c r="I47" s="13"/>
    </row>
    <row r="48" spans="1:12" s="22" customFormat="1" x14ac:dyDescent="0.25">
      <c r="A48" s="18" t="s">
        <v>35</v>
      </c>
      <c r="B48" s="19"/>
      <c r="C48" s="19"/>
      <c r="D48" s="19"/>
      <c r="E48" s="19"/>
      <c r="F48" s="19"/>
      <c r="G48" s="20"/>
      <c r="H48" s="21"/>
      <c r="I48" s="21"/>
      <c r="L48" s="26"/>
    </row>
    <row r="49" spans="1:12" x14ac:dyDescent="0.25">
      <c r="A49" t="s">
        <v>36</v>
      </c>
      <c r="D49">
        <v>30</v>
      </c>
      <c r="E49">
        <v>5</v>
      </c>
      <c r="G49" s="3">
        <f>((B1-B49)*E49)+(C49+D49+F49+C2)</f>
        <v>30</v>
      </c>
      <c r="H49" s="13"/>
      <c r="I49" s="13"/>
      <c r="K49" t="s">
        <v>472</v>
      </c>
      <c r="L49" s="5">
        <v>308</v>
      </c>
    </row>
    <row r="50" spans="1:12" x14ac:dyDescent="0.25">
      <c r="A50" t="s">
        <v>37</v>
      </c>
      <c r="D50">
        <v>30</v>
      </c>
      <c r="E50">
        <v>5</v>
      </c>
      <c r="G50" s="3">
        <f>((B1-B50)*E50)+(C50+D50+F50+C2)</f>
        <v>30</v>
      </c>
      <c r="H50" s="13"/>
      <c r="I50" s="13"/>
      <c r="K50" t="s">
        <v>472</v>
      </c>
      <c r="L50" s="5">
        <v>308</v>
      </c>
    </row>
    <row r="51" spans="1:12" x14ac:dyDescent="0.25">
      <c r="A51" t="s">
        <v>38</v>
      </c>
      <c r="D51">
        <v>35</v>
      </c>
      <c r="E51">
        <v>5</v>
      </c>
      <c r="G51" s="3">
        <f>((B1-B51)*E51)+(C51+D51+F51+C2)</f>
        <v>35</v>
      </c>
      <c r="H51" s="15" t="s">
        <v>620</v>
      </c>
      <c r="I51" s="13"/>
      <c r="K51" t="s">
        <v>472</v>
      </c>
      <c r="L51" s="5">
        <v>308</v>
      </c>
    </row>
    <row r="52" spans="1:12" x14ac:dyDescent="0.25">
      <c r="A52" t="s">
        <v>39</v>
      </c>
      <c r="D52">
        <v>50</v>
      </c>
      <c r="E52">
        <v>5</v>
      </c>
      <c r="G52" s="3">
        <f>((B1-B52)*E52)+(C52+D52+F52+C2)</f>
        <v>50</v>
      </c>
      <c r="H52" s="15" t="s">
        <v>622</v>
      </c>
      <c r="I52" s="13"/>
      <c r="K52" t="s">
        <v>472</v>
      </c>
      <c r="L52" s="5">
        <v>308</v>
      </c>
    </row>
    <row r="53" spans="1:12" x14ac:dyDescent="0.25">
      <c r="A53" t="s">
        <v>40</v>
      </c>
      <c r="D53">
        <v>30</v>
      </c>
      <c r="E53">
        <v>5</v>
      </c>
      <c r="G53" s="3">
        <f>((B1-B53)*E53)+(C53+D53+F53+C2)</f>
        <v>30</v>
      </c>
      <c r="H53" s="15" t="s">
        <v>623</v>
      </c>
      <c r="I53" s="13"/>
      <c r="K53" t="s">
        <v>472</v>
      </c>
      <c r="L53" s="5">
        <v>308</v>
      </c>
    </row>
    <row r="54" spans="1:12" x14ac:dyDescent="0.25">
      <c r="G54" s="3"/>
      <c r="H54" s="14"/>
      <c r="I54" s="14"/>
    </row>
    <row r="55" spans="1:12" s="22" customFormat="1" x14ac:dyDescent="0.25">
      <c r="A55" s="18" t="s">
        <v>41</v>
      </c>
      <c r="B55" s="19"/>
      <c r="C55" s="19"/>
      <c r="D55" s="19"/>
      <c r="E55" s="19"/>
      <c r="F55" s="19"/>
      <c r="G55" s="20"/>
      <c r="H55" s="21"/>
      <c r="I55" s="21"/>
      <c r="L55" s="26"/>
    </row>
    <row r="56" spans="1:12" x14ac:dyDescent="0.25">
      <c r="A56" t="s">
        <v>42</v>
      </c>
      <c r="D56">
        <v>30</v>
      </c>
      <c r="E56">
        <v>5</v>
      </c>
      <c r="G56" s="3">
        <f>((B1-B56)*E56)+(C56+D56+F56+C2)</f>
        <v>30</v>
      </c>
      <c r="H56" s="14"/>
      <c r="I56" s="14"/>
      <c r="K56" t="s">
        <v>472</v>
      </c>
      <c r="L56" s="5">
        <v>308</v>
      </c>
    </row>
    <row r="57" spans="1:12" x14ac:dyDescent="0.25">
      <c r="A57" t="s">
        <v>43</v>
      </c>
      <c r="D57">
        <v>25</v>
      </c>
      <c r="E57">
        <v>5</v>
      </c>
      <c r="G57" s="3">
        <f>((B1-B57)*E57)+(C57+D57+F57+C2)</f>
        <v>25</v>
      </c>
      <c r="H57" s="14"/>
      <c r="I57" s="14"/>
      <c r="K57" t="s">
        <v>472</v>
      </c>
      <c r="L57" s="5">
        <v>308</v>
      </c>
    </row>
    <row r="58" spans="1:12" x14ac:dyDescent="0.25">
      <c r="A58" t="s">
        <v>44</v>
      </c>
      <c r="D58">
        <v>25</v>
      </c>
      <c r="E58">
        <v>5</v>
      </c>
      <c r="G58" s="3">
        <f>((B1-B58)*E58)+(C58+D58+F58+C2)</f>
        <v>25</v>
      </c>
      <c r="H58" s="14"/>
      <c r="I58" s="14"/>
      <c r="J58" t="s">
        <v>608</v>
      </c>
      <c r="K58" t="s">
        <v>472</v>
      </c>
      <c r="L58" s="5">
        <v>308</v>
      </c>
    </row>
    <row r="59" spans="1:12" x14ac:dyDescent="0.25">
      <c r="A59" t="s">
        <v>45</v>
      </c>
      <c r="D59">
        <v>30</v>
      </c>
      <c r="E59">
        <v>5</v>
      </c>
      <c r="G59" s="3">
        <f>((B1-B59)*E59)+(C59+D59+F59+C2)</f>
        <v>30</v>
      </c>
      <c r="H59" s="14"/>
      <c r="I59" s="14"/>
      <c r="J59" t="s">
        <v>624</v>
      </c>
      <c r="K59" t="s">
        <v>472</v>
      </c>
      <c r="L59" s="5">
        <v>308</v>
      </c>
    </row>
    <row r="60" spans="1:12" x14ac:dyDescent="0.25">
      <c r="A60" t="s">
        <v>46</v>
      </c>
      <c r="D60">
        <v>20</v>
      </c>
      <c r="E60">
        <v>5</v>
      </c>
      <c r="G60" s="3">
        <f>((B1-B60)*E60)+(C60+D60+F60+C2)</f>
        <v>20</v>
      </c>
      <c r="H60" s="14"/>
      <c r="I60" s="14"/>
      <c r="J60" s="17" t="s">
        <v>625</v>
      </c>
      <c r="K60" t="s">
        <v>472</v>
      </c>
      <c r="L60" s="5">
        <v>308</v>
      </c>
    </row>
    <row r="61" spans="1:12" x14ac:dyDescent="0.25">
      <c r="A61" t="s">
        <v>47</v>
      </c>
      <c r="D61">
        <v>30</v>
      </c>
      <c r="E61">
        <v>4</v>
      </c>
      <c r="G61" s="3">
        <f>((B1-B61)*E61)+(C61+D61+F61+C2)</f>
        <v>30</v>
      </c>
      <c r="H61" s="14"/>
      <c r="I61" s="14"/>
      <c r="J61" t="s">
        <v>627</v>
      </c>
      <c r="K61" t="s">
        <v>472</v>
      </c>
      <c r="L61" s="5">
        <v>309</v>
      </c>
    </row>
    <row r="62" spans="1:12" x14ac:dyDescent="0.25">
      <c r="A62" t="s">
        <v>48</v>
      </c>
      <c r="D62">
        <v>32</v>
      </c>
      <c r="E62">
        <v>4</v>
      </c>
      <c r="G62" s="3">
        <f>((B1-B62)*E62)+(C62+D62+F62+C2)</f>
        <v>32</v>
      </c>
      <c r="H62" s="14"/>
      <c r="I62" s="14"/>
      <c r="K62" t="s">
        <v>472</v>
      </c>
      <c r="L62" s="5">
        <v>309</v>
      </c>
    </row>
    <row r="63" spans="1:12" x14ac:dyDescent="0.25">
      <c r="A63" t="s">
        <v>49</v>
      </c>
      <c r="D63">
        <v>30</v>
      </c>
      <c r="E63">
        <v>5</v>
      </c>
      <c r="G63" s="3">
        <f>((B1-B63)*E63)+(C63+D63+F63+C2)</f>
        <v>30</v>
      </c>
      <c r="H63" s="14"/>
      <c r="I63" s="14"/>
      <c r="K63" t="s">
        <v>472</v>
      </c>
      <c r="L63" s="5">
        <v>309</v>
      </c>
    </row>
    <row r="64" spans="1:12" x14ac:dyDescent="0.25">
      <c r="A64" t="s">
        <v>50</v>
      </c>
      <c r="D64">
        <v>30</v>
      </c>
      <c r="E64">
        <v>5</v>
      </c>
      <c r="G64" s="3">
        <f>((B1-B64)*E64)+(C64+D64+F64+C2)</f>
        <v>30</v>
      </c>
      <c r="H64" s="14"/>
      <c r="I64" s="14"/>
      <c r="K64" t="s">
        <v>472</v>
      </c>
      <c r="L64" s="5">
        <v>309</v>
      </c>
    </row>
    <row r="65" spans="1:12" x14ac:dyDescent="0.25">
      <c r="A65" t="s">
        <v>51</v>
      </c>
      <c r="G65" s="3">
        <f>((B1-B65)*E65)+(C65+D65+F65+C2)</f>
        <v>0</v>
      </c>
      <c r="H65" s="14"/>
      <c r="I65" s="14"/>
      <c r="J65" t="s">
        <v>628</v>
      </c>
      <c r="K65" t="s">
        <v>472</v>
      </c>
      <c r="L65" s="5">
        <v>309</v>
      </c>
    </row>
    <row r="66" spans="1:12" x14ac:dyDescent="0.25">
      <c r="A66" t="s">
        <v>52</v>
      </c>
      <c r="D66">
        <v>25</v>
      </c>
      <c r="E66">
        <v>5</v>
      </c>
      <c r="G66" s="3">
        <f>((B1-B66)*E66)+(C66+D66+F66+C2)</f>
        <v>25</v>
      </c>
      <c r="H66" s="14"/>
      <c r="I66" s="14"/>
      <c r="K66" t="s">
        <v>472</v>
      </c>
      <c r="L66" s="5">
        <v>309</v>
      </c>
    </row>
    <row r="67" spans="1:12" x14ac:dyDescent="0.25">
      <c r="A67" t="s">
        <v>53</v>
      </c>
      <c r="D67">
        <v>30</v>
      </c>
      <c r="E67">
        <v>5</v>
      </c>
      <c r="G67" s="3">
        <f>((B1-B67)*E67)+(C67+D67+F67+C2)</f>
        <v>30</v>
      </c>
      <c r="H67" s="14"/>
      <c r="I67" s="14"/>
      <c r="K67" t="s">
        <v>472</v>
      </c>
      <c r="L67" s="5">
        <v>310</v>
      </c>
    </row>
    <row r="68" spans="1:12" x14ac:dyDescent="0.25">
      <c r="A68" t="s">
        <v>54</v>
      </c>
      <c r="D68">
        <v>30</v>
      </c>
      <c r="E68">
        <v>5</v>
      </c>
      <c r="G68" s="3">
        <f>((B1-B68)*E68)+(C68+D68+F68+C2)</f>
        <v>30</v>
      </c>
      <c r="H68" s="14"/>
      <c r="I68" s="14"/>
      <c r="K68" t="s">
        <v>472</v>
      </c>
      <c r="L68" s="5">
        <v>310</v>
      </c>
    </row>
    <row r="69" spans="1:12" x14ac:dyDescent="0.25">
      <c r="G69" s="3"/>
      <c r="H69" s="14"/>
      <c r="I69" s="14"/>
    </row>
    <row r="70" spans="1:12" s="22" customFormat="1" x14ac:dyDescent="0.25">
      <c r="A70" s="18" t="s">
        <v>55</v>
      </c>
      <c r="B70" s="19"/>
      <c r="C70" s="19"/>
      <c r="D70" s="19"/>
      <c r="E70" s="19"/>
      <c r="F70" s="19"/>
      <c r="G70" s="20"/>
      <c r="H70" s="21"/>
      <c r="I70" s="21"/>
      <c r="K70" s="22" t="s">
        <v>472</v>
      </c>
      <c r="L70" s="26">
        <v>311</v>
      </c>
    </row>
    <row r="71" spans="1:12" x14ac:dyDescent="0.25">
      <c r="A71" t="s">
        <v>716</v>
      </c>
      <c r="D71">
        <v>40</v>
      </c>
      <c r="E71">
        <v>4</v>
      </c>
      <c r="G71" s="3">
        <f>((B1-B71)*E71)+(C71+D71+F71+C2)</f>
        <v>40</v>
      </c>
      <c r="H71" s="14"/>
      <c r="I71" s="14"/>
      <c r="K71" t="s">
        <v>472</v>
      </c>
      <c r="L71" s="5">
        <v>311</v>
      </c>
    </row>
    <row r="72" spans="1:12" x14ac:dyDescent="0.25">
      <c r="A72" t="s">
        <v>712</v>
      </c>
      <c r="D72">
        <v>66</v>
      </c>
      <c r="E72">
        <v>3</v>
      </c>
      <c r="G72" s="3">
        <f>((B1-B72)*E72)+(C72+D72+F72+C2)</f>
        <v>66</v>
      </c>
      <c r="H72" s="14"/>
      <c r="I72" s="14"/>
      <c r="J72" t="s">
        <v>629</v>
      </c>
      <c r="K72" t="s">
        <v>472</v>
      </c>
      <c r="L72" s="5">
        <v>311</v>
      </c>
    </row>
    <row r="73" spans="1:12" x14ac:dyDescent="0.25">
      <c r="A73" t="s">
        <v>717</v>
      </c>
      <c r="D73">
        <v>55</v>
      </c>
      <c r="E73">
        <v>5</v>
      </c>
      <c r="G73" s="3">
        <f>((B1-B73)*E73)+(C73+D73+F73+C2)</f>
        <v>55</v>
      </c>
      <c r="H73" s="14"/>
      <c r="I73" s="14"/>
      <c r="J73" t="s">
        <v>629</v>
      </c>
      <c r="K73" t="s">
        <v>472</v>
      </c>
      <c r="L73" s="5">
        <v>311</v>
      </c>
    </row>
    <row r="74" spans="1:12" x14ac:dyDescent="0.25">
      <c r="A74" t="s">
        <v>718</v>
      </c>
      <c r="D74">
        <v>70</v>
      </c>
      <c r="E74">
        <v>3</v>
      </c>
      <c r="G74" s="3">
        <f>((B1-B74)*E74)+(C74+D74+F74+C2)</f>
        <v>70</v>
      </c>
      <c r="H74" s="14"/>
      <c r="I74" s="14"/>
      <c r="J74" t="s">
        <v>629</v>
      </c>
      <c r="K74" t="s">
        <v>472</v>
      </c>
      <c r="L74" s="5">
        <v>311</v>
      </c>
    </row>
    <row r="75" spans="1:12" x14ac:dyDescent="0.25">
      <c r="A75" t="s">
        <v>719</v>
      </c>
      <c r="D75">
        <v>40</v>
      </c>
      <c r="E75">
        <v>5</v>
      </c>
      <c r="G75" s="3">
        <f>((B1-B75)*E75)+(C75+D75+F75+C2)</f>
        <v>40</v>
      </c>
      <c r="H75" s="14"/>
      <c r="I75" s="14"/>
      <c r="J75" t="s">
        <v>629</v>
      </c>
      <c r="K75" t="s">
        <v>472</v>
      </c>
      <c r="L75" s="5">
        <v>311</v>
      </c>
    </row>
    <row r="76" spans="1:12" x14ac:dyDescent="0.25">
      <c r="A76" t="s">
        <v>720</v>
      </c>
      <c r="D76">
        <v>30</v>
      </c>
      <c r="E76">
        <v>5</v>
      </c>
      <c r="G76" s="3">
        <f>((B1-B76)*E76)+(C76+D76+F76+C2)</f>
        <v>30</v>
      </c>
      <c r="H76" s="14"/>
      <c r="I76" s="14"/>
      <c r="J76" t="s">
        <v>629</v>
      </c>
      <c r="K76" t="s">
        <v>472</v>
      </c>
      <c r="L76" s="5">
        <v>311</v>
      </c>
    </row>
    <row r="77" spans="1:12" x14ac:dyDescent="0.25">
      <c r="G77" s="3"/>
      <c r="H77" s="14"/>
      <c r="I77" s="14"/>
    </row>
    <row r="78" spans="1:12" s="22" customFormat="1" x14ac:dyDescent="0.25">
      <c r="A78" s="18" t="s">
        <v>56</v>
      </c>
      <c r="B78" s="19"/>
      <c r="C78" s="19"/>
      <c r="D78" s="19"/>
      <c r="E78" s="19"/>
      <c r="F78" s="19"/>
      <c r="G78" s="20"/>
      <c r="H78" s="21"/>
      <c r="I78" s="21"/>
      <c r="L78" s="26"/>
    </row>
    <row r="79" spans="1:12" x14ac:dyDescent="0.25">
      <c r="A79" t="s">
        <v>57</v>
      </c>
      <c r="D79">
        <v>25</v>
      </c>
      <c r="E79">
        <v>5</v>
      </c>
      <c r="G79" s="3">
        <f>((B1-B79)*E79)+(C79+D79+F79+C2)</f>
        <v>25</v>
      </c>
      <c r="H79" s="14"/>
      <c r="I79" s="14"/>
      <c r="K79" t="s">
        <v>472</v>
      </c>
      <c r="L79" s="5">
        <v>312</v>
      </c>
    </row>
    <row r="80" spans="1:12" x14ac:dyDescent="0.25">
      <c r="A80" t="s">
        <v>58</v>
      </c>
      <c r="D80">
        <v>25</v>
      </c>
      <c r="E80">
        <v>5</v>
      </c>
      <c r="G80" s="3">
        <f>((B1-B80)*E80)+(C80+D80+F80+C2)</f>
        <v>25</v>
      </c>
      <c r="H80" s="14"/>
      <c r="I80" s="14"/>
      <c r="K80" t="s">
        <v>472</v>
      </c>
      <c r="L80" s="5">
        <v>312</v>
      </c>
    </row>
    <row r="81" spans="1:12" x14ac:dyDescent="0.25">
      <c r="A81" t="s">
        <v>59</v>
      </c>
      <c r="D81">
        <v>30</v>
      </c>
      <c r="E81">
        <v>5</v>
      </c>
      <c r="G81" s="3">
        <f>((B1-B81)*E81)+(C81+D81+F81+C2)</f>
        <v>30</v>
      </c>
      <c r="H81" s="13"/>
      <c r="I81" s="13"/>
      <c r="K81" t="s">
        <v>472</v>
      </c>
      <c r="L81" s="5">
        <v>312</v>
      </c>
    </row>
    <row r="82" spans="1:12" x14ac:dyDescent="0.25">
      <c r="A82" t="s">
        <v>60</v>
      </c>
      <c r="D82">
        <v>30</v>
      </c>
      <c r="E82">
        <v>5</v>
      </c>
      <c r="G82" s="3">
        <f>((B1-B82)*E82)+(C82+D82+F82+C2)</f>
        <v>30</v>
      </c>
      <c r="H82" s="15" t="s">
        <v>630</v>
      </c>
      <c r="I82" s="13"/>
      <c r="K82" t="s">
        <v>472</v>
      </c>
      <c r="L82" s="5">
        <v>312</v>
      </c>
    </row>
    <row r="83" spans="1:12" x14ac:dyDescent="0.25">
      <c r="A83" t="s">
        <v>61</v>
      </c>
      <c r="D83">
        <v>25</v>
      </c>
      <c r="E83">
        <v>5</v>
      </c>
      <c r="G83" s="3">
        <f>((B1-B83)*E83)+(C83+D83+F83+C2)</f>
        <v>25</v>
      </c>
      <c r="H83" s="13"/>
      <c r="I83" s="15" t="s">
        <v>631</v>
      </c>
      <c r="J83" t="s">
        <v>632</v>
      </c>
      <c r="K83" t="s">
        <v>472</v>
      </c>
      <c r="L83" s="5">
        <v>312</v>
      </c>
    </row>
    <row r="84" spans="1:12" x14ac:dyDescent="0.25">
      <c r="A84" t="s">
        <v>62</v>
      </c>
      <c r="D84">
        <v>25</v>
      </c>
      <c r="E84">
        <v>5</v>
      </c>
      <c r="G84" s="3">
        <f>((B1-B84)*E84)+(C84+D84+F84+C2)</f>
        <v>25</v>
      </c>
      <c r="H84" s="15" t="s">
        <v>633</v>
      </c>
      <c r="I84" s="13"/>
      <c r="J84" t="s">
        <v>634</v>
      </c>
      <c r="K84" t="s">
        <v>472</v>
      </c>
      <c r="L84" s="5">
        <v>312</v>
      </c>
    </row>
    <row r="85" spans="1:12" x14ac:dyDescent="0.25">
      <c r="A85" t="s">
        <v>63</v>
      </c>
      <c r="D85">
        <v>20</v>
      </c>
      <c r="E85">
        <v>5</v>
      </c>
      <c r="G85" s="3">
        <f>((B1-B85)*E85)+(C85+D85+F85+C2)</f>
        <v>20</v>
      </c>
      <c r="H85" s="13" t="s">
        <v>635</v>
      </c>
      <c r="I85" s="13"/>
      <c r="K85" t="s">
        <v>472</v>
      </c>
      <c r="L85" s="5">
        <v>312</v>
      </c>
    </row>
    <row r="86" spans="1:12" x14ac:dyDescent="0.25">
      <c r="A86" t="s">
        <v>64</v>
      </c>
      <c r="D86">
        <v>30</v>
      </c>
      <c r="E86">
        <v>5</v>
      </c>
      <c r="G86" s="3">
        <f>((B1-B86)*E86)+(C86+D86+F86+C2)</f>
        <v>30</v>
      </c>
      <c r="H86" s="13"/>
      <c r="I86" s="13"/>
      <c r="J86" t="s">
        <v>636</v>
      </c>
      <c r="K86" t="s">
        <v>472</v>
      </c>
      <c r="L86" s="5">
        <v>312</v>
      </c>
    </row>
    <row r="87" spans="1:12" x14ac:dyDescent="0.25">
      <c r="A87" t="s">
        <v>65</v>
      </c>
      <c r="D87">
        <v>25</v>
      </c>
      <c r="E87">
        <v>5</v>
      </c>
      <c r="G87" s="3">
        <f>((B1-B87)*E87)+(C87+D87+F87+C2)</f>
        <v>25</v>
      </c>
      <c r="H87" s="13"/>
      <c r="I87" s="13"/>
      <c r="K87" t="s">
        <v>472</v>
      </c>
      <c r="L87" s="5">
        <v>313</v>
      </c>
    </row>
    <row r="88" spans="1:12" x14ac:dyDescent="0.25">
      <c r="G88" s="3"/>
      <c r="H88" s="13"/>
      <c r="I88" s="13"/>
    </row>
    <row r="89" spans="1:12" s="22" customFormat="1" x14ac:dyDescent="0.25">
      <c r="A89" s="18" t="s">
        <v>66</v>
      </c>
      <c r="B89" s="19"/>
      <c r="C89" s="19"/>
      <c r="D89" s="19"/>
      <c r="E89" s="19"/>
      <c r="F89" s="19"/>
      <c r="G89" s="20"/>
      <c r="H89" s="21"/>
      <c r="I89" s="21"/>
      <c r="L89" s="26"/>
    </row>
    <row r="90" spans="1:12" x14ac:dyDescent="0.25">
      <c r="A90" t="s">
        <v>67</v>
      </c>
      <c r="D90">
        <v>35</v>
      </c>
      <c r="E90">
        <v>5</v>
      </c>
      <c r="G90" s="3">
        <f>((B1-B90)*E90)+(C90+D90+F90+C2)</f>
        <v>35</v>
      </c>
      <c r="H90" s="13"/>
      <c r="I90" s="13"/>
      <c r="K90" t="s">
        <v>472</v>
      </c>
      <c r="L90" s="5">
        <v>313</v>
      </c>
    </row>
    <row r="91" spans="1:12" x14ac:dyDescent="0.25">
      <c r="A91" t="s">
        <v>721</v>
      </c>
      <c r="D91">
        <v>25</v>
      </c>
      <c r="E91">
        <v>5</v>
      </c>
      <c r="G91" s="3">
        <f>((B1-B91)*E91)+(C91+D91+F91+C2)</f>
        <v>25</v>
      </c>
      <c r="H91" s="13"/>
      <c r="I91" s="13"/>
      <c r="J91" t="s">
        <v>617</v>
      </c>
      <c r="K91" t="s">
        <v>472</v>
      </c>
      <c r="L91" s="5">
        <v>313</v>
      </c>
    </row>
    <row r="92" spans="1:12" x14ac:dyDescent="0.25">
      <c r="A92" t="s">
        <v>68</v>
      </c>
      <c r="D92">
        <v>35</v>
      </c>
      <c r="E92">
        <v>3</v>
      </c>
      <c r="G92" s="3">
        <f>((B1-B92)*E92)+(C92+D92+F92+C2)</f>
        <v>35</v>
      </c>
      <c r="H92" s="15" t="s">
        <v>639</v>
      </c>
      <c r="I92" s="13"/>
      <c r="J92" t="s">
        <v>638</v>
      </c>
      <c r="K92" t="s">
        <v>472</v>
      </c>
      <c r="L92" s="5">
        <v>313</v>
      </c>
    </row>
    <row r="93" spans="1:12" x14ac:dyDescent="0.25">
      <c r="A93" t="s">
        <v>69</v>
      </c>
      <c r="D93">
        <v>40</v>
      </c>
      <c r="E93">
        <v>5</v>
      </c>
      <c r="G93" s="3">
        <f>((B1-B93)*E93)+(C93+D93+F93+C2)</f>
        <v>40</v>
      </c>
      <c r="H93" s="13"/>
      <c r="I93" s="13"/>
      <c r="J93" t="s">
        <v>640</v>
      </c>
      <c r="K93" t="s">
        <v>472</v>
      </c>
      <c r="L93" s="5">
        <v>313</v>
      </c>
    </row>
    <row r="94" spans="1:12" x14ac:dyDescent="0.25">
      <c r="A94" t="s">
        <v>637</v>
      </c>
      <c r="D94">
        <v>40</v>
      </c>
      <c r="E94">
        <v>5</v>
      </c>
      <c r="G94" s="3">
        <f>((B1-B94)*E94)+(C94+D94+F94+C2)</f>
        <v>40</v>
      </c>
      <c r="H94" s="15" t="s">
        <v>641</v>
      </c>
      <c r="I94" s="13"/>
      <c r="J94" t="s">
        <v>642</v>
      </c>
      <c r="K94" t="s">
        <v>472</v>
      </c>
      <c r="L94" s="5">
        <v>313</v>
      </c>
    </row>
    <row r="95" spans="1:12" x14ac:dyDescent="0.25">
      <c r="A95" t="s">
        <v>70</v>
      </c>
      <c r="D95">
        <v>16</v>
      </c>
      <c r="E95">
        <v>4</v>
      </c>
      <c r="G95" s="3">
        <f>((B1-B95)*E95)+(C95+D95+F95+C2)</f>
        <v>16</v>
      </c>
      <c r="H95" s="13"/>
      <c r="I95" s="13"/>
      <c r="J95" s="17" t="s">
        <v>644</v>
      </c>
      <c r="K95" t="s">
        <v>472</v>
      </c>
      <c r="L95" s="5">
        <v>314</v>
      </c>
    </row>
    <row r="96" spans="1:12" x14ac:dyDescent="0.25">
      <c r="A96" t="s">
        <v>71</v>
      </c>
      <c r="D96">
        <v>35</v>
      </c>
      <c r="E96">
        <v>5</v>
      </c>
      <c r="G96" s="3">
        <f>((B1-B96)*E96)+(C96+D96+F96+C2)</f>
        <v>35</v>
      </c>
      <c r="H96" s="15" t="s">
        <v>643</v>
      </c>
      <c r="I96" s="13"/>
      <c r="K96" t="s">
        <v>472</v>
      </c>
      <c r="L96" s="5">
        <v>314</v>
      </c>
    </row>
    <row r="97" spans="1:12" x14ac:dyDescent="0.25">
      <c r="A97" t="s">
        <v>72</v>
      </c>
      <c r="D97">
        <v>30</v>
      </c>
      <c r="E97">
        <v>5</v>
      </c>
      <c r="G97" s="3">
        <f>((B1-B97)*E97)+(C97+D97+F97+C2)</f>
        <v>30</v>
      </c>
      <c r="H97" s="13"/>
      <c r="I97" s="13"/>
      <c r="J97" t="s">
        <v>645</v>
      </c>
      <c r="K97" t="s">
        <v>472</v>
      </c>
      <c r="L97" s="5">
        <v>314</v>
      </c>
    </row>
    <row r="98" spans="1:12" x14ac:dyDescent="0.25">
      <c r="A98" t="s">
        <v>73</v>
      </c>
      <c r="D98">
        <v>40</v>
      </c>
      <c r="E98">
        <v>5</v>
      </c>
      <c r="G98" s="3">
        <f>((B1-B98)*E98)+(C98+D98+F98+C2)</f>
        <v>40</v>
      </c>
      <c r="H98" s="15" t="s">
        <v>647</v>
      </c>
      <c r="I98" s="13"/>
      <c r="J98" t="s">
        <v>648</v>
      </c>
      <c r="K98" t="s">
        <v>472</v>
      </c>
      <c r="L98" s="5">
        <v>314</v>
      </c>
    </row>
    <row r="99" spans="1:12" x14ac:dyDescent="0.25">
      <c r="A99" t="s">
        <v>74</v>
      </c>
      <c r="D99">
        <v>40</v>
      </c>
      <c r="E99">
        <v>5</v>
      </c>
      <c r="G99" s="3">
        <f>((B1-B99)*E99)+(C99+D99+F99+C2)</f>
        <v>40</v>
      </c>
      <c r="H99" s="13"/>
      <c r="I99" s="13"/>
      <c r="K99" t="s">
        <v>472</v>
      </c>
      <c r="L99" s="5">
        <v>314</v>
      </c>
    </row>
    <row r="100" spans="1:12" x14ac:dyDescent="0.25">
      <c r="A100" t="s">
        <v>75</v>
      </c>
      <c r="D100">
        <v>60</v>
      </c>
      <c r="E100">
        <v>5</v>
      </c>
      <c r="G100" s="3">
        <f>((B1-B100)*E100)+(C100+D100+F100+C2)</f>
        <v>60</v>
      </c>
      <c r="H100" s="15" t="s">
        <v>646</v>
      </c>
      <c r="I100" s="13"/>
      <c r="K100" t="s">
        <v>472</v>
      </c>
      <c r="L100" s="5">
        <v>314</v>
      </c>
    </row>
    <row r="101" spans="1:12" x14ac:dyDescent="0.25">
      <c r="A101" t="s">
        <v>76</v>
      </c>
      <c r="D101">
        <v>35</v>
      </c>
      <c r="E101">
        <v>5</v>
      </c>
      <c r="G101" s="3">
        <f>((B1-B101)*E101)+(C101+D101+F101+C2)</f>
        <v>35</v>
      </c>
      <c r="H101" s="15" t="s">
        <v>649</v>
      </c>
      <c r="I101" s="13"/>
      <c r="K101" t="s">
        <v>472</v>
      </c>
      <c r="L101" s="5">
        <v>314</v>
      </c>
    </row>
    <row r="102" spans="1:12" x14ac:dyDescent="0.25">
      <c r="A102" t="s">
        <v>77</v>
      </c>
      <c r="D102">
        <v>50</v>
      </c>
      <c r="E102">
        <v>4</v>
      </c>
      <c r="G102" s="3">
        <f>((B1-B102)*E102)+(C102+D102+F102+C2)</f>
        <v>50</v>
      </c>
      <c r="H102" s="15" t="s">
        <v>650</v>
      </c>
      <c r="I102" s="13"/>
      <c r="K102" t="s">
        <v>472</v>
      </c>
      <c r="L102" s="5">
        <v>314</v>
      </c>
    </row>
    <row r="103" spans="1:12" x14ac:dyDescent="0.25">
      <c r="G103" s="3"/>
      <c r="H103" s="13"/>
      <c r="I103" s="13"/>
    </row>
    <row r="104" spans="1:12" s="22" customFormat="1" x14ac:dyDescent="0.25">
      <c r="A104" s="18" t="s">
        <v>78</v>
      </c>
      <c r="B104" s="19"/>
      <c r="C104" s="19"/>
      <c r="D104" s="19"/>
      <c r="E104" s="19"/>
      <c r="F104" s="19"/>
      <c r="G104" s="20"/>
      <c r="H104" s="21"/>
      <c r="I104" s="21"/>
      <c r="L104" s="26"/>
    </row>
    <row r="105" spans="1:12" x14ac:dyDescent="0.25">
      <c r="A105" t="s">
        <v>79</v>
      </c>
      <c r="D105">
        <v>20</v>
      </c>
      <c r="E105">
        <v>5</v>
      </c>
      <c r="G105" s="3">
        <f>((B1-B105)*E105)+(C105+D105+F105+C2)</f>
        <v>20</v>
      </c>
      <c r="H105" s="13"/>
      <c r="I105" s="13"/>
      <c r="K105" t="s">
        <v>472</v>
      </c>
      <c r="L105" s="5">
        <v>314</v>
      </c>
    </row>
    <row r="106" spans="1:12" x14ac:dyDescent="0.25">
      <c r="A106" t="s">
        <v>80</v>
      </c>
      <c r="D106">
        <v>60</v>
      </c>
      <c r="E106">
        <v>3</v>
      </c>
      <c r="G106" s="3">
        <f>((B1-B106)*E106)+(C106+D106+F106+C2)</f>
        <v>60</v>
      </c>
      <c r="H106" s="13"/>
      <c r="I106" s="13"/>
      <c r="K106" t="s">
        <v>472</v>
      </c>
      <c r="L106" s="5">
        <v>315</v>
      </c>
    </row>
    <row r="107" spans="1:12" x14ac:dyDescent="0.25">
      <c r="A107" t="s">
        <v>81</v>
      </c>
      <c r="D107">
        <v>60</v>
      </c>
      <c r="E107">
        <v>3</v>
      </c>
      <c r="G107" s="3">
        <f>((B1-B107)*E107)+(C107+D107+F107+C2)</f>
        <v>60</v>
      </c>
      <c r="H107" s="13"/>
      <c r="I107" s="13"/>
      <c r="K107" t="s">
        <v>472</v>
      </c>
      <c r="L107" s="5">
        <v>315</v>
      </c>
    </row>
    <row r="108" spans="1:12" x14ac:dyDescent="0.25">
      <c r="A108" t="s">
        <v>722</v>
      </c>
      <c r="D108">
        <v>56</v>
      </c>
      <c r="E108">
        <v>4</v>
      </c>
      <c r="G108" s="3">
        <f>((B1-B108)*E108)+(C108+D108+F108+C2)</f>
        <v>56</v>
      </c>
      <c r="H108" s="13"/>
      <c r="I108" s="13"/>
      <c r="K108" t="s">
        <v>472</v>
      </c>
      <c r="L108" s="5">
        <v>315</v>
      </c>
    </row>
    <row r="109" spans="1:12" x14ac:dyDescent="0.25">
      <c r="A109" t="s">
        <v>82</v>
      </c>
      <c r="D109">
        <v>40</v>
      </c>
      <c r="E109">
        <v>5</v>
      </c>
      <c r="G109" s="3">
        <f>((B1-B109)*E109)+(C109+D109+F109+C2)</f>
        <v>40</v>
      </c>
      <c r="H109" s="13"/>
      <c r="I109" s="13"/>
      <c r="J109" t="s">
        <v>651</v>
      </c>
      <c r="K109" t="s">
        <v>472</v>
      </c>
      <c r="L109" s="5">
        <v>315</v>
      </c>
    </row>
    <row r="110" spans="1:12" x14ac:dyDescent="0.25">
      <c r="A110" t="s">
        <v>83</v>
      </c>
      <c r="D110">
        <v>26</v>
      </c>
      <c r="E110">
        <v>4</v>
      </c>
      <c r="G110" s="3">
        <f>((B1-B110)*E110)+(C110+D110+F110+C2)</f>
        <v>26</v>
      </c>
      <c r="H110" s="13"/>
      <c r="I110" s="13"/>
      <c r="K110" t="s">
        <v>472</v>
      </c>
      <c r="L110" s="5">
        <v>315</v>
      </c>
    </row>
    <row r="111" spans="1:12" x14ac:dyDescent="0.25">
      <c r="A111" t="s">
        <v>84</v>
      </c>
      <c r="G111" s="3">
        <f>((B1-B111)*E111)+(C111+D111+F111+C2)</f>
        <v>0</v>
      </c>
      <c r="H111" s="13"/>
      <c r="I111" s="13"/>
      <c r="K111" t="s">
        <v>472</v>
      </c>
      <c r="L111" s="5">
        <v>315</v>
      </c>
    </row>
    <row r="112" spans="1:12" x14ac:dyDescent="0.25">
      <c r="A112" t="s">
        <v>85</v>
      </c>
      <c r="D112">
        <v>35</v>
      </c>
      <c r="E112">
        <v>5</v>
      </c>
      <c r="G112" s="3">
        <f>((B1-B112)*E112)+(C112+D112+F112+C2)</f>
        <v>35</v>
      </c>
      <c r="H112" s="13"/>
      <c r="I112" s="13"/>
      <c r="J112" t="s">
        <v>652</v>
      </c>
      <c r="K112" t="s">
        <v>472</v>
      </c>
      <c r="L112" s="5">
        <v>315</v>
      </c>
    </row>
    <row r="113" spans="1:12" x14ac:dyDescent="0.25">
      <c r="A113" t="s">
        <v>86</v>
      </c>
      <c r="D113">
        <v>30</v>
      </c>
      <c r="E113">
        <v>5</v>
      </c>
      <c r="G113" s="3">
        <f>((B1-B113)*E113)+(C113+D113+F113+C2)</f>
        <v>30</v>
      </c>
      <c r="H113" s="13"/>
      <c r="I113" s="13"/>
      <c r="K113" t="s">
        <v>472</v>
      </c>
      <c r="L113" s="5">
        <v>315</v>
      </c>
    </row>
    <row r="114" spans="1:12" x14ac:dyDescent="0.25">
      <c r="A114" t="s">
        <v>87</v>
      </c>
      <c r="D114">
        <v>30</v>
      </c>
      <c r="E114">
        <v>5</v>
      </c>
      <c r="G114" s="3">
        <f>((B1-B114)*E114)+(C114+D114+F114+C2)</f>
        <v>30</v>
      </c>
      <c r="H114" s="13"/>
      <c r="I114" s="13"/>
      <c r="K114" t="s">
        <v>472</v>
      </c>
      <c r="L114" s="5">
        <v>315</v>
      </c>
    </row>
    <row r="115" spans="1:12" x14ac:dyDescent="0.25">
      <c r="A115" t="s">
        <v>88</v>
      </c>
      <c r="D115">
        <v>25</v>
      </c>
      <c r="E115">
        <v>5</v>
      </c>
      <c r="G115" s="3">
        <f>((B1-B115)*E115)+(C115+D115+F115+C2)</f>
        <v>25</v>
      </c>
      <c r="H115" s="13"/>
      <c r="I115" s="13"/>
      <c r="K115" t="s">
        <v>472</v>
      </c>
      <c r="L115" s="5">
        <v>315</v>
      </c>
    </row>
    <row r="116" spans="1:12" x14ac:dyDescent="0.25">
      <c r="A116" t="s">
        <v>89</v>
      </c>
      <c r="D116">
        <v>35</v>
      </c>
      <c r="E116">
        <v>5</v>
      </c>
      <c r="G116" s="3">
        <f>((B1-B116)*E116)+(C116+D116+F116+C2)</f>
        <v>35</v>
      </c>
      <c r="H116" s="13"/>
      <c r="I116" s="13"/>
      <c r="K116" t="s">
        <v>472</v>
      </c>
      <c r="L116" s="5">
        <v>315</v>
      </c>
    </row>
    <row r="117" spans="1:12" x14ac:dyDescent="0.25">
      <c r="A117" t="s">
        <v>90</v>
      </c>
      <c r="D117">
        <v>40</v>
      </c>
      <c r="E117">
        <v>5</v>
      </c>
      <c r="G117" s="3">
        <f>((B1-B117)*E117)+(C117+D117+F117+C2)</f>
        <v>40</v>
      </c>
      <c r="H117" s="13"/>
      <c r="I117" s="13"/>
      <c r="K117" t="s">
        <v>472</v>
      </c>
      <c r="L117" s="5">
        <v>315</v>
      </c>
    </row>
    <row r="118" spans="1:12" x14ac:dyDescent="0.25">
      <c r="A118" t="s">
        <v>91</v>
      </c>
      <c r="D118">
        <v>25</v>
      </c>
      <c r="E118">
        <v>5</v>
      </c>
      <c r="G118" s="3">
        <f>((B1-B118)*E118)+(C118+D118+F118+C2)</f>
        <v>25</v>
      </c>
      <c r="H118" s="13"/>
      <c r="I118" s="13"/>
      <c r="K118" t="s">
        <v>472</v>
      </c>
      <c r="L118" s="5">
        <v>315</v>
      </c>
    </row>
    <row r="119" spans="1:12" x14ac:dyDescent="0.25">
      <c r="A119" t="s">
        <v>92</v>
      </c>
      <c r="D119">
        <v>20</v>
      </c>
      <c r="E119">
        <v>5</v>
      </c>
      <c r="G119" s="3">
        <f>((B1-B119)*E119)+(C119+D119+F119+C2)</f>
        <v>20</v>
      </c>
      <c r="H119" s="13"/>
      <c r="I119" s="13"/>
      <c r="J119" t="s">
        <v>653</v>
      </c>
      <c r="K119" t="s">
        <v>472</v>
      </c>
      <c r="L119" s="5">
        <v>316</v>
      </c>
    </row>
    <row r="120" spans="1:12" x14ac:dyDescent="0.25">
      <c r="G120" s="3"/>
      <c r="H120" s="13"/>
      <c r="I120" s="13"/>
    </row>
    <row r="121" spans="1:12" s="22" customFormat="1" x14ac:dyDescent="0.25">
      <c r="A121" s="18" t="s">
        <v>93</v>
      </c>
      <c r="B121" s="19"/>
      <c r="C121" s="19"/>
      <c r="D121" s="19"/>
      <c r="E121" s="19"/>
      <c r="F121" s="19"/>
      <c r="G121" s="20"/>
      <c r="H121" s="21"/>
      <c r="I121" s="21"/>
      <c r="L121" s="5"/>
    </row>
    <row r="122" spans="1:12" x14ac:dyDescent="0.25">
      <c r="A122" t="s">
        <v>94</v>
      </c>
      <c r="G122" s="3">
        <f>((B1-B122)*E122)+(C122+D122+F122+C2)</f>
        <v>0</v>
      </c>
      <c r="H122" s="13"/>
      <c r="I122" s="13"/>
      <c r="K122" t="s">
        <v>472</v>
      </c>
      <c r="L122" s="5">
        <v>316</v>
      </c>
    </row>
    <row r="123" spans="1:12" x14ac:dyDescent="0.25">
      <c r="A123" t="s">
        <v>657</v>
      </c>
      <c r="G123" s="3">
        <f>((B1-B123)*E123)+(C123+D123+F123+C2)</f>
        <v>0</v>
      </c>
      <c r="H123" s="13"/>
      <c r="I123" s="13"/>
      <c r="K123" t="s">
        <v>472</v>
      </c>
      <c r="L123" s="5">
        <v>316</v>
      </c>
    </row>
    <row r="124" spans="1:12" x14ac:dyDescent="0.25">
      <c r="A124" t="s">
        <v>658</v>
      </c>
      <c r="G124" s="3">
        <f>((B1-B124)*E124)+(C124+D124+F124+C2)</f>
        <v>0</v>
      </c>
      <c r="H124" s="13"/>
      <c r="I124" s="13"/>
      <c r="J124" t="s">
        <v>655</v>
      </c>
      <c r="K124" t="s">
        <v>472</v>
      </c>
      <c r="L124" s="5">
        <v>316</v>
      </c>
    </row>
    <row r="125" spans="1:12" x14ac:dyDescent="0.25">
      <c r="A125" t="s">
        <v>659</v>
      </c>
      <c r="G125" s="3">
        <f>((B1-B125)*E125)+(C125+D125+F125+C2)</f>
        <v>0</v>
      </c>
      <c r="H125" s="13"/>
      <c r="I125" s="13"/>
      <c r="J125" t="s">
        <v>654</v>
      </c>
      <c r="K125" t="s">
        <v>472</v>
      </c>
      <c r="L125" s="5">
        <v>316</v>
      </c>
    </row>
    <row r="126" spans="1:12" x14ac:dyDescent="0.25">
      <c r="A126" t="s">
        <v>660</v>
      </c>
      <c r="G126" s="3">
        <f>((B1-B126)*E126)+(C126+D126+F126+C2)</f>
        <v>0</v>
      </c>
      <c r="H126" s="13"/>
      <c r="I126" s="13"/>
      <c r="J126" t="s">
        <v>654</v>
      </c>
      <c r="K126" t="s">
        <v>472</v>
      </c>
      <c r="L126" s="5">
        <v>316</v>
      </c>
    </row>
    <row r="127" spans="1:12" x14ac:dyDescent="0.25">
      <c r="A127" t="s">
        <v>661</v>
      </c>
      <c r="G127" s="3">
        <f>((B1-B127)*E127)+(C127+D127+F127+C2)</f>
        <v>0</v>
      </c>
      <c r="H127" s="13" t="s">
        <v>656</v>
      </c>
      <c r="I127" s="13"/>
      <c r="K127" t="s">
        <v>472</v>
      </c>
      <c r="L127" s="5">
        <v>316</v>
      </c>
    </row>
    <row r="128" spans="1:12" x14ac:dyDescent="0.25">
      <c r="A128" t="s">
        <v>95</v>
      </c>
      <c r="G128" s="3">
        <f>((B1-B128)*E128)+(C128+D128+F128+C2)</f>
        <v>0</v>
      </c>
      <c r="H128" s="13"/>
      <c r="I128" s="13"/>
      <c r="J128" t="s">
        <v>663</v>
      </c>
      <c r="K128" t="s">
        <v>472</v>
      </c>
      <c r="L128" s="5">
        <v>316</v>
      </c>
    </row>
    <row r="129" spans="1:12" x14ac:dyDescent="0.25">
      <c r="A129" t="s">
        <v>96</v>
      </c>
      <c r="G129" s="3">
        <f>((B1-B129)*E129)+(C129+D129+F129+C2)</f>
        <v>0</v>
      </c>
      <c r="H129" s="13"/>
      <c r="I129" s="13"/>
      <c r="J129" t="s">
        <v>662</v>
      </c>
      <c r="K129" t="s">
        <v>472</v>
      </c>
      <c r="L129" s="5">
        <v>316</v>
      </c>
    </row>
    <row r="130" spans="1:12" x14ac:dyDescent="0.25">
      <c r="A130" t="s">
        <v>723</v>
      </c>
      <c r="G130" s="3">
        <f>((B1-B130)*E130)+(C130+D130+F130+C2)</f>
        <v>0</v>
      </c>
      <c r="H130" s="13"/>
      <c r="I130" s="13"/>
      <c r="J130" t="s">
        <v>664</v>
      </c>
      <c r="K130" t="s">
        <v>472</v>
      </c>
      <c r="L130" s="5">
        <v>316</v>
      </c>
    </row>
    <row r="131" spans="1:12" x14ac:dyDescent="0.25">
      <c r="A131" t="s">
        <v>97</v>
      </c>
      <c r="G131" s="3">
        <f>((B1-B131)*E131)+(C131+D131+F131+C2)</f>
        <v>0</v>
      </c>
      <c r="H131" s="13"/>
      <c r="I131" s="13"/>
      <c r="J131" t="s">
        <v>665</v>
      </c>
      <c r="K131" t="s">
        <v>472</v>
      </c>
      <c r="L131" s="5">
        <v>316</v>
      </c>
    </row>
    <row r="132" spans="1:12" x14ac:dyDescent="0.25">
      <c r="A132" t="s">
        <v>98</v>
      </c>
      <c r="G132" s="3">
        <f>((B1-B132)*E132)+(C132+D132+F132+C2)</f>
        <v>0</v>
      </c>
      <c r="H132" s="13"/>
      <c r="I132" s="13"/>
      <c r="J132" t="s">
        <v>666</v>
      </c>
      <c r="K132" t="s">
        <v>472</v>
      </c>
      <c r="L132" s="5">
        <v>316</v>
      </c>
    </row>
    <row r="133" spans="1:12" x14ac:dyDescent="0.25">
      <c r="A133" t="s">
        <v>99</v>
      </c>
      <c r="D133">
        <v>40</v>
      </c>
      <c r="E133">
        <v>5</v>
      </c>
      <c r="G133" s="3">
        <f>((B1-B133)*E133)+(C133+D133+F133+C2)</f>
        <v>40</v>
      </c>
      <c r="H133" s="13"/>
      <c r="I133" s="13"/>
      <c r="K133" t="s">
        <v>472</v>
      </c>
      <c r="L133" s="5">
        <v>316</v>
      </c>
    </row>
    <row r="134" spans="1:12" x14ac:dyDescent="0.25">
      <c r="A134" t="s">
        <v>100</v>
      </c>
      <c r="G134" s="3">
        <f>((B1-B134)*E134)+(C134+D134+F134+C2)</f>
        <v>0</v>
      </c>
      <c r="H134" s="13" t="s">
        <v>668</v>
      </c>
      <c r="I134" s="13"/>
      <c r="J134" t="s">
        <v>667</v>
      </c>
      <c r="K134" t="s">
        <v>472</v>
      </c>
      <c r="L134" s="5">
        <v>316</v>
      </c>
    </row>
    <row r="135" spans="1:12" x14ac:dyDescent="0.25">
      <c r="A135" t="s">
        <v>84</v>
      </c>
      <c r="G135" s="3">
        <f>((B1-B135)*E135)+(C135+D135+F135+C2)</f>
        <v>0</v>
      </c>
      <c r="H135" s="13"/>
      <c r="I135" s="13"/>
      <c r="J135" t="s">
        <v>669</v>
      </c>
      <c r="K135" t="s">
        <v>472</v>
      </c>
      <c r="L135" s="5">
        <v>317</v>
      </c>
    </row>
    <row r="136" spans="1:12" x14ac:dyDescent="0.25">
      <c r="A136" t="s">
        <v>101</v>
      </c>
      <c r="G136" s="3">
        <f>((B1-B136)*E136)+(C136+D136+F136+C2)</f>
        <v>0</v>
      </c>
      <c r="H136" s="13"/>
      <c r="I136" s="13"/>
      <c r="J136" t="s">
        <v>670</v>
      </c>
      <c r="K136" t="s">
        <v>472</v>
      </c>
      <c r="L136" s="5">
        <v>317</v>
      </c>
    </row>
    <row r="137" spans="1:12" x14ac:dyDescent="0.25">
      <c r="A137" t="s">
        <v>102</v>
      </c>
      <c r="D137">
        <v>35</v>
      </c>
      <c r="E137">
        <v>5</v>
      </c>
      <c r="G137" s="3">
        <f>((B1-B137)*E137)+(C137+D137+F137+C2)</f>
        <v>35</v>
      </c>
      <c r="H137" s="13"/>
      <c r="I137" s="13"/>
      <c r="J137" t="s">
        <v>671</v>
      </c>
      <c r="K137" t="s">
        <v>472</v>
      </c>
      <c r="L137" s="5">
        <v>317</v>
      </c>
    </row>
    <row r="138" spans="1:12" x14ac:dyDescent="0.25">
      <c r="A138" t="s">
        <v>103</v>
      </c>
      <c r="G138" s="3">
        <f>((B1-B138)*E138)+(C138+D138+F138+C2)</f>
        <v>0</v>
      </c>
      <c r="H138" s="13"/>
      <c r="I138" s="13"/>
      <c r="J138" t="s">
        <v>672</v>
      </c>
      <c r="K138" t="s">
        <v>472</v>
      </c>
      <c r="L138" s="5">
        <v>317</v>
      </c>
    </row>
    <row r="139" spans="1:12" x14ac:dyDescent="0.25">
      <c r="A139" t="s">
        <v>104</v>
      </c>
      <c r="G139" s="3">
        <f>((B1-B139)*E139)+(C139+D139+F139+C2)</f>
        <v>0</v>
      </c>
      <c r="H139" s="15" t="s">
        <v>54</v>
      </c>
      <c r="I139" s="13" t="s">
        <v>674</v>
      </c>
      <c r="J139" t="s">
        <v>673</v>
      </c>
      <c r="K139" t="s">
        <v>472</v>
      </c>
      <c r="L139" s="5">
        <v>317</v>
      </c>
    </row>
    <row r="140" spans="1:12" x14ac:dyDescent="0.25">
      <c r="A140" t="s">
        <v>105</v>
      </c>
      <c r="G140" s="3">
        <f>((B1-B140)*E140)+(C140+D140+F140+C2)</f>
        <v>0</v>
      </c>
      <c r="H140" s="13"/>
      <c r="I140" s="13"/>
      <c r="J140" t="s">
        <v>675</v>
      </c>
      <c r="K140" t="s">
        <v>472</v>
      </c>
      <c r="L140" s="5">
        <v>317</v>
      </c>
    </row>
    <row r="141" spans="1:12" x14ac:dyDescent="0.25">
      <c r="A141" t="s">
        <v>106</v>
      </c>
      <c r="D141">
        <v>25</v>
      </c>
      <c r="E141">
        <v>5</v>
      </c>
      <c r="G141" s="3">
        <f>((B1-B141)*E141)+(C141+D141+F141+C2)</f>
        <v>25</v>
      </c>
      <c r="H141" s="13"/>
      <c r="I141" s="13"/>
      <c r="J141" t="s">
        <v>695</v>
      </c>
      <c r="K141" t="s">
        <v>472</v>
      </c>
      <c r="L141" s="5">
        <v>317</v>
      </c>
    </row>
    <row r="142" spans="1:12" x14ac:dyDescent="0.25">
      <c r="A142" t="s">
        <v>107</v>
      </c>
      <c r="G142" s="3">
        <f>((B1-B142)*E142)+(C142+D142+F142+C2)</f>
        <v>0</v>
      </c>
      <c r="H142" s="13"/>
      <c r="I142" s="13"/>
      <c r="J142" t="s">
        <v>676</v>
      </c>
      <c r="K142" t="s">
        <v>472</v>
      </c>
      <c r="L142" s="5">
        <v>317</v>
      </c>
    </row>
    <row r="143" spans="1:12" x14ac:dyDescent="0.25">
      <c r="A143" t="s">
        <v>108</v>
      </c>
      <c r="D143">
        <v>50</v>
      </c>
      <c r="E143">
        <v>5</v>
      </c>
      <c r="G143" s="3">
        <f>((B1-B143)*E143)+(C143+D143+F143+C2)</f>
        <v>50</v>
      </c>
      <c r="H143" s="13"/>
      <c r="I143" s="13"/>
      <c r="J143" t="s">
        <v>677</v>
      </c>
      <c r="K143" t="s">
        <v>472</v>
      </c>
      <c r="L143" s="5">
        <v>317</v>
      </c>
    </row>
    <row r="144" spans="1:12" x14ac:dyDescent="0.25">
      <c r="A144" t="s">
        <v>109</v>
      </c>
      <c r="D144">
        <v>50</v>
      </c>
      <c r="E144">
        <v>5</v>
      </c>
      <c r="G144" s="3">
        <f>((B1-B144)*E144)+(C144+D144+F144+C2)</f>
        <v>50</v>
      </c>
      <c r="H144" s="13"/>
      <c r="I144" s="13"/>
      <c r="K144" t="s">
        <v>472</v>
      </c>
      <c r="L144" s="5">
        <v>317</v>
      </c>
    </row>
    <row r="145" spans="1:12" x14ac:dyDescent="0.25">
      <c r="A145" t="s">
        <v>110</v>
      </c>
      <c r="G145" s="3">
        <f>((B1-B145)*E145)+(C145+D145+F145+C2)</f>
        <v>0</v>
      </c>
      <c r="H145" s="13"/>
      <c r="I145" s="13"/>
      <c r="J145" t="s">
        <v>678</v>
      </c>
      <c r="K145" t="s">
        <v>472</v>
      </c>
      <c r="L145" s="5">
        <v>317</v>
      </c>
    </row>
    <row r="146" spans="1:12" x14ac:dyDescent="0.25">
      <c r="G146" s="3"/>
      <c r="H146" s="13"/>
      <c r="I146" s="13"/>
    </row>
    <row r="147" spans="1:12" s="22" customFormat="1" x14ac:dyDescent="0.25">
      <c r="A147" s="18" t="s">
        <v>111</v>
      </c>
      <c r="B147" s="19"/>
      <c r="C147" s="19"/>
      <c r="D147" s="19"/>
      <c r="E147" s="19"/>
      <c r="F147" s="19"/>
      <c r="G147" s="20"/>
      <c r="H147" s="21"/>
      <c r="I147" s="21"/>
      <c r="L147" s="26"/>
    </row>
    <row r="148" spans="1:12" x14ac:dyDescent="0.25">
      <c r="A148" t="s">
        <v>112</v>
      </c>
      <c r="D148">
        <v>50</v>
      </c>
      <c r="E148">
        <v>4</v>
      </c>
      <c r="G148" s="3">
        <f>((B1-B148)*E148)+(C148+D148+F148+C2)</f>
        <v>50</v>
      </c>
      <c r="H148" s="13"/>
      <c r="I148" s="13"/>
      <c r="K148" t="s">
        <v>472</v>
      </c>
      <c r="L148" s="5">
        <v>318</v>
      </c>
    </row>
    <row r="149" spans="1:12" x14ac:dyDescent="0.25">
      <c r="A149" t="s">
        <v>113</v>
      </c>
      <c r="D149">
        <v>60</v>
      </c>
      <c r="E149">
        <v>2</v>
      </c>
      <c r="G149" s="3">
        <f>((B1-B149)*E149)+(C149+D149+F149+C2)</f>
        <v>60</v>
      </c>
      <c r="H149" s="13"/>
      <c r="I149" s="13"/>
      <c r="K149" t="s">
        <v>472</v>
      </c>
      <c r="L149" s="5">
        <v>318</v>
      </c>
    </row>
    <row r="150" spans="1:12" x14ac:dyDescent="0.25">
      <c r="A150" t="s">
        <v>114</v>
      </c>
      <c r="D150">
        <v>44</v>
      </c>
      <c r="E150">
        <v>4</v>
      </c>
      <c r="G150" s="3">
        <f>((B1-B150)*E150)+(C150+D150+F150+C2)</f>
        <v>44</v>
      </c>
      <c r="H150" s="13"/>
      <c r="I150" s="13"/>
      <c r="K150" t="s">
        <v>472</v>
      </c>
      <c r="L150" s="5">
        <v>318</v>
      </c>
    </row>
    <row r="151" spans="1:12" x14ac:dyDescent="0.25">
      <c r="A151" t="s">
        <v>725</v>
      </c>
      <c r="D151">
        <v>55</v>
      </c>
      <c r="E151">
        <v>5</v>
      </c>
      <c r="G151" s="3">
        <f>((B1-B151)*E151)+(C151+D151+F151+C2)</f>
        <v>55</v>
      </c>
      <c r="H151" s="15" t="s">
        <v>679</v>
      </c>
      <c r="I151" s="13"/>
      <c r="K151" t="s">
        <v>472</v>
      </c>
      <c r="L151" s="5">
        <v>318</v>
      </c>
    </row>
    <row r="152" spans="1:12" x14ac:dyDescent="0.25">
      <c r="A152" t="s">
        <v>724</v>
      </c>
      <c r="D152">
        <v>50</v>
      </c>
      <c r="E152">
        <v>5</v>
      </c>
      <c r="G152" s="3">
        <f>((B1-B152)*E152)+(C152+D152+F152+C2)</f>
        <v>50</v>
      </c>
      <c r="H152" s="15" t="s">
        <v>679</v>
      </c>
      <c r="I152" s="13"/>
      <c r="K152" t="s">
        <v>472</v>
      </c>
      <c r="L152" s="5">
        <v>318</v>
      </c>
    </row>
    <row r="153" spans="1:12" x14ac:dyDescent="0.25">
      <c r="A153" t="s">
        <v>726</v>
      </c>
      <c r="D153">
        <v>60</v>
      </c>
      <c r="E153">
        <v>5</v>
      </c>
      <c r="G153" s="3">
        <f>((B1-B153)*E153)+(C153+D153+F153+C2)</f>
        <v>60</v>
      </c>
      <c r="H153" s="15" t="s">
        <v>679</v>
      </c>
      <c r="I153" s="13"/>
      <c r="K153" t="s">
        <v>472</v>
      </c>
      <c r="L153" s="5">
        <v>318</v>
      </c>
    </row>
    <row r="154" spans="1:12" x14ac:dyDescent="0.25">
      <c r="A154" t="s">
        <v>727</v>
      </c>
      <c r="D154">
        <v>45</v>
      </c>
      <c r="E154">
        <v>5</v>
      </c>
      <c r="G154" s="3">
        <f>((B1-B154)*E154)+(C154+D154+F154+C2)</f>
        <v>45</v>
      </c>
      <c r="H154" s="13"/>
      <c r="I154" s="13"/>
      <c r="K154" t="s">
        <v>472</v>
      </c>
      <c r="L154" s="5">
        <v>318</v>
      </c>
    </row>
    <row r="155" spans="1:12" x14ac:dyDescent="0.25">
      <c r="A155" t="s">
        <v>115</v>
      </c>
      <c r="G155" s="3">
        <f>((B1-B155)*E155)+(C155+D155+F155+C2)</f>
        <v>0</v>
      </c>
      <c r="H155" s="13"/>
      <c r="I155" s="13"/>
      <c r="J155" t="s">
        <v>680</v>
      </c>
      <c r="K155" t="s">
        <v>472</v>
      </c>
      <c r="L155" s="5">
        <v>318</v>
      </c>
    </row>
    <row r="156" spans="1:12" x14ac:dyDescent="0.25">
      <c r="A156" t="s">
        <v>728</v>
      </c>
      <c r="D156">
        <v>50</v>
      </c>
      <c r="E156">
        <v>5</v>
      </c>
      <c r="G156" s="3">
        <f>((B1-B156)*E156)+(C156+D156+F156+C2)</f>
        <v>50</v>
      </c>
      <c r="H156" s="15" t="s">
        <v>681</v>
      </c>
      <c r="I156" s="13"/>
      <c r="J156" t="s">
        <v>682</v>
      </c>
      <c r="K156" t="s">
        <v>472</v>
      </c>
      <c r="L156" s="5">
        <v>318</v>
      </c>
    </row>
    <row r="157" spans="1:12" x14ac:dyDescent="0.25">
      <c r="A157" t="s">
        <v>116</v>
      </c>
      <c r="D157">
        <v>50</v>
      </c>
      <c r="E157">
        <v>5</v>
      </c>
      <c r="G157" s="3">
        <f>((B1-B157)*E157)+(C157+D157+F157+C2)</f>
        <v>50</v>
      </c>
      <c r="H157" s="13"/>
      <c r="I157" s="13"/>
      <c r="K157" t="s">
        <v>472</v>
      </c>
      <c r="L157" s="5">
        <v>318</v>
      </c>
    </row>
    <row r="158" spans="1:12" x14ac:dyDescent="0.25">
      <c r="A158" t="s">
        <v>117</v>
      </c>
      <c r="D158">
        <v>70</v>
      </c>
      <c r="E158">
        <v>3</v>
      </c>
      <c r="G158" s="3">
        <f>((B1-B158)*E158)+(C158+D158+F158+C2)</f>
        <v>70</v>
      </c>
      <c r="H158" s="13"/>
      <c r="I158" s="13"/>
      <c r="K158" t="s">
        <v>472</v>
      </c>
      <c r="L158" s="5">
        <v>318</v>
      </c>
    </row>
    <row r="159" spans="1:12" x14ac:dyDescent="0.25">
      <c r="A159" t="s">
        <v>118</v>
      </c>
      <c r="D159">
        <v>40</v>
      </c>
      <c r="E159">
        <v>4</v>
      </c>
      <c r="G159" s="3">
        <f>((B1-B159)*E159)+(C159+D159+F159+C2)</f>
        <v>40</v>
      </c>
      <c r="H159" s="13"/>
      <c r="I159" s="13"/>
      <c r="K159" t="s">
        <v>472</v>
      </c>
      <c r="L159" s="5">
        <v>319</v>
      </c>
    </row>
    <row r="160" spans="1:12" x14ac:dyDescent="0.25">
      <c r="A160" t="s">
        <v>119</v>
      </c>
      <c r="D160">
        <v>42</v>
      </c>
      <c r="E160">
        <v>4</v>
      </c>
      <c r="G160" s="3">
        <f>((B1-B160)*E160)+(C160+D160+F160+C2)</f>
        <v>42</v>
      </c>
      <c r="H160" s="13"/>
      <c r="I160" s="13"/>
      <c r="K160" t="s">
        <v>472</v>
      </c>
      <c r="L160" s="5">
        <v>319</v>
      </c>
    </row>
    <row r="161" spans="1:12" x14ac:dyDescent="0.25">
      <c r="A161" t="s">
        <v>729</v>
      </c>
      <c r="D161">
        <v>45</v>
      </c>
      <c r="E161">
        <v>5</v>
      </c>
      <c r="G161" s="3">
        <f>((B1-B161)*E161)+(C161+D161+F161+C2)</f>
        <v>45</v>
      </c>
      <c r="H161" s="15" t="s">
        <v>681</v>
      </c>
      <c r="I161" s="13"/>
      <c r="K161" t="s">
        <v>472</v>
      </c>
      <c r="L161" s="5">
        <v>319</v>
      </c>
    </row>
    <row r="162" spans="1:12" x14ac:dyDescent="0.25">
      <c r="A162" t="s">
        <v>730</v>
      </c>
      <c r="D162">
        <v>52</v>
      </c>
      <c r="E162">
        <v>3</v>
      </c>
      <c r="G162" s="3">
        <f>((B1-B162)*E162)+(C162+D162+F162+C2)</f>
        <v>52</v>
      </c>
      <c r="H162" s="13"/>
      <c r="I162" s="13"/>
      <c r="K162" t="s">
        <v>472</v>
      </c>
      <c r="L162" s="5">
        <v>319</v>
      </c>
    </row>
    <row r="163" spans="1:12" x14ac:dyDescent="0.25">
      <c r="A163" t="s">
        <v>732</v>
      </c>
      <c r="D163">
        <v>40</v>
      </c>
      <c r="E163">
        <v>4</v>
      </c>
      <c r="G163" s="3">
        <f>((B1-B163)*E163)+(C163+D163+F163+C2)</f>
        <v>40</v>
      </c>
      <c r="H163" s="13"/>
      <c r="I163" s="13"/>
      <c r="K163" t="s">
        <v>472</v>
      </c>
      <c r="L163" s="5">
        <v>319</v>
      </c>
    </row>
    <row r="164" spans="1:12" x14ac:dyDescent="0.25">
      <c r="A164" t="s">
        <v>731</v>
      </c>
      <c r="D164">
        <v>40</v>
      </c>
      <c r="E164">
        <v>4</v>
      </c>
      <c r="G164" s="3">
        <f>((B1-B164)*E164)+(C164+D164+F164+C2)</f>
        <v>40</v>
      </c>
      <c r="H164" s="13"/>
      <c r="I164" s="13"/>
      <c r="K164" t="s">
        <v>472</v>
      </c>
      <c r="L164" s="5">
        <v>319</v>
      </c>
    </row>
    <row r="165" spans="1:12" x14ac:dyDescent="0.25">
      <c r="A165" t="s">
        <v>733</v>
      </c>
      <c r="D165">
        <v>36</v>
      </c>
      <c r="E165">
        <v>4</v>
      </c>
      <c r="G165" s="3">
        <f>((B1-B165)*E165)+(C165+D165+F165+C2)</f>
        <v>36</v>
      </c>
      <c r="H165" s="13"/>
      <c r="I165" s="13"/>
      <c r="K165" t="s">
        <v>472</v>
      </c>
      <c r="L165" s="5">
        <v>319</v>
      </c>
    </row>
    <row r="166" spans="1:12" x14ac:dyDescent="0.25">
      <c r="A166" t="s">
        <v>734</v>
      </c>
      <c r="D166">
        <v>40</v>
      </c>
      <c r="E166">
        <v>4</v>
      </c>
      <c r="G166" s="3">
        <f>((B1-B166)*E166)+(C166+D166+F166+C2)</f>
        <v>40</v>
      </c>
      <c r="H166" s="13"/>
      <c r="I166" s="13"/>
      <c r="K166" t="s">
        <v>472</v>
      </c>
      <c r="L166" s="5">
        <v>319</v>
      </c>
    </row>
    <row r="167" spans="1:12" x14ac:dyDescent="0.25">
      <c r="A167" t="s">
        <v>120</v>
      </c>
      <c r="D167">
        <v>60</v>
      </c>
      <c r="E167">
        <v>4</v>
      </c>
      <c r="G167" s="3">
        <f>((B1-B167)*E167)+(C167+D167+F167+C2)</f>
        <v>60</v>
      </c>
      <c r="H167" s="13"/>
      <c r="I167" s="13"/>
      <c r="K167" t="s">
        <v>472</v>
      </c>
      <c r="L167" s="5">
        <v>319</v>
      </c>
    </row>
    <row r="168" spans="1:12" x14ac:dyDescent="0.25">
      <c r="A168" t="s">
        <v>121</v>
      </c>
      <c r="D168">
        <v>56</v>
      </c>
      <c r="E168">
        <v>3</v>
      </c>
      <c r="G168" s="3">
        <f>((B1-B168)*E168)+(C168+D168+F168+C2)</f>
        <v>56</v>
      </c>
      <c r="H168" s="13"/>
      <c r="I168" s="13"/>
      <c r="K168" t="s">
        <v>472</v>
      </c>
      <c r="L168" s="5">
        <v>319</v>
      </c>
    </row>
    <row r="169" spans="1:12" x14ac:dyDescent="0.25">
      <c r="A169" t="s">
        <v>735</v>
      </c>
      <c r="G169" s="3">
        <f>((B1-B169)*E169)+(C169+D169+F169+C2)</f>
        <v>0</v>
      </c>
      <c r="H169" s="13"/>
      <c r="I169" s="13"/>
      <c r="K169" t="s">
        <v>472</v>
      </c>
      <c r="L169" s="5">
        <v>319</v>
      </c>
    </row>
    <row r="170" spans="1:12" x14ac:dyDescent="0.25">
      <c r="A170" t="s">
        <v>736</v>
      </c>
      <c r="G170" s="3">
        <f>((B1-B170)*E170)+(C170+D170+F170+C2)</f>
        <v>0</v>
      </c>
      <c r="H170" s="13"/>
      <c r="I170" s="13"/>
      <c r="K170" t="s">
        <v>472</v>
      </c>
      <c r="L170" s="5">
        <v>319</v>
      </c>
    </row>
    <row r="171" spans="1:12" x14ac:dyDescent="0.25">
      <c r="A171" t="s">
        <v>122</v>
      </c>
      <c r="D171">
        <v>40</v>
      </c>
      <c r="E171">
        <v>4</v>
      </c>
      <c r="G171" s="3">
        <f>((B1-B171)*E171)+(C171+D171+F171+C2)</f>
        <v>40</v>
      </c>
      <c r="H171" s="13"/>
      <c r="I171" s="13"/>
      <c r="K171" t="s">
        <v>472</v>
      </c>
      <c r="L171" s="5">
        <v>319</v>
      </c>
    </row>
    <row r="172" spans="1:12" x14ac:dyDescent="0.25">
      <c r="A172" t="s">
        <v>123</v>
      </c>
      <c r="D172">
        <v>40</v>
      </c>
      <c r="E172">
        <v>4</v>
      </c>
      <c r="G172" s="3">
        <f>((B1-B172)*E172)+(C172+D172+F172+C2)</f>
        <v>40</v>
      </c>
      <c r="H172" s="13"/>
      <c r="I172" s="13"/>
      <c r="K172" t="s">
        <v>472</v>
      </c>
      <c r="L172" s="5">
        <v>320</v>
      </c>
    </row>
    <row r="173" spans="1:12" x14ac:dyDescent="0.25">
      <c r="A173" t="s">
        <v>124</v>
      </c>
      <c r="D173">
        <v>50</v>
      </c>
      <c r="E173">
        <v>5</v>
      </c>
      <c r="G173" s="3">
        <f>((B1-B173)*E173)+(C173+D173+F173+C2)</f>
        <v>50</v>
      </c>
      <c r="H173" s="13"/>
      <c r="I173" s="13"/>
      <c r="K173" t="s">
        <v>472</v>
      </c>
      <c r="L173" s="5">
        <v>320</v>
      </c>
    </row>
    <row r="174" spans="1:12" x14ac:dyDescent="0.25">
      <c r="A174" t="s">
        <v>125</v>
      </c>
      <c r="D174">
        <v>40</v>
      </c>
      <c r="E174">
        <v>4</v>
      </c>
      <c r="G174" s="3">
        <f>((B1-B174)*E174)+(C174+D174+F174+C2)</f>
        <v>40</v>
      </c>
      <c r="H174" s="13"/>
      <c r="I174" s="13"/>
      <c r="K174" t="s">
        <v>472</v>
      </c>
      <c r="L174" s="5">
        <v>320</v>
      </c>
    </row>
    <row r="175" spans="1:12" x14ac:dyDescent="0.25">
      <c r="G175" s="3"/>
      <c r="H175" s="13"/>
      <c r="I175" s="13"/>
    </row>
    <row r="176" spans="1:12" s="22" customFormat="1" x14ac:dyDescent="0.25">
      <c r="A176" s="18" t="s">
        <v>126</v>
      </c>
      <c r="B176" s="19"/>
      <c r="C176" s="19"/>
      <c r="D176" s="19"/>
      <c r="E176" s="19"/>
      <c r="F176" s="19"/>
      <c r="G176" s="20"/>
      <c r="H176" s="21"/>
      <c r="I176" s="21"/>
      <c r="L176" s="26"/>
    </row>
    <row r="177" spans="1:12" x14ac:dyDescent="0.25">
      <c r="A177" t="s">
        <v>127</v>
      </c>
      <c r="D177">
        <v>40</v>
      </c>
      <c r="E177">
        <v>5</v>
      </c>
      <c r="G177" s="3">
        <f>((B1-B177)*E177)+(C177+D177+F177+C2)</f>
        <v>40</v>
      </c>
      <c r="H177" s="15" t="s">
        <v>683</v>
      </c>
      <c r="I177" s="13"/>
      <c r="K177" t="s">
        <v>472</v>
      </c>
      <c r="L177" s="5">
        <v>320</v>
      </c>
    </row>
    <row r="178" spans="1:12" x14ac:dyDescent="0.25">
      <c r="A178" t="s">
        <v>15</v>
      </c>
      <c r="D178">
        <v>30</v>
      </c>
      <c r="E178">
        <v>5</v>
      </c>
      <c r="G178" s="3">
        <f>((B1-B178)*E178)+(C178+D178+F178+C2)</f>
        <v>30</v>
      </c>
      <c r="H178" s="13"/>
      <c r="I178" s="13"/>
      <c r="K178" t="s">
        <v>472</v>
      </c>
      <c r="L178" s="5">
        <v>320</v>
      </c>
    </row>
    <row r="179" spans="1:12" x14ac:dyDescent="0.25">
      <c r="A179" t="s">
        <v>128</v>
      </c>
      <c r="D179">
        <v>40</v>
      </c>
      <c r="E179">
        <v>5</v>
      </c>
      <c r="G179" s="3">
        <f>((B1-B179)*E179)+(C179+D179+F179+C2)</f>
        <v>40</v>
      </c>
      <c r="H179" s="13"/>
      <c r="I179" s="13"/>
      <c r="K179" t="s">
        <v>472</v>
      </c>
      <c r="L179" s="5">
        <v>320</v>
      </c>
    </row>
    <row r="180" spans="1:12" x14ac:dyDescent="0.25">
      <c r="G180" s="3"/>
      <c r="H180" s="13"/>
      <c r="I180" s="13"/>
    </row>
    <row r="181" spans="1:12" s="22" customFormat="1" x14ac:dyDescent="0.25">
      <c r="A181" s="18" t="s">
        <v>129</v>
      </c>
      <c r="B181" s="19"/>
      <c r="C181" s="19"/>
      <c r="D181" s="19"/>
      <c r="E181" s="19"/>
      <c r="F181" s="19"/>
      <c r="G181" s="20"/>
      <c r="H181" s="21"/>
      <c r="I181" s="21"/>
      <c r="L181" s="26"/>
    </row>
    <row r="182" spans="1:12" x14ac:dyDescent="0.25">
      <c r="A182" t="s">
        <v>130</v>
      </c>
      <c r="D182">
        <v>24</v>
      </c>
      <c r="E182">
        <v>4</v>
      </c>
      <c r="G182" s="3">
        <f>((B1-B182)*E182)+(C182+D182+F182+C2)</f>
        <v>24</v>
      </c>
      <c r="H182" s="13"/>
      <c r="I182" s="13"/>
      <c r="J182" t="s">
        <v>685</v>
      </c>
      <c r="K182" t="s">
        <v>472</v>
      </c>
      <c r="L182" s="5">
        <v>320</v>
      </c>
    </row>
    <row r="183" spans="1:12" x14ac:dyDescent="0.25">
      <c r="A183" t="s">
        <v>131</v>
      </c>
      <c r="D183">
        <v>20</v>
      </c>
      <c r="E183">
        <v>5</v>
      </c>
      <c r="G183" s="3">
        <f>((B1-B183)*E183)+(C183+D183+F183+C2)</f>
        <v>20</v>
      </c>
      <c r="H183" s="15" t="s">
        <v>686</v>
      </c>
      <c r="I183" s="13"/>
      <c r="J183" t="s">
        <v>687</v>
      </c>
      <c r="K183" t="s">
        <v>472</v>
      </c>
      <c r="L183" s="5">
        <v>320</v>
      </c>
    </row>
    <row r="184" spans="1:12" x14ac:dyDescent="0.25">
      <c r="A184" t="s">
        <v>132</v>
      </c>
      <c r="D184">
        <v>20</v>
      </c>
      <c r="E184">
        <v>4</v>
      </c>
      <c r="G184" s="3">
        <f>((B1-B184)*E184)+(C184+D184+F184+C2)</f>
        <v>20</v>
      </c>
      <c r="H184" s="15"/>
      <c r="I184" s="13"/>
      <c r="J184" t="s">
        <v>688</v>
      </c>
      <c r="K184" t="s">
        <v>472</v>
      </c>
      <c r="L184" s="5">
        <v>320</v>
      </c>
    </row>
    <row r="185" spans="1:12" x14ac:dyDescent="0.25">
      <c r="A185" t="s">
        <v>83</v>
      </c>
      <c r="D185">
        <v>26</v>
      </c>
      <c r="E185">
        <v>4</v>
      </c>
      <c r="G185" s="3">
        <f>((B1-B185)*E185)+(C185+D185+F185+C2)</f>
        <v>26</v>
      </c>
      <c r="J185" t="s">
        <v>689</v>
      </c>
      <c r="K185" t="s">
        <v>472</v>
      </c>
      <c r="L185" s="5">
        <v>320</v>
      </c>
    </row>
    <row r="186" spans="1:12" x14ac:dyDescent="0.25">
      <c r="A186" t="s">
        <v>737</v>
      </c>
      <c r="D186">
        <v>30</v>
      </c>
      <c r="E186">
        <v>5</v>
      </c>
      <c r="G186" s="3">
        <f>((B1-B186)*E186)+(C186+D186+F186+C2)</f>
        <v>30</v>
      </c>
      <c r="H186" s="13"/>
      <c r="I186" s="13"/>
      <c r="K186" t="s">
        <v>472</v>
      </c>
      <c r="L186" s="5">
        <v>320</v>
      </c>
    </row>
    <row r="187" spans="1:12" x14ac:dyDescent="0.25">
      <c r="A187" t="s">
        <v>738</v>
      </c>
      <c r="D187">
        <v>20</v>
      </c>
      <c r="E187">
        <v>4</v>
      </c>
      <c r="G187" s="3">
        <f>((B1-B187)*E187)+(C187+D187+F187+C2)</f>
        <v>20</v>
      </c>
      <c r="H187" s="13"/>
      <c r="I187" s="13"/>
      <c r="K187" t="s">
        <v>472</v>
      </c>
      <c r="L187" s="5">
        <v>320</v>
      </c>
    </row>
    <row r="188" spans="1:12" x14ac:dyDescent="0.25">
      <c r="A188" t="s">
        <v>133</v>
      </c>
      <c r="D188">
        <v>30</v>
      </c>
      <c r="E188">
        <v>4</v>
      </c>
      <c r="G188" s="3">
        <f>((B1-B188)*E188)+(C188+D188+F188+C2)</f>
        <v>30</v>
      </c>
      <c r="H188" s="13"/>
      <c r="I188" s="13"/>
      <c r="K188" t="s">
        <v>472</v>
      </c>
      <c r="L188" s="5">
        <v>320</v>
      </c>
    </row>
    <row r="189" spans="1:12" x14ac:dyDescent="0.25">
      <c r="A189" t="s">
        <v>134</v>
      </c>
      <c r="D189">
        <v>42</v>
      </c>
      <c r="E189">
        <v>4</v>
      </c>
      <c r="G189" s="3">
        <f>((B1-B189)*E189)+(C189+D189+F189+C2)</f>
        <v>42</v>
      </c>
      <c r="H189" s="13"/>
      <c r="I189" s="13"/>
      <c r="J189" t="s">
        <v>690</v>
      </c>
      <c r="K189" t="s">
        <v>472</v>
      </c>
      <c r="L189" s="5">
        <v>320</v>
      </c>
    </row>
    <row r="190" spans="1:12" x14ac:dyDescent="0.25">
      <c r="A190" t="s">
        <v>135</v>
      </c>
      <c r="D190">
        <v>20</v>
      </c>
      <c r="E190">
        <v>5</v>
      </c>
      <c r="G190" s="3">
        <f>((B1-B190)*E190)+(C190+D190+F190+C2)</f>
        <v>20</v>
      </c>
      <c r="H190" s="13"/>
      <c r="I190" s="13"/>
      <c r="J190" t="s">
        <v>691</v>
      </c>
      <c r="K190" t="s">
        <v>472</v>
      </c>
      <c r="L190" s="5">
        <v>321</v>
      </c>
    </row>
    <row r="191" spans="1:12" x14ac:dyDescent="0.25">
      <c r="A191" t="s">
        <v>50</v>
      </c>
      <c r="D191">
        <v>30</v>
      </c>
      <c r="E191">
        <v>5</v>
      </c>
      <c r="G191" s="3">
        <f>((B1-B191)*E191)+(C191+D191+F191+C2)</f>
        <v>30</v>
      </c>
      <c r="H191" s="13"/>
      <c r="I191" s="13"/>
      <c r="K191" t="s">
        <v>472</v>
      </c>
      <c r="L191" s="5">
        <v>321</v>
      </c>
    </row>
    <row r="192" spans="1:12" x14ac:dyDescent="0.25">
      <c r="A192" t="s">
        <v>136</v>
      </c>
      <c r="D192">
        <v>25</v>
      </c>
      <c r="E192">
        <v>5</v>
      </c>
      <c r="G192" s="3">
        <f>((B1-B192)*E192)+(C192+D192+F192+C2)</f>
        <v>25</v>
      </c>
      <c r="H192" s="13"/>
      <c r="I192" s="13"/>
      <c r="K192" t="s">
        <v>472</v>
      </c>
      <c r="L192" s="5">
        <v>321</v>
      </c>
    </row>
    <row r="193" spans="1:12" x14ac:dyDescent="0.25">
      <c r="A193" t="s">
        <v>106</v>
      </c>
      <c r="D193">
        <v>25</v>
      </c>
      <c r="E193">
        <v>5</v>
      </c>
      <c r="G193" s="3">
        <f>((B1-B193)*E193)+(C193+D193+F193+C2)</f>
        <v>25</v>
      </c>
      <c r="H193" s="13"/>
      <c r="I193" s="13"/>
      <c r="K193" t="s">
        <v>472</v>
      </c>
      <c r="L193" s="5">
        <v>321</v>
      </c>
    </row>
    <row r="194" spans="1:12" x14ac:dyDescent="0.25">
      <c r="A194" t="s">
        <v>137</v>
      </c>
      <c r="D194">
        <v>26</v>
      </c>
      <c r="E194">
        <v>4</v>
      </c>
      <c r="G194" s="3">
        <f>((B1-B194)*E194)+(C194+D194+F194+C2)</f>
        <v>26</v>
      </c>
      <c r="H194" s="13"/>
      <c r="I194" s="13"/>
      <c r="K194" t="s">
        <v>472</v>
      </c>
      <c r="L194" s="5">
        <v>321</v>
      </c>
    </row>
    <row r="195" spans="1:12" x14ac:dyDescent="0.25">
      <c r="A195" t="s">
        <v>684</v>
      </c>
      <c r="D195">
        <v>20</v>
      </c>
      <c r="E195">
        <v>4</v>
      </c>
      <c r="G195" s="3">
        <f>((B1-B195)*E195)+(C195+D195+F195+C2)</f>
        <v>20</v>
      </c>
      <c r="H195" s="13"/>
      <c r="I195" s="13"/>
      <c r="J195" t="s">
        <v>692</v>
      </c>
      <c r="K195" t="s">
        <v>472</v>
      </c>
      <c r="L195" s="5">
        <v>321</v>
      </c>
    </row>
    <row r="196" spans="1:12" x14ac:dyDescent="0.25">
      <c r="A196" t="s">
        <v>138</v>
      </c>
      <c r="D196">
        <v>20</v>
      </c>
      <c r="E196">
        <v>3</v>
      </c>
      <c r="G196" s="3">
        <f>((B1-B196)*E196)+(C196+D196+F196+C2)</f>
        <v>20</v>
      </c>
      <c r="H196" s="13"/>
      <c r="I196" s="13"/>
      <c r="J196" t="s">
        <v>693</v>
      </c>
      <c r="K196" t="s">
        <v>472</v>
      </c>
      <c r="L196" s="5">
        <v>321</v>
      </c>
    </row>
    <row r="197" spans="1:12" x14ac:dyDescent="0.25">
      <c r="A197" t="s">
        <v>139</v>
      </c>
      <c r="D197">
        <v>20</v>
      </c>
      <c r="E197">
        <v>4</v>
      </c>
      <c r="G197" s="3">
        <f>((B1-B197)*E197)+(C197+D197+F197+C2)</f>
        <v>20</v>
      </c>
      <c r="H197" s="13"/>
      <c r="I197" s="13"/>
      <c r="J197" t="s">
        <v>694</v>
      </c>
      <c r="K197" t="s">
        <v>472</v>
      </c>
      <c r="L197" s="5">
        <v>321</v>
      </c>
    </row>
    <row r="198" spans="1:12" x14ac:dyDescent="0.25">
      <c r="A198" t="s">
        <v>140</v>
      </c>
      <c r="D198">
        <v>30</v>
      </c>
      <c r="E198">
        <v>5</v>
      </c>
      <c r="G198" s="3">
        <f>((B1-B198)*E198)+(C198+D198+F198+C2)</f>
        <v>30</v>
      </c>
      <c r="H198" s="13"/>
      <c r="I198" s="13"/>
      <c r="K198" t="s">
        <v>472</v>
      </c>
      <c r="L198" s="5">
        <v>321</v>
      </c>
    </row>
    <row r="199" spans="1:12" x14ac:dyDescent="0.25">
      <c r="G199" s="3"/>
      <c r="H199" s="13"/>
      <c r="I199" s="13"/>
    </row>
    <row r="200" spans="1:12" s="22" customFormat="1" x14ac:dyDescent="0.25">
      <c r="A200" s="18" t="s">
        <v>141</v>
      </c>
      <c r="B200" s="19"/>
      <c r="C200" s="19"/>
      <c r="D200" s="19"/>
      <c r="E200" s="19"/>
      <c r="F200" s="19"/>
      <c r="G200" s="20"/>
      <c r="H200" s="21"/>
      <c r="I200" s="21"/>
      <c r="L200" s="26"/>
    </row>
    <row r="201" spans="1:12" x14ac:dyDescent="0.25">
      <c r="A201" t="s">
        <v>142</v>
      </c>
      <c r="D201">
        <v>30</v>
      </c>
      <c r="E201">
        <v>5</v>
      </c>
      <c r="G201" s="3">
        <f>((B1-B201)*E201)+(C201+D201+F201+C2)</f>
        <v>30</v>
      </c>
      <c r="H201" s="13"/>
      <c r="I201" s="13"/>
      <c r="J201" t="s">
        <v>696</v>
      </c>
      <c r="K201" t="s">
        <v>472</v>
      </c>
      <c r="L201" s="5">
        <v>321</v>
      </c>
    </row>
    <row r="202" spans="1:12" x14ac:dyDescent="0.25">
      <c r="A202" t="s">
        <v>143</v>
      </c>
      <c r="D202">
        <v>30</v>
      </c>
      <c r="E202">
        <v>5</v>
      </c>
      <c r="G202" s="3">
        <f>((B1-B202)*E202)+(C202+D202+F202+C2)</f>
        <v>30</v>
      </c>
      <c r="H202" s="13"/>
      <c r="I202" s="13"/>
      <c r="J202" t="s">
        <v>697</v>
      </c>
      <c r="K202" t="s">
        <v>472</v>
      </c>
      <c r="L202" s="5">
        <v>322</v>
      </c>
    </row>
    <row r="203" spans="1:12" x14ac:dyDescent="0.25">
      <c r="A203" t="s">
        <v>144</v>
      </c>
      <c r="D203">
        <v>30</v>
      </c>
      <c r="E203">
        <v>3</v>
      </c>
      <c r="G203" s="3">
        <f>((B1-B203)*E203)+(C203+D203+F203+C2)</f>
        <v>30</v>
      </c>
      <c r="H203" s="23" t="s">
        <v>698</v>
      </c>
      <c r="I203" s="13"/>
      <c r="J203" t="s">
        <v>699</v>
      </c>
      <c r="K203" t="s">
        <v>472</v>
      </c>
      <c r="L203" s="5">
        <v>322</v>
      </c>
    </row>
    <row r="204" spans="1:12" x14ac:dyDescent="0.25">
      <c r="A204" t="s">
        <v>145</v>
      </c>
      <c r="D204">
        <v>30</v>
      </c>
      <c r="E204">
        <v>5</v>
      </c>
      <c r="G204" s="3">
        <f>((B1-B204)*E204)+(C204+D204+F204+C2)</f>
        <v>30</v>
      </c>
      <c r="H204" s="15" t="s">
        <v>700</v>
      </c>
      <c r="I204" s="13"/>
      <c r="K204" t="s">
        <v>472</v>
      </c>
      <c r="L204" s="5">
        <v>322</v>
      </c>
    </row>
    <row r="205" spans="1:12" x14ac:dyDescent="0.25">
      <c r="A205" t="s">
        <v>146</v>
      </c>
      <c r="D205">
        <v>30</v>
      </c>
      <c r="E205">
        <v>5</v>
      </c>
      <c r="G205" s="3">
        <f>((B1-B205)*E205)+(C205+D205+F205+C2)</f>
        <v>30</v>
      </c>
      <c r="H205" s="15" t="s">
        <v>701</v>
      </c>
      <c r="I205" s="13"/>
      <c r="K205" t="s">
        <v>472</v>
      </c>
      <c r="L205" s="5">
        <v>322</v>
      </c>
    </row>
    <row r="206" spans="1:12" x14ac:dyDescent="0.25">
      <c r="A206" t="s">
        <v>147</v>
      </c>
      <c r="D206">
        <v>30</v>
      </c>
      <c r="E206">
        <v>5</v>
      </c>
      <c r="G206" s="3">
        <f>((B1-B206)*E206)+(C206+D206+F206+C2)</f>
        <v>30</v>
      </c>
      <c r="H206" s="13"/>
      <c r="I206" s="13"/>
      <c r="K206" t="s">
        <v>472</v>
      </c>
      <c r="L206" s="5">
        <v>322</v>
      </c>
    </row>
    <row r="207" spans="1:12" x14ac:dyDescent="0.25">
      <c r="A207" t="s">
        <v>148</v>
      </c>
      <c r="D207">
        <v>25</v>
      </c>
      <c r="E207">
        <v>5</v>
      </c>
      <c r="G207" s="3">
        <f>((B1-B207)*E207)+(C207+D207+F207+C2)</f>
        <v>25</v>
      </c>
      <c r="H207" s="13"/>
      <c r="I207" s="13"/>
      <c r="K207" t="s">
        <v>472</v>
      </c>
      <c r="L207" s="5">
        <v>322</v>
      </c>
    </row>
    <row r="208" spans="1:12" x14ac:dyDescent="0.25">
      <c r="A208" t="s">
        <v>149</v>
      </c>
      <c r="D208">
        <v>30</v>
      </c>
      <c r="E208">
        <v>5</v>
      </c>
      <c r="G208" s="3">
        <f>((B1-B208)*E208)+(C208+D208+F208+C2)</f>
        <v>30</v>
      </c>
      <c r="H208" s="13"/>
      <c r="I208" s="13"/>
      <c r="K208" t="s">
        <v>472</v>
      </c>
      <c r="L208" s="5">
        <v>322</v>
      </c>
    </row>
    <row r="209" spans="1:12" x14ac:dyDescent="0.25">
      <c r="A209" t="s">
        <v>739</v>
      </c>
      <c r="D209">
        <v>25</v>
      </c>
      <c r="E209">
        <v>5</v>
      </c>
      <c r="G209" s="3">
        <f>((B1-B209)*E209)+(C209+D209+F209+C2)</f>
        <v>25</v>
      </c>
      <c r="H209" s="15" t="s">
        <v>702</v>
      </c>
      <c r="I209" s="13"/>
      <c r="K209" t="s">
        <v>472</v>
      </c>
      <c r="L209" s="5">
        <v>322</v>
      </c>
    </row>
    <row r="210" spans="1:12" x14ac:dyDescent="0.25">
      <c r="A210" t="s">
        <v>740</v>
      </c>
      <c r="D210">
        <v>30</v>
      </c>
      <c r="E210">
        <v>5</v>
      </c>
      <c r="G210" s="3">
        <f>((B1-B210)*E210)+(C210+D210+F210+C2)</f>
        <v>30</v>
      </c>
      <c r="H210" s="13"/>
      <c r="I210" s="13"/>
      <c r="J210" t="s">
        <v>707</v>
      </c>
      <c r="K210" t="s">
        <v>472</v>
      </c>
      <c r="L210" s="5">
        <v>322</v>
      </c>
    </row>
    <row r="211" spans="1:12" x14ac:dyDescent="0.25">
      <c r="A211" t="s">
        <v>741</v>
      </c>
      <c r="D211">
        <v>45</v>
      </c>
      <c r="E211">
        <v>5</v>
      </c>
      <c r="G211" s="3">
        <f>((B1-B211)*E211)+(C211+D211+F211+C2)</f>
        <v>45</v>
      </c>
      <c r="H211" s="13"/>
      <c r="I211" s="13"/>
      <c r="K211" t="s">
        <v>472</v>
      </c>
      <c r="L211" s="5">
        <v>322</v>
      </c>
    </row>
    <row r="212" spans="1:12" x14ac:dyDescent="0.25">
      <c r="A212" t="s">
        <v>742</v>
      </c>
      <c r="D212">
        <v>45</v>
      </c>
      <c r="E212">
        <v>5</v>
      </c>
      <c r="G212" s="3">
        <f>((B1-B212)*E212)+(C212+D212+F212+C2)</f>
        <v>45</v>
      </c>
      <c r="H212" s="15" t="s">
        <v>703</v>
      </c>
      <c r="I212" s="13"/>
      <c r="K212" t="s">
        <v>472</v>
      </c>
      <c r="L212" s="5">
        <v>322</v>
      </c>
    </row>
    <row r="213" spans="1:12" x14ac:dyDescent="0.25">
      <c r="A213" t="s">
        <v>150</v>
      </c>
      <c r="D213">
        <v>30</v>
      </c>
      <c r="E213">
        <v>5</v>
      </c>
      <c r="G213" s="3">
        <f>((B1-B213)*E213)+(C213+D213+F213+C2)</f>
        <v>30</v>
      </c>
      <c r="H213" s="13"/>
      <c r="I213" s="13"/>
      <c r="K213" t="s">
        <v>472</v>
      </c>
      <c r="L213" s="5">
        <v>322</v>
      </c>
    </row>
    <row r="214" spans="1:12" x14ac:dyDescent="0.25">
      <c r="A214" t="s">
        <v>151</v>
      </c>
      <c r="D214">
        <v>30</v>
      </c>
      <c r="E214">
        <v>5</v>
      </c>
      <c r="G214" s="3">
        <f>((B1-B214)*E214)+(C214+D214+F214+C2)</f>
        <v>30</v>
      </c>
      <c r="H214" s="13"/>
      <c r="I214" s="13"/>
      <c r="J214" t="s">
        <v>704</v>
      </c>
      <c r="K214" t="s">
        <v>472</v>
      </c>
      <c r="L214" s="5">
        <v>322</v>
      </c>
    </row>
    <row r="215" spans="1:12" x14ac:dyDescent="0.25">
      <c r="G215" s="3"/>
      <c r="H215" s="13"/>
      <c r="I215" s="13"/>
    </row>
    <row r="216" spans="1:12" s="22" customFormat="1" x14ac:dyDescent="0.25">
      <c r="A216" s="18" t="s">
        <v>152</v>
      </c>
      <c r="B216" s="19"/>
      <c r="C216" s="19"/>
      <c r="D216" s="19"/>
      <c r="E216" s="19"/>
      <c r="F216" s="19"/>
      <c r="G216" s="20"/>
      <c r="H216" s="21"/>
      <c r="I216" s="21"/>
      <c r="L216" s="26"/>
    </row>
    <row r="217" spans="1:12" x14ac:dyDescent="0.25">
      <c r="A217" t="s">
        <v>153</v>
      </c>
      <c r="D217">
        <v>30</v>
      </c>
      <c r="E217">
        <v>5</v>
      </c>
      <c r="G217" s="3">
        <f>((B1-B217)*E217)+(C217+D217+F217+C2)</f>
        <v>30</v>
      </c>
      <c r="H217" s="13"/>
      <c r="I217" s="13"/>
      <c r="J217" t="s">
        <v>705</v>
      </c>
      <c r="K217" t="s">
        <v>472</v>
      </c>
      <c r="L217" s="5">
        <v>323</v>
      </c>
    </row>
    <row r="218" spans="1:12" x14ac:dyDescent="0.25">
      <c r="A218" t="s">
        <v>706</v>
      </c>
      <c r="D218">
        <v>35</v>
      </c>
      <c r="E218">
        <v>5</v>
      </c>
      <c r="G218" s="3">
        <f>((B1-B218)*E218)+(C218+D218+F218+C2)</f>
        <v>35</v>
      </c>
      <c r="H218" s="13"/>
      <c r="I218" s="13"/>
      <c r="K218" t="s">
        <v>472</v>
      </c>
      <c r="L218" s="5">
        <v>323</v>
      </c>
    </row>
    <row r="219" spans="1:12" x14ac:dyDescent="0.25">
      <c r="A219" t="s">
        <v>154</v>
      </c>
      <c r="D219">
        <v>30</v>
      </c>
      <c r="E219">
        <v>3</v>
      </c>
      <c r="G219" s="3">
        <f>((B1-B219)*E219)+(C219+D219+F219+C2)</f>
        <v>30</v>
      </c>
      <c r="H219" s="13"/>
      <c r="I219" s="13"/>
      <c r="K219" t="s">
        <v>472</v>
      </c>
      <c r="L219" s="5">
        <v>323</v>
      </c>
    </row>
    <row r="220" spans="1:12" x14ac:dyDescent="0.25">
      <c r="A220" t="s">
        <v>155</v>
      </c>
      <c r="D220">
        <v>40</v>
      </c>
      <c r="E220">
        <v>5</v>
      </c>
      <c r="G220" s="3">
        <f>((B1-B220)*E220)+(C220+D220+F220+C2)</f>
        <v>40</v>
      </c>
      <c r="H220" s="13"/>
      <c r="I220" s="13"/>
      <c r="K220" t="s">
        <v>472</v>
      </c>
      <c r="L220" s="5">
        <v>323</v>
      </c>
    </row>
    <row r="221" spans="1:12" x14ac:dyDescent="0.25">
      <c r="A221" t="s">
        <v>156</v>
      </c>
      <c r="D221">
        <v>35</v>
      </c>
      <c r="E221">
        <v>5</v>
      </c>
      <c r="G221" s="3">
        <f>((B1-B221)*E221)+(C221+D221+F221+C2)</f>
        <v>35</v>
      </c>
      <c r="H221" s="15" t="s">
        <v>605</v>
      </c>
      <c r="I221" s="13"/>
      <c r="K221" t="s">
        <v>472</v>
      </c>
      <c r="L221" s="5">
        <v>323</v>
      </c>
    </row>
    <row r="222" spans="1:12" x14ac:dyDescent="0.25">
      <c r="A222" t="s">
        <v>157</v>
      </c>
      <c r="D222">
        <v>40</v>
      </c>
      <c r="E222">
        <v>5</v>
      </c>
      <c r="G222" s="3">
        <f>((B1-B222)*E222)+(C222+D222+F222+C2)</f>
        <v>40</v>
      </c>
      <c r="H222" s="15" t="s">
        <v>605</v>
      </c>
      <c r="I222" s="13"/>
      <c r="K222" t="s">
        <v>472</v>
      </c>
      <c r="L222" s="5">
        <v>323</v>
      </c>
    </row>
    <row r="223" spans="1:12" x14ac:dyDescent="0.25">
      <c r="A223" t="s">
        <v>158</v>
      </c>
      <c r="D223">
        <v>30</v>
      </c>
      <c r="E223">
        <v>5</v>
      </c>
      <c r="G223" s="3">
        <f>((B1-B223)*E223)+(C223+D223+F223+C2)</f>
        <v>30</v>
      </c>
      <c r="H223" s="15" t="s">
        <v>708</v>
      </c>
      <c r="I223" s="13"/>
      <c r="K223" t="s">
        <v>472</v>
      </c>
      <c r="L223" s="5">
        <v>323</v>
      </c>
    </row>
    <row r="224" spans="1:12" x14ac:dyDescent="0.25">
      <c r="A224" t="s">
        <v>709</v>
      </c>
      <c r="D224">
        <v>25</v>
      </c>
      <c r="E224">
        <v>5</v>
      </c>
      <c r="G224" s="3">
        <f>((B1-B224)*E224)+(C224+D224+F224+C2)</f>
        <v>25</v>
      </c>
      <c r="H224" s="13"/>
      <c r="I224" s="13"/>
      <c r="K224" t="s">
        <v>472</v>
      </c>
      <c r="L224" s="5">
        <v>323</v>
      </c>
    </row>
    <row r="225" spans="1:12" x14ac:dyDescent="0.25">
      <c r="A225" t="s">
        <v>159</v>
      </c>
      <c r="D225">
        <v>40</v>
      </c>
      <c r="E225">
        <v>5</v>
      </c>
      <c r="G225" s="3">
        <f>((B1-B225)*E225)+(C225+D225+F225+C2)</f>
        <v>40</v>
      </c>
      <c r="I225" s="13"/>
      <c r="J225" s="16" t="s">
        <v>755</v>
      </c>
      <c r="K225" t="s">
        <v>472</v>
      </c>
      <c r="L225" s="5">
        <v>323</v>
      </c>
    </row>
    <row r="226" spans="1:12" x14ac:dyDescent="0.25">
      <c r="A226" t="s">
        <v>160</v>
      </c>
      <c r="D226">
        <v>30</v>
      </c>
      <c r="E226">
        <v>5</v>
      </c>
      <c r="G226" s="3">
        <f>((B1-B226)*E226)+(C226+D226+F226+C2)</f>
        <v>30</v>
      </c>
      <c r="H226" s="13"/>
      <c r="I226" s="13"/>
      <c r="K226" t="s">
        <v>472</v>
      </c>
      <c r="L226" s="5">
        <v>323</v>
      </c>
    </row>
    <row r="227" spans="1:12" x14ac:dyDescent="0.25">
      <c r="A227" t="s">
        <v>161</v>
      </c>
      <c r="D227">
        <v>25</v>
      </c>
      <c r="E227">
        <v>5</v>
      </c>
      <c r="G227" s="3">
        <f>((B1-B227)*E227)+(C227+D227+F227+C2)</f>
        <v>25</v>
      </c>
      <c r="I227" s="13"/>
      <c r="J227" s="16" t="s">
        <v>756</v>
      </c>
      <c r="K227" t="s">
        <v>472</v>
      </c>
      <c r="L227" s="5">
        <v>323</v>
      </c>
    </row>
    <row r="228" spans="1:12" x14ac:dyDescent="0.25">
      <c r="A228" t="s">
        <v>162</v>
      </c>
      <c r="D228">
        <v>35</v>
      </c>
      <c r="E228">
        <v>5</v>
      </c>
      <c r="G228" s="3">
        <f>((B1-B228)*E228)+(C228+D228+F228+C2)</f>
        <v>35</v>
      </c>
      <c r="H228" s="13"/>
      <c r="I228" s="13"/>
      <c r="K228" t="s">
        <v>472</v>
      </c>
      <c r="L228" s="5">
        <v>323</v>
      </c>
    </row>
    <row r="229" spans="1:12" x14ac:dyDescent="0.25">
      <c r="A229" t="s">
        <v>743</v>
      </c>
      <c r="D229">
        <v>32</v>
      </c>
      <c r="E229">
        <v>4</v>
      </c>
      <c r="G229" s="3">
        <f>((B1-B229)*E229)+(C229+D229+F229+C2)</f>
        <v>32</v>
      </c>
      <c r="H229" s="13"/>
      <c r="I229" s="13"/>
      <c r="K229" t="s">
        <v>472</v>
      </c>
      <c r="L229" s="5">
        <v>324</v>
      </c>
    </row>
    <row r="230" spans="1:12" x14ac:dyDescent="0.25">
      <c r="A230" t="s">
        <v>744</v>
      </c>
      <c r="D230">
        <v>35</v>
      </c>
      <c r="E230">
        <v>5</v>
      </c>
      <c r="G230" s="3">
        <f>((B1-B230)*E230)+(C230+D230+F230+C2)</f>
        <v>35</v>
      </c>
      <c r="H230" s="23"/>
      <c r="I230" s="13"/>
      <c r="K230" t="s">
        <v>472</v>
      </c>
      <c r="L230" s="5">
        <v>324</v>
      </c>
    </row>
    <row r="231" spans="1:12" x14ac:dyDescent="0.25">
      <c r="A231" t="s">
        <v>163</v>
      </c>
      <c r="D231">
        <v>25</v>
      </c>
      <c r="E231">
        <v>5</v>
      </c>
      <c r="G231" s="3">
        <f>((B1-B231)*E231)+(C231+D231+F231+C2)</f>
        <v>25</v>
      </c>
      <c r="H231" s="15" t="s">
        <v>757</v>
      </c>
      <c r="I231" s="13"/>
      <c r="J231" t="s">
        <v>758</v>
      </c>
      <c r="K231" t="s">
        <v>472</v>
      </c>
      <c r="L231" s="5">
        <v>324</v>
      </c>
    </row>
    <row r="232" spans="1:12" x14ac:dyDescent="0.25">
      <c r="A232" t="s">
        <v>745</v>
      </c>
      <c r="D232">
        <v>35</v>
      </c>
      <c r="E232">
        <v>5</v>
      </c>
      <c r="G232" s="3">
        <f>((B1-B232)*E232)+(C232+D232+F232+C2)</f>
        <v>35</v>
      </c>
      <c r="H232" s="13"/>
      <c r="I232" s="13"/>
      <c r="K232" t="s">
        <v>472</v>
      </c>
      <c r="L232" s="5">
        <v>324</v>
      </c>
    </row>
    <row r="233" spans="1:12" x14ac:dyDescent="0.25">
      <c r="A233" t="s">
        <v>164</v>
      </c>
      <c r="D233">
        <v>40</v>
      </c>
      <c r="E233">
        <v>5</v>
      </c>
      <c r="G233" s="3">
        <f>((B1-B233)*E233)+(C233+D233+F233+C2)</f>
        <v>40</v>
      </c>
      <c r="H233" s="13"/>
      <c r="I233" s="13"/>
      <c r="K233" t="s">
        <v>472</v>
      </c>
      <c r="L233" s="5">
        <v>324</v>
      </c>
    </row>
    <row r="234" spans="1:12" x14ac:dyDescent="0.25">
      <c r="A234" t="s">
        <v>714</v>
      </c>
      <c r="D234">
        <v>25</v>
      </c>
      <c r="E234">
        <v>5</v>
      </c>
      <c r="G234" s="3">
        <f>((B1-B234)*E234)+(C234+D234+F234+C2)</f>
        <v>25</v>
      </c>
      <c r="H234" s="13"/>
      <c r="I234" s="13"/>
      <c r="J234" t="s">
        <v>759</v>
      </c>
      <c r="K234" t="s">
        <v>472</v>
      </c>
      <c r="L234" s="5">
        <v>324</v>
      </c>
    </row>
    <row r="235" spans="1:12" x14ac:dyDescent="0.25">
      <c r="A235" t="s">
        <v>746</v>
      </c>
      <c r="D235">
        <v>30</v>
      </c>
      <c r="E235">
        <v>5</v>
      </c>
      <c r="G235" s="3">
        <f>((B1-B235)*E235)+(C235+D235+F235+C2)</f>
        <v>30</v>
      </c>
      <c r="H235" s="13"/>
      <c r="I235" s="13"/>
      <c r="J235" t="s">
        <v>760</v>
      </c>
      <c r="K235" t="s">
        <v>472</v>
      </c>
      <c r="L235" s="5">
        <v>324</v>
      </c>
    </row>
    <row r="236" spans="1:12" x14ac:dyDescent="0.25">
      <c r="A236" t="s">
        <v>747</v>
      </c>
      <c r="D236">
        <v>25</v>
      </c>
      <c r="E236">
        <v>5</v>
      </c>
      <c r="G236" s="3">
        <f>((B1-B236)*E236)+(C236+D236+F236+C2)</f>
        <v>25</v>
      </c>
      <c r="H236" s="13"/>
      <c r="I236" s="13"/>
      <c r="J236" t="s">
        <v>761</v>
      </c>
      <c r="K236" t="s">
        <v>472</v>
      </c>
      <c r="L236" s="5">
        <v>324</v>
      </c>
    </row>
    <row r="237" spans="1:12" x14ac:dyDescent="0.25">
      <c r="A237" t="s">
        <v>748</v>
      </c>
      <c r="D237">
        <v>25</v>
      </c>
      <c r="E237">
        <v>5</v>
      </c>
      <c r="G237" s="3">
        <f>((B1-B237)*E237)+(C237+D237+F237+C2)</f>
        <v>25</v>
      </c>
      <c r="H237" s="13"/>
      <c r="I237" s="13"/>
      <c r="K237" t="s">
        <v>472</v>
      </c>
      <c r="L237" s="5">
        <v>324</v>
      </c>
    </row>
    <row r="238" spans="1:12" x14ac:dyDescent="0.25">
      <c r="A238" t="s">
        <v>749</v>
      </c>
      <c r="D238">
        <v>25</v>
      </c>
      <c r="E238">
        <v>5</v>
      </c>
      <c r="G238" s="3">
        <f>((B1-B238)*E238)+(C238+D238+F238+C2)</f>
        <v>25</v>
      </c>
      <c r="H238" s="13"/>
      <c r="I238" s="13"/>
      <c r="K238" t="s">
        <v>472</v>
      </c>
      <c r="L238" s="5">
        <v>325</v>
      </c>
    </row>
    <row r="239" spans="1:12" x14ac:dyDescent="0.25">
      <c r="A239" t="s">
        <v>750</v>
      </c>
      <c r="D239">
        <v>30</v>
      </c>
      <c r="E239">
        <v>5</v>
      </c>
      <c r="G239" s="3">
        <f>((B1-B239)*E239)+(C239+D239+F239+C2)</f>
        <v>30</v>
      </c>
      <c r="H239" s="13"/>
      <c r="I239" s="13"/>
      <c r="K239" t="s">
        <v>472</v>
      </c>
      <c r="L239" s="5">
        <v>325</v>
      </c>
    </row>
    <row r="240" spans="1:12" x14ac:dyDescent="0.25">
      <c r="A240" t="s">
        <v>751</v>
      </c>
      <c r="D240">
        <v>25</v>
      </c>
      <c r="E240">
        <v>5</v>
      </c>
      <c r="G240" s="3">
        <f>((B1-B240)*E240)+(C240+D240+F240+C2)</f>
        <v>25</v>
      </c>
      <c r="H240" s="13"/>
      <c r="I240" s="13"/>
      <c r="K240" t="s">
        <v>472</v>
      </c>
      <c r="L240" s="5">
        <v>325</v>
      </c>
    </row>
    <row r="241" spans="1:12" x14ac:dyDescent="0.25">
      <c r="A241" t="s">
        <v>752</v>
      </c>
      <c r="D241">
        <v>25</v>
      </c>
      <c r="E241">
        <v>5</v>
      </c>
      <c r="G241" s="3">
        <f>((B1-B241)*E241)+(C241+D241+F241+C2)</f>
        <v>25</v>
      </c>
      <c r="H241" s="13"/>
      <c r="I241" s="13"/>
      <c r="K241" t="s">
        <v>472</v>
      </c>
      <c r="L241" s="5">
        <v>325</v>
      </c>
    </row>
    <row r="242" spans="1:12" x14ac:dyDescent="0.25">
      <c r="A242" t="s">
        <v>165</v>
      </c>
      <c r="D242">
        <v>40</v>
      </c>
      <c r="E242">
        <v>5</v>
      </c>
      <c r="G242" s="3">
        <f>((B1-B242)*E242)+(C242+D242+F242+C2)</f>
        <v>40</v>
      </c>
      <c r="H242" s="13"/>
      <c r="I242" s="13"/>
      <c r="K242" t="s">
        <v>472</v>
      </c>
      <c r="L242" s="5">
        <v>325</v>
      </c>
    </row>
    <row r="243" spans="1:12" x14ac:dyDescent="0.25">
      <c r="A243" t="s">
        <v>166</v>
      </c>
      <c r="D243">
        <v>35</v>
      </c>
      <c r="E243">
        <v>5</v>
      </c>
      <c r="G243" s="3">
        <f>((B1-B243)*E243)+(C243+D243+F243+C2)</f>
        <v>35</v>
      </c>
      <c r="H243" s="13"/>
      <c r="I243" s="13"/>
      <c r="K243" t="s">
        <v>472</v>
      </c>
      <c r="L243" s="5">
        <v>325</v>
      </c>
    </row>
    <row r="244" spans="1:12" x14ac:dyDescent="0.25">
      <c r="A244" t="s">
        <v>167</v>
      </c>
      <c r="D244">
        <v>30</v>
      </c>
      <c r="E244">
        <v>5</v>
      </c>
      <c r="G244" s="3">
        <f>((B1-B244)*E244)+(C244+D244+F244+C2)</f>
        <v>30</v>
      </c>
      <c r="H244" s="13"/>
      <c r="I244" s="13"/>
      <c r="J244" t="s">
        <v>762</v>
      </c>
      <c r="K244" t="s">
        <v>472</v>
      </c>
      <c r="L244" s="5">
        <v>325</v>
      </c>
    </row>
    <row r="245" spans="1:12" x14ac:dyDescent="0.25">
      <c r="A245" t="s">
        <v>763</v>
      </c>
      <c r="D245">
        <v>35</v>
      </c>
      <c r="E245">
        <v>5</v>
      </c>
      <c r="G245" s="3">
        <f>((B1-B245)*E245)+(C245+D245+F245+C2)</f>
        <v>35</v>
      </c>
      <c r="H245" s="13"/>
      <c r="I245" s="13"/>
      <c r="K245" t="s">
        <v>472</v>
      </c>
      <c r="L245" s="5">
        <v>325</v>
      </c>
    </row>
    <row r="246" spans="1:12" x14ac:dyDescent="0.25">
      <c r="A246" t="s">
        <v>168</v>
      </c>
      <c r="D246">
        <v>30</v>
      </c>
      <c r="E246">
        <v>5</v>
      </c>
      <c r="G246" s="3">
        <f>((B1-B246)*E246)+(C246+D246+F246+C2)</f>
        <v>30</v>
      </c>
      <c r="H246" s="13"/>
      <c r="I246" s="13"/>
      <c r="K246" t="s">
        <v>472</v>
      </c>
      <c r="L246" s="5">
        <v>325</v>
      </c>
    </row>
    <row r="247" spans="1:12" x14ac:dyDescent="0.25">
      <c r="A247" t="s">
        <v>169</v>
      </c>
      <c r="D247">
        <v>30</v>
      </c>
      <c r="E247">
        <v>5</v>
      </c>
      <c r="G247" s="3">
        <f>((B1-B247)*E247)+(C247+D247+F247+C2)</f>
        <v>30</v>
      </c>
      <c r="H247" s="13"/>
      <c r="I247" s="13"/>
      <c r="K247" t="s">
        <v>472</v>
      </c>
      <c r="L247" s="5">
        <v>325</v>
      </c>
    </row>
    <row r="248" spans="1:12" x14ac:dyDescent="0.25">
      <c r="A248" t="s">
        <v>170</v>
      </c>
      <c r="D248">
        <v>40</v>
      </c>
      <c r="E248">
        <v>5</v>
      </c>
      <c r="G248" s="3">
        <f>((B1-B248)*E248)+(C248+D248+F248+C2)</f>
        <v>40</v>
      </c>
      <c r="H248" s="13"/>
      <c r="I248" s="13"/>
      <c r="J248" t="s">
        <v>764</v>
      </c>
      <c r="K248" t="s">
        <v>472</v>
      </c>
      <c r="L248" s="5">
        <v>325</v>
      </c>
    </row>
    <row r="249" spans="1:12" x14ac:dyDescent="0.25">
      <c r="A249" t="s">
        <v>171</v>
      </c>
      <c r="D249">
        <v>30</v>
      </c>
      <c r="E249">
        <v>5</v>
      </c>
      <c r="G249" s="3">
        <f>((B1-B249)*E249)+(C249+D249+F249+C2)</f>
        <v>30</v>
      </c>
      <c r="H249" s="13"/>
      <c r="I249" s="13"/>
      <c r="K249" t="s">
        <v>472</v>
      </c>
      <c r="L249" s="5">
        <v>325</v>
      </c>
    </row>
    <row r="250" spans="1:12" x14ac:dyDescent="0.25">
      <c r="A250" t="s">
        <v>172</v>
      </c>
      <c r="D250">
        <v>35</v>
      </c>
      <c r="E250">
        <v>5</v>
      </c>
      <c r="G250" s="3">
        <f>((B1-B250)*E250)+(C250+D250+F250+C2)</f>
        <v>35</v>
      </c>
      <c r="H250" s="13"/>
      <c r="I250" s="13"/>
      <c r="K250" t="s">
        <v>472</v>
      </c>
      <c r="L250" s="5">
        <v>326</v>
      </c>
    </row>
    <row r="251" spans="1:12" x14ac:dyDescent="0.25">
      <c r="A251" t="s">
        <v>173</v>
      </c>
      <c r="D251">
        <v>16</v>
      </c>
      <c r="E251">
        <v>4</v>
      </c>
      <c r="G251" s="3">
        <f>((B1-B251)*E251)+(C251+D251+F251+C2)</f>
        <v>16</v>
      </c>
      <c r="H251" s="13"/>
      <c r="I251" s="13"/>
      <c r="K251" t="s">
        <v>472</v>
      </c>
      <c r="L251" s="5">
        <v>326</v>
      </c>
    </row>
    <row r="252" spans="1:12" x14ac:dyDescent="0.25">
      <c r="A252" t="s">
        <v>174</v>
      </c>
      <c r="D252">
        <v>30</v>
      </c>
      <c r="E252">
        <v>5</v>
      </c>
      <c r="G252" s="3">
        <f>((B1-B252)*E252)+(C252+D252+F252+C2)</f>
        <v>30</v>
      </c>
      <c r="H252" s="13"/>
      <c r="I252" s="13"/>
      <c r="K252" t="s">
        <v>472</v>
      </c>
      <c r="L252" s="5">
        <v>326</v>
      </c>
    </row>
    <row r="253" spans="1:12" x14ac:dyDescent="0.25">
      <c r="G253" s="3"/>
      <c r="H253" s="13"/>
      <c r="I253" s="13"/>
    </row>
    <row r="254" spans="1:12" s="22" customFormat="1" x14ac:dyDescent="0.25">
      <c r="A254" s="18" t="s">
        <v>753</v>
      </c>
      <c r="B254" s="19"/>
      <c r="C254" s="19"/>
      <c r="D254" s="19"/>
      <c r="E254" s="19"/>
      <c r="F254" s="19"/>
      <c r="G254" s="20"/>
      <c r="H254" s="21"/>
      <c r="I254" s="21"/>
      <c r="L254" s="26"/>
    </row>
    <row r="255" spans="1:12" x14ac:dyDescent="0.25">
      <c r="A255" t="s">
        <v>175</v>
      </c>
      <c r="G255" s="3">
        <f>((B1-B255)*E255)+(C255+D255+F255+C2)</f>
        <v>0</v>
      </c>
      <c r="H255" s="13"/>
      <c r="I255" s="13"/>
      <c r="K255" t="s">
        <v>472</v>
      </c>
      <c r="L255" s="5">
        <v>326</v>
      </c>
    </row>
    <row r="256" spans="1:12" x14ac:dyDescent="0.25">
      <c r="A256" t="s">
        <v>176</v>
      </c>
      <c r="G256" s="3">
        <f>((B1-B256)*E256)+(C256+D256+F256+C2)</f>
        <v>0</v>
      </c>
      <c r="H256" s="13"/>
      <c r="I256" s="13"/>
      <c r="K256" t="s">
        <v>472</v>
      </c>
      <c r="L256" s="5">
        <v>326</v>
      </c>
    </row>
    <row r="257" spans="1:12" x14ac:dyDescent="0.25">
      <c r="A257" t="s">
        <v>177</v>
      </c>
      <c r="G257" s="3">
        <f>((B1-B257)*E257)+(C257+D257+F257+C2)</f>
        <v>0</v>
      </c>
      <c r="H257" s="13"/>
      <c r="I257" s="13"/>
      <c r="K257" t="s">
        <v>472</v>
      </c>
      <c r="L257" s="5">
        <v>326</v>
      </c>
    </row>
    <row r="258" spans="1:12" x14ac:dyDescent="0.25">
      <c r="A258" t="s">
        <v>178</v>
      </c>
      <c r="G258" s="3">
        <f>((B1-B258)*E258)+(C258+D258+F258+C2)</f>
        <v>0</v>
      </c>
      <c r="H258" s="13"/>
      <c r="I258" s="13"/>
      <c r="K258" t="s">
        <v>472</v>
      </c>
      <c r="L258" s="5">
        <v>326</v>
      </c>
    </row>
    <row r="259" spans="1:12" x14ac:dyDescent="0.25">
      <c r="A259" t="s">
        <v>179</v>
      </c>
      <c r="G259" s="3">
        <f>((B1-B259)*E259)+(C259+D259+F259+C2)</f>
        <v>0</v>
      </c>
      <c r="H259" s="13"/>
      <c r="I259" s="13"/>
      <c r="K259" t="s">
        <v>472</v>
      </c>
      <c r="L259" s="5">
        <v>326</v>
      </c>
    </row>
    <row r="260" spans="1:12" x14ac:dyDescent="0.25">
      <c r="A260" t="s">
        <v>180</v>
      </c>
      <c r="G260" s="3">
        <f>((B1-B260)*E260)+(C260+D260+F260+C2)</f>
        <v>0</v>
      </c>
      <c r="H260" s="13"/>
      <c r="I260" s="13"/>
      <c r="K260" t="s">
        <v>472</v>
      </c>
      <c r="L260" s="5">
        <v>327</v>
      </c>
    </row>
    <row r="261" spans="1:12" x14ac:dyDescent="0.25">
      <c r="A261" t="s">
        <v>181</v>
      </c>
      <c r="G261" s="3">
        <f>((B1-B261)*E261)+(C261+D261+F261+C2)</f>
        <v>0</v>
      </c>
      <c r="H261" s="13"/>
      <c r="I261" s="13"/>
      <c r="K261" t="s">
        <v>472</v>
      </c>
      <c r="L261" s="5">
        <v>327</v>
      </c>
    </row>
    <row r="262" spans="1:12" x14ac:dyDescent="0.25">
      <c r="A262" t="s">
        <v>182</v>
      </c>
      <c r="G262" s="3">
        <f>((B1-B262)*E262)+(C262+D262+F262+C2)</f>
        <v>0</v>
      </c>
      <c r="H262" s="13"/>
      <c r="I262" s="13"/>
      <c r="K262" t="s">
        <v>472</v>
      </c>
      <c r="L262" s="5">
        <v>327</v>
      </c>
    </row>
    <row r="263" spans="1:12" x14ac:dyDescent="0.25">
      <c r="A263" t="s">
        <v>183</v>
      </c>
      <c r="G263" s="3">
        <f>((B1-B263)*E263)+(C263+D263+F263+C2)</f>
        <v>0</v>
      </c>
      <c r="H263" s="13"/>
      <c r="I263" s="13"/>
      <c r="K263" t="s">
        <v>472</v>
      </c>
      <c r="L263" s="5">
        <v>327</v>
      </c>
    </row>
    <row r="264" spans="1:12" x14ac:dyDescent="0.25">
      <c r="A264" t="s">
        <v>184</v>
      </c>
      <c r="G264" s="3">
        <f>((B1-B264)*E264)+(C264+D264+F264+C2)</f>
        <v>0</v>
      </c>
      <c r="H264" s="13"/>
      <c r="I264" s="13"/>
      <c r="K264" t="s">
        <v>472</v>
      </c>
      <c r="L264" s="5">
        <v>327</v>
      </c>
    </row>
    <row r="265" spans="1:12" x14ac:dyDescent="0.25">
      <c r="A265" t="s">
        <v>23</v>
      </c>
      <c r="G265" s="3">
        <f>((B1-B265)*E265)+(C265+D265+F265+C2)</f>
        <v>0</v>
      </c>
      <c r="H265" s="13"/>
      <c r="I265" s="13"/>
      <c r="K265" t="s">
        <v>472</v>
      </c>
      <c r="L265" s="5">
        <v>327</v>
      </c>
    </row>
    <row r="266" spans="1:12" x14ac:dyDescent="0.25">
      <c r="A266" t="s">
        <v>185</v>
      </c>
      <c r="G266" s="3">
        <f>((B1-B266)*E266)+(C266+D266+F266+C2)</f>
        <v>0</v>
      </c>
      <c r="H266" s="13"/>
      <c r="I266" s="13"/>
      <c r="K266" t="s">
        <v>472</v>
      </c>
      <c r="L266" s="5">
        <v>327</v>
      </c>
    </row>
    <row r="267" spans="1:12" x14ac:dyDescent="0.25">
      <c r="A267" t="s">
        <v>186</v>
      </c>
      <c r="G267" s="3">
        <f>((B1-B267)*E267)+(C267+D267+F267+C2)</f>
        <v>0</v>
      </c>
      <c r="H267" s="13"/>
      <c r="I267" s="13"/>
      <c r="K267" t="s">
        <v>472</v>
      </c>
      <c r="L267" s="5">
        <v>327</v>
      </c>
    </row>
    <row r="268" spans="1:12" x14ac:dyDescent="0.25">
      <c r="A268" t="s">
        <v>187</v>
      </c>
      <c r="G268" s="3">
        <f>((B1-B268)*E268)+(C268+D268+F268+C2)</f>
        <v>0</v>
      </c>
      <c r="H268" s="13"/>
      <c r="I268" s="13"/>
      <c r="K268" t="s">
        <v>472</v>
      </c>
      <c r="L268" s="5">
        <v>327</v>
      </c>
    </row>
    <row r="269" spans="1:12" x14ac:dyDescent="0.25">
      <c r="A269" t="s">
        <v>188</v>
      </c>
      <c r="G269" s="3">
        <f>((B1-B269)*E269)+(C269+D269+F269+C2)</f>
        <v>0</v>
      </c>
      <c r="H269" s="13"/>
      <c r="I269" s="13"/>
      <c r="K269" t="s">
        <v>472</v>
      </c>
      <c r="L269" s="5">
        <v>327</v>
      </c>
    </row>
    <row r="270" spans="1:12" x14ac:dyDescent="0.25">
      <c r="A270" t="s">
        <v>189</v>
      </c>
      <c r="G270" s="3">
        <f>((B1-B270)*E270)+(C270+D270+F270+C2)</f>
        <v>0</v>
      </c>
      <c r="H270" s="13"/>
      <c r="I270" s="13"/>
      <c r="K270" t="s">
        <v>472</v>
      </c>
      <c r="L270" s="5">
        <v>328</v>
      </c>
    </row>
    <row r="271" spans="1:12" x14ac:dyDescent="0.25">
      <c r="A271" t="s">
        <v>190</v>
      </c>
      <c r="G271" s="3">
        <f>((B1-B271)*E271)+(C271+D271+F271+C2)</f>
        <v>0</v>
      </c>
      <c r="H271" s="13"/>
      <c r="I271" s="13"/>
      <c r="K271" t="s">
        <v>472</v>
      </c>
      <c r="L271" s="5">
        <v>328</v>
      </c>
    </row>
    <row r="272" spans="1:12" x14ac:dyDescent="0.25">
      <c r="G272" s="3"/>
      <c r="H272" s="13"/>
      <c r="I272" s="13"/>
    </row>
    <row r="273" spans="1:12" s="22" customFormat="1" x14ac:dyDescent="0.25">
      <c r="A273" s="18" t="s">
        <v>754</v>
      </c>
      <c r="B273" s="19"/>
      <c r="C273" s="19"/>
      <c r="D273" s="19"/>
      <c r="E273" s="19"/>
      <c r="F273" s="19"/>
      <c r="G273" s="20"/>
      <c r="H273" s="21"/>
      <c r="I273" s="21"/>
      <c r="L273" s="26"/>
    </row>
    <row r="274" spans="1:12" x14ac:dyDescent="0.25">
      <c r="A274" t="s">
        <v>191</v>
      </c>
      <c r="G274" s="3">
        <f>((B1-B274)*E274)+(C274+D274+F274+C2)</f>
        <v>0</v>
      </c>
      <c r="H274" s="13"/>
      <c r="I274" s="13"/>
      <c r="K274" t="s">
        <v>472</v>
      </c>
      <c r="L274" s="5">
        <v>328</v>
      </c>
    </row>
    <row r="275" spans="1:12" x14ac:dyDescent="0.25">
      <c r="A275" t="s">
        <v>192</v>
      </c>
      <c r="G275" s="3">
        <f>((B1-B275)*E275)+(C275+D275+F275+C2)</f>
        <v>0</v>
      </c>
      <c r="H275" s="13"/>
      <c r="I275" s="13"/>
      <c r="K275" t="s">
        <v>472</v>
      </c>
      <c r="L275" s="5">
        <v>328</v>
      </c>
    </row>
    <row r="276" spans="1:12" x14ac:dyDescent="0.25">
      <c r="A276" t="s">
        <v>193</v>
      </c>
      <c r="G276" s="3">
        <f>((B1-B276)*E276)+(C276+D276+F276+C2)</f>
        <v>0</v>
      </c>
      <c r="H276" s="13"/>
      <c r="I276" s="13"/>
      <c r="K276" t="s">
        <v>472</v>
      </c>
      <c r="L276" s="5">
        <v>329</v>
      </c>
    </row>
    <row r="277" spans="1:12" x14ac:dyDescent="0.25">
      <c r="A277" t="s">
        <v>194</v>
      </c>
      <c r="G277" s="3">
        <f>((B1-B277)*E277)+(C277+D277+F277+C2)</f>
        <v>0</v>
      </c>
      <c r="H277" s="13"/>
      <c r="I277" s="13"/>
      <c r="K277" t="s">
        <v>472</v>
      </c>
      <c r="L277" s="5">
        <v>329</v>
      </c>
    </row>
    <row r="278" spans="1:12" x14ac:dyDescent="0.25">
      <c r="A278" t="s">
        <v>195</v>
      </c>
      <c r="G278" s="3">
        <f>((B1-B278)*E278)+(C278+D278+F278+C2)</f>
        <v>0</v>
      </c>
      <c r="H278" s="13"/>
      <c r="I278" s="13"/>
      <c r="K278" t="s">
        <v>472</v>
      </c>
      <c r="L278" s="5">
        <v>329</v>
      </c>
    </row>
    <row r="279" spans="1:12" x14ac:dyDescent="0.25">
      <c r="A279" t="s">
        <v>196</v>
      </c>
      <c r="G279" s="3">
        <f>((B1-B279)*E279)+(C279+D279+F279+C2)</f>
        <v>0</v>
      </c>
      <c r="H279" s="13"/>
      <c r="I279" s="13"/>
      <c r="K279" t="s">
        <v>472</v>
      </c>
      <c r="L279" s="5">
        <v>329</v>
      </c>
    </row>
    <row r="280" spans="1:12" x14ac:dyDescent="0.25">
      <c r="A280" t="s">
        <v>197</v>
      </c>
      <c r="G280" s="3">
        <f>((B1-B280)*E280)+(C280+D280+F280+C2)</f>
        <v>0</v>
      </c>
      <c r="H280" s="13"/>
      <c r="I280" s="13"/>
      <c r="K280" t="s">
        <v>472</v>
      </c>
      <c r="L280" s="5">
        <v>329</v>
      </c>
    </row>
    <row r="281" spans="1:12" x14ac:dyDescent="0.25">
      <c r="A281" t="s">
        <v>198</v>
      </c>
      <c r="G281" s="3">
        <f>((B1-B281)*E281)+(C281+D281+F281+C2)</f>
        <v>0</v>
      </c>
      <c r="H281" s="13"/>
      <c r="I281" s="13"/>
      <c r="K281" t="s">
        <v>472</v>
      </c>
      <c r="L281" s="5">
        <v>329</v>
      </c>
    </row>
    <row r="282" spans="1:12" x14ac:dyDescent="0.25">
      <c r="A282" t="s">
        <v>199</v>
      </c>
      <c r="G282" s="3">
        <f>((B1-B282)*E282)+(C282+D282+F282+C2)</f>
        <v>0</v>
      </c>
      <c r="H282" s="13"/>
      <c r="I282" s="13"/>
      <c r="K282" t="s">
        <v>472</v>
      </c>
      <c r="L282" s="5">
        <v>329</v>
      </c>
    </row>
    <row r="283" spans="1:12" x14ac:dyDescent="0.25">
      <c r="A283" t="s">
        <v>200</v>
      </c>
      <c r="G283" s="3">
        <f>((B1-B283)*E283)+(C283+D283+F283+C2)</f>
        <v>0</v>
      </c>
      <c r="H283" s="13"/>
      <c r="I283" s="13"/>
      <c r="K283" t="s">
        <v>472</v>
      </c>
      <c r="L283" s="5">
        <v>329</v>
      </c>
    </row>
    <row r="284" spans="1:12" x14ac:dyDescent="0.25">
      <c r="G284" s="3"/>
      <c r="H284" s="13"/>
      <c r="I284" s="13"/>
    </row>
    <row r="285" spans="1:12" s="22" customFormat="1" x14ac:dyDescent="0.25">
      <c r="A285" s="18" t="s">
        <v>201</v>
      </c>
      <c r="B285" s="19"/>
      <c r="C285" s="19"/>
      <c r="D285" s="19"/>
      <c r="E285" s="19"/>
      <c r="F285" s="19"/>
      <c r="G285" s="20"/>
      <c r="H285" s="21"/>
      <c r="I285" s="21"/>
      <c r="L285" s="26"/>
    </row>
    <row r="286" spans="1:12" x14ac:dyDescent="0.25">
      <c r="A286" t="s">
        <v>202</v>
      </c>
      <c r="D286">
        <v>25</v>
      </c>
      <c r="E286">
        <v>5</v>
      </c>
      <c r="G286" s="3">
        <f>((B1-B286)*E286)+(C286+D286+F286+C2)</f>
        <v>25</v>
      </c>
      <c r="H286" s="13"/>
      <c r="I286" s="13"/>
      <c r="K286" t="s">
        <v>472</v>
      </c>
      <c r="L286" s="5">
        <v>329</v>
      </c>
    </row>
    <row r="287" spans="1:12" x14ac:dyDescent="0.25">
      <c r="A287" t="s">
        <v>203</v>
      </c>
      <c r="D287">
        <v>25</v>
      </c>
      <c r="E287">
        <v>5</v>
      </c>
      <c r="G287" s="3">
        <f>((B1-B287)*E287)+(C287+D287+F287+C2)</f>
        <v>25</v>
      </c>
      <c r="H287" s="13"/>
      <c r="I287" s="13"/>
      <c r="J287" t="s">
        <v>766</v>
      </c>
      <c r="K287" t="s">
        <v>472</v>
      </c>
      <c r="L287" s="5">
        <v>329</v>
      </c>
    </row>
    <row r="288" spans="1:12" x14ac:dyDescent="0.25">
      <c r="A288" t="s">
        <v>204</v>
      </c>
      <c r="D288">
        <v>20</v>
      </c>
      <c r="E288">
        <v>5</v>
      </c>
      <c r="G288" s="3">
        <f>((B1-B288)*E288)+(C288+D288+F288+C2)</f>
        <v>20</v>
      </c>
      <c r="H288" s="13"/>
      <c r="I288" s="13"/>
      <c r="K288" t="s">
        <v>472</v>
      </c>
      <c r="L288" s="5">
        <v>329</v>
      </c>
    </row>
    <row r="289" spans="1:12" x14ac:dyDescent="0.25">
      <c r="A289" t="s">
        <v>205</v>
      </c>
      <c r="D289">
        <v>40</v>
      </c>
      <c r="E289">
        <v>3</v>
      </c>
      <c r="G289" s="3">
        <f>((B1-B289)*E289)+(C289+D289+F289+C2)</f>
        <v>40</v>
      </c>
      <c r="H289" s="13"/>
      <c r="I289" s="13"/>
      <c r="K289" t="s">
        <v>472</v>
      </c>
      <c r="L289" s="5">
        <v>330</v>
      </c>
    </row>
    <row r="290" spans="1:12" x14ac:dyDescent="0.25">
      <c r="A290" t="s">
        <v>206</v>
      </c>
      <c r="G290" s="3">
        <f>((B1-B290)*E290)+(C290+D290+F290+C2)</f>
        <v>0</v>
      </c>
      <c r="H290" s="13"/>
      <c r="I290" s="13"/>
      <c r="J290" t="s">
        <v>767</v>
      </c>
      <c r="K290" t="s">
        <v>472</v>
      </c>
      <c r="L290" s="5">
        <v>330</v>
      </c>
    </row>
    <row r="291" spans="1:12" x14ac:dyDescent="0.25">
      <c r="A291" t="s">
        <v>207</v>
      </c>
      <c r="D291">
        <v>25</v>
      </c>
      <c r="E291">
        <v>5</v>
      </c>
      <c r="G291" s="3">
        <f>((B1-B291)*E291)+(C291+D291+F291+C2)</f>
        <v>25</v>
      </c>
      <c r="H291" s="13"/>
      <c r="I291" s="13"/>
      <c r="K291" t="s">
        <v>472</v>
      </c>
      <c r="L291" s="5">
        <v>330</v>
      </c>
    </row>
    <row r="292" spans="1:12" x14ac:dyDescent="0.25">
      <c r="A292" t="s">
        <v>208</v>
      </c>
      <c r="D292">
        <v>36</v>
      </c>
      <c r="E292">
        <v>4</v>
      </c>
      <c r="G292" s="3">
        <f>((B1-B292)*E292)+(C292+D292+F292+C2)</f>
        <v>36</v>
      </c>
      <c r="H292" s="13"/>
      <c r="I292" s="13"/>
      <c r="K292" t="s">
        <v>472</v>
      </c>
      <c r="L292" s="5">
        <v>330</v>
      </c>
    </row>
    <row r="293" spans="1:12" x14ac:dyDescent="0.25">
      <c r="A293" t="s">
        <v>209</v>
      </c>
      <c r="D293">
        <v>30</v>
      </c>
      <c r="E293">
        <v>5</v>
      </c>
      <c r="G293" s="3">
        <f>((B1-B293)*E293)+(C293+D293+F293+C2)</f>
        <v>30</v>
      </c>
      <c r="H293" s="13"/>
      <c r="I293" s="13"/>
      <c r="K293" t="s">
        <v>472</v>
      </c>
      <c r="L293" s="5">
        <v>330</v>
      </c>
    </row>
    <row r="294" spans="1:12" x14ac:dyDescent="0.25">
      <c r="A294" t="s">
        <v>210</v>
      </c>
      <c r="D294">
        <v>30</v>
      </c>
      <c r="E294">
        <v>5</v>
      </c>
      <c r="G294" s="3">
        <f>((B1-B294)*E294)+(C294+D294+F294+C2)</f>
        <v>30</v>
      </c>
      <c r="H294" s="13"/>
      <c r="I294" s="13"/>
      <c r="J294" t="s">
        <v>768</v>
      </c>
      <c r="K294" t="s">
        <v>472</v>
      </c>
      <c r="L294" s="5">
        <v>330</v>
      </c>
    </row>
    <row r="295" spans="1:12" x14ac:dyDescent="0.25">
      <c r="A295" t="s">
        <v>211</v>
      </c>
      <c r="D295">
        <v>35</v>
      </c>
      <c r="E295">
        <v>5</v>
      </c>
      <c r="G295" s="3">
        <f>((B1-B295)*E295)+(C295+D295+F295+C2)</f>
        <v>35</v>
      </c>
      <c r="H295" s="13"/>
      <c r="I295" s="13"/>
      <c r="J295" t="s">
        <v>769</v>
      </c>
      <c r="K295" t="s">
        <v>472</v>
      </c>
      <c r="L295" s="5">
        <v>330</v>
      </c>
    </row>
    <row r="296" spans="1:12" x14ac:dyDescent="0.25">
      <c r="A296" t="s">
        <v>212</v>
      </c>
      <c r="D296">
        <v>20</v>
      </c>
      <c r="E296">
        <v>5</v>
      </c>
      <c r="G296" s="3">
        <f>((B1-B296)*E296)+(C296+D296+F296+C2)</f>
        <v>20</v>
      </c>
      <c r="H296" s="13"/>
      <c r="I296" s="13"/>
      <c r="K296" t="s">
        <v>472</v>
      </c>
      <c r="L296" s="5">
        <v>330</v>
      </c>
    </row>
    <row r="297" spans="1:12" x14ac:dyDescent="0.25">
      <c r="A297" t="s">
        <v>54</v>
      </c>
      <c r="D297">
        <v>30</v>
      </c>
      <c r="E297">
        <v>5</v>
      </c>
      <c r="G297" s="3">
        <f>((B1-B297)*E297)+(C297+D297+F297+C2)</f>
        <v>30</v>
      </c>
      <c r="H297" s="13"/>
      <c r="I297" s="13"/>
      <c r="K297" t="s">
        <v>472</v>
      </c>
      <c r="L297" s="5">
        <v>330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2.28515625" bestFit="1" customWidth="1"/>
    <col min="3" max="6" width="6.42578125" customWidth="1"/>
    <col min="7" max="7" width="8" customWidth="1"/>
    <col min="8" max="8" width="14.140625" bestFit="1" customWidth="1"/>
    <col min="9" max="9" width="31" customWidth="1"/>
    <col min="11" max="11" width="20.140625" bestFit="1" customWidth="1"/>
  </cols>
  <sheetData>
    <row r="1" spans="1:12" s="1" customFormat="1" ht="30" x14ac:dyDescent="0.25">
      <c r="A1" s="1" t="s">
        <v>216</v>
      </c>
      <c r="B1" s="1" t="s">
        <v>495</v>
      </c>
      <c r="C1" s="1" t="s">
        <v>567</v>
      </c>
      <c r="D1" s="1" t="s">
        <v>566</v>
      </c>
      <c r="E1" s="1" t="s">
        <v>569</v>
      </c>
      <c r="F1" s="1" t="s">
        <v>570</v>
      </c>
      <c r="G1" s="1" t="s">
        <v>574</v>
      </c>
      <c r="H1" s="1" t="s">
        <v>568</v>
      </c>
      <c r="I1" s="1" t="s">
        <v>327</v>
      </c>
      <c r="J1" s="1" t="s">
        <v>498</v>
      </c>
      <c r="K1" s="1" t="s">
        <v>470</v>
      </c>
      <c r="L1" s="1" t="s">
        <v>471</v>
      </c>
    </row>
    <row r="2" spans="1:12" x14ac:dyDescent="0.25">
      <c r="A2" t="s">
        <v>571</v>
      </c>
      <c r="B2">
        <v>18</v>
      </c>
      <c r="C2">
        <v>80</v>
      </c>
      <c r="D2">
        <v>50</v>
      </c>
      <c r="E2">
        <v>35</v>
      </c>
      <c r="F2">
        <v>50</v>
      </c>
      <c r="G2">
        <v>10</v>
      </c>
      <c r="H2" t="b">
        <v>1</v>
      </c>
      <c r="I2" t="s">
        <v>572</v>
      </c>
      <c r="J2">
        <v>35000</v>
      </c>
      <c r="K2" t="s">
        <v>472</v>
      </c>
      <c r="L2" s="5">
        <v>261</v>
      </c>
    </row>
    <row r="3" spans="1:12" x14ac:dyDescent="0.25">
      <c r="A3" t="s">
        <v>573</v>
      </c>
      <c r="B3">
        <v>8</v>
      </c>
      <c r="C3">
        <v>30</v>
      </c>
      <c r="E3">
        <v>10</v>
      </c>
      <c r="F3">
        <v>20</v>
      </c>
      <c r="G3">
        <v>0</v>
      </c>
      <c r="H3" t="b">
        <v>0</v>
      </c>
      <c r="K3" t="s">
        <v>472</v>
      </c>
      <c r="L3" s="5">
        <v>261</v>
      </c>
    </row>
    <row r="4" spans="1:12" x14ac:dyDescent="0.25">
      <c r="A4" t="s">
        <v>581</v>
      </c>
      <c r="C4">
        <v>70</v>
      </c>
      <c r="D4">
        <v>45</v>
      </c>
      <c r="E4">
        <v>25</v>
      </c>
      <c r="F4">
        <v>45</v>
      </c>
      <c r="G4">
        <v>10</v>
      </c>
      <c r="H4" t="b">
        <v>1</v>
      </c>
      <c r="J4">
        <v>38000</v>
      </c>
      <c r="K4" t="s">
        <v>472</v>
      </c>
      <c r="L4" s="5">
        <v>267</v>
      </c>
    </row>
    <row r="5" spans="1:12" x14ac:dyDescent="0.25">
      <c r="A5" t="s">
        <v>580</v>
      </c>
      <c r="B5">
        <v>24</v>
      </c>
      <c r="C5">
        <v>95</v>
      </c>
      <c r="D5">
        <v>50</v>
      </c>
      <c r="E5">
        <v>30</v>
      </c>
      <c r="F5">
        <v>50</v>
      </c>
      <c r="G5">
        <v>15</v>
      </c>
      <c r="H5" t="b">
        <v>1</v>
      </c>
      <c r="I5" t="s">
        <v>575</v>
      </c>
      <c r="J5">
        <v>55000</v>
      </c>
      <c r="K5" t="s">
        <v>472</v>
      </c>
      <c r="L5" s="5">
        <v>267</v>
      </c>
    </row>
    <row r="6" spans="1:12" x14ac:dyDescent="0.25">
      <c r="A6" t="s">
        <v>576</v>
      </c>
      <c r="B6">
        <v>14</v>
      </c>
      <c r="C6">
        <v>45</v>
      </c>
      <c r="D6">
        <v>30</v>
      </c>
      <c r="E6">
        <v>12</v>
      </c>
      <c r="F6">
        <v>24</v>
      </c>
      <c r="G6" t="s">
        <v>325</v>
      </c>
      <c r="H6" t="b">
        <v>0</v>
      </c>
      <c r="J6">
        <v>28000</v>
      </c>
      <c r="K6" t="s">
        <v>472</v>
      </c>
      <c r="L6" s="5">
        <v>267</v>
      </c>
    </row>
    <row r="7" spans="1:12" x14ac:dyDescent="0.25">
      <c r="A7" t="s">
        <v>577</v>
      </c>
      <c r="B7">
        <v>18</v>
      </c>
      <c r="C7">
        <v>60</v>
      </c>
      <c r="D7">
        <v>50</v>
      </c>
      <c r="E7">
        <v>20</v>
      </c>
      <c r="F7">
        <v>35</v>
      </c>
      <c r="G7" t="s">
        <v>325</v>
      </c>
      <c r="H7" t="b">
        <v>0</v>
      </c>
      <c r="J7">
        <v>32000</v>
      </c>
      <c r="K7" t="s">
        <v>472</v>
      </c>
      <c r="L7" s="5">
        <v>267</v>
      </c>
    </row>
    <row r="8" spans="1:12" x14ac:dyDescent="0.25">
      <c r="A8" t="s">
        <v>579</v>
      </c>
      <c r="B8">
        <v>11</v>
      </c>
      <c r="C8">
        <v>50</v>
      </c>
      <c r="D8">
        <v>35</v>
      </c>
      <c r="E8">
        <v>16</v>
      </c>
      <c r="F8">
        <v>30</v>
      </c>
      <c r="G8">
        <v>5</v>
      </c>
      <c r="H8" t="b">
        <v>1</v>
      </c>
      <c r="J8">
        <v>35000</v>
      </c>
      <c r="K8" t="s">
        <v>472</v>
      </c>
      <c r="L8" s="5">
        <v>268</v>
      </c>
    </row>
    <row r="9" spans="1:12" x14ac:dyDescent="0.25">
      <c r="A9" t="s">
        <v>578</v>
      </c>
      <c r="B9">
        <v>13</v>
      </c>
      <c r="C9">
        <v>35</v>
      </c>
      <c r="D9">
        <v>30</v>
      </c>
      <c r="E9">
        <v>15</v>
      </c>
      <c r="F9">
        <v>22</v>
      </c>
      <c r="G9">
        <v>10</v>
      </c>
      <c r="H9" t="b">
        <v>1</v>
      </c>
      <c r="J9">
        <v>18000</v>
      </c>
      <c r="K9" t="s">
        <v>472</v>
      </c>
      <c r="L9" s="5">
        <v>268</v>
      </c>
    </row>
    <row r="10" spans="1:12" x14ac:dyDescent="0.25">
      <c r="A10" t="s">
        <v>583</v>
      </c>
      <c r="B10">
        <v>16</v>
      </c>
      <c r="C10">
        <v>45</v>
      </c>
      <c r="D10">
        <v>35</v>
      </c>
      <c r="E10">
        <v>15</v>
      </c>
      <c r="F10">
        <v>25</v>
      </c>
      <c r="G10">
        <v>10</v>
      </c>
      <c r="H10" t="b">
        <v>0</v>
      </c>
      <c r="I10" t="s">
        <v>584</v>
      </c>
      <c r="J10">
        <v>24000</v>
      </c>
      <c r="K10" t="s">
        <v>472</v>
      </c>
      <c r="L10" s="5">
        <v>268</v>
      </c>
    </row>
    <row r="11" spans="1:12" x14ac:dyDescent="0.25">
      <c r="A11" t="s">
        <v>582</v>
      </c>
      <c r="B11">
        <v>17</v>
      </c>
      <c r="C11">
        <v>60</v>
      </c>
      <c r="D11">
        <v>50</v>
      </c>
      <c r="E11">
        <v>30</v>
      </c>
      <c r="F11">
        <v>55</v>
      </c>
      <c r="G11">
        <v>10</v>
      </c>
      <c r="H11" t="b">
        <v>1</v>
      </c>
      <c r="J11">
        <v>23000</v>
      </c>
      <c r="K11" t="s">
        <v>472</v>
      </c>
      <c r="L11" s="5">
        <v>268</v>
      </c>
    </row>
  </sheetData>
  <autoFilter ref="A1:L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A2" sqref="A2"/>
    </sheetView>
  </sheetViews>
  <sheetFormatPr defaultRowHeight="15" x14ac:dyDescent="0.25"/>
  <cols>
    <col min="1" max="1" width="31" bestFit="1" customWidth="1"/>
    <col min="5" max="6" width="9.140625" style="25"/>
    <col min="7" max="7" width="31.42578125" bestFit="1" customWidth="1"/>
    <col min="8" max="8" width="20.140625" bestFit="1" customWidth="1"/>
  </cols>
  <sheetData>
    <row r="1" spans="1:9" s="1" customFormat="1" ht="30" x14ac:dyDescent="0.25">
      <c r="A1" s="1" t="s">
        <v>216</v>
      </c>
      <c r="B1" s="1" t="s">
        <v>496</v>
      </c>
      <c r="C1" s="1" t="s">
        <v>506</v>
      </c>
      <c r="D1" s="1" t="s">
        <v>498</v>
      </c>
      <c r="E1" s="1" t="s">
        <v>533</v>
      </c>
      <c r="F1" s="1" t="s">
        <v>542</v>
      </c>
      <c r="G1" s="12" t="s">
        <v>327</v>
      </c>
      <c r="H1" s="1" t="s">
        <v>470</v>
      </c>
      <c r="I1" s="1" t="s">
        <v>471</v>
      </c>
    </row>
    <row r="2" spans="1:9" x14ac:dyDescent="0.25">
      <c r="A2" t="s">
        <v>525</v>
      </c>
      <c r="B2" t="s">
        <v>526</v>
      </c>
      <c r="C2" t="s">
        <v>512</v>
      </c>
      <c r="D2">
        <v>7000</v>
      </c>
      <c r="H2" t="s">
        <v>472</v>
      </c>
      <c r="I2" s="5">
        <v>259</v>
      </c>
    </row>
    <row r="3" spans="1:9" x14ac:dyDescent="0.25">
      <c r="A3" t="s">
        <v>527</v>
      </c>
      <c r="B3" t="s">
        <v>528</v>
      </c>
      <c r="C3" t="s">
        <v>512</v>
      </c>
      <c r="D3">
        <v>7500</v>
      </c>
      <c r="G3" t="s">
        <v>540</v>
      </c>
      <c r="H3" t="s">
        <v>472</v>
      </c>
      <c r="I3" s="5">
        <v>259</v>
      </c>
    </row>
    <row r="4" spans="1:9" x14ac:dyDescent="0.25">
      <c r="A4" t="s">
        <v>529</v>
      </c>
      <c r="B4" t="s">
        <v>499</v>
      </c>
      <c r="C4" t="s">
        <v>512</v>
      </c>
      <c r="D4">
        <v>9000</v>
      </c>
      <c r="H4" t="s">
        <v>472</v>
      </c>
      <c r="I4" s="5">
        <v>259</v>
      </c>
    </row>
    <row r="5" spans="1:9" x14ac:dyDescent="0.25">
      <c r="A5" t="s">
        <v>530</v>
      </c>
      <c r="B5" t="s">
        <v>503</v>
      </c>
      <c r="C5" t="s">
        <v>512</v>
      </c>
      <c r="D5">
        <v>11000</v>
      </c>
      <c r="H5" t="s">
        <v>472</v>
      </c>
      <c r="I5" s="5">
        <v>259</v>
      </c>
    </row>
    <row r="6" spans="1:9" x14ac:dyDescent="0.25">
      <c r="A6" t="s">
        <v>531</v>
      </c>
      <c r="B6" t="s">
        <v>515</v>
      </c>
      <c r="C6" t="s">
        <v>512</v>
      </c>
      <c r="D6">
        <v>18000</v>
      </c>
      <c r="G6" t="s">
        <v>539</v>
      </c>
      <c r="H6" t="s">
        <v>472</v>
      </c>
      <c r="I6" s="5">
        <v>259</v>
      </c>
    </row>
    <row r="7" spans="1:9" x14ac:dyDescent="0.25">
      <c r="A7" t="s">
        <v>532</v>
      </c>
      <c r="B7" t="s">
        <v>503</v>
      </c>
      <c r="C7" t="s">
        <v>512</v>
      </c>
      <c r="D7">
        <v>11000</v>
      </c>
      <c r="E7" s="25">
        <v>1</v>
      </c>
      <c r="H7" t="s">
        <v>472</v>
      </c>
      <c r="I7" s="5">
        <v>259</v>
      </c>
    </row>
    <row r="8" spans="1:9" x14ac:dyDescent="0.25">
      <c r="A8" t="s">
        <v>534</v>
      </c>
      <c r="B8" t="s">
        <v>499</v>
      </c>
      <c r="C8" t="s">
        <v>512</v>
      </c>
      <c r="D8">
        <v>9000</v>
      </c>
      <c r="H8" t="s">
        <v>472</v>
      </c>
      <c r="I8" s="5">
        <v>259</v>
      </c>
    </row>
    <row r="9" spans="1:9" x14ac:dyDescent="0.25">
      <c r="A9" t="s">
        <v>535</v>
      </c>
      <c r="B9" t="s">
        <v>536</v>
      </c>
      <c r="C9" t="s">
        <v>512</v>
      </c>
      <c r="D9">
        <v>11000</v>
      </c>
      <c r="H9" t="s">
        <v>472</v>
      </c>
      <c r="I9" s="5">
        <v>259</v>
      </c>
    </row>
    <row r="10" spans="1:9" x14ac:dyDescent="0.25">
      <c r="A10" t="s">
        <v>537</v>
      </c>
      <c r="B10" t="s">
        <v>503</v>
      </c>
      <c r="C10" t="s">
        <v>512</v>
      </c>
      <c r="D10">
        <v>11000</v>
      </c>
      <c r="G10" t="s">
        <v>538</v>
      </c>
      <c r="H10" t="s">
        <v>472</v>
      </c>
      <c r="I10" s="5">
        <v>259</v>
      </c>
    </row>
    <row r="11" spans="1:9" x14ac:dyDescent="0.25">
      <c r="A11" t="s">
        <v>541</v>
      </c>
      <c r="B11" t="s">
        <v>503</v>
      </c>
      <c r="C11" t="s">
        <v>512</v>
      </c>
      <c r="D11">
        <v>12500</v>
      </c>
      <c r="E11" s="25">
        <v>1</v>
      </c>
      <c r="F11" s="25">
        <v>2</v>
      </c>
      <c r="G11" t="s">
        <v>770</v>
      </c>
      <c r="H11" t="s">
        <v>472</v>
      </c>
      <c r="I11" s="5">
        <v>259</v>
      </c>
    </row>
    <row r="12" spans="1:9" x14ac:dyDescent="0.25">
      <c r="A12" t="s">
        <v>543</v>
      </c>
      <c r="B12" t="s">
        <v>544</v>
      </c>
      <c r="C12" t="s">
        <v>512</v>
      </c>
      <c r="D12">
        <v>16000</v>
      </c>
      <c r="E12" s="25">
        <v>1</v>
      </c>
      <c r="G12" t="s">
        <v>538</v>
      </c>
      <c r="H12" t="s">
        <v>472</v>
      </c>
      <c r="I12" s="5">
        <v>259</v>
      </c>
    </row>
    <row r="13" spans="1:9" x14ac:dyDescent="0.25">
      <c r="A13" t="s">
        <v>545</v>
      </c>
      <c r="B13" t="s">
        <v>325</v>
      </c>
      <c r="C13" t="s">
        <v>546</v>
      </c>
      <c r="D13" t="s">
        <v>325</v>
      </c>
      <c r="E13" s="25">
        <v>1</v>
      </c>
      <c r="H13" t="s">
        <v>472</v>
      </c>
      <c r="I13" s="5">
        <v>259</v>
      </c>
    </row>
    <row r="14" spans="1:9" x14ac:dyDescent="0.25">
      <c r="A14" t="s">
        <v>547</v>
      </c>
      <c r="B14" t="s">
        <v>503</v>
      </c>
      <c r="C14" t="s">
        <v>546</v>
      </c>
      <c r="D14">
        <v>8000</v>
      </c>
      <c r="G14" t="s">
        <v>548</v>
      </c>
      <c r="H14" t="s">
        <v>472</v>
      </c>
      <c r="I14" s="5">
        <v>259</v>
      </c>
    </row>
  </sheetData>
  <autoFilter ref="A1:I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7" sqref="A17"/>
    </sheetView>
  </sheetViews>
  <sheetFormatPr defaultRowHeight="15" x14ac:dyDescent="0.25"/>
  <cols>
    <col min="1" max="1" width="184" customWidth="1"/>
  </cols>
  <sheetData>
    <row r="1" spans="1:1" x14ac:dyDescent="0.25">
      <c r="A1" t="s">
        <v>779</v>
      </c>
    </row>
    <row r="3" spans="1:1" x14ac:dyDescent="0.25">
      <c r="A3" s="2" t="s">
        <v>780</v>
      </c>
    </row>
    <row r="4" spans="1:1" x14ac:dyDescent="0.25">
      <c r="A4" t="s">
        <v>782</v>
      </c>
    </row>
    <row r="5" spans="1:1" x14ac:dyDescent="0.25">
      <c r="A5" t="s">
        <v>781</v>
      </c>
    </row>
    <row r="6" spans="1:1" x14ac:dyDescent="0.25">
      <c r="A6" t="s">
        <v>217</v>
      </c>
    </row>
    <row r="7" spans="1:1" x14ac:dyDescent="0.25">
      <c r="A7" t="s">
        <v>783</v>
      </c>
    </row>
    <row r="8" spans="1:1" x14ac:dyDescent="0.25">
      <c r="A8" t="s">
        <v>784</v>
      </c>
    </row>
    <row r="9" spans="1:1" x14ac:dyDescent="0.25">
      <c r="A9" t="s">
        <v>785</v>
      </c>
    </row>
    <row r="11" spans="1:1" x14ac:dyDescent="0.25">
      <c r="A11" t="s">
        <v>786</v>
      </c>
    </row>
    <row r="12" spans="1:1" x14ac:dyDescent="0.25">
      <c r="A12" t="s">
        <v>787</v>
      </c>
    </row>
    <row r="13" spans="1:1" x14ac:dyDescent="0.25">
      <c r="A13" t="s">
        <v>788</v>
      </c>
    </row>
    <row r="15" spans="1:1" x14ac:dyDescent="0.25">
      <c r="A15" s="2" t="s">
        <v>789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0.42578125" customWidth="1"/>
    <col min="2" max="2" width="13.140625" customWidth="1"/>
    <col min="11" max="12" width="11" customWidth="1"/>
    <col min="13" max="13" width="96.28515625" bestFit="1" customWidth="1"/>
    <col min="14" max="14" width="20.140625" bestFit="1" customWidth="1"/>
  </cols>
  <sheetData>
    <row r="1" spans="1:15" s="1" customFormat="1" ht="31.5" customHeight="1" x14ac:dyDescent="0.25">
      <c r="A1" s="1" t="s">
        <v>216</v>
      </c>
      <c r="B1" s="1" t="s">
        <v>219</v>
      </c>
      <c r="C1" s="1" t="s">
        <v>495</v>
      </c>
      <c r="D1" s="1" t="s">
        <v>510</v>
      </c>
      <c r="E1" s="1" t="s">
        <v>517</v>
      </c>
      <c r="F1" s="1" t="s">
        <v>506</v>
      </c>
      <c r="G1" s="1" t="s">
        <v>504</v>
      </c>
      <c r="H1" s="1" t="s">
        <v>473</v>
      </c>
      <c r="I1" s="1" t="s">
        <v>497</v>
      </c>
      <c r="J1" s="1" t="s">
        <v>498</v>
      </c>
      <c r="K1" s="1" t="s">
        <v>507</v>
      </c>
      <c r="L1" s="1" t="s">
        <v>508</v>
      </c>
      <c r="M1" s="12" t="s">
        <v>327</v>
      </c>
      <c r="N1" s="1" t="s">
        <v>470</v>
      </c>
      <c r="O1" s="1" t="s">
        <v>471</v>
      </c>
    </row>
    <row r="2" spans="1:15" x14ac:dyDescent="0.25">
      <c r="A2" t="s">
        <v>494</v>
      </c>
      <c r="B2" t="s">
        <v>501</v>
      </c>
      <c r="C2">
        <v>4</v>
      </c>
      <c r="D2" t="s">
        <v>499</v>
      </c>
      <c r="F2" t="s">
        <v>512</v>
      </c>
      <c r="G2" t="s">
        <v>505</v>
      </c>
      <c r="H2">
        <v>800</v>
      </c>
      <c r="I2">
        <v>10</v>
      </c>
      <c r="J2">
        <v>1200</v>
      </c>
      <c r="L2" s="25"/>
      <c r="N2" t="s">
        <v>472</v>
      </c>
      <c r="O2" s="5">
        <v>257</v>
      </c>
    </row>
    <row r="3" spans="1:15" x14ac:dyDescent="0.25">
      <c r="A3" t="s">
        <v>500</v>
      </c>
      <c r="B3" t="s">
        <v>502</v>
      </c>
      <c r="C3">
        <v>5</v>
      </c>
      <c r="D3" t="s">
        <v>503</v>
      </c>
      <c r="F3" t="s">
        <v>512</v>
      </c>
      <c r="G3" t="s">
        <v>505</v>
      </c>
      <c r="H3">
        <v>2000</v>
      </c>
      <c r="I3">
        <v>20</v>
      </c>
      <c r="J3">
        <v>1600</v>
      </c>
      <c r="L3" s="25">
        <v>3</v>
      </c>
      <c r="N3" t="s">
        <v>472</v>
      </c>
      <c r="O3" s="5">
        <v>257</v>
      </c>
    </row>
    <row r="4" spans="1:15" x14ac:dyDescent="0.25">
      <c r="A4" t="s">
        <v>509</v>
      </c>
      <c r="B4" t="s">
        <v>502</v>
      </c>
      <c r="C4">
        <v>7</v>
      </c>
      <c r="D4" t="s">
        <v>503</v>
      </c>
      <c r="E4" t="s">
        <v>511</v>
      </c>
      <c r="F4" t="s">
        <v>512</v>
      </c>
      <c r="G4" t="s">
        <v>513</v>
      </c>
      <c r="H4">
        <v>2000</v>
      </c>
      <c r="I4">
        <v>20</v>
      </c>
      <c r="J4">
        <v>20000</v>
      </c>
      <c r="L4" s="25">
        <v>1</v>
      </c>
      <c r="N4" t="s">
        <v>472</v>
      </c>
      <c r="O4" s="5">
        <v>257</v>
      </c>
    </row>
    <row r="5" spans="1:15" x14ac:dyDescent="0.25">
      <c r="A5" t="s">
        <v>514</v>
      </c>
      <c r="B5" t="s">
        <v>502</v>
      </c>
      <c r="C5">
        <v>10</v>
      </c>
      <c r="D5" t="s">
        <v>515</v>
      </c>
      <c r="F5" t="s">
        <v>512</v>
      </c>
      <c r="G5" t="s">
        <v>505</v>
      </c>
      <c r="H5">
        <v>2000</v>
      </c>
      <c r="I5">
        <v>20</v>
      </c>
      <c r="J5">
        <v>30000</v>
      </c>
      <c r="L5" s="25"/>
      <c r="M5" t="s">
        <v>590</v>
      </c>
      <c r="N5" t="s">
        <v>472</v>
      </c>
      <c r="O5" s="5">
        <v>258</v>
      </c>
    </row>
    <row r="6" spans="1:15" x14ac:dyDescent="0.25">
      <c r="A6" t="s">
        <v>516</v>
      </c>
      <c r="B6" t="s">
        <v>765</v>
      </c>
      <c r="C6">
        <v>12</v>
      </c>
      <c r="D6" t="s">
        <v>511</v>
      </c>
      <c r="F6" t="s">
        <v>512</v>
      </c>
      <c r="G6" t="s">
        <v>505</v>
      </c>
      <c r="H6">
        <v>1600</v>
      </c>
      <c r="I6">
        <v>10</v>
      </c>
      <c r="J6">
        <v>32000</v>
      </c>
      <c r="L6" s="25">
        <v>1</v>
      </c>
      <c r="M6" t="s">
        <v>518</v>
      </c>
      <c r="N6" t="s">
        <v>472</v>
      </c>
      <c r="O6" s="5">
        <v>258</v>
      </c>
    </row>
    <row r="7" spans="1:15" x14ac:dyDescent="0.25">
      <c r="A7" t="s">
        <v>519</v>
      </c>
      <c r="B7" t="s">
        <v>502</v>
      </c>
      <c r="C7">
        <v>8</v>
      </c>
      <c r="D7" t="s">
        <v>503</v>
      </c>
      <c r="E7" t="s">
        <v>520</v>
      </c>
      <c r="F7" t="s">
        <v>512</v>
      </c>
      <c r="G7" t="s">
        <v>513</v>
      </c>
      <c r="H7">
        <v>2000</v>
      </c>
      <c r="I7">
        <v>20</v>
      </c>
      <c r="J7">
        <v>42000</v>
      </c>
      <c r="L7" s="25">
        <v>1</v>
      </c>
      <c r="M7" t="s">
        <v>521</v>
      </c>
      <c r="N7" t="s">
        <v>472</v>
      </c>
      <c r="O7" s="5">
        <v>258</v>
      </c>
    </row>
    <row r="8" spans="1:15" x14ac:dyDescent="0.25">
      <c r="A8" t="s">
        <v>522</v>
      </c>
      <c r="B8" t="s">
        <v>765</v>
      </c>
      <c r="C8">
        <v>14</v>
      </c>
      <c r="D8" t="s">
        <v>523</v>
      </c>
      <c r="F8" t="s">
        <v>512</v>
      </c>
      <c r="G8" t="s">
        <v>513</v>
      </c>
      <c r="H8">
        <v>5280</v>
      </c>
      <c r="I8">
        <v>1</v>
      </c>
      <c r="J8">
        <v>18000</v>
      </c>
      <c r="L8" s="25"/>
      <c r="M8" t="s">
        <v>524</v>
      </c>
      <c r="N8" t="s">
        <v>472</v>
      </c>
      <c r="O8" s="5">
        <v>258</v>
      </c>
    </row>
    <row r="9" spans="1:15" x14ac:dyDescent="0.25">
      <c r="A9" t="s">
        <v>585</v>
      </c>
      <c r="B9" t="s">
        <v>501</v>
      </c>
      <c r="C9">
        <v>2</v>
      </c>
      <c r="D9" t="s">
        <v>526</v>
      </c>
      <c r="F9" t="s">
        <v>512</v>
      </c>
      <c r="G9" t="s">
        <v>505</v>
      </c>
      <c r="H9">
        <v>1000</v>
      </c>
      <c r="I9">
        <v>20</v>
      </c>
      <c r="J9">
        <v>11000</v>
      </c>
      <c r="L9" s="25">
        <v>2</v>
      </c>
      <c r="N9" t="s">
        <v>472</v>
      </c>
      <c r="O9" s="5">
        <v>258</v>
      </c>
    </row>
    <row r="10" spans="1:15" x14ac:dyDescent="0.25">
      <c r="A10" t="s">
        <v>586</v>
      </c>
      <c r="B10" t="s">
        <v>502</v>
      </c>
      <c r="C10">
        <v>5</v>
      </c>
      <c r="D10" t="s">
        <v>515</v>
      </c>
      <c r="F10" t="s">
        <v>512</v>
      </c>
      <c r="G10" t="s">
        <v>505</v>
      </c>
      <c r="H10">
        <v>2000</v>
      </c>
      <c r="I10">
        <v>20</v>
      </c>
      <c r="J10">
        <v>18000</v>
      </c>
      <c r="L10" s="25">
        <v>1</v>
      </c>
      <c r="N10" t="s">
        <v>472</v>
      </c>
      <c r="O10" s="5">
        <v>268</v>
      </c>
    </row>
    <row r="11" spans="1:15" x14ac:dyDescent="0.25">
      <c r="A11" t="s">
        <v>587</v>
      </c>
      <c r="B11" t="s">
        <v>501</v>
      </c>
      <c r="C11">
        <v>5</v>
      </c>
      <c r="D11" t="s">
        <v>515</v>
      </c>
      <c r="F11" t="s">
        <v>512</v>
      </c>
      <c r="G11" t="s">
        <v>513</v>
      </c>
      <c r="H11">
        <v>500</v>
      </c>
      <c r="I11">
        <v>10</v>
      </c>
      <c r="J11">
        <v>8000</v>
      </c>
      <c r="L11" s="25"/>
      <c r="N11" t="s">
        <v>472</v>
      </c>
      <c r="O11" s="5">
        <v>269</v>
      </c>
    </row>
    <row r="12" spans="1:15" x14ac:dyDescent="0.25">
      <c r="A12" t="s">
        <v>588</v>
      </c>
      <c r="B12" t="s">
        <v>501</v>
      </c>
      <c r="C12">
        <v>13</v>
      </c>
      <c r="D12" t="s">
        <v>499</v>
      </c>
      <c r="F12" t="s">
        <v>512</v>
      </c>
      <c r="G12" t="s">
        <v>505</v>
      </c>
      <c r="H12">
        <v>800</v>
      </c>
      <c r="I12">
        <v>20</v>
      </c>
      <c r="J12">
        <v>21000</v>
      </c>
      <c r="L12" s="25"/>
      <c r="M12" t="s">
        <v>589</v>
      </c>
      <c r="N12" t="s">
        <v>472</v>
      </c>
      <c r="O12" s="5">
        <v>269</v>
      </c>
    </row>
    <row r="13" spans="1:15" x14ac:dyDescent="0.25">
      <c r="A13" t="s">
        <v>591</v>
      </c>
      <c r="B13" t="s">
        <v>501</v>
      </c>
      <c r="C13">
        <v>4</v>
      </c>
      <c r="D13" t="s">
        <v>526</v>
      </c>
      <c r="F13" t="s">
        <v>512</v>
      </c>
      <c r="G13" t="s">
        <v>505</v>
      </c>
      <c r="H13">
        <v>800</v>
      </c>
      <c r="I13">
        <v>20</v>
      </c>
      <c r="J13">
        <v>6500</v>
      </c>
      <c r="L13" s="25"/>
      <c r="N13" t="s">
        <v>472</v>
      </c>
      <c r="O13" s="5">
        <v>269</v>
      </c>
    </row>
    <row r="14" spans="1:15" x14ac:dyDescent="0.25">
      <c r="A14" t="s">
        <v>592</v>
      </c>
      <c r="B14" t="s">
        <v>502</v>
      </c>
      <c r="C14">
        <v>14</v>
      </c>
      <c r="D14" t="s">
        <v>515</v>
      </c>
      <c r="F14" t="s">
        <v>512</v>
      </c>
      <c r="G14" t="s">
        <v>505</v>
      </c>
      <c r="H14">
        <v>1600</v>
      </c>
      <c r="I14">
        <v>10</v>
      </c>
      <c r="J14">
        <v>16000</v>
      </c>
      <c r="L14" s="25"/>
      <c r="N14" t="s">
        <v>472</v>
      </c>
      <c r="O14" s="5">
        <v>270</v>
      </c>
    </row>
    <row r="15" spans="1:15" x14ac:dyDescent="0.25">
      <c r="A15" t="s">
        <v>593</v>
      </c>
      <c r="B15" t="s">
        <v>765</v>
      </c>
      <c r="C15">
        <v>21</v>
      </c>
      <c r="D15" t="s">
        <v>552</v>
      </c>
      <c r="F15" t="s">
        <v>512</v>
      </c>
      <c r="G15" t="s">
        <v>505</v>
      </c>
      <c r="H15">
        <v>1200</v>
      </c>
      <c r="I15">
        <v>8</v>
      </c>
      <c r="J15">
        <v>22000</v>
      </c>
      <c r="L15" s="25"/>
      <c r="N15" t="s">
        <v>472</v>
      </c>
      <c r="O15" s="5">
        <v>270</v>
      </c>
    </row>
    <row r="16" spans="1:15" x14ac:dyDescent="0.25">
      <c r="A16" t="s">
        <v>594</v>
      </c>
      <c r="B16" t="s">
        <v>502</v>
      </c>
      <c r="C16">
        <v>7</v>
      </c>
      <c r="D16" t="s">
        <v>503</v>
      </c>
      <c r="E16" t="s">
        <v>511</v>
      </c>
      <c r="F16" t="s">
        <v>512</v>
      </c>
      <c r="G16" t="s">
        <v>505</v>
      </c>
      <c r="H16">
        <v>1600</v>
      </c>
      <c r="I16">
        <v>40</v>
      </c>
      <c r="J16">
        <v>25000</v>
      </c>
      <c r="L16" s="25"/>
      <c r="N16" t="s">
        <v>472</v>
      </c>
      <c r="O16" s="5">
        <v>270</v>
      </c>
    </row>
    <row r="17" spans="1:15" x14ac:dyDescent="0.25">
      <c r="A17" t="s">
        <v>596</v>
      </c>
      <c r="B17" t="s">
        <v>502</v>
      </c>
      <c r="C17">
        <v>6.5</v>
      </c>
      <c r="D17" t="s">
        <v>520</v>
      </c>
      <c r="F17" t="s">
        <v>512</v>
      </c>
      <c r="G17" t="s">
        <v>513</v>
      </c>
      <c r="H17">
        <v>4000</v>
      </c>
      <c r="I17">
        <v>10</v>
      </c>
      <c r="J17">
        <v>40000</v>
      </c>
      <c r="L17" s="25"/>
      <c r="M17" t="s">
        <v>595</v>
      </c>
      <c r="N17" t="s">
        <v>472</v>
      </c>
      <c r="O17" s="5">
        <v>270</v>
      </c>
    </row>
    <row r="18" spans="1:15" x14ac:dyDescent="0.25">
      <c r="A18" t="s">
        <v>597</v>
      </c>
      <c r="B18" t="s">
        <v>502</v>
      </c>
      <c r="C18">
        <v>6</v>
      </c>
      <c r="D18" t="s">
        <v>503</v>
      </c>
      <c r="F18" t="s">
        <v>512</v>
      </c>
      <c r="G18" t="s">
        <v>505</v>
      </c>
      <c r="H18">
        <v>4000</v>
      </c>
      <c r="I18">
        <v>10</v>
      </c>
      <c r="J18">
        <v>20000</v>
      </c>
      <c r="L18" s="25">
        <v>1</v>
      </c>
      <c r="N18" t="s">
        <v>472</v>
      </c>
      <c r="O18" s="5">
        <v>270</v>
      </c>
    </row>
    <row r="19" spans="1:15" x14ac:dyDescent="0.25">
      <c r="A19" t="s">
        <v>598</v>
      </c>
      <c r="B19" t="s">
        <v>765</v>
      </c>
      <c r="C19">
        <v>128</v>
      </c>
      <c r="D19" t="s">
        <v>599</v>
      </c>
      <c r="E19" t="s">
        <v>511</v>
      </c>
      <c r="F19" t="s">
        <v>512</v>
      </c>
      <c r="G19" t="s">
        <v>505</v>
      </c>
      <c r="H19">
        <v>4000</v>
      </c>
      <c r="I19">
        <v>300</v>
      </c>
      <c r="J19">
        <v>55000</v>
      </c>
      <c r="L19" s="25"/>
      <c r="N19" t="s">
        <v>472</v>
      </c>
      <c r="O19" s="5">
        <v>270</v>
      </c>
    </row>
    <row r="20" spans="1:15" x14ac:dyDescent="0.25">
      <c r="A20" t="s">
        <v>600</v>
      </c>
      <c r="B20" t="s">
        <v>765</v>
      </c>
      <c r="C20">
        <v>198</v>
      </c>
      <c r="D20" t="s">
        <v>599</v>
      </c>
      <c r="E20" t="s">
        <v>552</v>
      </c>
      <c r="F20" t="s">
        <v>512</v>
      </c>
      <c r="G20" t="s">
        <v>505</v>
      </c>
      <c r="H20">
        <v>4000</v>
      </c>
      <c r="I20">
        <v>300</v>
      </c>
      <c r="J20">
        <v>70000</v>
      </c>
      <c r="L20" s="25"/>
      <c r="N20" t="s">
        <v>472</v>
      </c>
      <c r="O20" s="5">
        <v>271</v>
      </c>
    </row>
  </sheetData>
  <autoFilter ref="A1:O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InvocationFilter</vt:lpstr>
      <vt:lpstr>PsionicsFilter</vt:lpstr>
      <vt:lpstr>CombatBufs</vt:lpstr>
      <vt:lpstr>Tracker</vt:lpstr>
      <vt:lpstr>SkillsHelper</vt:lpstr>
      <vt:lpstr>Armor</vt:lpstr>
      <vt:lpstr>MeleeWeapons</vt:lpstr>
      <vt:lpstr>Monster Manual</vt:lpstr>
      <vt:lpstr>RangedWeapons</vt:lpstr>
      <vt:lpstr>Explosives</vt:lpstr>
    </vt:vector>
  </TitlesOfParts>
  <Company>Amazon.com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Jeremybe</dc:creator>
  <cp:lastModifiedBy>Jeremybe</cp:lastModifiedBy>
  <dcterms:created xsi:type="dcterms:W3CDTF">2015-10-26T14:17:10Z</dcterms:created>
  <dcterms:modified xsi:type="dcterms:W3CDTF">2016-01-13T16:33:20Z</dcterms:modified>
</cp:coreProperties>
</file>