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C264Data\"/>
    </mc:Choice>
  </mc:AlternateContent>
  <xr:revisionPtr revIDLastSave="0" documentId="13_ncr:1_{1B5E6202-FD9A-41F6-A240-CC9BC8699E6F}" xr6:coauthVersionLast="47" xr6:coauthVersionMax="47" xr10:uidLastSave="{00000000-0000-0000-0000-000000000000}"/>
  <bookViews>
    <workbookView xWindow="-96" yWindow="-96" windowWidth="23232" windowHeight="13152" xr2:uid="{BF0A7940-FA64-4DE2-A61B-7E34F510BF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O4" i="1"/>
  <c r="N4" i="1"/>
  <c r="P3" i="1"/>
  <c r="N3" i="1"/>
  <c r="C23" i="1"/>
  <c r="O13" i="1" s="1"/>
  <c r="O8" i="1" l="1"/>
  <c r="O16" i="1"/>
  <c r="O3" i="1"/>
  <c r="O11" i="1"/>
  <c r="O6" i="1"/>
  <c r="O14" i="1"/>
  <c r="O9" i="1"/>
  <c r="O17" i="1"/>
  <c r="O12" i="1"/>
  <c r="O7" i="1"/>
  <c r="O15" i="1"/>
  <c r="O10" i="1"/>
  <c r="O18" i="1"/>
  <c r="O5" i="1"/>
</calcChain>
</file>

<file path=xl/sharedStrings.xml><?xml version="1.0" encoding="utf-8"?>
<sst xmlns="http://schemas.openxmlformats.org/spreadsheetml/2006/main" count="29" uniqueCount="29">
  <si>
    <t>Color</t>
  </si>
  <si>
    <t>Pb</t>
  </si>
  <si>
    <t>Pr</t>
  </si>
  <si>
    <t>Y</t>
  </si>
  <si>
    <t>Black</t>
  </si>
  <si>
    <t>Color Number</t>
  </si>
  <si>
    <t>White</t>
  </si>
  <si>
    <t>Red</t>
  </si>
  <si>
    <t>Cyan</t>
  </si>
  <si>
    <t>Purple</t>
  </si>
  <si>
    <t>Green</t>
  </si>
  <si>
    <t>Blue</t>
  </si>
  <si>
    <t>Yellow</t>
  </si>
  <si>
    <t>Brown</t>
  </si>
  <si>
    <t>Orange</t>
  </si>
  <si>
    <t>Pink</t>
  </si>
  <si>
    <t>Light blue</t>
  </si>
  <si>
    <t>Drak blue</t>
  </si>
  <si>
    <t>Light green</t>
  </si>
  <si>
    <t>Yellow - green</t>
  </si>
  <si>
    <t>Blue - green</t>
  </si>
  <si>
    <t>RGB</t>
  </si>
  <si>
    <t>R</t>
  </si>
  <si>
    <t>G</t>
  </si>
  <si>
    <t>B</t>
  </si>
  <si>
    <t>BT.601</t>
  </si>
  <si>
    <t>Kr</t>
  </si>
  <si>
    <t>Kb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</si>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</sst>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164" fontId="0" fillId="0" borderId="3" xfId="0" applyNumberFormat="1" applyBorder="1"/>
    <xf numFmtId="0" fontId="1" fillId="2" borderId="2" xfId="0" applyFont="1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5729-4C4F-4E6C-B949-B8081C232E58}">
  <dimension ref="A1:P43"/>
  <sheetViews>
    <sheetView tabSelected="1" topLeftCell="A15" workbookViewId="0">
      <selection activeCell="L29" sqref="L29"/>
    </sheetView>
  </sheetViews>
  <sheetFormatPr baseColWidth="10" defaultRowHeight="14.4" x14ac:dyDescent="0.55000000000000004"/>
  <cols>
    <col min="1" max="1" width="11.9453125" bestFit="1" customWidth="1"/>
    <col min="2" max="2" width="11.47265625" bestFit="1" customWidth="1"/>
    <col min="3" max="4" width="6.1015625" bestFit="1" customWidth="1"/>
    <col min="5" max="12" width="5.578125" customWidth="1"/>
    <col min="14" max="16" width="5.20703125" bestFit="1" customWidth="1"/>
  </cols>
  <sheetData>
    <row r="1" spans="1:16" x14ac:dyDescent="0.55000000000000004">
      <c r="A1" s="3"/>
      <c r="B1" s="3"/>
      <c r="C1" s="2"/>
      <c r="D1" s="2"/>
      <c r="E1" s="8" t="s">
        <v>3</v>
      </c>
      <c r="F1" s="9"/>
      <c r="G1" s="9"/>
      <c r="H1" s="9"/>
      <c r="I1" s="9"/>
      <c r="J1" s="9"/>
      <c r="K1" s="9"/>
      <c r="L1" s="10"/>
      <c r="N1" t="s">
        <v>21</v>
      </c>
    </row>
    <row r="2" spans="1:16" x14ac:dyDescent="0.55000000000000004">
      <c r="A2" s="3" t="s">
        <v>5</v>
      </c>
      <c r="B2" s="3" t="s">
        <v>0</v>
      </c>
      <c r="C2" s="2" t="s">
        <v>1</v>
      </c>
      <c r="D2" s="2" t="s">
        <v>2</v>
      </c>
      <c r="E2" s="6">
        <v>0.125</v>
      </c>
      <c r="F2" s="2">
        <v>0.25</v>
      </c>
      <c r="G2" s="2">
        <v>0.375</v>
      </c>
      <c r="H2" s="2">
        <v>0.5</v>
      </c>
      <c r="I2" s="2">
        <v>0.625</v>
      </c>
      <c r="J2" s="2">
        <v>0.75</v>
      </c>
      <c r="K2" s="2">
        <v>0.875</v>
      </c>
      <c r="L2" s="3">
        <v>1</v>
      </c>
      <c r="N2" t="s">
        <v>22</v>
      </c>
      <c r="O2" t="s">
        <v>23</v>
      </c>
      <c r="P2" t="s">
        <v>24</v>
      </c>
    </row>
    <row r="3" spans="1:16" x14ac:dyDescent="0.55000000000000004">
      <c r="A3" s="4">
        <v>0</v>
      </c>
      <c r="B3" s="4" t="s">
        <v>4</v>
      </c>
      <c r="C3" s="5">
        <v>0</v>
      </c>
      <c r="D3" s="5">
        <v>0</v>
      </c>
      <c r="E3" s="5">
        <v>0</v>
      </c>
      <c r="F3" s="5">
        <v>0.1</v>
      </c>
      <c r="G3" s="5">
        <v>0.2</v>
      </c>
      <c r="H3" s="5">
        <v>0.3</v>
      </c>
      <c r="I3" s="5">
        <v>0.4</v>
      </c>
      <c r="J3" s="5">
        <v>0.5</v>
      </c>
      <c r="K3" s="5">
        <v>0.6</v>
      </c>
      <c r="L3" s="5">
        <v>0.7</v>
      </c>
      <c r="N3" s="1">
        <f>E3+(2*(1-$C$21)*$D3)</f>
        <v>0</v>
      </c>
      <c r="O3" s="1">
        <f>E3-((2*$C$22*(1-$C$22)/$C$23)*$C3)-((2*$C$21*(1-$C$21)/$C$23)*$D3)</f>
        <v>0</v>
      </c>
      <c r="P3" s="1">
        <f>E3+(2*(1-$C$22)*$C3)</f>
        <v>0</v>
      </c>
    </row>
    <row r="4" spans="1:16" x14ac:dyDescent="0.55000000000000004">
      <c r="A4" s="4">
        <v>1</v>
      </c>
      <c r="B4" s="4" t="s">
        <v>6</v>
      </c>
      <c r="C4" s="5">
        <v>0</v>
      </c>
      <c r="D4" s="5">
        <v>0</v>
      </c>
      <c r="E4" s="5">
        <v>1</v>
      </c>
      <c r="F4" s="5">
        <v>1.1000000000000001</v>
      </c>
      <c r="G4" s="5">
        <v>1.2</v>
      </c>
      <c r="H4" s="5">
        <v>1.3</v>
      </c>
      <c r="I4" s="5">
        <v>1.4</v>
      </c>
      <c r="J4" s="5">
        <v>1.5</v>
      </c>
      <c r="K4" s="5">
        <v>1.6</v>
      </c>
      <c r="L4" s="5">
        <v>1.7</v>
      </c>
      <c r="N4" s="1">
        <f>E4+(2*(1-$C$21)*$D4)</f>
        <v>1</v>
      </c>
      <c r="O4" s="1">
        <f>E4-((2*$C$22*(1-$C$22)/$C$23)*$C4)-((2*$C$21*(1-$C$21)/$C$23)*$D4)</f>
        <v>1</v>
      </c>
      <c r="P4" s="1">
        <f>E4+(2*(1-$C$22)*$C4)</f>
        <v>1</v>
      </c>
    </row>
    <row r="5" spans="1:16" x14ac:dyDescent="0.55000000000000004">
      <c r="A5" s="4">
        <v>2</v>
      </c>
      <c r="B5" s="4" t="s">
        <v>7</v>
      </c>
      <c r="C5" s="5">
        <v>-0.38268340000000001</v>
      </c>
      <c r="D5" s="5">
        <v>0.92387949999999996</v>
      </c>
      <c r="E5" s="5">
        <v>2</v>
      </c>
      <c r="F5" s="5">
        <v>2.1</v>
      </c>
      <c r="G5" s="5">
        <v>2.2000000000000002</v>
      </c>
      <c r="H5" s="5">
        <v>2.2999999999999998</v>
      </c>
      <c r="I5" s="5">
        <v>2.4</v>
      </c>
      <c r="J5" s="5">
        <v>2.5</v>
      </c>
      <c r="K5" s="5">
        <v>2.6</v>
      </c>
      <c r="L5" s="5">
        <v>2.7</v>
      </c>
      <c r="N5" s="1">
        <f>E5+(2*(1-$C$21)*$D5)</f>
        <v>3.2952790590000003</v>
      </c>
      <c r="O5" s="1">
        <f>E5-((2*$C$22*(1-$C$22)/$C$23)*$C5)-((2*$C$21*(1-$C$21)/$C$23)*$D5)</f>
        <v>1.4719193690395229</v>
      </c>
      <c r="P5" s="1">
        <f>E5+(2*(1-$C$22)*$C5)</f>
        <v>1.3218850151999999</v>
      </c>
    </row>
    <row r="6" spans="1:16" x14ac:dyDescent="0.55000000000000004">
      <c r="A6" s="4">
        <v>3</v>
      </c>
      <c r="B6" s="4" t="s">
        <v>8</v>
      </c>
      <c r="C6" s="5">
        <v>0.38268340000000001</v>
      </c>
      <c r="D6" s="5">
        <v>-0.92387949999999996</v>
      </c>
      <c r="E6" s="5">
        <v>3</v>
      </c>
      <c r="F6" s="5">
        <v>3.1</v>
      </c>
      <c r="G6" s="5">
        <v>3.2</v>
      </c>
      <c r="H6" s="5">
        <v>3.3</v>
      </c>
      <c r="I6" s="5">
        <v>3.4</v>
      </c>
      <c r="J6" s="5">
        <v>3.5</v>
      </c>
      <c r="K6" s="5">
        <v>3.6</v>
      </c>
      <c r="L6" s="5">
        <v>3.7</v>
      </c>
      <c r="N6" s="1">
        <f>E6+(2*(1-$C$21)*$D6)</f>
        <v>1.7047209409999999</v>
      </c>
      <c r="O6" s="1">
        <f>E6-((2*$C$22*(1-$C$22)/$C$23)*$C6)-((2*$C$21*(1-$C$21)/$C$23)*$D6)</f>
        <v>3.5280806309604769</v>
      </c>
      <c r="P6" s="1">
        <f>E6+(2*(1-$C$22)*$C6)</f>
        <v>3.6781149848000001</v>
      </c>
    </row>
    <row r="7" spans="1:16" x14ac:dyDescent="0.55000000000000004">
      <c r="A7" s="4">
        <v>4</v>
      </c>
      <c r="B7" s="4" t="s">
        <v>9</v>
      </c>
      <c r="C7" s="5">
        <v>0.70710680000000004</v>
      </c>
      <c r="D7" s="5">
        <v>0.70710680000000004</v>
      </c>
      <c r="E7" s="5">
        <v>4</v>
      </c>
      <c r="F7" s="5">
        <v>4.0999999999999996</v>
      </c>
      <c r="G7" s="5">
        <v>4.2</v>
      </c>
      <c r="H7" s="5">
        <v>4.3</v>
      </c>
      <c r="I7" s="5">
        <v>4.4000000000000004</v>
      </c>
      <c r="J7" s="5">
        <v>4.5</v>
      </c>
      <c r="K7" s="5">
        <v>4.5999999999999996</v>
      </c>
      <c r="L7" s="5">
        <v>4.7</v>
      </c>
      <c r="N7" s="1">
        <f>E7+(2*(1-$C$21)*$D7)</f>
        <v>4.9913637336000001</v>
      </c>
      <c r="O7" s="1">
        <f>E7-((2*$C$22*(1-$C$22)/$C$23)*$C7)-((2*$C$21*(1-$C$21)/$C$23)*$D7)</f>
        <v>3.2516882678010219</v>
      </c>
      <c r="P7" s="1">
        <f>E7+(2*(1-$C$22)*$C7)</f>
        <v>5.2529932496000002</v>
      </c>
    </row>
    <row r="8" spans="1:16" x14ac:dyDescent="0.55000000000000004">
      <c r="A8" s="4">
        <v>5</v>
      </c>
      <c r="B8" s="4" t="s">
        <v>10</v>
      </c>
      <c r="C8" s="5">
        <v>-0.70710680000000004</v>
      </c>
      <c r="D8" s="5">
        <v>-0.70710680000000004</v>
      </c>
      <c r="E8" s="5">
        <v>5</v>
      </c>
      <c r="F8" s="5">
        <v>5.0999999999999996</v>
      </c>
      <c r="G8" s="5">
        <v>5.2</v>
      </c>
      <c r="H8" s="5">
        <v>5.3</v>
      </c>
      <c r="I8" s="5">
        <v>5.4</v>
      </c>
      <c r="J8" s="5">
        <v>5.5</v>
      </c>
      <c r="K8" s="5">
        <v>5.6</v>
      </c>
      <c r="L8" s="5">
        <v>5.7</v>
      </c>
      <c r="N8" s="1">
        <f>E8+(2*(1-$C$21)*$D8)</f>
        <v>4.0086362663999999</v>
      </c>
      <c r="O8" s="1">
        <f>E8-((2*$C$22*(1-$C$22)/$C$23)*$C8)-((2*$C$21*(1-$C$21)/$C$23)*$D8)</f>
        <v>5.7483117321989781</v>
      </c>
      <c r="P8" s="1">
        <f>E8+(2*(1-$C$22)*$C8)</f>
        <v>3.7470067503999998</v>
      </c>
    </row>
    <row r="9" spans="1:16" x14ac:dyDescent="0.55000000000000004">
      <c r="A9" s="4">
        <v>6</v>
      </c>
      <c r="B9" s="4" t="s">
        <v>11</v>
      </c>
      <c r="C9" s="5">
        <v>1</v>
      </c>
      <c r="D9" s="5">
        <v>0</v>
      </c>
      <c r="E9" s="5">
        <v>6</v>
      </c>
      <c r="F9" s="5">
        <v>6.1</v>
      </c>
      <c r="G9" s="5">
        <v>6.2</v>
      </c>
      <c r="H9" s="5">
        <v>6.3</v>
      </c>
      <c r="I9" s="5">
        <v>6.4</v>
      </c>
      <c r="J9" s="5">
        <v>6.5</v>
      </c>
      <c r="K9" s="5">
        <v>6.6</v>
      </c>
      <c r="L9" s="5">
        <v>6.7</v>
      </c>
      <c r="N9" s="1">
        <f>E9+(2*(1-$C$21)*$D9)</f>
        <v>6</v>
      </c>
      <c r="O9" s="1">
        <f>E9-((2*$C$22*(1-$C$22)/$C$23)*$C9)-((2*$C$21*(1-$C$21)/$C$23)*$D9)</f>
        <v>5.6558637137989773</v>
      </c>
      <c r="P9" s="1">
        <f>E9+(2*(1-$C$22)*$C9)</f>
        <v>7.7720000000000002</v>
      </c>
    </row>
    <row r="10" spans="1:16" x14ac:dyDescent="0.55000000000000004">
      <c r="A10" s="4">
        <v>7</v>
      </c>
      <c r="B10" s="4" t="s">
        <v>12</v>
      </c>
      <c r="C10" s="5">
        <v>-1</v>
      </c>
      <c r="D10" s="5">
        <v>0</v>
      </c>
      <c r="E10" s="5">
        <v>7</v>
      </c>
      <c r="F10" s="5">
        <v>7.1</v>
      </c>
      <c r="G10" s="5">
        <v>7.2</v>
      </c>
      <c r="H10" s="5">
        <v>7.3</v>
      </c>
      <c r="I10" s="5">
        <v>7.4</v>
      </c>
      <c r="J10" s="5">
        <v>7.5</v>
      </c>
      <c r="K10" s="5">
        <v>7.6</v>
      </c>
      <c r="L10" s="5">
        <v>7.7</v>
      </c>
      <c r="N10" s="1">
        <f>E10+(2*(1-$C$21)*$D10)</f>
        <v>7</v>
      </c>
      <c r="O10" s="1">
        <f>E10-((2*$C$22*(1-$C$22)/$C$23)*$C10)-((2*$C$21*(1-$C$21)/$C$23)*$D10)</f>
        <v>7.3441362862010227</v>
      </c>
      <c r="P10" s="1">
        <f>E10+(2*(1-$C$22)*$C10)</f>
        <v>5.2279999999999998</v>
      </c>
    </row>
    <row r="11" spans="1:16" x14ac:dyDescent="0.55000000000000004">
      <c r="A11" s="4">
        <v>8</v>
      </c>
      <c r="B11" s="4" t="s">
        <v>14</v>
      </c>
      <c r="C11" s="5">
        <v>-0.70710680000000004</v>
      </c>
      <c r="D11" s="5">
        <v>0.70710680000000004</v>
      </c>
      <c r="E11" s="5">
        <v>8</v>
      </c>
      <c r="F11" s="5">
        <v>8.1</v>
      </c>
      <c r="G11" s="5">
        <v>8.1999999999999993</v>
      </c>
      <c r="H11" s="5">
        <v>8.3000000000000007</v>
      </c>
      <c r="I11" s="5">
        <v>8.4</v>
      </c>
      <c r="J11" s="5">
        <v>8.5</v>
      </c>
      <c r="K11" s="5">
        <v>8.6</v>
      </c>
      <c r="L11" s="5">
        <v>8.6999999999999993</v>
      </c>
      <c r="N11" s="1">
        <f>E11+(2*(1-$C$21)*$D11)</f>
        <v>8.9913637336000001</v>
      </c>
      <c r="O11" s="1">
        <f>E11-((2*$C$22*(1-$C$22)/$C$23)*$C11)-((2*$C$21*(1-$C$21)/$C$23)*$D11)</f>
        <v>7.7383704840000007</v>
      </c>
      <c r="P11" s="1">
        <f>E11+(2*(1-$C$22)*$C11)</f>
        <v>6.7470067503999998</v>
      </c>
    </row>
    <row r="12" spans="1:16" x14ac:dyDescent="0.55000000000000004">
      <c r="A12" s="4">
        <v>9</v>
      </c>
      <c r="B12" s="4" t="s">
        <v>13</v>
      </c>
      <c r="C12" s="5">
        <v>-0.92387949999999996</v>
      </c>
      <c r="D12" s="5">
        <v>0.38268340000000001</v>
      </c>
      <c r="E12" s="5">
        <v>9</v>
      </c>
      <c r="F12" s="5">
        <v>9.1</v>
      </c>
      <c r="G12" s="5">
        <v>9.1999999999999993</v>
      </c>
      <c r="H12" s="5">
        <v>9.3000000000000007</v>
      </c>
      <c r="I12" s="5">
        <v>9.4</v>
      </c>
      <c r="J12" s="5">
        <v>9.5</v>
      </c>
      <c r="K12" s="5">
        <v>9.6</v>
      </c>
      <c r="L12" s="5">
        <v>9.6999999999999993</v>
      </c>
      <c r="N12" s="1">
        <f>E12+(2*(1-$C$21)*$D12)</f>
        <v>9.5365221267999996</v>
      </c>
      <c r="O12" s="1">
        <f>E12-((2*$C$22*(1-$C$22)/$C$23)*$C12)-((2*$C$21*(1-$C$21)/$C$23)*$D12)</f>
        <v>9.0446523579604765</v>
      </c>
      <c r="P12" s="1">
        <f>E12+(2*(1-$C$22)*$C12)</f>
        <v>7.3628855260000003</v>
      </c>
    </row>
    <row r="13" spans="1:16" x14ac:dyDescent="0.55000000000000004">
      <c r="A13" s="4">
        <v>10</v>
      </c>
      <c r="B13" s="4" t="s">
        <v>19</v>
      </c>
      <c r="C13" s="5">
        <v>-0.92387949999999996</v>
      </c>
      <c r="D13" s="5">
        <v>-0.38268340000000001</v>
      </c>
      <c r="E13" s="5">
        <v>10</v>
      </c>
      <c r="F13" s="5">
        <v>10.1</v>
      </c>
      <c r="G13" s="5">
        <v>10.199999999999999</v>
      </c>
      <c r="H13" s="5">
        <v>10.3</v>
      </c>
      <c r="I13" s="5">
        <v>10.4</v>
      </c>
      <c r="J13" s="5">
        <v>10.5</v>
      </c>
      <c r="K13" s="5">
        <v>10.6</v>
      </c>
      <c r="L13" s="5">
        <v>10.7</v>
      </c>
      <c r="N13" s="1">
        <f>E13+(2*(1-$C$21)*$D13)</f>
        <v>9.4634778732000004</v>
      </c>
      <c r="O13" s="1">
        <f>E13-((2*$C$22*(1-$C$22)/$C$23)*$C13)-((2*$C$21*(1-$C$21)/$C$23)*$D13)</f>
        <v>10.591228562094038</v>
      </c>
      <c r="P13" s="1">
        <f>E13+(2*(1-$C$22)*$C13)</f>
        <v>8.3628855259999995</v>
      </c>
    </row>
    <row r="14" spans="1:16" x14ac:dyDescent="0.55000000000000004">
      <c r="A14" s="4">
        <v>11</v>
      </c>
      <c r="B14" s="4" t="s">
        <v>15</v>
      </c>
      <c r="C14" s="5">
        <v>0</v>
      </c>
      <c r="D14" s="5">
        <v>1</v>
      </c>
      <c r="E14" s="5">
        <v>11</v>
      </c>
      <c r="F14" s="5">
        <v>11.1</v>
      </c>
      <c r="G14" s="5">
        <v>11.2</v>
      </c>
      <c r="H14" s="5">
        <v>11.3</v>
      </c>
      <c r="I14" s="5">
        <v>11.4</v>
      </c>
      <c r="J14" s="5">
        <v>11.5</v>
      </c>
      <c r="K14" s="5">
        <v>11.6</v>
      </c>
      <c r="L14" s="5">
        <v>11.7</v>
      </c>
      <c r="N14" s="1">
        <f>E14+(2*(1-$C$21)*$D14)</f>
        <v>12.402000000000001</v>
      </c>
      <c r="O14" s="1">
        <f>E14-((2*$C$22*(1-$C$22)/$C$23)*$C14)-((2*$C$21*(1-$C$21)/$C$23)*$D14)</f>
        <v>10.285863713798978</v>
      </c>
      <c r="P14" s="1">
        <f>E14+(2*(1-$C$22)*$C14)</f>
        <v>11</v>
      </c>
    </row>
    <row r="15" spans="1:16" x14ac:dyDescent="0.55000000000000004">
      <c r="A15" s="4">
        <v>12</v>
      </c>
      <c r="B15" s="4" t="s">
        <v>20</v>
      </c>
      <c r="C15" s="5">
        <v>0</v>
      </c>
      <c r="D15" s="5">
        <v>-1</v>
      </c>
      <c r="E15" s="5">
        <v>12</v>
      </c>
      <c r="F15" s="5">
        <v>12.1</v>
      </c>
      <c r="G15" s="5">
        <v>12.2</v>
      </c>
      <c r="H15" s="5">
        <v>12.3</v>
      </c>
      <c r="I15" s="5">
        <v>12.4</v>
      </c>
      <c r="J15" s="5">
        <v>12.5</v>
      </c>
      <c r="K15" s="5">
        <v>12.6</v>
      </c>
      <c r="L15" s="5">
        <v>12.7</v>
      </c>
      <c r="N15" s="1">
        <f>E15+(2*(1-$C$21)*$D15)</f>
        <v>10.597999999999999</v>
      </c>
      <c r="O15" s="1">
        <f>E15-((2*$C$22*(1-$C$22)/$C$23)*$C15)-((2*$C$21*(1-$C$21)/$C$23)*$D15)</f>
        <v>12.714136286201022</v>
      </c>
      <c r="P15" s="1">
        <f>E15+(2*(1-$C$22)*$C15)</f>
        <v>12</v>
      </c>
    </row>
    <row r="16" spans="1:16" x14ac:dyDescent="0.55000000000000004">
      <c r="A16" s="4">
        <v>13</v>
      </c>
      <c r="B16" s="4" t="s">
        <v>16</v>
      </c>
      <c r="C16" s="5">
        <v>0.70710680000000004</v>
      </c>
      <c r="D16" s="5">
        <v>-0.70710680000000004</v>
      </c>
      <c r="E16" s="5">
        <v>13</v>
      </c>
      <c r="F16" s="5">
        <v>13.1</v>
      </c>
      <c r="G16" s="5">
        <v>13.2</v>
      </c>
      <c r="H16" s="5">
        <v>13.3</v>
      </c>
      <c r="I16" s="5">
        <v>13.4</v>
      </c>
      <c r="J16" s="5">
        <v>13.5</v>
      </c>
      <c r="K16" s="5">
        <v>13.6</v>
      </c>
      <c r="L16" s="5">
        <v>13.7</v>
      </c>
      <c r="N16" s="1">
        <f>E16+(2*(1-$C$21)*$D16)</f>
        <v>12.0086362664</v>
      </c>
      <c r="O16" s="1">
        <f>E16-((2*$C$22*(1-$C$22)/$C$23)*$C16)-((2*$C$21*(1-$C$21)/$C$23)*$D16)</f>
        <v>13.261629515999999</v>
      </c>
      <c r="P16" s="1">
        <f>E16+(2*(1-$C$22)*$C16)</f>
        <v>14.252993249599999</v>
      </c>
    </row>
    <row r="17" spans="1:16" x14ac:dyDescent="0.55000000000000004">
      <c r="A17" s="4">
        <v>14</v>
      </c>
      <c r="B17" s="4" t="s">
        <v>17</v>
      </c>
      <c r="C17" s="5">
        <v>0.92387949999999996</v>
      </c>
      <c r="D17" s="5">
        <v>0.38268340000000001</v>
      </c>
      <c r="E17" s="5">
        <v>14</v>
      </c>
      <c r="F17" s="5">
        <v>14.1</v>
      </c>
      <c r="G17" s="5">
        <v>14.2</v>
      </c>
      <c r="H17" s="5">
        <v>14.3</v>
      </c>
      <c r="I17" s="5">
        <v>14.4</v>
      </c>
      <c r="J17" s="5">
        <v>14.5</v>
      </c>
      <c r="K17" s="5">
        <v>14.6</v>
      </c>
      <c r="L17" s="5">
        <v>14.7</v>
      </c>
      <c r="N17" s="1">
        <f>E17+(2*(1-$C$21)*$D17)</f>
        <v>14.5365221268</v>
      </c>
      <c r="O17" s="1">
        <f>E17-((2*$C$22*(1-$C$22)/$C$23)*$C17)-((2*$C$21*(1-$C$21)/$C$23)*$D17)</f>
        <v>13.408771437905962</v>
      </c>
      <c r="P17" s="1">
        <f>E17+(2*(1-$C$22)*$C17)</f>
        <v>15.637114474000001</v>
      </c>
    </row>
    <row r="18" spans="1:16" x14ac:dyDescent="0.55000000000000004">
      <c r="A18" s="4">
        <v>15</v>
      </c>
      <c r="B18" s="4" t="s">
        <v>18</v>
      </c>
      <c r="C18" s="5">
        <v>-0.38268340000000001</v>
      </c>
      <c r="D18" s="5">
        <v>-0.92387949999999996</v>
      </c>
      <c r="E18" s="5">
        <v>15</v>
      </c>
      <c r="F18" s="5">
        <v>15.1</v>
      </c>
      <c r="G18" s="5">
        <v>15.2</v>
      </c>
      <c r="H18" s="5">
        <v>15.3</v>
      </c>
      <c r="I18" s="5">
        <v>15.4</v>
      </c>
      <c r="J18" s="5">
        <v>15.5</v>
      </c>
      <c r="K18" s="5">
        <v>15.6</v>
      </c>
      <c r="L18" s="5">
        <v>15.7</v>
      </c>
      <c r="N18" s="1">
        <f>E18+(2*(1-$C$21)*$D18)</f>
        <v>13.704720941</v>
      </c>
      <c r="O18" s="1">
        <f>E18-((2*$C$22*(1-$C$22)/$C$23)*$C18)-((2*$C$21*(1-$C$21)/$C$23)*$D18)</f>
        <v>15.791471119094037</v>
      </c>
      <c r="P18" s="1">
        <f>E18+(2*(1-$C$22)*$C18)</f>
        <v>14.321885015199999</v>
      </c>
    </row>
    <row r="20" spans="1:16" x14ac:dyDescent="0.55000000000000004">
      <c r="C20" t="s">
        <v>25</v>
      </c>
    </row>
    <row r="21" spans="1:16" x14ac:dyDescent="0.55000000000000004">
      <c r="B21" t="s">
        <v>26</v>
      </c>
      <c r="C21">
        <v>0.29899999999999999</v>
      </c>
      <c r="D21" s="7"/>
    </row>
    <row r="22" spans="1:16" x14ac:dyDescent="0.55000000000000004">
      <c r="B22" t="s">
        <v>27</v>
      </c>
      <c r="C22" s="1">
        <v>0.114</v>
      </c>
      <c r="D22" s="7"/>
    </row>
    <row r="23" spans="1:16" x14ac:dyDescent="0.55000000000000004">
      <c r="B23" t="s">
        <v>28</v>
      </c>
      <c r="C23" s="1">
        <f>1-(C21+C22)</f>
        <v>0.58699999999999997</v>
      </c>
      <c r="D23" s="1"/>
    </row>
    <row r="24" spans="1:16" x14ac:dyDescent="0.55000000000000004">
      <c r="B24" s="1"/>
      <c r="C24" s="1"/>
      <c r="D24" s="1"/>
    </row>
    <row r="25" spans="1:16" x14ac:dyDescent="0.55000000000000004">
      <c r="B25" s="1"/>
      <c r="C25" s="1"/>
      <c r="D25" s="1"/>
    </row>
    <row r="26" spans="1:16" x14ac:dyDescent="0.55000000000000004">
      <c r="A26" s="3"/>
      <c r="B26" s="3"/>
      <c r="C26" s="2"/>
      <c r="D26" s="2"/>
      <c r="E26" s="8"/>
      <c r="F26" s="9"/>
      <c r="G26" s="9"/>
      <c r="H26" s="9"/>
      <c r="I26" s="9"/>
      <c r="J26" s="9"/>
      <c r="K26" s="9"/>
      <c r="L26" s="10"/>
    </row>
    <row r="27" spans="1:16" x14ac:dyDescent="0.55000000000000004">
      <c r="A27" s="3"/>
      <c r="B27" s="3"/>
      <c r="C27" s="2"/>
      <c r="D27" s="2"/>
      <c r="E27" s="6"/>
      <c r="F27" s="2"/>
      <c r="G27" s="2"/>
      <c r="H27" s="2"/>
      <c r="I27" s="2"/>
      <c r="J27" s="2"/>
      <c r="K27" s="2"/>
      <c r="L27" s="3"/>
    </row>
    <row r="28" spans="1:16" x14ac:dyDescent="0.55000000000000004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N28" s="1"/>
      <c r="O28" s="1"/>
      <c r="P28" s="1"/>
    </row>
    <row r="29" spans="1:16" x14ac:dyDescent="0.55000000000000004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N29" s="1"/>
      <c r="O29" s="1"/>
      <c r="P29" s="1"/>
    </row>
    <row r="30" spans="1:16" x14ac:dyDescent="0.55000000000000004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N30" s="1"/>
      <c r="O30" s="1"/>
      <c r="P30" s="1"/>
    </row>
    <row r="31" spans="1:16" x14ac:dyDescent="0.55000000000000004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N31" s="1"/>
      <c r="O31" s="1"/>
      <c r="P31" s="1"/>
    </row>
    <row r="32" spans="1:16" x14ac:dyDescent="0.55000000000000004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N32" s="1"/>
      <c r="O32" s="1"/>
      <c r="P32" s="1"/>
    </row>
    <row r="33" spans="1:16" x14ac:dyDescent="0.55000000000000004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N33" s="1"/>
      <c r="O33" s="1"/>
      <c r="P33" s="1"/>
    </row>
    <row r="34" spans="1:16" x14ac:dyDescent="0.55000000000000004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N34" s="1"/>
      <c r="O34" s="1"/>
      <c r="P34" s="1"/>
    </row>
    <row r="35" spans="1:16" x14ac:dyDescent="0.55000000000000004">
      <c r="A35" s="4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N35" s="1"/>
      <c r="O35" s="1"/>
      <c r="P35" s="1"/>
    </row>
    <row r="36" spans="1:16" x14ac:dyDescent="0.55000000000000004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N36" s="1"/>
      <c r="O36" s="1"/>
      <c r="P36" s="1"/>
    </row>
    <row r="37" spans="1:16" x14ac:dyDescent="0.55000000000000004">
      <c r="A37" s="4"/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N37" s="1"/>
      <c r="O37" s="1"/>
      <c r="P37" s="1"/>
    </row>
    <row r="38" spans="1:16" x14ac:dyDescent="0.55000000000000004">
      <c r="A38" s="4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N38" s="1"/>
      <c r="O38" s="1"/>
      <c r="P38" s="1"/>
    </row>
    <row r="39" spans="1:16" x14ac:dyDescent="0.55000000000000004">
      <c r="A39" s="4"/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N39" s="1"/>
      <c r="O39" s="1"/>
      <c r="P39" s="1"/>
    </row>
    <row r="40" spans="1:16" x14ac:dyDescent="0.55000000000000004">
      <c r="A40" s="4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N40" s="1"/>
      <c r="O40" s="1"/>
      <c r="P40" s="1"/>
    </row>
    <row r="41" spans="1:16" x14ac:dyDescent="0.55000000000000004">
      <c r="A41" s="4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N41" s="1"/>
      <c r="O41" s="1"/>
      <c r="P41" s="1"/>
    </row>
    <row r="42" spans="1:16" x14ac:dyDescent="0.55000000000000004">
      <c r="A42" s="4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N42" s="1"/>
      <c r="O42" s="1"/>
      <c r="P42" s="1"/>
    </row>
    <row r="43" spans="1:16" x14ac:dyDescent="0.55000000000000004">
      <c r="A43" s="4"/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N43" s="1"/>
      <c r="O43" s="1"/>
      <c r="P43" s="1"/>
    </row>
  </sheetData>
  <mergeCells count="2">
    <mergeCell ref="E1:L1"/>
    <mergeCell ref="E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2024-02-11T20:08:54Z</dcterms:created>
  <dcterms:modified xsi:type="dcterms:W3CDTF">2024-02-16T14:50:15Z</dcterms:modified>
</cp:coreProperties>
</file>