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\Documents\BEcon\SeminarCT\PythonCoding\"/>
    </mc:Choice>
  </mc:AlternateContent>
  <bookViews>
    <workbookView xWindow="0" yWindow="0" windowWidth="15645" windowHeight="11025" xr2:uid="{58F68500-222A-42C9-8F2B-6E7BF447975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</calcChain>
</file>

<file path=xl/sharedStrings.xml><?xml version="1.0" encoding="utf-8"?>
<sst xmlns="http://schemas.openxmlformats.org/spreadsheetml/2006/main" count="53" uniqueCount="53">
  <si>
    <t>April 30,2010</t>
  </si>
  <si>
    <t>May31,2010</t>
  </si>
  <si>
    <t>June 30,2010</t>
  </si>
  <si>
    <t>July 31 2010</t>
  </si>
  <si>
    <t>August 31,2010</t>
  </si>
  <si>
    <t>September 30,2010</t>
  </si>
  <si>
    <t>October 31,2010</t>
  </si>
  <si>
    <t>November 30,2010</t>
  </si>
  <si>
    <t>December 31,2010</t>
  </si>
  <si>
    <t>January 31,2011</t>
  </si>
  <si>
    <t>Fenruary 28,2011</t>
  </si>
  <si>
    <t>March 31,2011</t>
  </si>
  <si>
    <t>April 30,2011</t>
  </si>
  <si>
    <t>May31,2011</t>
  </si>
  <si>
    <t>June 30,2011</t>
  </si>
  <si>
    <t>July 31 2011</t>
  </si>
  <si>
    <t>August 31,2011</t>
  </si>
  <si>
    <t>Sept.30,2011</t>
  </si>
  <si>
    <t>October 31,2011</t>
  </si>
  <si>
    <t>November 30,2011</t>
  </si>
  <si>
    <t>December 31,2011</t>
  </si>
  <si>
    <t>January 31,2012</t>
  </si>
  <si>
    <t>February 29,2012</t>
  </si>
  <si>
    <t>March 31,2012</t>
  </si>
  <si>
    <t>November 30,2012</t>
  </si>
  <si>
    <t>Decemeber 31, 2012</t>
  </si>
  <si>
    <t>Januaruy 31,2013</t>
  </si>
  <si>
    <t>February 28,2013</t>
  </si>
  <si>
    <t>April 30 2013</t>
  </si>
  <si>
    <t>May 31 2013</t>
  </si>
  <si>
    <t>July 31 2013</t>
  </si>
  <si>
    <t>August 31,2013</t>
  </si>
  <si>
    <t>September 30 2013</t>
  </si>
  <si>
    <t>October 31 2013</t>
  </si>
  <si>
    <t>February 28,2014</t>
  </si>
  <si>
    <t>May 30,2014</t>
  </si>
  <si>
    <t>September 30,2014</t>
  </si>
  <si>
    <t>October 31 2014</t>
  </si>
  <si>
    <t>January 31,2015</t>
  </si>
  <si>
    <t>February 27 2015</t>
  </si>
  <si>
    <t>March 31 2015</t>
  </si>
  <si>
    <t>April 30 2015</t>
  </si>
  <si>
    <t>December 31 2015</t>
  </si>
  <si>
    <t>February 29,2016</t>
  </si>
  <si>
    <t>May 31 2016</t>
  </si>
  <si>
    <t>October 31,2016</t>
  </si>
  <si>
    <t>November 30,2016</t>
  </si>
  <si>
    <t>December 30,2016</t>
  </si>
  <si>
    <t>January 31,2017</t>
  </si>
  <si>
    <t>February 28,2017</t>
  </si>
  <si>
    <t>Stock</t>
    <phoneticPr fontId="2" type="noConversion"/>
  </si>
  <si>
    <t>DATE</t>
    <phoneticPr fontId="3" type="noConversion"/>
  </si>
  <si>
    <t>October 31,2017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</si>
</sst>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b/>
      <sz val="8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176" fontId="1" fillId="0" borderId="1" xfId="0" applyNumberFormat="1" applyFont="1" applyFill="1" applyBorder="1" applyAlignment="1">
      <alignment horizontal="right" wrapText="1"/>
    </xf>
    <xf numFmtId="176" fontId="1" fillId="0" borderId="0" xfId="0" applyNumberFormat="1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horizontal="right"/>
    </xf>
    <xf numFmtId="176" fontId="1" fillId="0" borderId="0" xfId="0" applyNumberFormat="1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156C-E4D4-46F0-B405-ABDF56BF6338}">
  <dimension ref="A1:B252"/>
  <sheetViews>
    <sheetView tabSelected="1" workbookViewId="0">
      <selection activeCell="F228" sqref="F228"/>
    </sheetView>
  </sheetViews>
  <sheetFormatPr defaultRowHeight="16.5" x14ac:dyDescent="0.3"/>
  <cols>
    <col min="1" max="1" width="13" style="5" customWidth="1"/>
    <col min="2" max="2" width="9" style="1"/>
  </cols>
  <sheetData>
    <row r="1" spans="1:2" ht="17.25" thickBot="1" x14ac:dyDescent="0.35">
      <c r="A1" s="2" t="s">
        <v>51</v>
      </c>
      <c r="B1" s="1" t="s">
        <v>50</v>
      </c>
    </row>
    <row r="2" spans="1:2" x14ac:dyDescent="0.3">
      <c r="A2" s="3">
        <v>35461</v>
      </c>
      <c r="B2" s="1">
        <v>21051</v>
      </c>
    </row>
    <row r="3" spans="1:2" x14ac:dyDescent="0.3">
      <c r="A3" s="4">
        <v>35489</v>
      </c>
      <c r="B3" s="1">
        <v>17295</v>
      </c>
    </row>
    <row r="4" spans="1:2" x14ac:dyDescent="0.3">
      <c r="A4" s="4">
        <v>35520</v>
      </c>
      <c r="B4" s="1">
        <v>83328</v>
      </c>
    </row>
    <row r="5" spans="1:2" x14ac:dyDescent="0.3">
      <c r="A5" s="4">
        <v>35550</v>
      </c>
      <c r="B5" s="1">
        <v>43668</v>
      </c>
    </row>
    <row r="6" spans="1:2" x14ac:dyDescent="0.3">
      <c r="A6" s="4">
        <v>35580</v>
      </c>
      <c r="B6" s="1">
        <v>48235</v>
      </c>
    </row>
    <row r="7" spans="1:2" x14ac:dyDescent="0.3">
      <c r="A7" s="4">
        <v>35611</v>
      </c>
      <c r="B7" s="1">
        <v>49900</v>
      </c>
    </row>
    <row r="8" spans="1:2" x14ac:dyDescent="0.3">
      <c r="A8" s="4">
        <v>35642</v>
      </c>
      <c r="B8" s="1">
        <v>95491</v>
      </c>
    </row>
    <row r="9" spans="1:2" x14ac:dyDescent="0.3">
      <c r="A9" s="4">
        <v>35671</v>
      </c>
      <c r="B9" s="1">
        <v>95776</v>
      </c>
    </row>
    <row r="10" spans="1:2" x14ac:dyDescent="0.3">
      <c r="A10" s="4">
        <v>35703</v>
      </c>
      <c r="B10" s="1">
        <v>92634</v>
      </c>
    </row>
    <row r="11" spans="1:2" x14ac:dyDescent="0.3">
      <c r="A11" s="4">
        <v>35734</v>
      </c>
      <c r="B11" s="1">
        <v>26085</v>
      </c>
    </row>
    <row r="12" spans="1:2" x14ac:dyDescent="0.3">
      <c r="A12" s="4">
        <v>35760</v>
      </c>
      <c r="B12" s="1">
        <v>18026</v>
      </c>
    </row>
    <row r="13" spans="1:2" x14ac:dyDescent="0.3">
      <c r="A13" s="4">
        <v>35795</v>
      </c>
      <c r="B13" s="1">
        <v>97988</v>
      </c>
    </row>
    <row r="14" spans="1:2" x14ac:dyDescent="0.3">
      <c r="A14" s="3">
        <v>35825</v>
      </c>
      <c r="B14" s="1">
        <v>102334</v>
      </c>
    </row>
    <row r="15" spans="1:2" x14ac:dyDescent="0.3">
      <c r="A15" s="4">
        <v>35853</v>
      </c>
      <c r="B15" s="1">
        <v>162289</v>
      </c>
    </row>
    <row r="16" spans="1:2" x14ac:dyDescent="0.3">
      <c r="A16" s="4">
        <v>35885</v>
      </c>
      <c r="B16" s="1">
        <v>108651</v>
      </c>
    </row>
    <row r="17" spans="1:2" x14ac:dyDescent="0.3">
      <c r="A17" s="4">
        <v>35915</v>
      </c>
      <c r="B17" s="1">
        <v>79385</v>
      </c>
    </row>
    <row r="18" spans="1:2" x14ac:dyDescent="0.3">
      <c r="A18" s="4">
        <v>35944</v>
      </c>
      <c r="B18" s="1">
        <v>241182</v>
      </c>
    </row>
    <row r="19" spans="1:2" x14ac:dyDescent="0.3">
      <c r="A19" s="4">
        <v>35976</v>
      </c>
      <c r="B19" s="1">
        <v>227720</v>
      </c>
    </row>
    <row r="20" spans="1:2" x14ac:dyDescent="0.3">
      <c r="A20" s="4">
        <f>DATE(98,7,31)</f>
        <v>36007</v>
      </c>
      <c r="B20" s="1">
        <v>218034</v>
      </c>
    </row>
    <row r="21" spans="1:2" x14ac:dyDescent="0.3">
      <c r="A21" s="4">
        <f>DATE(98,8,31)</f>
        <v>36038</v>
      </c>
      <c r="B21" s="1">
        <v>113636</v>
      </c>
    </row>
    <row r="22" spans="1:2" x14ac:dyDescent="0.3">
      <c r="A22" s="4">
        <f>DATE(98,9,30)</f>
        <v>36068</v>
      </c>
      <c r="B22" s="1">
        <v>110499</v>
      </c>
    </row>
    <row r="23" spans="1:2" x14ac:dyDescent="0.3">
      <c r="A23" s="4">
        <f>DATE(98,10,30)</f>
        <v>36098</v>
      </c>
      <c r="B23" s="1">
        <v>88381</v>
      </c>
    </row>
    <row r="24" spans="1:2" x14ac:dyDescent="0.3">
      <c r="A24" s="4">
        <f>DATE(98,11,30)</f>
        <v>36129</v>
      </c>
      <c r="B24" s="1">
        <v>88885</v>
      </c>
    </row>
    <row r="25" spans="1:2" x14ac:dyDescent="0.3">
      <c r="A25" s="4">
        <f>DATE(98,12,31)</f>
        <v>36160</v>
      </c>
      <c r="B25" s="1">
        <v>84665</v>
      </c>
    </row>
    <row r="26" spans="1:2" x14ac:dyDescent="0.3">
      <c r="A26" s="3">
        <f>DATE(99,1,29)</f>
        <v>36189</v>
      </c>
      <c r="B26" s="1">
        <v>104123</v>
      </c>
    </row>
    <row r="27" spans="1:2" x14ac:dyDescent="0.3">
      <c r="A27" s="4">
        <f>DATE(99,2,26)</f>
        <v>36217</v>
      </c>
      <c r="B27" s="1">
        <v>158905</v>
      </c>
    </row>
    <row r="28" spans="1:2" x14ac:dyDescent="0.3">
      <c r="A28" s="4">
        <f>DATE(99,3,31)</f>
        <v>36250</v>
      </c>
      <c r="B28" s="1">
        <v>243427</v>
      </c>
    </row>
    <row r="29" spans="1:2" x14ac:dyDescent="0.3">
      <c r="A29" s="4">
        <f>DATE(99,4,30)</f>
        <v>36280</v>
      </c>
      <c r="B29" s="1">
        <v>337843</v>
      </c>
    </row>
    <row r="30" spans="1:2" x14ac:dyDescent="0.3">
      <c r="A30" s="4">
        <f>DATE(99,5,28)</f>
        <v>36308</v>
      </c>
      <c r="B30" s="1">
        <v>433866</v>
      </c>
    </row>
    <row r="31" spans="1:2" x14ac:dyDescent="0.3">
      <c r="A31" s="4">
        <f>DATE(99,7,30)</f>
        <v>36371</v>
      </c>
      <c r="B31" s="1">
        <v>609473</v>
      </c>
    </row>
    <row r="32" spans="1:2" x14ac:dyDescent="0.3">
      <c r="A32" s="4">
        <f>DATE(99,8,31)</f>
        <v>36403</v>
      </c>
      <c r="B32" s="1">
        <v>685978</v>
      </c>
    </row>
    <row r="33" spans="1:2" x14ac:dyDescent="0.3">
      <c r="A33" s="4">
        <f>DATE(99,9,30)</f>
        <v>36433</v>
      </c>
      <c r="B33" s="1">
        <v>767794</v>
      </c>
    </row>
    <row r="34" spans="1:2" x14ac:dyDescent="0.3">
      <c r="A34" s="4">
        <f>DATE(99,10,29)</f>
        <v>36462</v>
      </c>
      <c r="B34" s="1">
        <v>820089</v>
      </c>
    </row>
    <row r="35" spans="1:2" x14ac:dyDescent="0.3">
      <c r="A35" s="4">
        <f>DATE(99,11,30)</f>
        <v>36494</v>
      </c>
      <c r="B35" s="1">
        <v>849384</v>
      </c>
    </row>
    <row r="36" spans="1:2" x14ac:dyDescent="0.3">
      <c r="A36" s="4">
        <f>DATE(99,12,31)</f>
        <v>36525</v>
      </c>
      <c r="B36" s="1">
        <v>894224</v>
      </c>
    </row>
    <row r="37" spans="1:2" x14ac:dyDescent="0.3">
      <c r="A37" s="3">
        <f>DATE(2000,1,28)</f>
        <v>36553</v>
      </c>
      <c r="B37" s="1">
        <v>981411</v>
      </c>
    </row>
    <row r="38" spans="1:2" x14ac:dyDescent="0.3">
      <c r="A38" s="4">
        <f>DATE(2000,2,25)</f>
        <v>36581</v>
      </c>
      <c r="B38" s="1">
        <v>1142037</v>
      </c>
    </row>
    <row r="39" spans="1:2" x14ac:dyDescent="0.3">
      <c r="A39" s="4">
        <f>DATE(2000,3,31)</f>
        <v>36616</v>
      </c>
      <c r="B39" s="1">
        <v>1568596</v>
      </c>
    </row>
    <row r="40" spans="1:2" x14ac:dyDescent="0.3">
      <c r="A40" s="4">
        <f>DATE(2000,4,28)</f>
        <v>36644</v>
      </c>
      <c r="B40" s="1">
        <v>1864734</v>
      </c>
    </row>
    <row r="41" spans="1:2" x14ac:dyDescent="0.3">
      <c r="A41" s="4">
        <f>DATE(2000,5,26)</f>
        <v>36672</v>
      </c>
      <c r="B41" s="1">
        <v>2145925</v>
      </c>
    </row>
    <row r="42" spans="1:2" x14ac:dyDescent="0.3">
      <c r="A42" s="4">
        <f>DATE(2000,6,30)</f>
        <v>36707</v>
      </c>
      <c r="B42" s="1">
        <v>2586540</v>
      </c>
    </row>
    <row r="43" spans="1:2" x14ac:dyDescent="0.3">
      <c r="A43" s="4">
        <f>DATE(2000,7,28)</f>
        <v>36735</v>
      </c>
      <c r="B43" s="1">
        <v>2913822</v>
      </c>
    </row>
    <row r="44" spans="1:2" x14ac:dyDescent="0.3">
      <c r="A44" s="4">
        <f>DATE(2000,8,25)</f>
        <v>36763</v>
      </c>
      <c r="B44" s="1">
        <v>3211633</v>
      </c>
    </row>
    <row r="45" spans="1:2" x14ac:dyDescent="0.3">
      <c r="A45" s="4">
        <f>DATE(2000,9,29)</f>
        <v>36798</v>
      </c>
      <c r="B45" s="1">
        <v>3526849</v>
      </c>
    </row>
    <row r="46" spans="1:2" x14ac:dyDescent="0.3">
      <c r="A46" s="4">
        <f>DATE(2000,10,27)</f>
        <v>36826</v>
      </c>
      <c r="B46" s="1">
        <v>3642394</v>
      </c>
    </row>
    <row r="47" spans="1:2" x14ac:dyDescent="0.3">
      <c r="A47" s="4">
        <f>DATE(2000,11,23)</f>
        <v>36853</v>
      </c>
      <c r="B47" s="1">
        <v>3637102</v>
      </c>
    </row>
    <row r="48" spans="1:2" x14ac:dyDescent="0.3">
      <c r="A48" s="4">
        <f>DATE(2000,12,29)</f>
        <v>36889</v>
      </c>
      <c r="B48" s="1">
        <v>3673567</v>
      </c>
    </row>
    <row r="49" spans="1:2" x14ac:dyDescent="0.3">
      <c r="A49" s="3">
        <f>DATE(2001,1,26)</f>
        <v>36917</v>
      </c>
      <c r="B49" s="1">
        <v>3728610</v>
      </c>
    </row>
    <row r="50" spans="1:2" x14ac:dyDescent="0.3">
      <c r="A50" s="4">
        <f>DATE(2001,2,23)</f>
        <v>36945</v>
      </c>
      <c r="B50" s="1">
        <v>3824667</v>
      </c>
    </row>
    <row r="51" spans="1:2" x14ac:dyDescent="0.3">
      <c r="A51" s="4">
        <f>DATE(2001,3,30)</f>
        <v>36980</v>
      </c>
      <c r="B51" s="1">
        <v>3829498</v>
      </c>
    </row>
    <row r="52" spans="1:2" x14ac:dyDescent="0.3">
      <c r="A52" s="4">
        <v>37008</v>
      </c>
      <c r="B52" s="1">
        <v>3770024</v>
      </c>
    </row>
    <row r="53" spans="1:2" x14ac:dyDescent="0.3">
      <c r="A53" s="4">
        <f>DATE(2001,5,25)</f>
        <v>37036</v>
      </c>
      <c r="B53" s="1">
        <v>3717009</v>
      </c>
    </row>
    <row r="54" spans="1:2" x14ac:dyDescent="0.3">
      <c r="A54" s="4">
        <f>DATE(2001,6,29)</f>
        <v>37071</v>
      </c>
      <c r="B54" s="1">
        <v>3650644</v>
      </c>
    </row>
    <row r="55" spans="1:2" x14ac:dyDescent="0.3">
      <c r="A55" s="4">
        <f>DATE(2001,7,27)</f>
        <v>37099</v>
      </c>
      <c r="B55" s="1">
        <v>3598824</v>
      </c>
    </row>
    <row r="56" spans="1:2" x14ac:dyDescent="0.3">
      <c r="A56" s="4">
        <f>DATE(2001,8,31)</f>
        <v>37134</v>
      </c>
      <c r="B56" s="1">
        <v>3500267</v>
      </c>
    </row>
    <row r="57" spans="1:2" x14ac:dyDescent="0.3">
      <c r="A57" s="4">
        <v>37162</v>
      </c>
      <c r="B57" s="1">
        <v>3380485</v>
      </c>
    </row>
    <row r="58" spans="1:2" x14ac:dyDescent="0.3">
      <c r="A58" s="5">
        <v>37195</v>
      </c>
      <c r="B58" s="1">
        <v>3265831</v>
      </c>
    </row>
    <row r="59" spans="1:2" x14ac:dyDescent="0.3">
      <c r="A59" s="5">
        <v>37225</v>
      </c>
      <c r="B59" s="1">
        <v>2963792</v>
      </c>
    </row>
    <row r="60" spans="1:2" x14ac:dyDescent="0.3">
      <c r="A60" s="5">
        <v>37253</v>
      </c>
      <c r="B60" s="1">
        <v>2857107</v>
      </c>
    </row>
    <row r="61" spans="1:2" x14ac:dyDescent="0.3">
      <c r="A61" s="6">
        <v>37287</v>
      </c>
      <c r="B61" s="1">
        <v>2762405</v>
      </c>
    </row>
    <row r="62" spans="1:2" x14ac:dyDescent="0.3">
      <c r="A62" s="5">
        <v>37315</v>
      </c>
      <c r="B62" s="1">
        <v>2572891</v>
      </c>
    </row>
    <row r="63" spans="1:2" x14ac:dyDescent="0.3">
      <c r="A63" s="5">
        <v>37343</v>
      </c>
      <c r="B63" s="1">
        <v>2382034</v>
      </c>
    </row>
    <row r="64" spans="1:2" x14ac:dyDescent="0.3">
      <c r="A64" s="5">
        <v>37376</v>
      </c>
      <c r="B64" s="1">
        <v>2272179</v>
      </c>
    </row>
    <row r="65" spans="1:2" x14ac:dyDescent="0.3">
      <c r="A65" s="5">
        <v>37407</v>
      </c>
      <c r="B65" s="1">
        <v>2228031</v>
      </c>
    </row>
    <row r="66" spans="1:2" x14ac:dyDescent="0.3">
      <c r="A66" s="5">
        <v>37435</v>
      </c>
      <c r="B66" s="1">
        <v>2186894</v>
      </c>
    </row>
    <row r="67" spans="1:2" x14ac:dyDescent="0.3">
      <c r="A67" s="5">
        <v>37468</v>
      </c>
      <c r="B67" s="1">
        <v>2169635</v>
      </c>
    </row>
    <row r="68" spans="1:2" x14ac:dyDescent="0.3">
      <c r="A68" s="5">
        <v>37498</v>
      </c>
      <c r="B68" s="1">
        <v>2201693</v>
      </c>
    </row>
    <row r="69" spans="1:2" x14ac:dyDescent="0.3">
      <c r="A69" s="5">
        <v>37529</v>
      </c>
      <c r="B69" s="1">
        <v>2262759</v>
      </c>
    </row>
    <row r="70" spans="1:2" x14ac:dyDescent="0.3">
      <c r="A70" s="5">
        <v>37560</v>
      </c>
      <c r="B70" s="1">
        <v>2423495</v>
      </c>
    </row>
    <row r="71" spans="1:2" x14ac:dyDescent="0.3">
      <c r="A71" s="5">
        <v>37589</v>
      </c>
      <c r="B71" s="1">
        <v>2572776</v>
      </c>
    </row>
    <row r="72" spans="1:2" x14ac:dyDescent="0.3">
      <c r="A72" s="5">
        <v>37621</v>
      </c>
      <c r="B72" s="1">
        <v>2688190</v>
      </c>
    </row>
    <row r="73" spans="1:2" x14ac:dyDescent="0.3">
      <c r="A73" s="6">
        <v>37652</v>
      </c>
      <c r="B73" s="1">
        <v>2866875</v>
      </c>
    </row>
    <row r="74" spans="1:2" x14ac:dyDescent="0.3">
      <c r="A74" s="5">
        <v>37680</v>
      </c>
      <c r="B74" s="1">
        <v>3085124</v>
      </c>
    </row>
    <row r="75" spans="1:2" x14ac:dyDescent="0.3">
      <c r="A75" s="5">
        <v>37711</v>
      </c>
      <c r="B75" s="1">
        <v>3376371</v>
      </c>
    </row>
    <row r="76" spans="1:2" x14ac:dyDescent="0.3">
      <c r="A76" s="5">
        <v>37741</v>
      </c>
      <c r="B76" s="1">
        <v>3614485</v>
      </c>
    </row>
    <row r="77" spans="1:2" x14ac:dyDescent="0.3">
      <c r="A77" s="5">
        <v>37771</v>
      </c>
      <c r="B77" s="1">
        <v>3827332</v>
      </c>
    </row>
    <row r="78" spans="1:2" x14ac:dyDescent="0.3">
      <c r="A78" s="5">
        <v>37802</v>
      </c>
      <c r="B78" s="1">
        <v>4073675</v>
      </c>
    </row>
    <row r="79" spans="1:2" x14ac:dyDescent="0.3">
      <c r="A79" s="5">
        <v>37833</v>
      </c>
      <c r="B79" s="1">
        <v>4295282</v>
      </c>
    </row>
    <row r="80" spans="1:2" x14ac:dyDescent="0.3">
      <c r="A80" s="5">
        <v>37862</v>
      </c>
      <c r="B80" s="1">
        <v>4405745</v>
      </c>
    </row>
    <row r="81" spans="1:2" x14ac:dyDescent="0.3">
      <c r="A81" s="5">
        <v>37894</v>
      </c>
      <c r="B81" s="1">
        <v>4425272</v>
      </c>
    </row>
    <row r="82" spans="1:2" x14ac:dyDescent="0.3">
      <c r="A82" s="5">
        <v>37925</v>
      </c>
      <c r="B82" s="1">
        <v>4471276</v>
      </c>
    </row>
    <row r="83" spans="1:2" x14ac:dyDescent="0.3">
      <c r="A83" s="5">
        <v>37953</v>
      </c>
      <c r="B83" s="1">
        <v>4399458</v>
      </c>
    </row>
    <row r="84" spans="1:2" x14ac:dyDescent="0.3">
      <c r="A84" s="5">
        <v>37985</v>
      </c>
      <c r="B84" s="1">
        <v>4361492</v>
      </c>
    </row>
    <row r="85" spans="1:2" x14ac:dyDescent="0.3">
      <c r="A85" s="6">
        <v>38016</v>
      </c>
      <c r="B85" s="1">
        <v>4422245</v>
      </c>
    </row>
    <row r="86" spans="1:2" x14ac:dyDescent="0.3">
      <c r="A86" s="5">
        <v>38044</v>
      </c>
      <c r="B86" s="1">
        <v>4502847</v>
      </c>
    </row>
    <row r="87" spans="1:2" x14ac:dyDescent="0.3">
      <c r="A87" s="5">
        <v>38077</v>
      </c>
      <c r="B87" s="1">
        <v>4696865</v>
      </c>
    </row>
    <row r="88" spans="1:2" x14ac:dyDescent="0.3">
      <c r="A88" s="5">
        <v>38107</v>
      </c>
      <c r="B88" s="1">
        <v>4822407</v>
      </c>
    </row>
    <row r="89" spans="1:2" x14ac:dyDescent="0.3">
      <c r="A89" s="5">
        <v>38138</v>
      </c>
      <c r="B89" s="1">
        <v>4947068</v>
      </c>
    </row>
    <row r="90" spans="1:2" x14ac:dyDescent="0.3">
      <c r="A90" s="5">
        <v>38168</v>
      </c>
      <c r="B90" s="1">
        <v>5001850</v>
      </c>
    </row>
    <row r="91" spans="1:2" x14ac:dyDescent="0.3">
      <c r="A91" s="5">
        <v>38198</v>
      </c>
      <c r="B91" s="1">
        <v>5056800</v>
      </c>
    </row>
    <row r="92" spans="1:2" x14ac:dyDescent="0.3">
      <c r="A92" s="5">
        <v>38230</v>
      </c>
      <c r="B92" s="1">
        <v>5092735</v>
      </c>
    </row>
    <row r="93" spans="1:2" x14ac:dyDescent="0.3">
      <c r="A93" s="5">
        <v>38260</v>
      </c>
      <c r="B93" s="1">
        <v>4903783</v>
      </c>
    </row>
    <row r="94" spans="1:2" x14ac:dyDescent="0.3">
      <c r="A94" s="5">
        <v>38289</v>
      </c>
      <c r="B94" s="1">
        <v>4604857</v>
      </c>
    </row>
    <row r="95" spans="1:2" x14ac:dyDescent="0.3">
      <c r="A95" s="5">
        <v>38321</v>
      </c>
      <c r="B95" s="1">
        <v>4889051</v>
      </c>
    </row>
    <row r="96" spans="1:2" x14ac:dyDescent="0.3">
      <c r="A96" s="5">
        <v>38352</v>
      </c>
      <c r="B96" s="1">
        <v>4509385</v>
      </c>
    </row>
    <row r="97" spans="1:2" x14ac:dyDescent="0.3">
      <c r="A97" s="6">
        <v>38383</v>
      </c>
      <c r="B97" s="1">
        <v>4523957</v>
      </c>
    </row>
    <row r="98" spans="1:2" x14ac:dyDescent="0.3">
      <c r="A98" s="5">
        <v>38411</v>
      </c>
      <c r="B98" s="1">
        <v>4510426</v>
      </c>
    </row>
    <row r="99" spans="1:2" x14ac:dyDescent="0.3">
      <c r="A99" s="5">
        <v>38442</v>
      </c>
      <c r="B99" s="1">
        <v>4517539</v>
      </c>
    </row>
    <row r="100" spans="1:2" x14ac:dyDescent="0.3">
      <c r="A100" s="5">
        <v>38471</v>
      </c>
      <c r="B100" s="1">
        <v>4498955</v>
      </c>
    </row>
    <row r="101" spans="1:2" x14ac:dyDescent="0.3">
      <c r="A101" s="5">
        <v>38503</v>
      </c>
      <c r="B101" s="1">
        <v>4522136</v>
      </c>
    </row>
    <row r="102" spans="1:2" x14ac:dyDescent="0.3">
      <c r="A102" s="5">
        <v>38533</v>
      </c>
      <c r="B102" s="1">
        <v>4524943</v>
      </c>
    </row>
    <row r="103" spans="1:2" x14ac:dyDescent="0.3">
      <c r="A103" s="5">
        <v>38562</v>
      </c>
      <c r="B103" s="1">
        <v>4551819</v>
      </c>
    </row>
    <row r="104" spans="1:2" x14ac:dyDescent="0.3">
      <c r="A104" s="5">
        <v>38595</v>
      </c>
      <c r="B104" s="1">
        <v>4474954</v>
      </c>
    </row>
    <row r="105" spans="1:2" x14ac:dyDescent="0.3">
      <c r="A105" s="5">
        <v>38625</v>
      </c>
      <c r="B105" s="1">
        <v>4354050</v>
      </c>
    </row>
    <row r="106" spans="1:2" x14ac:dyDescent="0.3">
      <c r="A106" s="5">
        <v>38656</v>
      </c>
      <c r="B106" s="1">
        <v>4194385</v>
      </c>
    </row>
    <row r="107" spans="1:2" x14ac:dyDescent="0.3">
      <c r="A107" s="5">
        <v>38686</v>
      </c>
      <c r="B107" s="1">
        <v>4039215</v>
      </c>
    </row>
    <row r="108" spans="1:2" x14ac:dyDescent="0.3">
      <c r="A108" s="5">
        <v>38716</v>
      </c>
      <c r="B108" s="1">
        <v>3873535</v>
      </c>
    </row>
    <row r="109" spans="1:2" x14ac:dyDescent="0.3">
      <c r="A109" s="6">
        <v>38748</v>
      </c>
      <c r="B109" s="1">
        <v>3682381</v>
      </c>
    </row>
    <row r="110" spans="1:2" x14ac:dyDescent="0.3">
      <c r="A110" s="5">
        <v>38776</v>
      </c>
      <c r="B110" s="1">
        <v>3591714</v>
      </c>
    </row>
    <row r="111" spans="1:2" x14ac:dyDescent="0.3">
      <c r="A111" s="5">
        <v>38807</v>
      </c>
      <c r="B111" s="1">
        <v>3489357</v>
      </c>
    </row>
    <row r="112" spans="1:2" x14ac:dyDescent="0.3">
      <c r="A112" s="5">
        <v>38835</v>
      </c>
      <c r="B112" s="1">
        <v>3357407</v>
      </c>
    </row>
    <row r="113" spans="1:2" x14ac:dyDescent="0.3">
      <c r="A113" s="5">
        <v>38868</v>
      </c>
      <c r="B113" s="1">
        <v>3327721</v>
      </c>
    </row>
    <row r="114" spans="1:2" x14ac:dyDescent="0.3">
      <c r="A114" s="5">
        <v>38898</v>
      </c>
      <c r="B114" s="1">
        <v>3298841</v>
      </c>
    </row>
    <row r="115" spans="1:2" x14ac:dyDescent="0.3">
      <c r="A115" s="5">
        <v>38929</v>
      </c>
      <c r="B115" s="1">
        <v>3369558</v>
      </c>
    </row>
    <row r="116" spans="1:2" x14ac:dyDescent="0.3">
      <c r="A116" s="5">
        <v>38960</v>
      </c>
      <c r="B116" s="1">
        <v>3490783</v>
      </c>
    </row>
    <row r="117" spans="1:2" x14ac:dyDescent="0.3">
      <c r="A117" s="5">
        <v>38989</v>
      </c>
      <c r="B117" s="1">
        <v>3602057</v>
      </c>
    </row>
    <row r="118" spans="1:2" x14ac:dyDescent="0.3">
      <c r="A118" s="5">
        <v>39021</v>
      </c>
      <c r="B118" s="1">
        <v>3669739</v>
      </c>
    </row>
    <row r="119" spans="1:2" x14ac:dyDescent="0.3">
      <c r="A119" s="5">
        <v>39051</v>
      </c>
      <c r="B119" s="1">
        <v>3607550</v>
      </c>
    </row>
    <row r="120" spans="1:2" x14ac:dyDescent="0.3">
      <c r="A120" s="5">
        <v>39080</v>
      </c>
      <c r="B120" s="1">
        <v>3710766</v>
      </c>
    </row>
    <row r="121" spans="1:2" x14ac:dyDescent="0.3">
      <c r="A121" s="6">
        <v>39113</v>
      </c>
      <c r="B121" s="1">
        <v>3722780</v>
      </c>
    </row>
    <row r="122" spans="1:2" x14ac:dyDescent="0.3">
      <c r="A122" s="5">
        <v>39141</v>
      </c>
      <c r="B122" s="1">
        <v>3736645</v>
      </c>
    </row>
    <row r="123" spans="1:2" x14ac:dyDescent="0.3">
      <c r="A123" s="5">
        <v>39171</v>
      </c>
      <c r="B123" s="1">
        <v>3912072</v>
      </c>
    </row>
    <row r="124" spans="1:2" x14ac:dyDescent="0.3">
      <c r="A124" s="5">
        <v>39202</v>
      </c>
      <c r="B124" s="1">
        <v>3979834</v>
      </c>
    </row>
    <row r="125" spans="1:2" x14ac:dyDescent="0.3">
      <c r="A125" s="5">
        <v>39233</v>
      </c>
      <c r="B125" s="1">
        <v>4061450</v>
      </c>
    </row>
    <row r="126" spans="1:2" x14ac:dyDescent="0.3">
      <c r="A126" s="5">
        <v>39263</v>
      </c>
      <c r="B126" s="1">
        <v>4171650</v>
      </c>
    </row>
    <row r="127" spans="1:2" x14ac:dyDescent="0.3">
      <c r="A127" s="5">
        <v>39294</v>
      </c>
      <c r="B127" s="1">
        <v>4291687</v>
      </c>
    </row>
    <row r="128" spans="1:2" x14ac:dyDescent="0.3">
      <c r="A128" s="5">
        <v>39325</v>
      </c>
      <c r="B128" s="1">
        <v>4359327</v>
      </c>
    </row>
    <row r="129" spans="1:2" x14ac:dyDescent="0.3">
      <c r="A129" s="5">
        <v>39353</v>
      </c>
      <c r="B129" s="1">
        <v>4426973</v>
      </c>
    </row>
    <row r="130" spans="1:2" x14ac:dyDescent="0.3">
      <c r="A130" s="5">
        <v>39386</v>
      </c>
      <c r="B130" s="1">
        <v>4545741</v>
      </c>
    </row>
    <row r="131" spans="1:2" x14ac:dyDescent="0.3">
      <c r="A131" s="5">
        <v>39416</v>
      </c>
      <c r="B131" s="1">
        <v>4537144</v>
      </c>
    </row>
    <row r="132" spans="1:2" x14ac:dyDescent="0.3">
      <c r="A132" s="5">
        <v>39447</v>
      </c>
      <c r="B132" s="1">
        <v>4471205</v>
      </c>
    </row>
    <row r="133" spans="1:2" x14ac:dyDescent="0.3">
      <c r="A133" s="6">
        <v>39478</v>
      </c>
      <c r="B133" s="1">
        <v>4369048</v>
      </c>
    </row>
    <row r="134" spans="1:2" x14ac:dyDescent="0.3">
      <c r="A134" s="5">
        <v>39506</v>
      </c>
      <c r="B134" s="1">
        <v>4322949</v>
      </c>
    </row>
    <row r="135" spans="1:2" x14ac:dyDescent="0.3">
      <c r="A135" s="5">
        <v>39538</v>
      </c>
      <c r="B135" s="1">
        <v>4396177</v>
      </c>
    </row>
    <row r="136" spans="1:2" x14ac:dyDescent="0.3">
      <c r="A136" s="5">
        <v>39568</v>
      </c>
      <c r="B136" s="1">
        <v>4372712</v>
      </c>
    </row>
    <row r="137" spans="1:2" x14ac:dyDescent="0.3">
      <c r="A137" s="5">
        <v>39598</v>
      </c>
      <c r="B137" s="1">
        <v>4353234</v>
      </c>
    </row>
    <row r="138" spans="1:2" x14ac:dyDescent="0.3">
      <c r="A138" s="5">
        <v>39629</v>
      </c>
      <c r="B138" s="1">
        <v>4430374</v>
      </c>
    </row>
    <row r="139" spans="1:2" x14ac:dyDescent="0.3">
      <c r="A139" s="5">
        <v>39660</v>
      </c>
      <c r="B139" s="1">
        <v>4567395</v>
      </c>
    </row>
    <row r="140" spans="1:2" x14ac:dyDescent="0.3">
      <c r="A140" s="5">
        <v>39691</v>
      </c>
      <c r="B140" s="1">
        <v>4564830</v>
      </c>
    </row>
    <row r="141" spans="1:2" x14ac:dyDescent="0.3">
      <c r="A141" s="5">
        <v>39721</v>
      </c>
      <c r="B141" s="1">
        <v>4565112</v>
      </c>
    </row>
    <row r="142" spans="1:2" x14ac:dyDescent="0.3">
      <c r="A142" s="5">
        <v>39752</v>
      </c>
      <c r="B142" s="1">
        <v>4607530</v>
      </c>
    </row>
    <row r="143" spans="1:2" x14ac:dyDescent="0.3">
      <c r="A143" s="5">
        <v>39780</v>
      </c>
      <c r="B143" s="1">
        <v>4504560</v>
      </c>
    </row>
    <row r="144" spans="1:2" x14ac:dyDescent="0.3">
      <c r="A144" s="5">
        <v>39813</v>
      </c>
      <c r="B144" s="1">
        <v>4415918</v>
      </c>
    </row>
    <row r="145" spans="1:2" x14ac:dyDescent="0.3">
      <c r="A145" s="6">
        <v>39844</v>
      </c>
      <c r="B145" s="1">
        <v>4261442</v>
      </c>
    </row>
    <row r="146" spans="1:2" x14ac:dyDescent="0.3">
      <c r="A146" s="5">
        <v>39871</v>
      </c>
      <c r="B146" s="1">
        <v>4163110</v>
      </c>
    </row>
    <row r="147" spans="1:2" x14ac:dyDescent="0.3">
      <c r="A147" s="5">
        <v>39903</v>
      </c>
      <c r="B147" s="1">
        <v>3994284</v>
      </c>
    </row>
    <row r="148" spans="1:2" x14ac:dyDescent="0.3">
      <c r="A148" s="5">
        <v>39933</v>
      </c>
      <c r="B148" s="1">
        <v>3822231</v>
      </c>
    </row>
    <row r="149" spans="1:2" x14ac:dyDescent="0.3">
      <c r="A149" s="5">
        <v>39964</v>
      </c>
      <c r="B149" s="1">
        <v>3720871</v>
      </c>
    </row>
    <row r="150" spans="1:2" x14ac:dyDescent="0.3">
      <c r="A150" s="5">
        <v>39994</v>
      </c>
      <c r="B150" s="1">
        <v>3627082</v>
      </c>
    </row>
    <row r="151" spans="1:2" x14ac:dyDescent="0.3">
      <c r="A151" s="5">
        <v>40025</v>
      </c>
      <c r="B151" s="1">
        <v>3518446</v>
      </c>
    </row>
    <row r="152" spans="1:2" x14ac:dyDescent="0.3">
      <c r="A152" s="5">
        <v>40056</v>
      </c>
      <c r="B152" s="1">
        <v>3420824</v>
      </c>
    </row>
    <row r="153" spans="1:2" x14ac:dyDescent="0.3">
      <c r="A153" s="5">
        <v>40086</v>
      </c>
      <c r="B153" s="1">
        <v>3348031</v>
      </c>
    </row>
    <row r="154" spans="1:2" x14ac:dyDescent="0.3">
      <c r="A154" s="5">
        <v>40117</v>
      </c>
      <c r="B154" s="1">
        <v>3285019</v>
      </c>
    </row>
    <row r="155" spans="1:2" x14ac:dyDescent="0.3">
      <c r="A155" s="5">
        <v>40147</v>
      </c>
      <c r="B155" s="1">
        <v>3181057</v>
      </c>
    </row>
    <row r="156" spans="1:2" x14ac:dyDescent="0.3">
      <c r="A156" s="5">
        <v>40178</v>
      </c>
      <c r="B156" s="1">
        <v>3086368</v>
      </c>
    </row>
    <row r="157" spans="1:2" x14ac:dyDescent="0.3">
      <c r="A157" s="6">
        <v>40207</v>
      </c>
      <c r="B157" s="1">
        <v>2930916</v>
      </c>
    </row>
    <row r="158" spans="1:2" x14ac:dyDescent="0.3">
      <c r="A158" s="5">
        <v>40235</v>
      </c>
      <c r="B158" s="1">
        <v>2770961</v>
      </c>
    </row>
    <row r="159" spans="1:2" x14ac:dyDescent="0.3">
      <c r="A159" s="5">
        <v>40268</v>
      </c>
      <c r="B159" s="1">
        <v>2604141</v>
      </c>
    </row>
    <row r="160" spans="1:2" x14ac:dyDescent="0.3">
      <c r="A160" s="5" t="s">
        <v>0</v>
      </c>
      <c r="B160" s="1">
        <v>2407901</v>
      </c>
    </row>
    <row r="161" spans="1:2" x14ac:dyDescent="0.3">
      <c r="A161" s="5" t="s">
        <v>1</v>
      </c>
      <c r="B161" s="1">
        <v>2328697</v>
      </c>
    </row>
    <row r="162" spans="1:2" x14ac:dyDescent="0.3">
      <c r="A162" s="5" t="s">
        <v>2</v>
      </c>
      <c r="B162" s="1">
        <v>2213386</v>
      </c>
    </row>
    <row r="163" spans="1:2" x14ac:dyDescent="0.3">
      <c r="A163" s="5" t="s">
        <v>3</v>
      </c>
      <c r="B163" s="1">
        <v>2107063</v>
      </c>
    </row>
    <row r="164" spans="1:2" x14ac:dyDescent="0.3">
      <c r="A164" s="5" t="s">
        <v>4</v>
      </c>
      <c r="B164" s="1">
        <v>2012916</v>
      </c>
    </row>
    <row r="165" spans="1:2" x14ac:dyDescent="0.3">
      <c r="A165" s="5" t="s">
        <v>5</v>
      </c>
      <c r="B165" s="1">
        <v>1959146</v>
      </c>
    </row>
    <row r="166" spans="1:2" x14ac:dyDescent="0.3">
      <c r="A166" s="5" t="s">
        <v>6</v>
      </c>
      <c r="B166" s="1">
        <v>1819055</v>
      </c>
    </row>
    <row r="167" spans="1:2" x14ac:dyDescent="0.3">
      <c r="A167" s="5" t="s">
        <v>7</v>
      </c>
      <c r="B167" s="1">
        <v>1722850</v>
      </c>
    </row>
    <row r="168" spans="1:2" x14ac:dyDescent="0.3">
      <c r="A168" s="5" t="s">
        <v>8</v>
      </c>
      <c r="B168" s="1">
        <v>1705328</v>
      </c>
    </row>
    <row r="169" spans="1:2" x14ac:dyDescent="0.3">
      <c r="A169" s="5" t="s">
        <v>9</v>
      </c>
      <c r="B169" s="1">
        <v>1622432</v>
      </c>
    </row>
    <row r="170" spans="1:2" x14ac:dyDescent="0.3">
      <c r="A170" s="5" t="s">
        <v>10</v>
      </c>
      <c r="B170" s="1">
        <v>1591794</v>
      </c>
    </row>
    <row r="171" spans="1:2" x14ac:dyDescent="0.3">
      <c r="A171" s="5" t="s">
        <v>11</v>
      </c>
      <c r="B171" s="1">
        <v>1571785</v>
      </c>
    </row>
    <row r="172" spans="1:2" x14ac:dyDescent="0.3">
      <c r="A172" s="5" t="s">
        <v>12</v>
      </c>
      <c r="B172" s="1">
        <v>1590226</v>
      </c>
    </row>
    <row r="173" spans="1:2" x14ac:dyDescent="0.3">
      <c r="A173" s="5" t="s">
        <v>13</v>
      </c>
      <c r="B173" s="1">
        <v>1664543</v>
      </c>
    </row>
    <row r="174" spans="1:2" x14ac:dyDescent="0.3">
      <c r="A174" s="5" t="s">
        <v>14</v>
      </c>
      <c r="B174" s="1">
        <v>1620078</v>
      </c>
    </row>
    <row r="175" spans="1:2" x14ac:dyDescent="0.3">
      <c r="A175" s="5" t="s">
        <v>15</v>
      </c>
      <c r="B175" s="1">
        <v>1534713</v>
      </c>
    </row>
    <row r="176" spans="1:2" x14ac:dyDescent="0.3">
      <c r="A176" s="5" t="s">
        <v>16</v>
      </c>
      <c r="B176" s="1">
        <v>1466649</v>
      </c>
    </row>
    <row r="177" spans="1:2" x14ac:dyDescent="0.3">
      <c r="A177" s="5" t="s">
        <v>17</v>
      </c>
      <c r="B177" s="1">
        <v>1430987</v>
      </c>
    </row>
    <row r="178" spans="1:2" x14ac:dyDescent="0.3">
      <c r="A178" s="5" t="s">
        <v>18</v>
      </c>
      <c r="B178" s="1">
        <v>1267476</v>
      </c>
    </row>
    <row r="179" spans="1:2" x14ac:dyDescent="0.3">
      <c r="A179" s="5" t="s">
        <v>19</v>
      </c>
      <c r="B179" s="1">
        <v>1463308</v>
      </c>
    </row>
    <row r="180" spans="1:2" x14ac:dyDescent="0.3">
      <c r="A180" s="5" t="s">
        <v>20</v>
      </c>
      <c r="B180" s="1">
        <v>1529890</v>
      </c>
    </row>
    <row r="181" spans="1:2" x14ac:dyDescent="0.3">
      <c r="A181" s="5" t="s">
        <v>21</v>
      </c>
      <c r="B181" s="1">
        <v>1528313</v>
      </c>
    </row>
    <row r="182" spans="1:2" x14ac:dyDescent="0.3">
      <c r="A182" s="5" t="s">
        <v>22</v>
      </c>
      <c r="B182" s="1">
        <v>1571689</v>
      </c>
    </row>
    <row r="183" spans="1:2" x14ac:dyDescent="0.3">
      <c r="A183" s="5" t="s">
        <v>23</v>
      </c>
      <c r="B183" s="1">
        <v>1538380</v>
      </c>
    </row>
    <row r="184" spans="1:2" x14ac:dyDescent="0.3">
      <c r="A184" s="5">
        <v>41029</v>
      </c>
      <c r="B184" s="1">
        <v>1518508</v>
      </c>
    </row>
    <row r="185" spans="1:2" x14ac:dyDescent="0.3">
      <c r="A185" s="5">
        <v>41060</v>
      </c>
      <c r="B185" s="1">
        <v>1550419</v>
      </c>
    </row>
    <row r="186" spans="1:2" x14ac:dyDescent="0.3">
      <c r="A186" s="5">
        <v>41089</v>
      </c>
      <c r="B186" s="1">
        <v>1621892</v>
      </c>
    </row>
    <row r="187" spans="1:2" x14ac:dyDescent="0.3">
      <c r="A187" s="5">
        <v>41121</v>
      </c>
      <c r="B187" s="1">
        <v>1765415</v>
      </c>
    </row>
    <row r="188" spans="1:2" x14ac:dyDescent="0.3">
      <c r="A188" s="5">
        <v>41152</v>
      </c>
      <c r="B188" s="1">
        <v>1964495</v>
      </c>
    </row>
    <row r="189" spans="1:2" x14ac:dyDescent="0.3">
      <c r="A189" s="5">
        <v>41180</v>
      </c>
      <c r="B189" s="1">
        <v>2147126</v>
      </c>
    </row>
    <row r="190" spans="1:2" x14ac:dyDescent="0.3">
      <c r="A190" s="5">
        <v>41213</v>
      </c>
      <c r="B190" s="1">
        <v>2401307</v>
      </c>
    </row>
    <row r="191" spans="1:2" x14ac:dyDescent="0.3">
      <c r="A191" s="5" t="s">
        <v>24</v>
      </c>
      <c r="B191" s="1">
        <v>2494324</v>
      </c>
    </row>
    <row r="192" spans="1:2" x14ac:dyDescent="0.3">
      <c r="A192" s="5" t="s">
        <v>25</v>
      </c>
      <c r="B192" s="1">
        <v>2569403</v>
      </c>
    </row>
    <row r="193" spans="1:2" x14ac:dyDescent="0.3">
      <c r="A193" s="5" t="s">
        <v>26</v>
      </c>
      <c r="B193" s="1">
        <v>2618773</v>
      </c>
    </row>
    <row r="194" spans="1:2" x14ac:dyDescent="0.3">
      <c r="A194" s="5" t="s">
        <v>27</v>
      </c>
      <c r="B194" s="1">
        <v>2688733</v>
      </c>
    </row>
    <row r="195" spans="1:2" x14ac:dyDescent="0.3">
      <c r="A195" s="5">
        <v>41362</v>
      </c>
      <c r="B195" s="1">
        <v>2736842</v>
      </c>
    </row>
    <row r="196" spans="1:2" x14ac:dyDescent="0.3">
      <c r="A196" s="5" t="s">
        <v>28</v>
      </c>
      <c r="B196" s="1">
        <v>2735108</v>
      </c>
    </row>
    <row r="197" spans="1:2" x14ac:dyDescent="0.3">
      <c r="A197" s="5" t="s">
        <v>29</v>
      </c>
      <c r="B197" s="1">
        <v>2756377</v>
      </c>
    </row>
    <row r="198" spans="1:2" x14ac:dyDescent="0.3">
      <c r="A198" s="5">
        <v>41455</v>
      </c>
      <c r="B198" s="1">
        <v>2744628</v>
      </c>
    </row>
    <row r="199" spans="1:2" x14ac:dyDescent="0.3">
      <c r="A199" s="5" t="s">
        <v>30</v>
      </c>
      <c r="B199" s="1">
        <v>2752124</v>
      </c>
    </row>
    <row r="200" spans="1:2" x14ac:dyDescent="0.3">
      <c r="A200" s="5" t="s">
        <v>31</v>
      </c>
      <c r="B200" s="1">
        <v>2790469</v>
      </c>
    </row>
    <row r="201" spans="1:2" x14ac:dyDescent="0.3">
      <c r="A201" s="5" t="s">
        <v>32</v>
      </c>
      <c r="B201" s="1">
        <v>2767969</v>
      </c>
    </row>
    <row r="202" spans="1:2" x14ac:dyDescent="0.3">
      <c r="A202" s="5" t="s">
        <v>33</v>
      </c>
      <c r="B202" s="1">
        <v>2712325</v>
      </c>
    </row>
    <row r="203" spans="1:2" x14ac:dyDescent="0.3">
      <c r="A203" s="5">
        <v>41608</v>
      </c>
      <c r="B203" s="1">
        <v>2681129</v>
      </c>
    </row>
    <row r="204" spans="1:2" x14ac:dyDescent="0.3">
      <c r="A204" s="5">
        <v>41639</v>
      </c>
      <c r="B204" s="1">
        <v>2709306</v>
      </c>
    </row>
    <row r="205" spans="1:2" x14ac:dyDescent="0.3">
      <c r="A205" s="5">
        <v>41670</v>
      </c>
      <c r="B205" s="1">
        <v>2658628</v>
      </c>
    </row>
    <row r="206" spans="1:2" x14ac:dyDescent="0.3">
      <c r="A206" s="5" t="s">
        <v>34</v>
      </c>
      <c r="B206" s="1">
        <v>2614381</v>
      </c>
    </row>
    <row r="207" spans="1:2" x14ac:dyDescent="0.3">
      <c r="A207" s="5">
        <v>41729</v>
      </c>
      <c r="B207" s="1">
        <v>2585974</v>
      </c>
    </row>
    <row r="208" spans="1:2" x14ac:dyDescent="0.3">
      <c r="A208" s="5">
        <v>41759</v>
      </c>
      <c r="B208" s="1">
        <v>2572323</v>
      </c>
    </row>
    <row r="209" spans="1:2" x14ac:dyDescent="0.3">
      <c r="A209" s="5" t="s">
        <v>35</v>
      </c>
      <c r="B209" s="1">
        <v>2545704</v>
      </c>
    </row>
    <row r="210" spans="1:2" x14ac:dyDescent="0.3">
      <c r="A210" s="5">
        <v>41820</v>
      </c>
      <c r="B210" s="1">
        <v>2498142</v>
      </c>
    </row>
    <row r="211" spans="1:2" x14ac:dyDescent="0.3">
      <c r="A211" s="5">
        <v>41851</v>
      </c>
      <c r="B211" s="1">
        <v>2456708</v>
      </c>
    </row>
    <row r="212" spans="1:2" x14ac:dyDescent="0.3">
      <c r="A212" s="5">
        <v>41880</v>
      </c>
      <c r="B212" s="1">
        <v>2410486</v>
      </c>
    </row>
    <row r="213" spans="1:2" x14ac:dyDescent="0.3">
      <c r="A213" s="5" t="s">
        <v>36</v>
      </c>
      <c r="B213" s="1">
        <v>2383699</v>
      </c>
    </row>
    <row r="214" spans="1:2" x14ac:dyDescent="0.3">
      <c r="A214" s="5" t="s">
        <v>37</v>
      </c>
      <c r="B214" s="1">
        <v>2373660</v>
      </c>
    </row>
    <row r="215" spans="1:2" x14ac:dyDescent="0.3">
      <c r="A215" s="5">
        <v>41971</v>
      </c>
      <c r="B215" s="1">
        <v>2336180</v>
      </c>
    </row>
    <row r="216" spans="1:2" x14ac:dyDescent="0.3">
      <c r="A216" s="5">
        <v>42004</v>
      </c>
      <c r="B216" s="1">
        <v>2313931</v>
      </c>
    </row>
    <row r="217" spans="1:2" x14ac:dyDescent="0.3">
      <c r="A217" s="5" t="s">
        <v>38</v>
      </c>
      <c r="B217" s="1">
        <v>2268568</v>
      </c>
    </row>
    <row r="218" spans="1:2" x14ac:dyDescent="0.3">
      <c r="A218" s="5" t="s">
        <v>39</v>
      </c>
      <c r="B218" s="1">
        <v>2271307</v>
      </c>
    </row>
    <row r="219" spans="1:2" x14ac:dyDescent="0.3">
      <c r="A219" s="5" t="s">
        <v>40</v>
      </c>
      <c r="B219" s="1">
        <v>2306469</v>
      </c>
    </row>
    <row r="220" spans="1:2" x14ac:dyDescent="0.3">
      <c r="A220" s="5" t="s">
        <v>41</v>
      </c>
      <c r="B220" s="1">
        <v>2245533</v>
      </c>
    </row>
    <row r="221" spans="1:2" x14ac:dyDescent="0.3">
      <c r="A221" s="5">
        <v>42153</v>
      </c>
      <c r="B221" s="1">
        <v>2139361</v>
      </c>
    </row>
    <row r="222" spans="1:2" x14ac:dyDescent="0.3">
      <c r="A222" s="5">
        <v>42185</v>
      </c>
      <c r="B222" s="1">
        <v>2150108</v>
      </c>
    </row>
    <row r="223" spans="1:2" x14ac:dyDescent="0.3">
      <c r="A223" s="5">
        <v>42216</v>
      </c>
      <c r="B223" s="1">
        <v>2102960</v>
      </c>
    </row>
    <row r="224" spans="1:2" x14ac:dyDescent="0.3">
      <c r="A224" s="5">
        <v>42247</v>
      </c>
      <c r="B224" s="1">
        <v>2086948</v>
      </c>
    </row>
    <row r="225" spans="1:2" x14ac:dyDescent="0.3">
      <c r="A225" s="5">
        <v>42277</v>
      </c>
      <c r="B225" s="1">
        <v>1990781</v>
      </c>
    </row>
    <row r="226" spans="1:2" x14ac:dyDescent="0.3">
      <c r="A226" s="5">
        <v>42307</v>
      </c>
      <c r="B226" s="1">
        <v>1900040</v>
      </c>
    </row>
    <row r="227" spans="1:2" x14ac:dyDescent="0.3">
      <c r="A227" s="5">
        <v>42338</v>
      </c>
      <c r="B227" s="1">
        <v>1835936</v>
      </c>
    </row>
    <row r="228" spans="1:2" x14ac:dyDescent="0.3">
      <c r="A228" s="5" t="s">
        <v>42</v>
      </c>
      <c r="B228" s="1">
        <v>1727703</v>
      </c>
    </row>
    <row r="229" spans="1:2" x14ac:dyDescent="0.3">
      <c r="A229" s="5">
        <v>42398</v>
      </c>
      <c r="B229" s="1">
        <v>1607584</v>
      </c>
    </row>
    <row r="230" spans="1:2" x14ac:dyDescent="0.3">
      <c r="A230" s="5" t="s">
        <v>43</v>
      </c>
      <c r="B230" s="1">
        <v>1546141</v>
      </c>
    </row>
    <row r="231" spans="1:2" x14ac:dyDescent="0.3">
      <c r="A231" s="5">
        <v>42460</v>
      </c>
      <c r="B231" s="1">
        <v>1430806</v>
      </c>
    </row>
    <row r="232" spans="1:2" x14ac:dyDescent="0.3">
      <c r="A232" s="5">
        <v>42489</v>
      </c>
      <c r="B232" s="1">
        <v>1382136</v>
      </c>
    </row>
    <row r="233" spans="1:2" x14ac:dyDescent="0.3">
      <c r="A233" s="5" t="s">
        <v>44</v>
      </c>
      <c r="B233" s="1">
        <v>1312599</v>
      </c>
    </row>
    <row r="234" spans="1:2" x14ac:dyDescent="0.3">
      <c r="A234" s="5">
        <v>42551</v>
      </c>
      <c r="B234" s="1">
        <v>1305756</v>
      </c>
    </row>
    <row r="235" spans="1:2" x14ac:dyDescent="0.3">
      <c r="A235" s="5">
        <v>42580</v>
      </c>
      <c r="B235" s="1">
        <v>1289540</v>
      </c>
    </row>
    <row r="236" spans="1:2" x14ac:dyDescent="0.3">
      <c r="A236" s="5">
        <v>42613</v>
      </c>
      <c r="B236" s="1">
        <v>1282594</v>
      </c>
    </row>
    <row r="237" spans="1:2" x14ac:dyDescent="0.3">
      <c r="A237" s="5">
        <v>42643</v>
      </c>
      <c r="B237" s="1">
        <v>1258353</v>
      </c>
    </row>
    <row r="238" spans="1:2" x14ac:dyDescent="0.3">
      <c r="A238" s="5" t="s">
        <v>45</v>
      </c>
      <c r="B238" s="1">
        <v>1274978</v>
      </c>
    </row>
    <row r="239" spans="1:2" x14ac:dyDescent="0.3">
      <c r="A239" s="5" t="s">
        <v>46</v>
      </c>
      <c r="B239" s="1">
        <v>1257383</v>
      </c>
    </row>
    <row r="240" spans="1:2" x14ac:dyDescent="0.3">
      <c r="A240" s="5" t="s">
        <v>47</v>
      </c>
      <c r="B240" s="1">
        <v>1245379</v>
      </c>
    </row>
    <row r="241" spans="1:2" x14ac:dyDescent="0.3">
      <c r="A241" s="5" t="s">
        <v>48</v>
      </c>
      <c r="B241" s="1">
        <v>1297522</v>
      </c>
    </row>
    <row r="242" spans="1:2" x14ac:dyDescent="0.3">
      <c r="A242" s="5" t="s">
        <v>49</v>
      </c>
      <c r="B242" s="1">
        <v>1330969</v>
      </c>
    </row>
    <row r="243" spans="1:2" x14ac:dyDescent="0.3">
      <c r="A243" s="5">
        <v>42825</v>
      </c>
      <c r="B243" s="1">
        <v>1359597</v>
      </c>
    </row>
    <row r="244" spans="1:2" x14ac:dyDescent="0.3">
      <c r="A244" s="5">
        <v>42853</v>
      </c>
      <c r="B244" s="1">
        <v>1408158</v>
      </c>
    </row>
    <row r="245" spans="1:2" x14ac:dyDescent="0.3">
      <c r="A245" s="5">
        <v>42886</v>
      </c>
      <c r="B245" s="1">
        <v>1474778</v>
      </c>
    </row>
    <row r="246" spans="1:2" x14ac:dyDescent="0.3">
      <c r="A246" s="5">
        <v>42916</v>
      </c>
      <c r="B246" s="1">
        <v>1515282</v>
      </c>
    </row>
    <row r="247" spans="1:2" x14ac:dyDescent="0.3">
      <c r="A247" s="5">
        <v>42947</v>
      </c>
      <c r="B247" s="1">
        <v>1548439</v>
      </c>
    </row>
    <row r="248" spans="1:2" x14ac:dyDescent="0.3">
      <c r="A248" s="5">
        <v>42978</v>
      </c>
      <c r="B248" s="1">
        <v>1707898</v>
      </c>
    </row>
    <row r="249" spans="1:2" x14ac:dyDescent="0.3">
      <c r="A249" s="5">
        <v>43007</v>
      </c>
      <c r="B249" s="1">
        <v>1805686</v>
      </c>
    </row>
    <row r="250" spans="1:2" x14ac:dyDescent="0.3">
      <c r="A250" s="5" t="s">
        <v>52</v>
      </c>
      <c r="B250" s="1">
        <v>1911740</v>
      </c>
    </row>
    <row r="251" spans="1:2" x14ac:dyDescent="0.3">
      <c r="A251" s="5">
        <v>43069</v>
      </c>
      <c r="B251" s="1">
        <v>1921079</v>
      </c>
    </row>
    <row r="252" spans="1:2" x14ac:dyDescent="0.3">
      <c r="A252" s="5">
        <v>43098</v>
      </c>
      <c r="B252" s="1">
        <v>1973669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2018-01-20T12:13:29Z</dcterms:created>
  <dcterms:modified xsi:type="dcterms:W3CDTF">2018-01-20T12:31:09Z</dcterms:modified>
</cp:coreProperties>
</file>