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AV-Adaptor\Rev. 1\Excel\"/>
    </mc:Choice>
  </mc:AlternateContent>
  <xr:revisionPtr revIDLastSave="0" documentId="13_ncr:1_{A3C925B8-BF86-4138-8DC9-B2191DC0CC02}" xr6:coauthVersionLast="45" xr6:coauthVersionMax="45" xr10:uidLastSave="{00000000-0000-0000-0000-000000000000}"/>
  <bookViews>
    <workbookView xWindow="8208" yWindow="1668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Stückliste!$A$1:$F$22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<sst xmlns="http://schemas.openxmlformats.org/spreadsheetml/2006/main" count="32" uniqueCount="29">
  <si>
    <t>Pos.</t>
  </si>
  <si>
    <t>Qty</t>
  </si>
  <si>
    <t>Value</t>
  </si>
  <si>
    <t>Footprint</t>
  </si>
  <si>
    <t>2 Layer</t>
  </si>
  <si>
    <t>1X03</t>
  </si>
  <si>
    <t>1X02</t>
  </si>
  <si>
    <t>330R</t>
  </si>
  <si>
    <t>R-10</t>
  </si>
  <si>
    <t>BTOR1</t>
  </si>
  <si>
    <t>BTOR1 RED</t>
  </si>
  <si>
    <t>RTC9028</t>
  </si>
  <si>
    <t>MINIDIN4_V</t>
  </si>
  <si>
    <t>SV80</t>
  </si>
  <si>
    <t>SV80_INNER</t>
  </si>
  <si>
    <t>1x 3p pin header, pitch 2.54mm</t>
  </si>
  <si>
    <t>1x 2p pin header, pitch 2.54mm</t>
  </si>
  <si>
    <t>Jumper 2.54mm pitch</t>
  </si>
  <si>
    <t>jumper</t>
  </si>
  <si>
    <t>BTOR1 WHITE</t>
  </si>
  <si>
    <t>BTOR1 (black)</t>
  </si>
  <si>
    <t>BTOR1 YELLOW</t>
  </si>
  <si>
    <t>C64 A/V-Adaptor Rev. 1</t>
  </si>
  <si>
    <t>132-2-01-01</t>
  </si>
  <si>
    <t>€/each</t>
  </si>
  <si>
    <t>total</t>
  </si>
  <si>
    <t>Calculation</t>
  </si>
  <si>
    <t>case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</si>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</sst>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4" fillId="0" borderId="0" xfId="0" applyFont="1" applyAlignment="1">
      <alignment vertical="top" wrapText="1"/>
    </xf>
    <xf numFmtId="49" fontId="2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164" fontId="26" fillId="0" borderId="0" xfId="42" applyNumberForma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27" fillId="0" borderId="0" xfId="0" applyNumberFormat="1" applyFont="1" applyAlignment="1">
      <alignment horizontal="right" vertical="top" wrapText="1"/>
    </xf>
    <xf numFmtId="164" fontId="27" fillId="0" borderId="0" xfId="0" applyNumberFormat="1" applyFont="1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6" totalsRowShown="0" headerRowDxfId="7" dataDxfId="6">
  <autoFilter ref="A3:F16" xr:uid="{00000000-0009-0000-0100-000001000000}"/>
  <sortState xmlns:xlrd2="http://schemas.microsoft.com/office/spreadsheetml/2017/richdata2"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€/each" dataDxfId="1"/>
    <tableColumn id="6" xr3:uid="{00000000-0010-0000-0000-000006000000}" name="total" dataDxfId="0">
      <calculatedColumnFormula>Tabelle1[[#This Row],[Qty]]*Tabelle1[[#This Row],[€/each]]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activeCell="F18" sqref="F1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6" t="s">
        <v>22</v>
      </c>
      <c r="B1" s="16"/>
      <c r="C1" s="16"/>
      <c r="D1" s="16"/>
      <c r="E1" s="16"/>
      <c r="F1" s="16"/>
    </row>
    <row r="2" spans="1:6" ht="20.399999999999999" x14ac:dyDescent="0.35">
      <c r="A2" s="17" t="s">
        <v>26</v>
      </c>
      <c r="B2" s="17"/>
      <c r="C2" s="17"/>
      <c r="D2" s="17"/>
      <c r="E2" s="17"/>
      <c r="F2" s="1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25" t="s">
        <v>24</v>
      </c>
      <c r="F3" s="25" t="s">
        <v>25</v>
      </c>
    </row>
    <row r="4" spans="1:6" s="6" customFormat="1" x14ac:dyDescent="0.3">
      <c r="A4" s="3">
        <v>1</v>
      </c>
      <c r="B4" s="3">
        <v>1</v>
      </c>
      <c r="C4" s="15" t="s">
        <v>23</v>
      </c>
      <c r="D4" s="10" t="s">
        <v>4</v>
      </c>
      <c r="E4" s="19">
        <v>1</v>
      </c>
      <c r="F4" s="20">
        <f>Tabelle1[[#This Row],[Qty]]*Tabelle1[[#This Row],[€/each]]</f>
        <v>1</v>
      </c>
    </row>
    <row r="5" spans="1:6" s="6" customFormat="1" ht="27.6" x14ac:dyDescent="0.3">
      <c r="A5" s="3">
        <f>A4+1</f>
        <v>2</v>
      </c>
      <c r="B5" s="3">
        <v>2</v>
      </c>
      <c r="C5" s="11" t="s">
        <v>15</v>
      </c>
      <c r="D5" s="10" t="s">
        <v>5</v>
      </c>
      <c r="E5" s="21">
        <v>0.1</v>
      </c>
      <c r="F5" s="22">
        <f>Tabelle1[[#This Row],[Qty]]*Tabelle1[[#This Row],[€/each]]</f>
        <v>0.2</v>
      </c>
    </row>
    <row r="6" spans="1:6" s="6" customFormat="1" ht="27.6" x14ac:dyDescent="0.3">
      <c r="A6" s="3">
        <f t="shared" ref="A6:A13" si="0">A5+1</f>
        <v>3</v>
      </c>
      <c r="B6" s="3">
        <v>1</v>
      </c>
      <c r="C6" s="11" t="s">
        <v>16</v>
      </c>
      <c r="D6" s="10" t="s">
        <v>6</v>
      </c>
      <c r="E6" s="21">
        <v>0.1</v>
      </c>
      <c r="F6" s="22">
        <f>Tabelle1[[#This Row],[Qty]]*Tabelle1[[#This Row],[€/each]]</f>
        <v>0.1</v>
      </c>
    </row>
    <row r="7" spans="1:6" s="6" customFormat="1" x14ac:dyDescent="0.3">
      <c r="A7" s="3">
        <f t="shared" si="0"/>
        <v>4</v>
      </c>
      <c r="B7" s="11">
        <v>3</v>
      </c>
      <c r="C7" s="11" t="s">
        <v>17</v>
      </c>
      <c r="D7" s="12" t="s">
        <v>18</v>
      </c>
      <c r="E7" s="20">
        <v>0.1</v>
      </c>
      <c r="F7" s="22">
        <f>Tabelle1[[#This Row],[Qty]]*Tabelle1[[#This Row],[€/each]]</f>
        <v>0.30000000000000004</v>
      </c>
    </row>
    <row r="8" spans="1:6" s="6" customFormat="1" x14ac:dyDescent="0.3">
      <c r="A8" s="3">
        <f t="shared" si="0"/>
        <v>5</v>
      </c>
      <c r="B8" s="3">
        <v>1</v>
      </c>
      <c r="C8" s="3" t="s">
        <v>7</v>
      </c>
      <c r="D8" s="10" t="s">
        <v>8</v>
      </c>
      <c r="E8" s="21">
        <v>0.1</v>
      </c>
      <c r="F8" s="22">
        <f>Tabelle1[[#This Row],[Qty]]*Tabelle1[[#This Row],[€/each]]</f>
        <v>0.1</v>
      </c>
    </row>
    <row r="9" spans="1:6" s="6" customFormat="1" x14ac:dyDescent="0.3">
      <c r="A9" s="3">
        <f t="shared" si="0"/>
        <v>6</v>
      </c>
      <c r="B9" s="3">
        <v>1</v>
      </c>
      <c r="C9" s="11" t="s">
        <v>20</v>
      </c>
      <c r="D9" s="10" t="s">
        <v>9</v>
      </c>
      <c r="E9" s="21">
        <v>0.7</v>
      </c>
      <c r="F9" s="22">
        <f>Tabelle1[[#This Row],[Qty]]*Tabelle1[[#This Row],[€/each]]</f>
        <v>0.7</v>
      </c>
    </row>
    <row r="10" spans="1:6" s="6" customFormat="1" x14ac:dyDescent="0.3">
      <c r="A10" s="3">
        <f t="shared" si="0"/>
        <v>7</v>
      </c>
      <c r="B10" s="3">
        <v>1</v>
      </c>
      <c r="C10" s="11" t="s">
        <v>10</v>
      </c>
      <c r="D10" s="10" t="s">
        <v>9</v>
      </c>
      <c r="E10" s="21">
        <v>0.7</v>
      </c>
      <c r="F10" s="20">
        <f>Tabelle1[[#This Row],[Qty]]*Tabelle1[[#This Row],[€/each]]</f>
        <v>0.7</v>
      </c>
    </row>
    <row r="11" spans="1:6" s="6" customFormat="1" x14ac:dyDescent="0.3">
      <c r="A11" s="3">
        <f t="shared" si="0"/>
        <v>8</v>
      </c>
      <c r="B11" s="3">
        <v>1</v>
      </c>
      <c r="C11" s="11" t="s">
        <v>19</v>
      </c>
      <c r="D11" s="10" t="s">
        <v>9</v>
      </c>
      <c r="E11" s="21">
        <v>0.7</v>
      </c>
      <c r="F11" s="20">
        <f>Tabelle1[[#This Row],[Qty]]*Tabelle1[[#This Row],[€/each]]</f>
        <v>0.7</v>
      </c>
    </row>
    <row r="12" spans="1:6" s="6" customFormat="1" x14ac:dyDescent="0.3">
      <c r="A12" s="3">
        <f t="shared" si="0"/>
        <v>9</v>
      </c>
      <c r="B12" s="3">
        <v>1</v>
      </c>
      <c r="C12" s="11" t="s">
        <v>21</v>
      </c>
      <c r="D12" s="10" t="s">
        <v>9</v>
      </c>
      <c r="E12" s="21">
        <v>0.7</v>
      </c>
      <c r="F12" s="20">
        <f>Tabelle1[[#This Row],[Qty]]*Tabelle1[[#This Row],[€/each]]</f>
        <v>0.7</v>
      </c>
    </row>
    <row r="13" spans="1:6" s="6" customFormat="1" x14ac:dyDescent="0.3">
      <c r="A13" s="3">
        <f t="shared" si="0"/>
        <v>10</v>
      </c>
      <c r="B13" s="3">
        <v>1</v>
      </c>
      <c r="C13" s="3" t="s">
        <v>11</v>
      </c>
      <c r="D13" s="10" t="s">
        <v>12</v>
      </c>
      <c r="E13" s="21">
        <v>1</v>
      </c>
      <c r="F13" s="22">
        <f>Tabelle1[[#This Row],[Qty]]*Tabelle1[[#This Row],[€/each]]</f>
        <v>1</v>
      </c>
    </row>
    <row r="14" spans="1:6" s="6" customFormat="1" x14ac:dyDescent="0.3">
      <c r="A14" s="3">
        <f>A13+1</f>
        <v>11</v>
      </c>
      <c r="B14" s="3">
        <v>1</v>
      </c>
      <c r="C14" s="3" t="s">
        <v>13</v>
      </c>
      <c r="D14" s="10" t="s">
        <v>14</v>
      </c>
      <c r="E14" s="21">
        <v>4.75</v>
      </c>
      <c r="F14" s="22">
        <f>Tabelle1[[#This Row],[Qty]]*Tabelle1[[#This Row],[€/each]]</f>
        <v>4.75</v>
      </c>
    </row>
    <row r="15" spans="1:6" s="6" customFormat="1" x14ac:dyDescent="0.3">
      <c r="A15" s="11">
        <v>12</v>
      </c>
      <c r="B15" s="11">
        <v>1</v>
      </c>
      <c r="C15" s="18" t="s">
        <v>27</v>
      </c>
      <c r="D15" s="12"/>
      <c r="E15" s="20">
        <v>2.5</v>
      </c>
      <c r="F15" s="23">
        <f>Tabelle1[[#This Row],[Qty]]*Tabelle1[[#This Row],[€/each]]</f>
        <v>2.5</v>
      </c>
    </row>
    <row r="16" spans="1:6" s="6" customFormat="1" x14ac:dyDescent="0.3">
      <c r="A16" s="18"/>
      <c r="B16" s="18"/>
      <c r="C16" s="18"/>
      <c r="D16" s="24"/>
      <c r="E16" s="26" t="s">
        <v>28</v>
      </c>
      <c r="F16" s="27">
        <f>SUM(F4:F15)</f>
        <v>12.75</v>
      </c>
    </row>
    <row r="17" spans="1:6" s="6" customFormat="1" x14ac:dyDescent="0.3">
      <c r="A17" s="3"/>
      <c r="B17" s="3"/>
      <c r="C17" s="13"/>
      <c r="D17" s="4"/>
      <c r="E17" s="3"/>
      <c r="F17" s="3"/>
    </row>
    <row r="18" spans="1:6" s="6" customFormat="1" x14ac:dyDescent="0.3">
      <c r="A18" s="3"/>
      <c r="B18" s="3"/>
      <c r="C18" s="13"/>
      <c r="D18" s="4"/>
      <c r="E18" s="3"/>
      <c r="F18" s="3"/>
    </row>
    <row r="19" spans="1:6" s="6" customFormat="1" x14ac:dyDescent="0.3">
      <c r="A19" s="13"/>
      <c r="B19" s="3"/>
      <c r="C19" s="13"/>
      <c r="D19" s="4"/>
      <c r="E19" s="3"/>
      <c r="F19" s="3"/>
    </row>
    <row r="20" spans="1:6" s="6" customFormat="1" x14ac:dyDescent="0.3">
      <c r="A20" s="3"/>
      <c r="B20" s="3"/>
      <c r="C20" s="14"/>
      <c r="D20" s="4"/>
      <c r="E20" s="3"/>
      <c r="F20" s="3"/>
    </row>
    <row r="21" spans="1:6" s="6" customFormat="1" x14ac:dyDescent="0.3">
      <c r="A21" s="3"/>
      <c r="B21" s="3"/>
      <c r="C21" s="15"/>
      <c r="D21" s="4"/>
      <c r="E21" s="3"/>
      <c r="F21" s="3"/>
    </row>
    <row r="22" spans="1:6" s="6" customFormat="1" x14ac:dyDescent="0.3">
      <c r="A22" s="15"/>
      <c r="B22" s="3"/>
      <c r="C22" s="15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132-5-01-01.0</oddFooter>
  </headerFooter>
  <ignoredErrors>
    <ignoredError sqref="A4 F1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2019-11-13T14:03:29Z</cp:lastPrinted>
  <dcterms:created xsi:type="dcterms:W3CDTF">2018-03-09T10:12:49Z</dcterms:created>
  <dcterms:modified xsi:type="dcterms:W3CDTF">2020-04-27T10:21:18Z</dcterms:modified>
</cp:coreProperties>
</file>