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Diag586220_Harness\calc\"/>
    </mc:Choice>
  </mc:AlternateContent>
  <xr:revisionPtr revIDLastSave="0" documentId="13_ncr:1_{E8836E80-71A0-4BC9-8BB9-1DA65C82E321}" xr6:coauthVersionLast="45" xr6:coauthVersionMax="45" xr10:uidLastSave="{00000000-0000-0000-0000-000000000000}"/>
  <bookViews>
    <workbookView xWindow="8772" yWindow="1248" windowWidth="21012" windowHeight="13728" xr2:uid="{00000000-000D-0000-FFFF-FFFF00000000}"/>
  </bookViews>
  <sheets>
    <sheet name="Stückliste" sheetId="1" r:id="rId1"/>
  </sheets>
  <definedNames>
    <definedName name="_xlnm.Print_Area" localSheetId="0">Stückliste!$A$1:$F$8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4" i="1"/>
  <c r="E5" i="1"/>
  <c r="E6" i="1"/>
  <c r="E7" i="1"/>
  <c r="E8" i="1"/>
  <c r="A5" i="1" l="1"/>
  <c r="A6" i="1" s="1"/>
  <c r="A7" i="1" s="1"/>
  <c r="A8" i="1" s="1"/>
</calcChain>
</file>

<file path=xl/sharedStrings.xml><?xml version="1.0" encoding="utf-8"?>
<sst xmlns="http://schemas.openxmlformats.org/spreadsheetml/2006/main" count="18" uniqueCount="18">
  <si>
    <t>Pos.</t>
  </si>
  <si>
    <t>Qty</t>
  </si>
  <si>
    <t>Value</t>
  </si>
  <si>
    <t>Comment</t>
  </si>
  <si>
    <t>Bill of Material Rev. 0.0</t>
  </si>
  <si>
    <t>114-2-01-00</t>
  </si>
  <si>
    <t>Diagnostic Rev. 586220 Harness - Cassette Port Rev. 0</t>
  </si>
  <si>
    <t>3mm/green</t>
  </si>
  <si>
    <t>330R</t>
  </si>
  <si>
    <t>2x6, 3.96mm pitch</t>
  </si>
  <si>
    <t>edge connector, C64 cassette port</t>
  </si>
  <si>
    <t>e.g. Reichelt WSL 6G</t>
  </si>
  <si>
    <t>LED, 3mm, green</t>
  </si>
  <si>
    <t>1/4 Watt, 5%</t>
  </si>
  <si>
    <t>2x3 box connector</t>
  </si>
  <si>
    <t>2 layer, Cu 35µ, HASL, 30.0mm x 25.0mm, 1.6mm FR4</t>
  </si>
  <si>
    <t>€/ea</t>
  </si>
  <si>
    <t>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</si>
</sst>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0" fillId="0" borderId="0" xfId="0" applyFont="1" applyAlignment="1">
      <alignment vertical="top" wrapText="1"/>
    </xf>
    <xf numFmtId="49" fontId="20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164" fontId="2" fillId="0" borderId="0" xfId="0" applyNumberFormat="1" applyFont="1" applyAlignment="1">
      <alignment horizontal="left" vertical="top" wrapText="1"/>
    </xf>
    <xf numFmtId="164" fontId="2" fillId="0" borderId="0" xfId="0" applyNumberFormat="1" applyFont="1" applyAlignment="1">
      <alignment vertical="top" wrapText="1"/>
    </xf>
    <xf numFmtId="164" fontId="1" fillId="0" borderId="0" xfId="0" applyNumberFormat="1" applyFont="1" applyAlignment="1">
      <alignment horizontal="left" vertical="top" wrapText="1"/>
    </xf>
    <xf numFmtId="164" fontId="1" fillId="0" borderId="0" xfId="0" applyNumberFormat="1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9" totalsRowCount="1" headerRowDxfId="13" dataDxfId="12">
  <autoFilter ref="A3:F8" xr:uid="{00000000-0009-0000-0100-000001000000}"/>
  <sortState ref="A4:F34">
    <sortCondition ref="E3:E34"/>
  </sortState>
  <tableColumns count="6">
    <tableColumn id="1" xr3:uid="{00000000-0010-0000-0000-000001000000}" name="Pos." dataDxfId="11" totalsRowDxfId="5">
      <calculatedColumnFormula>A3+1</calculatedColumnFormula>
    </tableColumn>
    <tableColumn id="2" xr3:uid="{00000000-0010-0000-0000-000002000000}" name="Qty" dataDxfId="10" totalsRowDxfId="4"/>
    <tableColumn id="3" xr3:uid="{00000000-0010-0000-0000-000003000000}" name="Value" dataDxfId="9" totalsRowDxfId="3"/>
    <tableColumn id="4" xr3:uid="{00000000-0010-0000-0000-000004000000}" name="€/ea" dataDxfId="7" totalsRowDxfId="2"/>
    <tableColumn id="5" xr3:uid="{00000000-0010-0000-0000-000005000000}" name="€" totalsRowFunction="custom" dataDxfId="6" totalsRowDxfId="1">
      <calculatedColumnFormula>Tabelle1[[#This Row],[Qty]]*Tabelle1[[#This Row],[€/ea]]</calculatedColumnFormula>
      <totalsRowFormula>SUM(Tabelle1[€])</totalsRowFormula>
    </tableColumn>
    <tableColumn id="6" xr3:uid="{00000000-0010-0000-0000-000006000000}" name="Comment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Normal="100" workbookViewId="0">
      <selection activeCell="D9" sqref="D9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0" t="s">
        <v>6</v>
      </c>
      <c r="B1" s="10"/>
      <c r="C1" s="10"/>
      <c r="D1" s="10"/>
      <c r="E1" s="10"/>
      <c r="F1" s="10"/>
    </row>
    <row r="2" spans="1:6" ht="20.399999999999999" x14ac:dyDescent="0.35">
      <c r="A2" s="11" t="s">
        <v>4</v>
      </c>
      <c r="B2" s="11"/>
      <c r="C2" s="11"/>
      <c r="D2" s="11"/>
      <c r="E2" s="11"/>
      <c r="F2" s="11"/>
    </row>
    <row r="3" spans="1:6" s="6" customFormat="1" x14ac:dyDescent="0.3">
      <c r="A3" s="3" t="s">
        <v>0</v>
      </c>
      <c r="B3" s="8" t="s">
        <v>1</v>
      </c>
      <c r="C3" s="9" t="s">
        <v>2</v>
      </c>
      <c r="D3" s="12" t="s">
        <v>16</v>
      </c>
      <c r="E3" s="13" t="s">
        <v>17</v>
      </c>
      <c r="F3" s="9" t="s">
        <v>3</v>
      </c>
    </row>
    <row r="4" spans="1:6" s="6" customFormat="1" x14ac:dyDescent="0.3">
      <c r="A4" s="3">
        <v>1</v>
      </c>
      <c r="B4" s="3">
        <v>1</v>
      </c>
      <c r="C4" s="9" t="s">
        <v>5</v>
      </c>
      <c r="D4" s="14">
        <v>1</v>
      </c>
      <c r="E4" s="15">
        <f>Tabelle1[[#This Row],[Qty]]*Tabelle1[[#This Row],[€/ea]]</f>
        <v>1</v>
      </c>
      <c r="F4" s="9" t="s">
        <v>15</v>
      </c>
    </row>
    <row r="5" spans="1:6" s="6" customFormat="1" x14ac:dyDescent="0.3">
      <c r="A5" s="3">
        <f>A4+1</f>
        <v>2</v>
      </c>
      <c r="B5" s="3">
        <v>1</v>
      </c>
      <c r="C5" s="9" t="s">
        <v>9</v>
      </c>
      <c r="D5" s="14">
        <v>3</v>
      </c>
      <c r="E5" s="15">
        <f>Tabelle1[[#This Row],[Qty]]*Tabelle1[[#This Row],[€/ea]]</f>
        <v>3</v>
      </c>
      <c r="F5" s="9" t="s">
        <v>10</v>
      </c>
    </row>
    <row r="6" spans="1:6" s="6" customFormat="1" x14ac:dyDescent="0.3">
      <c r="A6" s="3">
        <f t="shared" ref="A6:A8" si="0">A5+1</f>
        <v>3</v>
      </c>
      <c r="B6" s="3">
        <v>1</v>
      </c>
      <c r="C6" s="9" t="s">
        <v>14</v>
      </c>
      <c r="D6" s="14">
        <v>0.19</v>
      </c>
      <c r="E6" s="15">
        <f>Tabelle1[[#This Row],[Qty]]*Tabelle1[[#This Row],[€/ea]]</f>
        <v>0.19</v>
      </c>
      <c r="F6" s="9" t="s">
        <v>11</v>
      </c>
    </row>
    <row r="7" spans="1:6" s="6" customFormat="1" x14ac:dyDescent="0.3">
      <c r="A7" s="3">
        <f t="shared" si="0"/>
        <v>4</v>
      </c>
      <c r="B7" s="3">
        <v>1</v>
      </c>
      <c r="C7" s="9" t="s">
        <v>7</v>
      </c>
      <c r="D7" s="14">
        <v>0.2</v>
      </c>
      <c r="E7" s="15">
        <f>Tabelle1[[#This Row],[Qty]]*Tabelle1[[#This Row],[€/ea]]</f>
        <v>0.2</v>
      </c>
      <c r="F7" s="9" t="s">
        <v>12</v>
      </c>
    </row>
    <row r="8" spans="1:6" s="6" customFormat="1" x14ac:dyDescent="0.3">
      <c r="A8" s="3">
        <f t="shared" si="0"/>
        <v>5</v>
      </c>
      <c r="B8" s="3">
        <v>1</v>
      </c>
      <c r="C8" s="9" t="s">
        <v>8</v>
      </c>
      <c r="D8" s="14">
        <v>0.1</v>
      </c>
      <c r="E8" s="15">
        <f>Tabelle1[[#This Row],[Qty]]*Tabelle1[[#This Row],[€/ea]]</f>
        <v>0.1</v>
      </c>
      <c r="F8" s="9" t="s">
        <v>13</v>
      </c>
    </row>
    <row r="9" spans="1:6" s="6" customFormat="1" x14ac:dyDescent="0.3">
      <c r="A9" s="13"/>
      <c r="B9" s="13"/>
      <c r="C9" s="13"/>
      <c r="D9" s="16"/>
      <c r="E9" s="17">
        <f>SUM(Tabelle1[€])</f>
        <v>4.49</v>
      </c>
      <c r="F9" s="13"/>
    </row>
    <row r="10" spans="1:6" s="6" customFormat="1" x14ac:dyDescent="0.3">
      <c r="A10" s="3"/>
      <c r="B10" s="3"/>
      <c r="C10" s="3"/>
      <c r="D10" s="4"/>
      <c r="E10" s="3"/>
      <c r="F10" s="3"/>
    </row>
    <row r="11" spans="1:6" s="6" customFormat="1" x14ac:dyDescent="0.3">
      <c r="A11" s="3"/>
      <c r="B11" s="3"/>
      <c r="C11" s="3"/>
      <c r="D11" s="4"/>
      <c r="E11" s="3"/>
      <c r="F11" s="3"/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114-5-01-00.0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2019-03-01T11:38:07Z</cp:lastPrinted>
  <dcterms:created xsi:type="dcterms:W3CDTF">2018-03-09T10:12:49Z</dcterms:created>
  <dcterms:modified xsi:type="dcterms:W3CDTF">2020-02-12T19:11:58Z</dcterms:modified>
</cp:coreProperties>
</file>