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rojekte\_Eigene\VIC-20-Projects\VIC-20_Diagnostics\User Port PCB\Rev. 1\Excel\"/>
    </mc:Choice>
  </mc:AlternateContent>
  <xr:revisionPtr revIDLastSave="0" documentId="13_ncr:1_{37023B9F-0C41-4EFB-9100-B7CBC24DBA8C}" xr6:coauthVersionLast="47" xr6:coauthVersionMax="47" xr10:uidLastSave="{00000000-0000-0000-0000-000000000000}"/>
  <bookViews>
    <workbookView xWindow="4788" yWindow="1068" windowWidth="25824" windowHeight="14400" xr2:uid="{00000000-000D-0000-FFFF-FFFF00000000}"/>
  </bookViews>
  <sheets>
    <sheet name="Stückliste" sheetId="1" r:id="rId1"/>
  </sheets>
  <definedNames>
    <definedName name="_xlnm.Print_Area" localSheetId="0">Stückliste!$A$1:$F$11</definedName>
    <definedName name="_xlnm.Print_Titles" localSheetId="0">Stückliste!$1:$3</definedName>
  </definedNames>
  <calcPr calcId="181029"/>
</workbook>
</file>

<file path=xl/calcChain.xml><?xml version="1.0" encoding="utf-8"?>
<calcChain xmlns="http://schemas.openxmlformats.org/spreadsheetml/2006/main">
  <c r="A10" i="1" l="1"/>
  <c r="A11" i="1" s="1"/>
  <c r="E4" i="1"/>
  <c r="E12" i="1" s="1"/>
  <c r="E5" i="1"/>
  <c r="E6" i="1"/>
  <c r="E7" i="1"/>
  <c r="E8" i="1"/>
  <c r="E9" i="1"/>
  <c r="E10" i="1"/>
  <c r="E11" i="1"/>
  <c r="A6" i="1" l="1"/>
  <c r="A7" i="1" s="1"/>
  <c r="A8" i="1" s="1"/>
  <c r="A9" i="1" s="1"/>
  <c r="A5" i="1"/>
</calcChain>
</file>

<file path=xl/sharedStrings.xml><?xml version="1.0" encoding="utf-8"?>
<sst xmlns="http://schemas.openxmlformats.org/spreadsheetml/2006/main" count="25" uniqueCount="24">
  <si>
    <t>Pos.</t>
  </si>
  <si>
    <t>Qty</t>
  </si>
  <si>
    <t>Value</t>
  </si>
  <si>
    <t>Comment</t>
  </si>
  <si>
    <t>27R</t>
  </si>
  <si>
    <t>2 layer, Cu 35µ, HASL, 55.0mm x 53.0mm, 1.6mm FR4</t>
  </si>
  <si>
    <t>2x3 box connector</t>
  </si>
  <si>
    <t>2x5 box connector</t>
  </si>
  <si>
    <t>Pin header, 1 pin</t>
  </si>
  <si>
    <t>do not place</t>
  </si>
  <si>
    <t>e.g. Reichelt WSL 6G</t>
  </si>
  <si>
    <t>e.g. Reichelt WSL 10G</t>
  </si>
  <si>
    <t>Pin Header, e.g. Reichelt RND 205-00622</t>
  </si>
  <si>
    <t>Metal film resistor, 1/2 W, 5% or better</t>
  </si>
  <si>
    <t>2x12, 3.96mm pitch</t>
  </si>
  <si>
    <t>edge connector, VIC-20 user port</t>
  </si>
  <si>
    <t>KF2510-6P</t>
  </si>
  <si>
    <t>Reichelt (RND 205-00675), AliExpress or Molex 6410/22-27-2061 (Reichelt MOLEX 22272061)</t>
  </si>
  <si>
    <t>€/ea</t>
  </si>
  <si>
    <t>€</t>
  </si>
  <si>
    <t>Total</t>
  </si>
  <si>
    <t xml:space="preserve"> Bill of Material Rev. 1.0</t>
  </si>
  <si>
    <t>155-2-01-01</t>
  </si>
  <si>
    <t>VIC-20 Diagnostic User Port PCB/Calculation Rev.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</si>
</sst>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Futura Lt BT"/>
      <family val="2"/>
    </font>
    <font>
      <sz val="11"/>
      <color theme="1"/>
      <name val="Futura Lt BT"/>
      <family val="2"/>
    </font>
    <font>
      <sz val="11"/>
      <color theme="1"/>
      <name val="Futura Lt BT"/>
      <family val="2"/>
    </font>
    <font>
      <sz val="11"/>
      <color theme="1"/>
      <name val="Futura Lt BT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Futura Lt BT"/>
      <family val="2"/>
    </font>
    <font>
      <b/>
      <sz val="16"/>
      <color theme="1"/>
      <name val="Futura Lt BT"/>
      <family val="2"/>
    </font>
    <font>
      <b/>
      <sz val="11"/>
      <color theme="1"/>
      <name val="Futura Lt B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21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21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21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21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21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2" fillId="0" borderId="0" xfId="0" applyFont="1" applyAlignment="1">
      <alignment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right" vertical="top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164" fontId="4" fillId="0" borderId="0" xfId="0" applyNumberFormat="1" applyFont="1" applyAlignment="1">
      <alignment horizontal="left" vertical="top" wrapText="1"/>
    </xf>
    <xf numFmtId="164" fontId="4" fillId="0" borderId="0" xfId="0" applyNumberFormat="1" applyFont="1" applyAlignment="1">
      <alignment vertical="top" wrapText="1"/>
    </xf>
    <xf numFmtId="164" fontId="3" fillId="0" borderId="0" xfId="0" applyNumberFormat="1" applyFont="1" applyAlignment="1">
      <alignment vertical="top" wrapText="1"/>
    </xf>
    <xf numFmtId="164" fontId="3" fillId="0" borderId="0" xfId="0" applyNumberFormat="1" applyFont="1" applyAlignment="1">
      <alignment horizontal="left" vertical="top" wrapText="1"/>
    </xf>
    <xf numFmtId="0" fontId="24" fillId="0" borderId="0" xfId="0" applyFont="1" applyAlignment="1">
      <alignment vertical="top" wrapText="1"/>
    </xf>
    <xf numFmtId="164" fontId="24" fillId="0" borderId="0" xfId="0" applyNumberFormat="1" applyFont="1" applyAlignment="1">
      <alignment horizontal="left" vertical="top" wrapText="1"/>
    </xf>
    <xf numFmtId="164" fontId="24" fillId="0" borderId="0" xfId="0" applyNumberFormat="1" applyFont="1" applyAlignment="1">
      <alignment vertical="top" wrapText="1"/>
    </xf>
    <xf numFmtId="0" fontId="23" fillId="0" borderId="0" xfId="0" applyFont="1" applyAlignment="1">
      <alignment horizontal="center" wrapText="1"/>
    </xf>
    <xf numFmtId="0" fontId="23" fillId="0" borderId="0" xfId="0" applyFont="1" applyAlignment="1">
      <alignment horizontal="center"/>
    </xf>
    <xf numFmtId="0" fontId="1" fillId="0" borderId="0" xfId="0" applyFont="1" applyAlignment="1">
      <alignment vertical="top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8"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numFmt numFmtId="164" formatCode="#,##0.00\ &quot;€&quot;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numFmt numFmtId="164" formatCode="#,##0.00\ &quot;€&quot;"/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3:F12" totalsRowShown="0" headerRowDxfId="7" dataDxfId="6">
  <autoFilter ref="A3:F12" xr:uid="{00000000-0009-0000-0100-000001000000}"/>
  <sortState xmlns:xlrd2="http://schemas.microsoft.com/office/spreadsheetml/2017/richdata2" ref="A4:F32">
    <sortCondition ref="E3:E32"/>
  </sortState>
  <tableColumns count="6">
    <tableColumn id="1" xr3:uid="{00000000-0010-0000-0000-000001000000}" name="Pos." dataDxfId="5">
      <calculatedColumnFormula>A3+1</calculatedColumnFormula>
    </tableColumn>
    <tableColumn id="2" xr3:uid="{00000000-0010-0000-0000-000002000000}" name="Qty" dataDxfId="4"/>
    <tableColumn id="3" xr3:uid="{00000000-0010-0000-0000-000003000000}" name="Value" dataDxfId="3"/>
    <tableColumn id="4" xr3:uid="{00000000-0010-0000-0000-000004000000}" name="€/ea" dataDxfId="2"/>
    <tableColumn id="5" xr3:uid="{00000000-0010-0000-0000-000005000000}" name="€" dataDxfId="1">
      <calculatedColumnFormula>Tabelle1[[#This Row],[Qty]]*Tabelle1[[#This Row],[€/ea]]</calculatedColumnFormula>
    </tableColumn>
    <tableColumn id="6" xr3:uid="{00000000-0010-0000-0000-000006000000}" name="Com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6"/>
  <sheetViews>
    <sheetView tabSelected="1" view="pageLayout" zoomScaleNormal="100" workbookViewId="0">
      <selection activeCell="D19" sqref="D19"/>
    </sheetView>
  </sheetViews>
  <sheetFormatPr baseColWidth="10" defaultRowHeight="14.4" x14ac:dyDescent="0.3"/>
  <cols>
    <col min="1" max="1" width="5.77734375" customWidth="1"/>
    <col min="2" max="2" width="7.21875" customWidth="1"/>
    <col min="3" max="3" width="23.33203125" customWidth="1"/>
    <col min="4" max="4" width="15.109375" style="1" customWidth="1"/>
    <col min="5" max="5" width="28" style="2" customWidth="1"/>
    <col min="6" max="6" width="50.21875" customWidth="1"/>
  </cols>
  <sheetData>
    <row r="1" spans="1:6" ht="20.399999999999999" x14ac:dyDescent="0.35">
      <c r="A1" s="20" t="s">
        <v>23</v>
      </c>
      <c r="B1" s="20"/>
      <c r="C1" s="20"/>
      <c r="D1" s="20"/>
      <c r="E1" s="20"/>
      <c r="F1" s="20"/>
    </row>
    <row r="2" spans="1:6" ht="20.399999999999999" x14ac:dyDescent="0.35">
      <c r="A2" s="21" t="s">
        <v>21</v>
      </c>
      <c r="B2" s="21"/>
      <c r="C2" s="21"/>
      <c r="D2" s="21"/>
      <c r="E2" s="21"/>
      <c r="F2" s="21"/>
    </row>
    <row r="3" spans="1:6" s="6" customFormat="1" x14ac:dyDescent="0.3">
      <c r="A3" s="3" t="s">
        <v>0</v>
      </c>
      <c r="B3" s="8" t="s">
        <v>1</v>
      </c>
      <c r="C3" s="9" t="s">
        <v>2</v>
      </c>
      <c r="D3" s="11" t="s">
        <v>18</v>
      </c>
      <c r="E3" s="12" t="s">
        <v>19</v>
      </c>
      <c r="F3" s="9" t="s">
        <v>3</v>
      </c>
    </row>
    <row r="4" spans="1:6" s="6" customFormat="1" x14ac:dyDescent="0.3">
      <c r="A4" s="3">
        <v>1</v>
      </c>
      <c r="B4" s="3">
        <v>1</v>
      </c>
      <c r="C4" s="22" t="s">
        <v>22</v>
      </c>
      <c r="D4" s="13">
        <v>1</v>
      </c>
      <c r="E4" s="14">
        <f>Tabelle1[[#This Row],[Qty]]*Tabelle1[[#This Row],[€/ea]]</f>
        <v>1</v>
      </c>
      <c r="F4" s="10" t="s">
        <v>5</v>
      </c>
    </row>
    <row r="5" spans="1:6" s="6" customFormat="1" x14ac:dyDescent="0.3">
      <c r="A5" s="3">
        <f>A4+1</f>
        <v>2</v>
      </c>
      <c r="B5" s="3">
        <v>1</v>
      </c>
      <c r="C5" s="10" t="s">
        <v>6</v>
      </c>
      <c r="D5" s="13">
        <v>0.19</v>
      </c>
      <c r="E5" s="14">
        <f>Tabelle1[[#This Row],[Qty]]*Tabelle1[[#This Row],[€/ea]]</f>
        <v>0.19</v>
      </c>
      <c r="F5" s="10" t="s">
        <v>10</v>
      </c>
    </row>
    <row r="6" spans="1:6" s="6" customFormat="1" x14ac:dyDescent="0.3">
      <c r="A6" s="3">
        <f t="shared" ref="A6:A11" si="0">A5+1</f>
        <v>3</v>
      </c>
      <c r="B6" s="3">
        <v>1</v>
      </c>
      <c r="C6" s="10" t="s">
        <v>7</v>
      </c>
      <c r="D6" s="13">
        <v>0.1</v>
      </c>
      <c r="E6" s="14">
        <f>Tabelle1[[#This Row],[Qty]]*Tabelle1[[#This Row],[€/ea]]</f>
        <v>0.1</v>
      </c>
      <c r="F6" s="10" t="s">
        <v>11</v>
      </c>
    </row>
    <row r="7" spans="1:6" s="6" customFormat="1" ht="27.6" x14ac:dyDescent="0.3">
      <c r="A7" s="3">
        <f t="shared" si="0"/>
        <v>4</v>
      </c>
      <c r="B7" s="3">
        <v>1</v>
      </c>
      <c r="C7" s="10" t="s">
        <v>16</v>
      </c>
      <c r="D7" s="13">
        <v>0.2</v>
      </c>
      <c r="E7" s="14">
        <f>Tabelle1[[#This Row],[Qty]]*Tabelle1[[#This Row],[€/ea]]</f>
        <v>0.2</v>
      </c>
      <c r="F7" s="12" t="s">
        <v>17</v>
      </c>
    </row>
    <row r="8" spans="1:6" s="6" customFormat="1" x14ac:dyDescent="0.3">
      <c r="A8" s="3">
        <f t="shared" si="0"/>
        <v>5</v>
      </c>
      <c r="B8" s="3">
        <v>1</v>
      </c>
      <c r="C8" s="10" t="s">
        <v>8</v>
      </c>
      <c r="D8" s="13">
        <v>0.03</v>
      </c>
      <c r="E8" s="15">
        <f>Tabelle1[[#This Row],[Qty]]*Tabelle1[[#This Row],[€/ea]]</f>
        <v>0.03</v>
      </c>
      <c r="F8" s="12" t="s">
        <v>12</v>
      </c>
    </row>
    <row r="9" spans="1:6" s="6" customFormat="1" x14ac:dyDescent="0.3">
      <c r="A9" s="3">
        <f t="shared" si="0"/>
        <v>6</v>
      </c>
      <c r="B9" s="10">
        <v>0</v>
      </c>
      <c r="C9" s="10" t="s">
        <v>9</v>
      </c>
      <c r="D9" s="16">
        <v>0</v>
      </c>
      <c r="E9" s="15">
        <f>Tabelle1[[#This Row],[Qty]]*Tabelle1[[#This Row],[€/ea]]</f>
        <v>0</v>
      </c>
      <c r="F9" s="10" t="s">
        <v>9</v>
      </c>
    </row>
    <row r="10" spans="1:6" s="6" customFormat="1" x14ac:dyDescent="0.3">
      <c r="A10" s="3">
        <f t="shared" si="0"/>
        <v>7</v>
      </c>
      <c r="B10" s="3">
        <v>2</v>
      </c>
      <c r="C10" s="10" t="s">
        <v>4</v>
      </c>
      <c r="D10" s="13">
        <v>0.08</v>
      </c>
      <c r="E10" s="14">
        <f>Tabelle1[[#This Row],[Qty]]*Tabelle1[[#This Row],[€/ea]]</f>
        <v>0.16</v>
      </c>
      <c r="F10" s="10" t="s">
        <v>13</v>
      </c>
    </row>
    <row r="11" spans="1:6" s="6" customFormat="1" x14ac:dyDescent="0.3">
      <c r="A11" s="3">
        <f t="shared" si="0"/>
        <v>8</v>
      </c>
      <c r="B11" s="3">
        <v>1</v>
      </c>
      <c r="C11" s="10" t="s">
        <v>14</v>
      </c>
      <c r="D11" s="13">
        <v>3</v>
      </c>
      <c r="E11" s="14">
        <f>Tabelle1[[#This Row],[Qty]]*Tabelle1[[#This Row],[€/ea]]</f>
        <v>3</v>
      </c>
      <c r="F11" s="10" t="s">
        <v>15</v>
      </c>
    </row>
    <row r="12" spans="1:6" s="6" customFormat="1" x14ac:dyDescent="0.3">
      <c r="A12" s="12"/>
      <c r="B12" s="12"/>
      <c r="C12" s="17" t="s">
        <v>20</v>
      </c>
      <c r="D12" s="18"/>
      <c r="E12" s="19">
        <f>SUM(E4:E11)</f>
        <v>4.68</v>
      </c>
      <c r="F12" s="12"/>
    </row>
    <row r="13" spans="1:6" s="6" customFormat="1" x14ac:dyDescent="0.3">
      <c r="A13" s="3"/>
      <c r="B13" s="3"/>
      <c r="C13" s="3"/>
      <c r="D13" s="4"/>
      <c r="E13" s="3"/>
      <c r="F13" s="3"/>
    </row>
    <row r="14" spans="1:6" s="6" customFormat="1" x14ac:dyDescent="0.3">
      <c r="A14" s="3"/>
      <c r="B14" s="3"/>
      <c r="C14" s="3"/>
      <c r="D14" s="4"/>
      <c r="E14" s="3"/>
      <c r="F14" s="3"/>
    </row>
    <row r="15" spans="1:6" s="6" customFormat="1" x14ac:dyDescent="0.3">
      <c r="A15" s="3"/>
      <c r="B15" s="3"/>
      <c r="C15" s="3"/>
      <c r="D15" s="4"/>
      <c r="E15" s="3"/>
      <c r="F15" s="3"/>
    </row>
    <row r="16" spans="1:6" s="6" customFormat="1" x14ac:dyDescent="0.3">
      <c r="A16" s="3"/>
      <c r="B16" s="3"/>
      <c r="C16" s="3"/>
      <c r="D16" s="4"/>
      <c r="E16" s="3"/>
      <c r="F16" s="3"/>
    </row>
    <row r="17" spans="1:6" s="6" customFormat="1" x14ac:dyDescent="0.3">
      <c r="A17" s="3"/>
      <c r="B17" s="3"/>
      <c r="C17" s="3"/>
      <c r="D17" s="4"/>
      <c r="E17" s="3"/>
      <c r="F17" s="3"/>
    </row>
    <row r="18" spans="1:6" s="6" customFormat="1" x14ac:dyDescent="0.3">
      <c r="A18" s="3"/>
      <c r="B18" s="3"/>
      <c r="C18" s="3"/>
      <c r="D18" s="4"/>
      <c r="E18" s="3"/>
      <c r="F18" s="3"/>
    </row>
    <row r="19" spans="1:6" s="6" customFormat="1" x14ac:dyDescent="0.3">
      <c r="A19" s="3"/>
      <c r="B19" s="3"/>
      <c r="C19" s="3"/>
      <c r="D19" s="4"/>
      <c r="E19" s="3"/>
      <c r="F19" s="3"/>
    </row>
    <row r="20" spans="1:6" s="6" customFormat="1" x14ac:dyDescent="0.3">
      <c r="A20" s="3"/>
      <c r="B20" s="3"/>
      <c r="C20" s="3"/>
      <c r="D20" s="4"/>
      <c r="E20" s="3"/>
      <c r="F20" s="3"/>
    </row>
    <row r="21" spans="1:6" s="6" customFormat="1" x14ac:dyDescent="0.3">
      <c r="A21" s="3"/>
      <c r="B21" s="3"/>
      <c r="C21" s="3"/>
      <c r="D21" s="4"/>
      <c r="E21" s="3"/>
      <c r="F21" s="3"/>
    </row>
    <row r="22" spans="1:6" s="6" customFormat="1" x14ac:dyDescent="0.3">
      <c r="A22" s="3"/>
      <c r="B22" s="3"/>
      <c r="C22" s="3"/>
      <c r="D22" s="4"/>
      <c r="E22" s="3"/>
      <c r="F22" s="3"/>
    </row>
    <row r="23" spans="1:6" s="6" customFormat="1" x14ac:dyDescent="0.3">
      <c r="A23" s="3"/>
      <c r="B23" s="3"/>
      <c r="C23" s="3"/>
      <c r="D23" s="4"/>
      <c r="E23" s="3"/>
      <c r="F23" s="3"/>
    </row>
    <row r="24" spans="1:6" s="6" customFormat="1" x14ac:dyDescent="0.3">
      <c r="A24" s="3"/>
      <c r="B24" s="3"/>
      <c r="C24" s="3"/>
      <c r="D24" s="4"/>
      <c r="E24" s="3"/>
      <c r="F24" s="3"/>
    </row>
    <row r="25" spans="1:6" s="6" customFormat="1" x14ac:dyDescent="0.3">
      <c r="A25" s="3"/>
      <c r="B25" s="3"/>
      <c r="C25" s="3"/>
      <c r="D25" s="4"/>
      <c r="E25" s="3"/>
      <c r="F25" s="3"/>
    </row>
    <row r="26" spans="1:6" s="6" customFormat="1" x14ac:dyDescent="0.3">
      <c r="A26" s="3"/>
      <c r="B26" s="3"/>
      <c r="C26" s="3"/>
      <c r="D26" s="4"/>
      <c r="E26" s="3"/>
      <c r="F26" s="3"/>
    </row>
    <row r="27" spans="1:6" s="6" customFormat="1" x14ac:dyDescent="0.3">
      <c r="A27" s="3"/>
      <c r="B27" s="3"/>
      <c r="C27" s="3"/>
      <c r="D27" s="4"/>
      <c r="E27" s="3"/>
      <c r="F27" s="3"/>
    </row>
    <row r="28" spans="1:6" s="6" customFormat="1" x14ac:dyDescent="0.3">
      <c r="A28" s="3"/>
      <c r="B28" s="3"/>
      <c r="C28" s="3"/>
      <c r="D28" s="4"/>
      <c r="E28" s="3"/>
      <c r="F28" s="3"/>
    </row>
    <row r="29" spans="1:6" s="6" customFormat="1" x14ac:dyDescent="0.3">
      <c r="A29" s="3"/>
      <c r="B29" s="3"/>
      <c r="C29" s="3"/>
      <c r="D29" s="4"/>
      <c r="E29" s="3"/>
      <c r="F29" s="3"/>
    </row>
    <row r="30" spans="1:6" s="6" customFormat="1" x14ac:dyDescent="0.3">
      <c r="A30" s="3"/>
      <c r="B30" s="3"/>
      <c r="C30" s="3"/>
      <c r="D30" s="4"/>
      <c r="E30" s="3"/>
      <c r="F30" s="3"/>
    </row>
    <row r="31" spans="1:6" s="6" customFormat="1" x14ac:dyDescent="0.3">
      <c r="A31" s="3"/>
      <c r="B31" s="3"/>
      <c r="C31" s="3"/>
      <c r="D31" s="4"/>
      <c r="E31" s="3"/>
      <c r="F31" s="3"/>
    </row>
    <row r="32" spans="1:6" s="6" customFormat="1" x14ac:dyDescent="0.3">
      <c r="A32" s="3"/>
      <c r="B32" s="3"/>
      <c r="C32" s="3"/>
      <c r="D32" s="4"/>
      <c r="E32" s="3"/>
      <c r="F32" s="3"/>
    </row>
    <row r="33" spans="4:4" s="6" customFormat="1" x14ac:dyDescent="0.3">
      <c r="D33" s="7"/>
    </row>
    <row r="34" spans="4:4" s="6" customFormat="1" x14ac:dyDescent="0.3">
      <c r="D34" s="7"/>
    </row>
    <row r="35" spans="4:4" s="6" customFormat="1" x14ac:dyDescent="0.3">
      <c r="D35" s="7"/>
    </row>
    <row r="36" spans="4:4" s="6" customFormat="1" x14ac:dyDescent="0.3">
      <c r="D36" s="7"/>
    </row>
    <row r="37" spans="4:4" s="6" customFormat="1" x14ac:dyDescent="0.3">
      <c r="D37" s="7"/>
    </row>
    <row r="38" spans="4:4" s="6" customFormat="1" x14ac:dyDescent="0.3">
      <c r="D38" s="7"/>
    </row>
    <row r="39" spans="4:4" s="6" customFormat="1" x14ac:dyDescent="0.3">
      <c r="D39" s="7"/>
    </row>
    <row r="40" spans="4:4" s="6" customFormat="1" x14ac:dyDescent="0.3">
      <c r="D40" s="7"/>
    </row>
    <row r="41" spans="4:4" s="6" customFormat="1" x14ac:dyDescent="0.3">
      <c r="D41" s="7"/>
    </row>
    <row r="42" spans="4:4" s="6" customFormat="1" x14ac:dyDescent="0.3">
      <c r="D42" s="7"/>
    </row>
    <row r="43" spans="4:4" s="6" customFormat="1" x14ac:dyDescent="0.3">
      <c r="D43" s="7"/>
    </row>
    <row r="44" spans="4:4" s="6" customFormat="1" x14ac:dyDescent="0.3">
      <c r="D44" s="7"/>
    </row>
    <row r="45" spans="4:4" s="6" customFormat="1" x14ac:dyDescent="0.3">
      <c r="D45" s="7"/>
    </row>
    <row r="46" spans="4:4" s="6" customFormat="1" x14ac:dyDescent="0.3">
      <c r="D46" s="7"/>
    </row>
    <row r="47" spans="4:4" s="6" customFormat="1" x14ac:dyDescent="0.3">
      <c r="D47" s="7"/>
    </row>
    <row r="48" spans="4:4" s="6" customFormat="1" x14ac:dyDescent="0.3">
      <c r="D48" s="7"/>
    </row>
    <row r="49" spans="4:4" s="6" customFormat="1" x14ac:dyDescent="0.3">
      <c r="D49" s="7"/>
    </row>
    <row r="50" spans="4:4" s="6" customFormat="1" x14ac:dyDescent="0.3">
      <c r="D50" s="7"/>
    </row>
    <row r="51" spans="4:4" s="6" customFormat="1" x14ac:dyDescent="0.3">
      <c r="D51" s="7"/>
    </row>
    <row r="52" spans="4:4" s="6" customFormat="1" x14ac:dyDescent="0.3">
      <c r="D52" s="7"/>
    </row>
    <row r="53" spans="4:4" s="6" customFormat="1" x14ac:dyDescent="0.3">
      <c r="D53" s="7"/>
    </row>
    <row r="54" spans="4:4" s="6" customFormat="1" x14ac:dyDescent="0.3">
      <c r="D54" s="7"/>
    </row>
    <row r="55" spans="4:4" s="6" customFormat="1" x14ac:dyDescent="0.3">
      <c r="D55" s="7"/>
    </row>
    <row r="56" spans="4:4" s="6" customFormat="1" x14ac:dyDescent="0.3">
      <c r="D56" s="7"/>
    </row>
    <row r="57" spans="4:4" s="6" customFormat="1" x14ac:dyDescent="0.3">
      <c r="D57" s="7"/>
    </row>
    <row r="58" spans="4:4" s="6" customFormat="1" x14ac:dyDescent="0.3">
      <c r="D58" s="7"/>
    </row>
    <row r="59" spans="4:4" s="6" customFormat="1" x14ac:dyDescent="0.3">
      <c r="D59" s="7"/>
    </row>
    <row r="60" spans="4:4" s="6" customFormat="1" x14ac:dyDescent="0.3">
      <c r="D60" s="7"/>
    </row>
    <row r="61" spans="4:4" s="6" customFormat="1" x14ac:dyDescent="0.3">
      <c r="D61" s="7"/>
    </row>
    <row r="62" spans="4:4" s="6" customFormat="1" x14ac:dyDescent="0.3">
      <c r="D62" s="7"/>
    </row>
    <row r="63" spans="4:4" s="6" customFormat="1" x14ac:dyDescent="0.3">
      <c r="D63" s="7"/>
    </row>
    <row r="64" spans="4:4" s="6" customFormat="1" x14ac:dyDescent="0.3">
      <c r="D64" s="7"/>
    </row>
    <row r="65" spans="4:4" s="6" customFormat="1" x14ac:dyDescent="0.3">
      <c r="D65" s="7"/>
    </row>
    <row r="66" spans="4:4" s="6" customFormat="1" x14ac:dyDescent="0.3">
      <c r="D66" s="7"/>
    </row>
    <row r="67" spans="4:4" s="6" customFormat="1" x14ac:dyDescent="0.3">
      <c r="D67" s="7"/>
    </row>
    <row r="68" spans="4:4" s="6" customFormat="1" x14ac:dyDescent="0.3">
      <c r="D68" s="7"/>
    </row>
    <row r="69" spans="4:4" s="6" customFormat="1" x14ac:dyDescent="0.3">
      <c r="D69" s="7"/>
    </row>
    <row r="70" spans="4:4" s="6" customFormat="1" x14ac:dyDescent="0.3">
      <c r="D70" s="7"/>
    </row>
    <row r="71" spans="4:4" s="6" customFormat="1" x14ac:dyDescent="0.3">
      <c r="D71" s="7"/>
    </row>
    <row r="72" spans="4:4" s="6" customFormat="1" x14ac:dyDescent="0.3">
      <c r="D72" s="7"/>
    </row>
    <row r="73" spans="4:4" s="6" customFormat="1" x14ac:dyDescent="0.3">
      <c r="D73" s="7"/>
    </row>
    <row r="74" spans="4:4" s="6" customFormat="1" x14ac:dyDescent="0.3">
      <c r="D74" s="7"/>
    </row>
    <row r="75" spans="4:4" s="6" customFormat="1" x14ac:dyDescent="0.3">
      <c r="D75" s="7"/>
    </row>
    <row r="76" spans="4:4" s="6" customFormat="1" x14ac:dyDescent="0.3">
      <c r="D76" s="7"/>
    </row>
    <row r="77" spans="4:4" s="6" customFormat="1" x14ac:dyDescent="0.3">
      <c r="D77" s="7"/>
    </row>
    <row r="78" spans="4:4" s="6" customFormat="1" x14ac:dyDescent="0.3">
      <c r="D78" s="7"/>
    </row>
    <row r="79" spans="4:4" s="6" customFormat="1" x14ac:dyDescent="0.3">
      <c r="D79" s="7"/>
    </row>
    <row r="80" spans="4:4" s="6" customFormat="1" x14ac:dyDescent="0.3">
      <c r="D80" s="7"/>
    </row>
    <row r="81" spans="4:4" s="6" customFormat="1" x14ac:dyDescent="0.3">
      <c r="D81" s="7"/>
    </row>
    <row r="82" spans="4:4" s="6" customFormat="1" x14ac:dyDescent="0.3">
      <c r="D82" s="7"/>
    </row>
    <row r="83" spans="4:4" s="6" customFormat="1" x14ac:dyDescent="0.3">
      <c r="D83" s="7"/>
    </row>
    <row r="84" spans="4:4" s="6" customFormat="1" x14ac:dyDescent="0.3">
      <c r="D84" s="7"/>
    </row>
    <row r="85" spans="4:4" s="6" customFormat="1" x14ac:dyDescent="0.3">
      <c r="D85" s="7"/>
    </row>
    <row r="86" spans="4:4" s="6" customFormat="1" x14ac:dyDescent="0.3">
      <c r="D86" s="7"/>
    </row>
    <row r="87" spans="4:4" s="6" customFormat="1" x14ac:dyDescent="0.3">
      <c r="D87" s="7"/>
    </row>
    <row r="88" spans="4:4" s="6" customFormat="1" x14ac:dyDescent="0.3">
      <c r="D88" s="7"/>
    </row>
    <row r="89" spans="4:4" s="6" customFormat="1" x14ac:dyDescent="0.3">
      <c r="D89" s="7"/>
    </row>
    <row r="90" spans="4:4" s="6" customFormat="1" x14ac:dyDescent="0.3">
      <c r="D90" s="7"/>
    </row>
    <row r="91" spans="4:4" s="6" customFormat="1" x14ac:dyDescent="0.3">
      <c r="D91" s="7"/>
    </row>
    <row r="92" spans="4:4" s="6" customFormat="1" x14ac:dyDescent="0.3">
      <c r="D92" s="7"/>
    </row>
    <row r="93" spans="4:4" s="6" customFormat="1" x14ac:dyDescent="0.3">
      <c r="D93" s="7"/>
    </row>
    <row r="94" spans="4:4" s="6" customFormat="1" x14ac:dyDescent="0.3">
      <c r="D94" s="7"/>
    </row>
    <row r="95" spans="4:4" s="6" customFormat="1" x14ac:dyDescent="0.3">
      <c r="D95" s="7"/>
    </row>
    <row r="96" spans="4:4" s="6" customFormat="1" x14ac:dyDescent="0.3">
      <c r="D96" s="7"/>
    </row>
    <row r="97" spans="4:4" s="6" customFormat="1" x14ac:dyDescent="0.3">
      <c r="D97" s="7"/>
    </row>
    <row r="98" spans="4:4" s="6" customFormat="1" x14ac:dyDescent="0.3">
      <c r="D98" s="7"/>
    </row>
    <row r="99" spans="4:4" s="6" customFormat="1" x14ac:dyDescent="0.3">
      <c r="D99" s="7"/>
    </row>
    <row r="100" spans="4:4" s="6" customFormat="1" x14ac:dyDescent="0.3">
      <c r="D100" s="7"/>
    </row>
    <row r="101" spans="4:4" s="6" customFormat="1" x14ac:dyDescent="0.3">
      <c r="D101" s="7"/>
    </row>
    <row r="102" spans="4:4" s="6" customFormat="1" x14ac:dyDescent="0.3">
      <c r="D102" s="7"/>
    </row>
    <row r="103" spans="4:4" s="6" customFormat="1" x14ac:dyDescent="0.3">
      <c r="D103" s="7"/>
    </row>
    <row r="104" spans="4:4" s="6" customFormat="1" x14ac:dyDescent="0.3">
      <c r="D104" s="7"/>
    </row>
    <row r="105" spans="4:4" s="6" customFormat="1" x14ac:dyDescent="0.3">
      <c r="D105" s="7"/>
    </row>
    <row r="106" spans="4:4" s="6" customFormat="1" x14ac:dyDescent="0.3">
      <c r="D106" s="7"/>
    </row>
    <row r="107" spans="4:4" s="6" customFormat="1" x14ac:dyDescent="0.3">
      <c r="D107" s="7"/>
    </row>
    <row r="108" spans="4:4" s="6" customFormat="1" x14ac:dyDescent="0.3">
      <c r="D108" s="7"/>
    </row>
    <row r="109" spans="4:4" s="6" customFormat="1" x14ac:dyDescent="0.3">
      <c r="D109" s="7"/>
    </row>
    <row r="110" spans="4:4" s="6" customFormat="1" x14ac:dyDescent="0.3">
      <c r="D110" s="7"/>
    </row>
    <row r="111" spans="4:4" s="6" customFormat="1" x14ac:dyDescent="0.3">
      <c r="D111" s="7"/>
    </row>
    <row r="112" spans="4:4" s="6" customFormat="1" x14ac:dyDescent="0.3">
      <c r="D112" s="7"/>
    </row>
    <row r="113" spans="3:6" s="6" customFormat="1" x14ac:dyDescent="0.3">
      <c r="D113" s="7"/>
    </row>
    <row r="114" spans="3:6" s="6" customFormat="1" x14ac:dyDescent="0.3">
      <c r="D114" s="7"/>
    </row>
    <row r="115" spans="3:6" s="6" customFormat="1" x14ac:dyDescent="0.3">
      <c r="D115" s="7"/>
    </row>
    <row r="116" spans="3:6" s="6" customFormat="1" x14ac:dyDescent="0.3">
      <c r="D116" s="7"/>
    </row>
    <row r="117" spans="3:6" s="6" customFormat="1" x14ac:dyDescent="0.3">
      <c r="D117" s="7"/>
    </row>
    <row r="118" spans="3:6" s="6" customFormat="1" x14ac:dyDescent="0.3">
      <c r="D118" s="7"/>
    </row>
    <row r="119" spans="3:6" s="6" customFormat="1" x14ac:dyDescent="0.3">
      <c r="D119" s="7"/>
    </row>
    <row r="120" spans="3:6" s="6" customFormat="1" x14ac:dyDescent="0.3">
      <c r="D120" s="7"/>
    </row>
    <row r="121" spans="3:6" s="6" customFormat="1" x14ac:dyDescent="0.3">
      <c r="D121" s="7"/>
    </row>
    <row r="122" spans="3:6" s="6" customFormat="1" x14ac:dyDescent="0.3">
      <c r="D122" s="7"/>
    </row>
    <row r="123" spans="3:6" x14ac:dyDescent="0.3">
      <c r="C123" s="2"/>
      <c r="D123" s="5"/>
      <c r="F123" s="2"/>
    </row>
    <row r="124" spans="3:6" x14ac:dyDescent="0.3">
      <c r="C124" s="2"/>
      <c r="D124" s="5"/>
      <c r="F124" s="2"/>
    </row>
    <row r="125" spans="3:6" x14ac:dyDescent="0.3">
      <c r="C125" s="2"/>
      <c r="D125" s="5"/>
      <c r="F125" s="2"/>
    </row>
    <row r="126" spans="3:6" x14ac:dyDescent="0.3">
      <c r="C126" s="2"/>
      <c r="D126" s="5"/>
      <c r="F126" s="2"/>
    </row>
    <row r="127" spans="3:6" x14ac:dyDescent="0.3">
      <c r="C127" s="2"/>
      <c r="D127" s="5"/>
      <c r="F127" s="2"/>
    </row>
    <row r="128" spans="3:6" x14ac:dyDescent="0.3">
      <c r="C128" s="2"/>
      <c r="D128" s="5"/>
      <c r="F128" s="2"/>
    </row>
    <row r="129" spans="3:6" x14ac:dyDescent="0.3">
      <c r="C129" s="2"/>
      <c r="D129" s="5"/>
      <c r="F129" s="2"/>
    </row>
    <row r="130" spans="3:6" x14ac:dyDescent="0.3">
      <c r="C130" s="2"/>
      <c r="D130" s="5"/>
      <c r="F130" s="2"/>
    </row>
    <row r="131" spans="3:6" x14ac:dyDescent="0.3">
      <c r="C131" s="2"/>
      <c r="D131" s="5"/>
      <c r="F131" s="2"/>
    </row>
    <row r="132" spans="3:6" x14ac:dyDescent="0.3">
      <c r="C132" s="2"/>
      <c r="D132" s="5"/>
      <c r="F132" s="2"/>
    </row>
    <row r="133" spans="3:6" x14ac:dyDescent="0.3">
      <c r="C133" s="2"/>
      <c r="D133" s="5"/>
      <c r="F133" s="2"/>
    </row>
    <row r="134" spans="3:6" x14ac:dyDescent="0.3">
      <c r="C134" s="2"/>
      <c r="D134" s="5"/>
      <c r="F134" s="2"/>
    </row>
    <row r="135" spans="3:6" x14ac:dyDescent="0.3">
      <c r="C135" s="2"/>
      <c r="D135" s="5"/>
      <c r="F135" s="2"/>
    </row>
    <row r="136" spans="3:6" x14ac:dyDescent="0.3">
      <c r="C136" s="2"/>
      <c r="D136" s="5"/>
      <c r="F136" s="2"/>
    </row>
    <row r="137" spans="3:6" x14ac:dyDescent="0.3">
      <c r="C137" s="2"/>
      <c r="D137" s="5"/>
      <c r="F137" s="2"/>
    </row>
    <row r="138" spans="3:6" x14ac:dyDescent="0.3">
      <c r="C138" s="2"/>
      <c r="D138" s="5"/>
      <c r="F138" s="2"/>
    </row>
    <row r="139" spans="3:6" x14ac:dyDescent="0.3">
      <c r="C139" s="2"/>
      <c r="D139" s="5"/>
      <c r="F139" s="2"/>
    </row>
    <row r="140" spans="3:6" x14ac:dyDescent="0.3">
      <c r="C140" s="2"/>
      <c r="D140" s="5"/>
      <c r="F140" s="2"/>
    </row>
    <row r="141" spans="3:6" x14ac:dyDescent="0.3">
      <c r="C141" s="2"/>
      <c r="D141" s="5"/>
      <c r="F141" s="2"/>
    </row>
    <row r="142" spans="3:6" x14ac:dyDescent="0.3">
      <c r="C142" s="2"/>
      <c r="D142" s="5"/>
      <c r="F142" s="2"/>
    </row>
    <row r="143" spans="3:6" x14ac:dyDescent="0.3">
      <c r="C143" s="2"/>
      <c r="D143" s="5"/>
      <c r="F143" s="2"/>
    </row>
    <row r="144" spans="3:6" x14ac:dyDescent="0.3">
      <c r="C144" s="2"/>
      <c r="D144" s="5"/>
      <c r="F144" s="2"/>
    </row>
    <row r="145" spans="3:6" x14ac:dyDescent="0.3">
      <c r="C145" s="2"/>
      <c r="D145" s="5"/>
      <c r="F145" s="2"/>
    </row>
    <row r="146" spans="3:6" x14ac:dyDescent="0.3">
      <c r="C146" s="2"/>
      <c r="D146" s="5"/>
      <c r="F146" s="2"/>
    </row>
  </sheetData>
  <mergeCells count="2">
    <mergeCell ref="A1:F1"/>
    <mergeCell ref="A2:F2"/>
  </mergeCells>
  <pageMargins left="0.70866141732283472" right="0.79166666666666663" top="0.78740157480314965" bottom="0.78740157480314965" header="0.31496062992125984" footer="0.31496062992125984"/>
  <pageSetup paperSize="9" orientation="landscape" r:id="rId1"/>
  <headerFooter>
    <oddFooter>&amp;L&amp;"Futura Lt BT,Light"&amp;F
Drafted by Sven Petersen&amp;C&amp;"Futura Lt BT,Light"Page &amp;P of &amp;N&amp;R&amp;"Futura Lt BT,Light"&amp;D &amp;T
Doc.No.: 155-5-01-01.0</oddFooter>
  </headerFooter>
  <ignoredErrors>
    <ignoredError sqref="A4" calculatedColumn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Stückliste</vt:lpstr>
      <vt:lpstr>Stückliste!Druckbereich</vt:lpstr>
      <vt:lpstr>Stückliste!Drucktitel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BOM</dc:title>
  <dc:creator>Sven Petersen</dc:creator>
  <cp:lastModifiedBy>Sven Petersen</cp:lastModifiedBy>
  <cp:lastPrinted>2018-03-12T16:34:50Z</cp:lastPrinted>
  <dcterms:created xsi:type="dcterms:W3CDTF">2018-03-09T10:12:49Z</dcterms:created>
  <dcterms:modified xsi:type="dcterms:W3CDTF">2021-07-14T16:00:00Z</dcterms:modified>
</cp:coreProperties>
</file>