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header" sheetId="1" state="visible" r:id="rId2"/>
    <sheet name="Discharge-Rate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<sst xmlns="http://schemas.openxmlformats.org/spreadsheetml/2006/main" count="49" uniqueCount="34">
  <si>
    <t xml:space="preserve">Engineer</t>
  </si>
  <si>
    <t xml:space="preserve">VB</t>
  </si>
  <si>
    <t xml:space="preserve">Date</t>
  </si>
  <si>
    <t xml:space="preserve">rev</t>
  </si>
  <si>
    <t xml:space="preserve">1.0</t>
  </si>
  <si>
    <t xml:space="preserve">Turbine</t>
  </si>
  <si>
    <t xml:space="preserve">Motors</t>
  </si>
  <si>
    <t xml:space="preserve">Moto NB</t>
  </si>
  <si>
    <t xml:space="preserve">Max A / motor</t>
  </si>
  <si>
    <t xml:space="preserve">Total Max A</t>
  </si>
  <si>
    <t xml:space="preserve">Calculations from : </t>
  </si>
  <si>
    <t xml:space="preserve">http://jj604.com/LiPoTool/</t>
  </si>
  <si>
    <t xml:space="preserve">WB5 carac</t>
  </si>
  <si>
    <t xml:space="preserve">V1.65</t>
  </si>
  <si>
    <t xml:space="preserve">MN4010-475kv</t>
  </si>
  <si>
    <r>
      <rPr>
        <sz val="10"/>
        <rFont val="Arial"/>
        <family val="2"/>
      </rPr>
      <t xml:space="preserve">Charger used for internal </t>
    </r>
    <r>
      <rPr>
        <sz val="10"/>
        <rFont val="Arial"/>
        <family val="2"/>
        <charset val="1"/>
      </rPr>
      <t xml:space="preserve">Ω :</t>
    </r>
  </si>
  <si>
    <t xml:space="preserve">GTP-XDRIVE607</t>
  </si>
  <si>
    <t xml:space="preserve">Tattu 6S 22000mAh  25C (SN : ESP-BAT-6S-004)</t>
  </si>
  <si>
    <t xml:space="preserve">IMPORTANT NOTE :</t>
  </si>
  <si>
    <t xml:space="preserve">Nb of batt to fly :</t>
  </si>
  <si>
    <t xml:space="preserve">These calculations remain true for any tattu pack 22000mAh 25C (4S-6S-8S…)</t>
  </si>
  <si>
    <t xml:space="preserve">Batt voltage</t>
  </si>
  <si>
    <t xml:space="preserve">Batt %</t>
  </si>
  <si>
    <t xml:space="preserve">Volt/Cell</t>
  </si>
  <si>
    <t xml:space="preserve">Measure</t>
  </si>
  <si>
    <r>
      <rPr>
        <sz val="10"/>
        <rFont val="Arial"/>
        <family val="2"/>
      </rPr>
      <t xml:space="preserve">Internal R (m</t>
    </r>
    <r>
      <rPr>
        <sz val="10"/>
        <rFont val="Arial"/>
        <family val="2"/>
        <charset val="1"/>
      </rPr>
      <t xml:space="preserve">Ω)</t>
    </r>
  </si>
  <si>
    <t xml:space="preserve">Max A</t>
  </si>
  <si>
    <t xml:space="preserve">True C rate</t>
  </si>
  <si>
    <t xml:space="preserve">Total Amp available</t>
  </si>
  <si>
    <t xml:space="preserve">Max</t>
  </si>
  <si>
    <t xml:space="preserve">Min</t>
  </si>
  <si>
    <r>
      <rPr>
        <i val="true"/>
        <sz val="10"/>
        <rFont val="Arial"/>
        <family val="2"/>
      </rPr>
      <t xml:space="preserve">Note : this battery has a damaged cell, IT stays at 10m</t>
    </r>
    <r>
      <rPr>
        <i val="true"/>
        <sz val="10"/>
        <rFont val="Arial"/>
        <family val="2"/>
        <charset val="1"/>
      </rPr>
      <t xml:space="preserve">Ω even after charging</t>
    </r>
  </si>
  <si>
    <t xml:space="preserve">Gens 5000mAh 60C (SN : NEVA-BAT-6S-001)</t>
  </si>
  <si>
    <t xml:space="preserve">Note : this battery has a damaged cell, IT stays at 9mΩ even after charging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</si>
</sst>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</font>
    <font>
      <i val="true"/>
      <sz val="10"/>
      <name val="Arial"/>
      <family val="2"/>
    </font>
    <font>
      <i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FFF200"/>
        <bgColor rgb="FFFFFF0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ont>
        <name val="Lohit Devanagari"/>
        <family val="2"/>
      </font>
    </dxf>
    <dxf>
      <font>
        <name val="Lohit Devanagari"/>
        <family val="2"/>
      </font>
    </dxf>
    <dxf>
      <font>
        <name val="Lohit Devanagari"/>
        <family val="2"/>
      </font>
    </dxf>
    <dxf>
      <font>
        <name val="Lohit Devanagari"/>
        <family val="2"/>
      </font>
    </dxf>
  </dxfs>
  <colors>
    <indexedColors>
      <rgbColor rgb="FF000000"/>
      <rgbColor rgb="FFFFFFFF"/>
      <rgbColor rgb="FFCC0000"/>
      <rgbColor rgb="FF00FF00"/>
      <rgbColor rgb="FF0000FF"/>
      <rgbColor rgb="FFFFF2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3" customFormat="false" ht="12.8" hidden="false" customHeight="false" outlineLevel="0" collapsed="false">
      <c r="B3" s="1" t="s">
        <v>0</v>
      </c>
      <c r="C3" s="2" t="s">
        <v>1</v>
      </c>
    </row>
    <row r="4" customFormat="false" ht="12.8" hidden="false" customHeight="false" outlineLevel="0" collapsed="false">
      <c r="B4" s="1" t="s">
        <v>2</v>
      </c>
      <c r="C4" s="3" t="n">
        <v>43798</v>
      </c>
    </row>
    <row r="5" customFormat="false" ht="12.8" hidden="false" customHeight="false" outlineLevel="0" collapsed="false">
      <c r="B5" s="1" t="s">
        <v>3</v>
      </c>
      <c r="C5" s="2" t="s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RowHeight="12.8" zeroHeight="false" outlineLevelRow="0" outlineLevelCol="0"/>
  <cols>
    <col collapsed="false" customWidth="true" hidden="false" outlineLevel="0" max="1" min="1" style="0" width="12.5"/>
    <col collapsed="false" customWidth="true" hidden="false" outlineLevel="0" max="2" min="2" style="0" width="14.31"/>
    <col collapsed="false" customWidth="true" hidden="false" outlineLevel="0" max="3" min="3" style="0" width="12.64"/>
    <col collapsed="false" customWidth="false" hidden="false" outlineLevel="0" max="4" min="4" style="0" width="11.52"/>
    <col collapsed="false" customWidth="true" hidden="false" outlineLevel="0" max="5" min="5" style="0" width="12.78"/>
    <col collapsed="false" customWidth="false" hidden="false" outlineLevel="0" max="11" min="6" style="0" width="11.52"/>
    <col collapsed="false" customWidth="true" hidden="false" outlineLevel="0" max="12" min="12" style="0" width="12.22"/>
    <col collapsed="false" customWidth="false" hidden="false" outlineLevel="0" max="1025" min="13" style="0" width="11.52"/>
  </cols>
  <sheetData>
    <row r="1" customFormat="false" ht="12.8" hidden="false" customHeight="false" outlineLevel="0" collapsed="false">
      <c r="A1" s="1"/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4"/>
      <c r="K1" s="5" t="s">
        <v>10</v>
      </c>
      <c r="L1" s="6"/>
      <c r="M1" s="6" t="s">
        <v>11</v>
      </c>
      <c r="N1" s="7"/>
    </row>
    <row r="2" customFormat="false" ht="12.8" hidden="false" customHeight="false" outlineLevel="0" collapsed="false">
      <c r="A2" s="1" t="s">
        <v>12</v>
      </c>
      <c r="B2" s="2" t="s">
        <v>13</v>
      </c>
      <c r="C2" s="2" t="s">
        <v>14</v>
      </c>
      <c r="D2" s="2" t="n">
        <v>16</v>
      </c>
      <c r="E2" s="2" t="n">
        <v>30</v>
      </c>
      <c r="F2" s="2" t="n">
        <f aca="false">D2*E2</f>
        <v>480</v>
      </c>
      <c r="G2" s="4"/>
      <c r="K2" s="8" t="s">
        <v>15</v>
      </c>
      <c r="L2" s="9"/>
      <c r="M2" s="9" t="s">
        <v>16</v>
      </c>
      <c r="N2" s="10"/>
    </row>
    <row r="5" customFormat="false" ht="12.8" hidden="false" customHeight="false" outlineLevel="0" collapsed="false">
      <c r="A5" s="11" t="s">
        <v>17</v>
      </c>
      <c r="B5" s="11"/>
      <c r="C5" s="11"/>
      <c r="D5" s="11"/>
      <c r="E5" s="11"/>
      <c r="F5" s="11"/>
      <c r="G5" s="11"/>
      <c r="H5" s="11"/>
      <c r="I5" s="11"/>
      <c r="K5" s="12" t="s">
        <v>18</v>
      </c>
      <c r="L5" s="12"/>
      <c r="M5" s="12"/>
      <c r="N5" s="12"/>
    </row>
    <row r="6" customFormat="false" ht="12.8" hidden="false" customHeight="true" outlineLevel="0" collapsed="false">
      <c r="A6" s="13" t="s">
        <v>19</v>
      </c>
      <c r="B6" s="13"/>
      <c r="C6" s="14" t="n">
        <v>2</v>
      </c>
      <c r="K6" s="15" t="s">
        <v>20</v>
      </c>
      <c r="L6" s="15"/>
      <c r="M6" s="15"/>
      <c r="N6" s="15"/>
    </row>
    <row r="7" customFormat="false" ht="24" hidden="false" customHeight="false" outlineLevel="0" collapsed="false">
      <c r="A7" s="13" t="s">
        <v>21</v>
      </c>
      <c r="B7" s="13" t="s">
        <v>22</v>
      </c>
      <c r="C7" s="13" t="s">
        <v>23</v>
      </c>
      <c r="D7" s="13" t="s">
        <v>24</v>
      </c>
      <c r="E7" s="15" t="s">
        <v>25</v>
      </c>
      <c r="F7" s="13" t="s">
        <v>26</v>
      </c>
      <c r="G7" s="13" t="s">
        <v>27</v>
      </c>
      <c r="H7" s="16"/>
      <c r="I7" s="15" t="s">
        <v>28</v>
      </c>
      <c r="J7" s="17"/>
      <c r="K7" s="15"/>
      <c r="L7" s="15"/>
      <c r="M7" s="15"/>
      <c r="N7" s="15"/>
    </row>
    <row r="8" customFormat="false" ht="12.8" hidden="false" customHeight="false" outlineLevel="0" collapsed="false">
      <c r="A8" s="18" t="n">
        <v>22.2</v>
      </c>
      <c r="B8" s="18" t="n">
        <v>25</v>
      </c>
      <c r="C8" s="18" t="n">
        <v>3.7</v>
      </c>
      <c r="D8" s="19" t="s">
        <v>29</v>
      </c>
      <c r="E8" s="2" t="n">
        <v>10</v>
      </c>
      <c r="F8" s="2" t="n">
        <v>115</v>
      </c>
      <c r="G8" s="14" t="n">
        <f aca="false">F8/22</f>
        <v>5.22727272727273</v>
      </c>
      <c r="H8" s="20"/>
      <c r="I8" s="21" t="n">
        <f aca="false">$C$6*F8</f>
        <v>230</v>
      </c>
      <c r="J8" s="4"/>
      <c r="K8" s="15"/>
      <c r="L8" s="15"/>
      <c r="M8" s="15"/>
      <c r="N8" s="15"/>
    </row>
    <row r="9" customFormat="false" ht="12.8" hidden="false" customHeight="false" outlineLevel="0" collapsed="false">
      <c r="A9" s="18"/>
      <c r="B9" s="18"/>
      <c r="C9" s="18"/>
      <c r="D9" s="19" t="s">
        <v>30</v>
      </c>
      <c r="E9" s="2" t="n">
        <v>3</v>
      </c>
      <c r="F9" s="2" t="n">
        <v>210</v>
      </c>
      <c r="G9" s="14" t="n">
        <f aca="false">F9/22</f>
        <v>9.54545454545455</v>
      </c>
      <c r="H9" s="22"/>
      <c r="I9" s="21" t="n">
        <f aca="false">$C$6*F9</f>
        <v>420</v>
      </c>
      <c r="J9" s="4"/>
      <c r="K9" s="15"/>
      <c r="L9" s="15"/>
      <c r="M9" s="15"/>
      <c r="N9" s="15"/>
    </row>
    <row r="10" customFormat="false" ht="12.8" hidden="false" customHeight="false" outlineLevel="0" collapsed="false">
      <c r="A10" s="23" t="n">
        <v>24</v>
      </c>
      <c r="B10" s="23" t="n">
        <v>75</v>
      </c>
      <c r="C10" s="23" t="n">
        <v>4</v>
      </c>
      <c r="D10" s="19" t="s">
        <v>29</v>
      </c>
      <c r="E10" s="2" t="n">
        <v>2</v>
      </c>
      <c r="F10" s="2" t="n">
        <v>257</v>
      </c>
      <c r="G10" s="14" t="n">
        <f aca="false">F10/22</f>
        <v>11.6818181818182</v>
      </c>
      <c r="H10" s="24"/>
      <c r="I10" s="21" t="n">
        <f aca="false">$C$6*F10</f>
        <v>514</v>
      </c>
      <c r="K10" s="15"/>
      <c r="L10" s="15"/>
      <c r="M10" s="15"/>
      <c r="N10" s="15"/>
    </row>
    <row r="11" customFormat="false" ht="12.8" hidden="false" customHeight="false" outlineLevel="0" collapsed="false">
      <c r="A11" s="23"/>
      <c r="B11" s="23"/>
      <c r="C11" s="23"/>
      <c r="D11" s="19" t="s">
        <v>30</v>
      </c>
      <c r="E11" s="2" t="n">
        <v>1</v>
      </c>
      <c r="F11" s="2" t="n">
        <v>360</v>
      </c>
      <c r="G11" s="14" t="n">
        <f aca="false">F11/22</f>
        <v>16.3636363636364</v>
      </c>
      <c r="H11" s="24"/>
      <c r="I11" s="21" t="n">
        <f aca="false">$C$6*F11</f>
        <v>720</v>
      </c>
      <c r="K11" s="15"/>
      <c r="L11" s="15"/>
      <c r="M11" s="15"/>
      <c r="N11" s="15"/>
    </row>
    <row r="12" customFormat="false" ht="12.8" hidden="false" customHeight="false" outlineLevel="0" collapsed="false">
      <c r="A12" s="25" t="s">
        <v>31</v>
      </c>
      <c r="K12" s="15"/>
      <c r="L12" s="15"/>
      <c r="M12" s="15"/>
      <c r="N12" s="15"/>
    </row>
    <row r="14" customFormat="false" ht="12.8" hidden="false" customHeight="false" outlineLevel="0" collapsed="false">
      <c r="A14" s="11" t="s">
        <v>32</v>
      </c>
      <c r="B14" s="11"/>
      <c r="C14" s="11"/>
      <c r="D14" s="11"/>
      <c r="E14" s="11"/>
      <c r="F14" s="11"/>
      <c r="G14" s="11"/>
      <c r="H14" s="11"/>
      <c r="I14" s="11"/>
    </row>
    <row r="15" customFormat="false" ht="12.8" hidden="false" customHeight="false" outlineLevel="0" collapsed="false">
      <c r="A15" s="13" t="s">
        <v>19</v>
      </c>
      <c r="B15" s="13"/>
      <c r="C15" s="14" t="n">
        <v>8</v>
      </c>
    </row>
    <row r="16" customFormat="false" ht="24" hidden="false" customHeight="false" outlineLevel="0" collapsed="false">
      <c r="A16" s="13" t="s">
        <v>21</v>
      </c>
      <c r="B16" s="13" t="s">
        <v>22</v>
      </c>
      <c r="C16" s="13" t="s">
        <v>23</v>
      </c>
      <c r="D16" s="13" t="s">
        <v>24</v>
      </c>
      <c r="E16" s="15" t="s">
        <v>25</v>
      </c>
      <c r="F16" s="13" t="s">
        <v>26</v>
      </c>
      <c r="G16" s="13" t="s">
        <v>27</v>
      </c>
      <c r="H16" s="16"/>
      <c r="I16" s="15" t="s">
        <v>28</v>
      </c>
    </row>
    <row r="17" customFormat="false" ht="12.8" hidden="false" customHeight="false" outlineLevel="0" collapsed="false">
      <c r="A17" s="18" t="n">
        <v>23.1</v>
      </c>
      <c r="B17" s="18" t="n">
        <v>40</v>
      </c>
      <c r="C17" s="18" t="n">
        <v>3.85</v>
      </c>
      <c r="D17" s="19" t="s">
        <v>29</v>
      </c>
      <c r="E17" s="2" t="n">
        <v>10</v>
      </c>
      <c r="F17" s="2" t="n">
        <v>55</v>
      </c>
      <c r="G17" s="14" t="n">
        <f aca="false">F17/5</f>
        <v>11</v>
      </c>
      <c r="H17" s="20"/>
      <c r="I17" s="21" t="n">
        <f aca="false">$C$15*F17</f>
        <v>440</v>
      </c>
    </row>
    <row r="18" customFormat="false" ht="12.8" hidden="false" customHeight="false" outlineLevel="0" collapsed="false">
      <c r="A18" s="18"/>
      <c r="B18" s="18"/>
      <c r="C18" s="18"/>
      <c r="D18" s="19" t="s">
        <v>30</v>
      </c>
      <c r="E18" s="2" t="n">
        <v>7</v>
      </c>
      <c r="F18" s="2" t="n">
        <v>65</v>
      </c>
      <c r="G18" s="14" t="n">
        <f aca="false">F18/5</f>
        <v>13</v>
      </c>
      <c r="H18" s="22"/>
      <c r="I18" s="21" t="n">
        <f aca="false">$C$15*F18</f>
        <v>520</v>
      </c>
    </row>
    <row r="19" customFormat="false" ht="12.8" hidden="false" customHeight="false" outlineLevel="0" collapsed="false">
      <c r="A19" s="23" t="n">
        <v>24</v>
      </c>
      <c r="B19" s="23" t="n">
        <v>75</v>
      </c>
      <c r="C19" s="23" t="n">
        <v>4</v>
      </c>
      <c r="D19" s="19" t="s">
        <v>29</v>
      </c>
      <c r="E19" s="2" t="n">
        <v>7</v>
      </c>
      <c r="F19" s="2" t="n">
        <v>65</v>
      </c>
      <c r="G19" s="14" t="n">
        <f aca="false">F19/5</f>
        <v>13</v>
      </c>
      <c r="H19" s="24"/>
      <c r="I19" s="21" t="n">
        <f aca="false">$C$15*F19</f>
        <v>520</v>
      </c>
    </row>
    <row r="20" customFormat="false" ht="12.8" hidden="false" customHeight="false" outlineLevel="0" collapsed="false">
      <c r="A20" s="23"/>
      <c r="B20" s="23"/>
      <c r="C20" s="23"/>
      <c r="D20" s="19" t="s">
        <v>30</v>
      </c>
      <c r="E20" s="2" t="n">
        <v>4</v>
      </c>
      <c r="F20" s="2" t="n">
        <v>87</v>
      </c>
      <c r="G20" s="14" t="n">
        <f aca="false">F20/5</f>
        <v>17.4</v>
      </c>
      <c r="H20" s="24"/>
      <c r="I20" s="21" t="n">
        <f aca="false">$C$15*F20</f>
        <v>696</v>
      </c>
    </row>
    <row r="21" customFormat="false" ht="12.8" hidden="false" customHeight="false" outlineLevel="0" collapsed="false">
      <c r="A21" s="25" t="s">
        <v>33</v>
      </c>
    </row>
  </sheetData>
  <mergeCells count="20">
    <mergeCell ref="A5:I5"/>
    <mergeCell ref="K5:N5"/>
    <mergeCell ref="A6:B6"/>
    <mergeCell ref="K6:N12"/>
    <mergeCell ref="A8:A9"/>
    <mergeCell ref="B8:B9"/>
    <mergeCell ref="C8:C9"/>
    <mergeCell ref="A10:A11"/>
    <mergeCell ref="B10:B11"/>
    <mergeCell ref="C10:C11"/>
    <mergeCell ref="H10:H11"/>
    <mergeCell ref="A14:I14"/>
    <mergeCell ref="A15:B15"/>
    <mergeCell ref="A17:A18"/>
    <mergeCell ref="B17:B18"/>
    <mergeCell ref="C17:C18"/>
    <mergeCell ref="A19:A20"/>
    <mergeCell ref="B19:B20"/>
    <mergeCell ref="C19:C20"/>
    <mergeCell ref="H19:H20"/>
  </mergeCells>
  <conditionalFormatting sqref="I8:I11">
    <cfRule type="cellIs" priority="2" operator="greaterThan" aboveAverage="0" equalAverage="0" bottom="0" percent="0" rank="0" text="" dxfId="0">
      <formula>'Discharge-Rate'!$F$2</formula>
    </cfRule>
    <cfRule type="cellIs" priority="3" operator="between" aboveAverage="0" equalAverage="0" bottom="0" percent="0" rank="0" text="" dxfId="1">
      <formula>400</formula>
      <formula>'Discharge-Rate'!$F$2</formula>
    </cfRule>
    <cfRule type="cellIs" priority="4" operator="between" aboveAverage="0" equalAverage="0" bottom="0" percent="0" rank="0" text="" dxfId="2">
      <formula>0</formula>
      <formula>400</formula>
    </cfRule>
  </conditionalFormatting>
  <conditionalFormatting sqref="I17:I20">
    <cfRule type="cellIs" priority="5" operator="greaterThan" aboveAverage="0" equalAverage="0" bottom="0" percent="0" rank="0" text="" dxfId="0">
      <formula>'Discharge-Rate'!$F$2</formula>
    </cfRule>
    <cfRule type="cellIs" priority="6" operator="between" aboveAverage="0" equalAverage="0" bottom="0" percent="0" rank="0" text="" dxfId="2">
      <formula>0</formula>
      <formula>400</formula>
    </cfRule>
    <cfRule type="cellIs" priority="7" operator="between" aboveAverage="0" equalAverage="0" bottom="0" percent="0" rank="0" text="" dxfId="3">
      <formula>400</formula>
      <formula>'Discharge-Rate'!$F$2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2019-11-29T16:23:38Z</dcterms:created>
  <dc:creator/>
  <dc:description/>
  <dc:language>fr-FR</dc:language>
  <cp:lastModifiedBy/>
  <dcterms:modified xsi:type="dcterms:W3CDTF">2019-11-29T18:00:03Z</dcterms:modified>
  <cp:revision>25</cp:revision>
  <dc:subject/>
  <dc:title/>
</cp:coreProperties>
</file>