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reejithmenon/Google Drive/PythonCode/AnimalPhotoBias/data/"/>
    </mc:Choice>
  </mc:AlternateContent>
  <bookViews>
    <workbookView xWindow="0" yWindow="460" windowWidth="25600" windowHeight="14820" tabRatio="500"/>
  </bookViews>
  <sheets>
    <sheet name="consolidatedHITResultsWithInfo" sheetId="1" r:id="rId1"/>
    <sheet name="Stats" sheetId="2" r:id="rId2"/>
    <sheet name="User distribution" sheetId="10" r:id="rId3"/>
    <sheet name="User distribution - Shares" sheetId="12" r:id="rId4"/>
    <sheet name="# of users sharing n v-s n" sheetId="14" r:id="rId5"/>
    <sheet name="Number of pictures people share" sheetId="7" r:id="rId6"/>
    <sheet name="Frequency of sharing" sheetId="9" r:id="rId7"/>
    <sheet name="Visualization by species" sheetId="3" r:id="rId8"/>
    <sheet name="Visualization by sex" sheetId="4" r:id="rId9"/>
    <sheet name="Visualization by age" sheetId="15" r:id="rId10"/>
    <sheet name="Visualization by image quality" sheetId="5" r:id="rId11"/>
  </sheets>
  <definedNames>
    <definedName name="_xlnm._FilterDatabase" localSheetId="0" hidden="1">consolidatedHITResultsWithInfo!$A$1:$J$101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0" l="1"/>
  <c r="H28" i="10"/>
  <c r="H29" i="10"/>
  <c r="I27" i="10"/>
  <c r="I28" i="10"/>
  <c r="I29" i="10"/>
  <c r="F10" i="10"/>
  <c r="F12" i="10"/>
  <c r="F11" i="10"/>
  <c r="J32" i="2"/>
  <c r="J33" i="2"/>
  <c r="J34" i="2"/>
  <c r="J35" i="2"/>
  <c r="J36" i="2"/>
  <c r="J39" i="2"/>
  <c r="J40" i="2"/>
  <c r="J41" i="2"/>
  <c r="J42" i="2"/>
  <c r="J43" i="2"/>
</calcChain>
</file>

<file path=xl/sharedStrings.xml><?xml version="1.0" encoding="utf-8"?>
<sst xmlns="http://schemas.openxmlformats.org/spreadsheetml/2006/main" count="751" uniqueCount="207">
  <si>
    <t>GID</t>
  </si>
  <si>
    <t>SHARE</t>
  </si>
  <si>
    <t>TOTAL</t>
  </si>
  <si>
    <t>ANNOTATION_ID</t>
  </si>
  <si>
    <t>SPECIES</t>
  </si>
  <si>
    <t>SEX</t>
  </si>
  <si>
    <t>IMAGE_QUALITY</t>
  </si>
  <si>
    <t>zebra_plains</t>
  </si>
  <si>
    <t>Male</t>
  </si>
  <si>
    <t>excellent</t>
  </si>
  <si>
    <t>UNKNOWN SEX</t>
  </si>
  <si>
    <t>ok</t>
  </si>
  <si>
    <t>Female</t>
  </si>
  <si>
    <t>poor</t>
  </si>
  <si>
    <t>good</t>
  </si>
  <si>
    <t>giraffe_masai</t>
  </si>
  <si>
    <t>UNKNOWN NAME</t>
  </si>
  <si>
    <t>junk</t>
  </si>
  <si>
    <t>NULL</t>
  </si>
  <si>
    <t>SPECIES_TYPE</t>
  </si>
  <si>
    <t>SUM_NORMALIZED_SHARE_COUNT</t>
  </si>
  <si>
    <t>SUM_NORMALIZED_NOT_SHARED_COUNT</t>
  </si>
  <si>
    <t>NORMALIZED_COUNT</t>
  </si>
  <si>
    <t>SHARED_PERCENTAGE</t>
  </si>
  <si>
    <t>NOT_SHARED_PERCENTAGE</t>
  </si>
  <si>
    <t>SEX_TYPE</t>
  </si>
  <si>
    <t>QUALITY_TYPE</t>
  </si>
  <si>
    <t>NOT_SHARE</t>
  </si>
  <si>
    <t>infrequent</t>
  </si>
  <si>
    <t>regularly</t>
  </si>
  <si>
    <t>sometimes</t>
  </si>
  <si>
    <t>everyday</t>
  </si>
  <si>
    <t>never</t>
  </si>
  <si>
    <t>TOTALS</t>
  </si>
  <si>
    <t>None</t>
  </si>
  <si>
    <t>1 to 5</t>
  </si>
  <si>
    <t>5 to 10</t>
  </si>
  <si>
    <t>10 to 50</t>
  </si>
  <si>
    <t>50 or more</t>
  </si>
  <si>
    <t>Number of pictures people would share</t>
  </si>
  <si>
    <t>FREQUENCY</t>
  </si>
  <si>
    <t>SHARED_PICTURES</t>
  </si>
  <si>
    <t>Frequency by which people share pictures they click on a safari</t>
  </si>
  <si>
    <t>WORKER_ID</t>
  </si>
  <si>
    <t>SHARES</t>
  </si>
  <si>
    <t>NOT_SHARES</t>
  </si>
  <si>
    <t>A2DRGLVLMMEJA0</t>
  </si>
  <si>
    <t>A3NFCTOOB2D1ZS</t>
  </si>
  <si>
    <t>AUAVO65M3GE2E</t>
  </si>
  <si>
    <t>A3VS6MCQJX69CO</t>
  </si>
  <si>
    <t>ASY0YM8TRRJ1J</t>
  </si>
  <si>
    <t>A1TWZEOYQV4LGI</t>
  </si>
  <si>
    <t>A3TZBZAN8BVKP2</t>
  </si>
  <si>
    <t>A2NF9CC1MMCITK</t>
  </si>
  <si>
    <t>A3EOXBHKJRLB2Q</t>
  </si>
  <si>
    <t>A2HB7CWGIMS6TM</t>
  </si>
  <si>
    <t>A1Q9C7GZ2DS5YB</t>
  </si>
  <si>
    <t>A6QMYJ1FWU9QA</t>
  </si>
  <si>
    <t>ANKRUP6HERP5W</t>
  </si>
  <si>
    <t>A3KI6DWNGPS1II</t>
  </si>
  <si>
    <t>A36WJARERS7OR8</t>
  </si>
  <si>
    <t>A2F8ZQQFUQZJL6</t>
  </si>
  <si>
    <t>A1ESKJFDQUMBL4</t>
  </si>
  <si>
    <t>AHBL1S3SYZEPU</t>
  </si>
  <si>
    <t>A1JWEYGDFDB100</t>
  </si>
  <si>
    <t>AOQCHCD338WQE</t>
  </si>
  <si>
    <t>AN4LT56C9AFRN</t>
  </si>
  <si>
    <t>A2C5FXPO4Z0UO</t>
  </si>
  <si>
    <t>A30AFC17LLJFV6</t>
  </si>
  <si>
    <t>A27GZN1JOOIAUW</t>
  </si>
  <si>
    <t>A1TMZLYXQAK8Q0</t>
  </si>
  <si>
    <t>AXJT7PBGFJFQ8</t>
  </si>
  <si>
    <t>A7RAVFS10BUZ1</t>
  </si>
  <si>
    <t>A3UAO2LYUPO7L6</t>
  </si>
  <si>
    <t>A2X30CJGIOQTJV</t>
  </si>
  <si>
    <t>ACJ6NSCIWMUZI</t>
  </si>
  <si>
    <t>AA2ZWYX52VGDQ</t>
  </si>
  <si>
    <t>A6OS6YO0XH58S</t>
  </si>
  <si>
    <t>AFNGM40QC84Z1</t>
  </si>
  <si>
    <t>A2NSS0GJ1ZLCY</t>
  </si>
  <si>
    <t>A29V34ENHFK8XP</t>
  </si>
  <si>
    <t>A2FXH814XCL143</t>
  </si>
  <si>
    <t>A1P3YDRJGXWPDT</t>
  </si>
  <si>
    <t>A1Z2FSZNWACZ9O</t>
  </si>
  <si>
    <t>ATOV0H5KQHI29</t>
  </si>
  <si>
    <t>A2ECQ3W5CS8NXT</t>
  </si>
  <si>
    <t>A3CENIDTHHT4R8</t>
  </si>
  <si>
    <t>A1HKYY6XI2OHO1</t>
  </si>
  <si>
    <t>A3NLIRX6O8GPQQ</t>
  </si>
  <si>
    <t>A1AMGHYG5PT0L2</t>
  </si>
  <si>
    <t>A1A1A9UHNQCI9Y</t>
  </si>
  <si>
    <t>A2AVFNOKFHQ2ME</t>
  </si>
  <si>
    <t>A1WL3NZ50YEOWP</t>
  </si>
  <si>
    <t>Median</t>
  </si>
  <si>
    <t>Standard Deviation</t>
  </si>
  <si>
    <t>Average</t>
  </si>
  <si>
    <t>Shares distribution</t>
  </si>
  <si>
    <t>[36, None]</t>
  </si>
  <si>
    <t>[-1, -1]</t>
  </si>
  <si>
    <t>[6, 11]</t>
  </si>
  <si>
    <t>[24, 35]</t>
  </si>
  <si>
    <t>EXEMPLAR_FLAG</t>
  </si>
  <si>
    <t>AGE_MONTHS</t>
  </si>
  <si>
    <t>HYPERLINK</t>
  </si>
  <si>
    <t>No. of Images shared (n)</t>
  </si>
  <si>
    <t>People who shared n images</t>
  </si>
  <si>
    <t>Mode</t>
  </si>
  <si>
    <t>http://pachy.cs.uic.edu:5000/api/image/src/1522/?resize_pix_w=300</t>
  </si>
  <si>
    <t>http://pachy.cs.uic.edu:5000/api/image/src/592/?resize_pix_w=300</t>
  </si>
  <si>
    <t>http://pachy.cs.uic.edu:5000/api/image/src/24/?resize_pix_w=300</t>
  </si>
  <si>
    <t>http://pachy.cs.uic.edu:5000/api/image/src/16/?resize_pix_w=300</t>
  </si>
  <si>
    <t>http://pachy.cs.uic.edu:5000/api/image/src/85/?resize_pix_w=300</t>
  </si>
  <si>
    <t>http://pachy.cs.uic.edu:5000/api/image/src/504/?resize_pix_w=300</t>
  </si>
  <si>
    <t>http://pachy.cs.uic.edu:5000/api/image/src/33/?resize_pix_w=300</t>
  </si>
  <si>
    <t>http://pachy.cs.uic.edu:5000/api/image/src/826/?resize_pix_w=300</t>
  </si>
  <si>
    <t>http://pachy.cs.uic.edu:5000/api/image/src/3124/?resize_pix_w=300</t>
  </si>
  <si>
    <t>http://pachy.cs.uic.edu:5000/api/image/src/99/?resize_pix_w=300</t>
  </si>
  <si>
    <t>http://pachy.cs.uic.edu:5000/api/image/src/833/?resize_pix_w=300</t>
  </si>
  <si>
    <t>http://pachy.cs.uic.edu:5000/api/image/src/857/?resize_pix_w=300</t>
  </si>
  <si>
    <t>http://pachy.cs.uic.edu:5000/api/image/src/1631/?resize_pix_w=300</t>
  </si>
  <si>
    <t>http://pachy.cs.uic.edu:5000/api/image/src/624/?resize_pix_w=300</t>
  </si>
  <si>
    <t>http://pachy.cs.uic.edu:5000/api/image/src/900/?resize_pix_w=300</t>
  </si>
  <si>
    <t>http://pachy.cs.uic.edu:5000/api/image/src/821/?resize_pix_w=300</t>
  </si>
  <si>
    <t>http://pachy.cs.uic.edu:5000/api/image/src/890/?resize_pix_w=300</t>
  </si>
  <si>
    <t>http://pachy.cs.uic.edu:5000/api/image/src/904/?resize_pix_w=300</t>
  </si>
  <si>
    <t>http://pachy.cs.uic.edu:5000/api/image/src/3107/?resize_pix_w=300</t>
  </si>
  <si>
    <t>http://pachy.cs.uic.edu:5000/api/image/src/542/?resize_pix_w=300</t>
  </si>
  <si>
    <t>http://pachy.cs.uic.edu:5000/api/image/src/3127/?resize_pix_w=300</t>
  </si>
  <si>
    <t>http://pachy.cs.uic.edu:5000/api/image/src/79/?resize_pix_w=300</t>
  </si>
  <si>
    <t>http://pachy.cs.uic.edu:5000/api/image/src/101/?resize_pix_w=300</t>
  </si>
  <si>
    <t>http://pachy.cs.uic.edu:5000/api/image/src/536/?resize_pix_w=300</t>
  </si>
  <si>
    <t>http://pachy.cs.uic.edu:5000/api/image/src/37/?resize_pix_w=300</t>
  </si>
  <si>
    <t>http://pachy.cs.uic.edu:5000/api/image/src/1554/?resize_pix_w=300</t>
  </si>
  <si>
    <t>http://pachy.cs.uic.edu:5000/api/image/src/815/?resize_pix_w=300</t>
  </si>
  <si>
    <t>http://pachy.cs.uic.edu:5000/api/image/src/905/?resize_pix_w=300</t>
  </si>
  <si>
    <t>http://pachy.cs.uic.edu:5000/api/image/src/1509/?resize_pix_w=300</t>
  </si>
  <si>
    <t>http://pachy.cs.uic.edu:5000/api/image/src/637/?resize_pix_w=300</t>
  </si>
  <si>
    <t>http://pachy.cs.uic.edu:5000/api/image/src/3112/?resize_pix_w=300</t>
  </si>
  <si>
    <t>http://pachy.cs.uic.edu:5000/api/image/src/1508/?resize_pix_w=300</t>
  </si>
  <si>
    <t>http://pachy.cs.uic.edu:5000/api/image/src/803/?resize_pix_w=300</t>
  </si>
  <si>
    <t>http://pachy.cs.uic.edu:5000/api/image/src/19/?resize_pix_w=300</t>
  </si>
  <si>
    <t>http://pachy.cs.uic.edu:5000/api/image/src/3137/?resize_pix_w=300</t>
  </si>
  <si>
    <t>http://pachy.cs.uic.edu:5000/api/image/src/12/?resize_pix_w=300</t>
  </si>
  <si>
    <t>http://pachy.cs.uic.edu:5000/api/image/src/864/?resize_pix_w=300</t>
  </si>
  <si>
    <t>http://pachy.cs.uic.edu:5000/api/image/src/84/?resize_pix_w=300</t>
  </si>
  <si>
    <t>http://pachy.cs.uic.edu:5000/api/image/src/1652/?resize_pix_w=300</t>
  </si>
  <si>
    <t>http://pachy.cs.uic.edu:5000/api/image/src/1540/?resize_pix_w=300</t>
  </si>
  <si>
    <t>http://pachy.cs.uic.edu:5000/api/image/src/926/?resize_pix_w=300</t>
  </si>
  <si>
    <t>http://pachy.cs.uic.edu:5000/api/image/src/1649/?resize_pix_w=300</t>
  </si>
  <si>
    <t>http://pachy.cs.uic.edu:5000/api/image/src/627/?resize_pix_w=300</t>
  </si>
  <si>
    <t>http://pachy.cs.uic.edu:5000/api/image/src/619/?resize_pix_w=300</t>
  </si>
  <si>
    <t>http://pachy.cs.uic.edu:5000/api/image/src/3153/?resize_pix_w=300</t>
  </si>
  <si>
    <t>http://pachy.cs.uic.edu:5000/api/image/src/1594/?resize_pix_w=300</t>
  </si>
  <si>
    <t>http://pachy.cs.uic.edu:5000/api/image/src/3068/?resize_pix_w=300</t>
  </si>
  <si>
    <t>http://pachy.cs.uic.edu:5000/api/image/src/549/?resize_pix_w=300</t>
  </si>
  <si>
    <t>http://pachy.cs.uic.edu:5000/api/image/src/3103/?resize_pix_w=300</t>
  </si>
  <si>
    <t>http://pachy.cs.uic.edu:5000/api/image/src/69/?resize_pix_w=300</t>
  </si>
  <si>
    <t>http://pachy.cs.uic.edu:5000/api/image/src/910/?resize_pix_w=300</t>
  </si>
  <si>
    <t>http://pachy.cs.uic.edu:5000/api/image/src/3089/?resize_pix_w=300</t>
  </si>
  <si>
    <t>http://pachy.cs.uic.edu:5000/api/image/src/474/?resize_pix_w=300</t>
  </si>
  <si>
    <t>http://pachy.cs.uic.edu:5000/api/image/src/3132/?resize_pix_w=300</t>
  </si>
  <si>
    <t>http://pachy.cs.uic.edu:5000/api/image/src/586/?resize_pix_w=300</t>
  </si>
  <si>
    <t>http://pachy.cs.uic.edu:5000/api/image/src/8/?resize_pix_w=300</t>
  </si>
  <si>
    <t>http://pachy.cs.uic.edu:5000/api/image/src/481/?resize_pix_w=300</t>
  </si>
  <si>
    <t>http://pachy.cs.uic.edu:5000/api/image/src/1712/?resize_pix_w=300</t>
  </si>
  <si>
    <t>http://pachy.cs.uic.edu:5000/api/image/src/3115/?resize_pix_w=300</t>
  </si>
  <si>
    <t>http://pachy.cs.uic.edu:5000/api/image/src/3125/?resize_pix_w=300</t>
  </si>
  <si>
    <t>http://pachy.cs.uic.edu:5000/api/image/src/3138/?resize_pix_w=300</t>
  </si>
  <si>
    <t>http://pachy.cs.uic.edu:5000/api/image/src/3135/?resize_pix_w=300</t>
  </si>
  <si>
    <t>http://pachy.cs.uic.edu:5000/api/image/src/90/?resize_pix_w=300</t>
  </si>
  <si>
    <t>http://pachy.cs.uic.edu:5000/api/image/src/1711/?resize_pix_w=300</t>
  </si>
  <si>
    <t>http://pachy.cs.uic.edu:5000/api/image/src/91/?resize_pix_w=300</t>
  </si>
  <si>
    <t>http://pachy.cs.uic.edu:5000/api/image/src/1717/?resize_pix_w=300</t>
  </si>
  <si>
    <t>http://pachy.cs.uic.edu:5000/api/image/src/597/?resize_pix_w=300</t>
  </si>
  <si>
    <t>http://pachy.cs.uic.edu:5000/api/image/src/870/?resize_pix_w=300</t>
  </si>
  <si>
    <t>http://pachy.cs.uic.edu:5000/api/image/src/1634/?resize_pix_w=300</t>
  </si>
  <si>
    <t>http://pachy.cs.uic.edu:5000/api/image/src/892/?resize_pix_w=300</t>
  </si>
  <si>
    <t>http://pachy.cs.uic.edu:5000/api/image/src/34/?resize_pix_w=300</t>
  </si>
  <si>
    <t>http://pachy.cs.uic.edu:5000/api/image/src/1480/?resize_pix_w=300</t>
  </si>
  <si>
    <t>http://pachy.cs.uic.edu:5000/api/image/src/612/?resize_pix_w=300</t>
  </si>
  <si>
    <t>http://pachy.cs.uic.edu:5000/api/image/src/3110/?resize_pix_w=300</t>
  </si>
  <si>
    <t>http://pachy.cs.uic.edu:5000/api/image/src/635/?resize_pix_w=300</t>
  </si>
  <si>
    <t>http://pachy.cs.uic.edu:5000/api/image/src/97/?resize_pix_w=300</t>
  </si>
  <si>
    <t>http://pachy.cs.uic.edu:5000/api/image/src/3131/?resize_pix_w=300</t>
  </si>
  <si>
    <t>http://pachy.cs.uic.edu:5000/api/image/src/1497/?resize_pix_w=300</t>
  </si>
  <si>
    <t>http://pachy.cs.uic.edu:5000/api/image/src/3114/?resize_pix_w=300</t>
  </si>
  <si>
    <t>http://pachy.cs.uic.edu:5000/api/image/src/513/?resize_pix_w=300</t>
  </si>
  <si>
    <t>http://pachy.cs.uic.edu:5000/api/image/src/1692/?resize_pix_w=300</t>
  </si>
  <si>
    <t>http://pachy.cs.uic.edu:5000/api/image/src/50/?resize_pix_w=300</t>
  </si>
  <si>
    <t>http://pachy.cs.uic.edu:5000/api/image/src/1570/?resize_pix_w=300</t>
  </si>
  <si>
    <t>http://pachy.cs.uic.edu:5000/api/image/src/499/?resize_pix_w=300</t>
  </si>
  <si>
    <t>http://pachy.cs.uic.edu:5000/api/image/src/1715/?resize_pix_w=300</t>
  </si>
  <si>
    <t>http://pachy.cs.uic.edu:5000/api/image/src/845/?resize_pix_w=300</t>
  </si>
  <si>
    <t>http://pachy.cs.uic.edu:5000/api/image/src/3074/?resize_pix_w=300</t>
  </si>
  <si>
    <t>http://pachy.cs.uic.edu:5000/api/image/src/915/?resize_pix_w=300</t>
  </si>
  <si>
    <t>http://pachy.cs.uic.edu:5000/api/image/src/537/?resize_pix_w=300</t>
  </si>
  <si>
    <t>http://pachy.cs.uic.edu:5000/api/image/src/878/?resize_pix_w=300</t>
  </si>
  <si>
    <t>http://pachy.cs.uic.edu:5000/api/image/src/3085/?resize_pix_w=300</t>
  </si>
  <si>
    <t>http://pachy.cs.uic.edu:5000/api/image/src/483/?resize_pix_w=300</t>
  </si>
  <si>
    <t>http://pachy.cs.uic.edu:5000/api/image/src/1519/?resize_pix_w=300</t>
  </si>
  <si>
    <t>http://pachy.cs.uic.edu:5000/api/image/src/1647/?resize_pix_w=300</t>
  </si>
  <si>
    <t>http://pachy.cs.uic.edu:5000/api/image/src/825/?resize_pix_w=300</t>
  </si>
  <si>
    <t>http://pachy.cs.uic.edu:5000/api/image/src/3084/?resize_pix_w=300</t>
  </si>
  <si>
    <t>http://pachy.cs.uic.edu:5000/api/image/src/636/?resize_pix_w=300</t>
  </si>
  <si>
    <t>http://pachy.cs.uic.edu:5000/api/image/src/10/?resize_pix_w=300</t>
  </si>
  <si>
    <t>http://pachy.cs.uic.edu:5000/api/image/src/80/?resize_pix_w=300</t>
  </si>
  <si>
    <t>http://pachy.cs.uic.edu:5000/api/image/src/824/?resize_pix_w=300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</si>
</sst>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03F9F"/>
      <name val="Courier New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5" xfId="0" applyNumberFormat="1" applyBorder="1"/>
    <xf numFmtId="0" fontId="4" fillId="3" borderId="2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9" xfId="0" applyFont="1" applyFill="1" applyBorder="1"/>
    <xf numFmtId="0" fontId="0" fillId="0" borderId="0" xfId="0" applyFill="1"/>
    <xf numFmtId="0" fontId="1" fillId="0" borderId="0" xfId="0" applyFont="1" applyFill="1"/>
    <xf numFmtId="0" fontId="2" fillId="0" borderId="0" xfId="5"/>
    <xf numFmtId="0" fontId="0" fillId="0" borderId="14" xfId="0" applyBorder="1"/>
    <xf numFmtId="0" fontId="0" fillId="0" borderId="15" xfId="0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5548211212476"/>
          <c:y val="0.166022931344108"/>
          <c:w val="0.876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'User distribution'!$B$1</c:f>
              <c:strCache>
                <c:ptCount val="1"/>
                <c:pt idx="0">
                  <c:v>SHARES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'User distribution'!$B$2:$B$101</c:f>
              <c:numCache>
                <c:formatCode>General</c:formatCode>
                <c:ptCount val="100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15.0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4.0</c:v>
                </c:pt>
                <c:pt idx="97">
                  <c:v>4.0</c:v>
                </c:pt>
                <c:pt idx="98">
                  <c:v>3.0</c:v>
                </c:pt>
                <c:pt idx="9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37856"/>
        <c:axId val="-2099377760"/>
      </c:scatterChart>
      <c:valAx>
        <c:axId val="-21307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77760"/>
        <c:crosses val="autoZero"/>
        <c:crossBetween val="midCat"/>
      </c:valAx>
      <c:valAx>
        <c:axId val="-20993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images shared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users sharing n images versus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distribution'!$I$7</c:f>
              <c:strCache>
                <c:ptCount val="1"/>
                <c:pt idx="0">
                  <c:v>No. of Images shared 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'User distribution'!$H$8:$H$26</c:f>
              <c:numCache>
                <c:formatCode>General</c:formatCode>
                <c:ptCount val="19"/>
                <c:pt idx="0">
                  <c:v>14.0</c:v>
                </c:pt>
                <c:pt idx="1">
                  <c:v>11.0</c:v>
                </c:pt>
                <c:pt idx="2">
                  <c:v>10.0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</c:numCache>
            </c:numRef>
          </c:xVal>
          <c:yVal>
            <c:numRef>
              <c:f>'User distribution'!$I$8:$I$26</c:f>
              <c:numCache>
                <c:formatCode>General</c:formatCode>
                <c:ptCount val="19"/>
                <c:pt idx="0">
                  <c:v>20.0</c:v>
                </c:pt>
                <c:pt idx="1">
                  <c:v>12.0</c:v>
                </c:pt>
                <c:pt idx="2">
                  <c:v>17.0</c:v>
                </c:pt>
                <c:pt idx="3">
                  <c:v>7.0</c:v>
                </c:pt>
                <c:pt idx="4">
                  <c:v>18.0</c:v>
                </c:pt>
                <c:pt idx="5">
                  <c:v>13.0</c:v>
                </c:pt>
                <c:pt idx="6">
                  <c:v>14.0</c:v>
                </c:pt>
                <c:pt idx="7">
                  <c:v>19.0</c:v>
                </c:pt>
                <c:pt idx="8">
                  <c:v>5.0</c:v>
                </c:pt>
                <c:pt idx="9">
                  <c:v>8.0</c:v>
                </c:pt>
                <c:pt idx="10">
                  <c:v>10.0</c:v>
                </c:pt>
                <c:pt idx="11">
                  <c:v>15.0</c:v>
                </c:pt>
                <c:pt idx="12">
                  <c:v>16.0</c:v>
                </c:pt>
                <c:pt idx="13">
                  <c:v>6.0</c:v>
                </c:pt>
                <c:pt idx="14">
                  <c:v>9.0</c:v>
                </c:pt>
                <c:pt idx="15">
                  <c:v>11.0</c:v>
                </c:pt>
                <c:pt idx="16">
                  <c:v>4.0</c:v>
                </c:pt>
                <c:pt idx="17">
                  <c:v>2.0</c:v>
                </c:pt>
                <c:pt idx="18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04944"/>
        <c:axId val="-2130619808"/>
      </c:scatterChart>
      <c:valAx>
        <c:axId val="-2120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users sharing N images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619808"/>
        <c:crosses val="autoZero"/>
        <c:crossBetween val="midCat"/>
      </c:valAx>
      <c:valAx>
        <c:axId val="-21306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Stats!$J$38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fld id="{546E73A0-FD24-1B4F-9B5F-195502E1631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Stats!$I$39:$I$43</c:f>
              <c:strCache>
                <c:ptCount val="5"/>
                <c:pt idx="0">
                  <c:v>None</c:v>
                </c:pt>
                <c:pt idx="1">
                  <c:v>1 to 5</c:v>
                </c:pt>
                <c:pt idx="2">
                  <c:v>5 to 10</c:v>
                </c:pt>
                <c:pt idx="3">
                  <c:v>10 to 50</c:v>
                </c:pt>
                <c:pt idx="4">
                  <c:v>50 or more</c:v>
                </c:pt>
              </c:strCache>
            </c:strRef>
          </c:cat>
          <c:val>
            <c:numRef>
              <c:f>Stats!$J$39:$J$43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21.0</c:v>
                </c:pt>
                <c:pt idx="3">
                  <c:v>51.0</c:v>
                </c:pt>
                <c:pt idx="4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Sharing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Stats!$J$31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Stats!$I$32:$I$36</c:f>
              <c:strCache>
                <c:ptCount val="5"/>
                <c:pt idx="0">
                  <c:v>infrequent</c:v>
                </c:pt>
                <c:pt idx="1">
                  <c:v>regularly</c:v>
                </c:pt>
                <c:pt idx="2">
                  <c:v>sometimes</c:v>
                </c:pt>
                <c:pt idx="3">
                  <c:v>everyday</c:v>
                </c:pt>
                <c:pt idx="4">
                  <c:v>never</c:v>
                </c:pt>
              </c:strCache>
            </c:strRef>
          </c:cat>
          <c:val>
            <c:numRef>
              <c:f>Stats!$J$32:$J$36</c:f>
              <c:numCache>
                <c:formatCode>General</c:formatCode>
                <c:ptCount val="5"/>
                <c:pt idx="0">
                  <c:v>32.0</c:v>
                </c:pt>
                <c:pt idx="1">
                  <c:v>14.0</c:v>
                </c:pt>
                <c:pt idx="2">
                  <c:v>31.0</c:v>
                </c:pt>
                <c:pt idx="3">
                  <c:v>7.0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16686016"/>
        <c:axId val="2134011184"/>
      </c:barChart>
      <c:catAx>
        <c:axId val="-211668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11184"/>
        <c:crosses val="autoZero"/>
        <c:auto val="1"/>
        <c:lblAlgn val="ctr"/>
        <c:lblOffset val="100"/>
        <c:noMultiLvlLbl val="0"/>
      </c:catAx>
      <c:valAx>
        <c:axId val="21340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by species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Stats!$J$1</c:f>
              <c:strCache>
                <c:ptCount val="1"/>
                <c:pt idx="0">
                  <c:v>SHARED_PERCENTAGE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Stats!$I$2:$I$4</c:f>
              <c:strCache>
                <c:ptCount val="3"/>
                <c:pt idx="0">
                  <c:v>NULL</c:v>
                </c:pt>
                <c:pt idx="1">
                  <c:v>giraffe_masai</c:v>
                </c:pt>
                <c:pt idx="2">
                  <c:v>zebra_plains</c:v>
                </c:pt>
              </c:strCache>
            </c:strRef>
          </c:cat>
          <c:val>
            <c:numRef>
              <c:f>Stats!$J$2:$J$4</c:f>
              <c:numCache>
                <c:formatCode>General</c:formatCode>
                <c:ptCount val="3"/>
                <c:pt idx="0">
                  <c:v>50.8621</c:v>
                </c:pt>
                <c:pt idx="1">
                  <c:v>80.0</c:v>
                </c:pt>
                <c:pt idx="2">
                  <c:v>70.2941</c:v>
                </c:pt>
              </c:numCache>
            </c:numRef>
          </c:val>
        </c:ser>
        <c:ser>
          <c:idx val="1"/>
          <c:order val="1"/>
          <c:tx>
            <c:strRef>
              <c:f>Stats!$K$1</c:f>
              <c:strCache>
                <c:ptCount val="1"/>
                <c:pt idx="0">
                  <c:v>NOT_SHARED_PERCENTAGE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Stats!$I$2:$I$4</c:f>
              <c:strCache>
                <c:ptCount val="3"/>
                <c:pt idx="0">
                  <c:v>NULL</c:v>
                </c:pt>
                <c:pt idx="1">
                  <c:v>giraffe_masai</c:v>
                </c:pt>
                <c:pt idx="2">
                  <c:v>zebra_plains</c:v>
                </c:pt>
              </c:strCache>
            </c:strRef>
          </c:cat>
          <c:val>
            <c:numRef>
              <c:f>Stats!$K$2:$K$4</c:f>
              <c:numCache>
                <c:formatCode>General</c:formatCode>
                <c:ptCount val="3"/>
                <c:pt idx="0">
                  <c:v>49.1379</c:v>
                </c:pt>
                <c:pt idx="1">
                  <c:v>20.0</c:v>
                </c:pt>
                <c:pt idx="2">
                  <c:v>29.7059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2104557104"/>
        <c:axId val="-2115267408"/>
      </c:barChart>
      <c:catAx>
        <c:axId val="-210455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67408"/>
        <c:crosses val="autoZero"/>
        <c:auto val="1"/>
        <c:lblAlgn val="ctr"/>
        <c:lblOffset val="100"/>
        <c:noMultiLvlLbl val="0"/>
      </c:catAx>
      <c:valAx>
        <c:axId val="-21152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5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by sex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Stats!$J$7</c:f>
              <c:strCache>
                <c:ptCount val="1"/>
                <c:pt idx="0">
                  <c:v>SHARED_PERCENTAGE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Stats!$I$8:$I$12</c:f>
              <c:strCache>
                <c:ptCount val="5"/>
                <c:pt idx="0">
                  <c:v>NULL</c:v>
                </c:pt>
                <c:pt idx="1">
                  <c:v>Female</c:v>
                </c:pt>
                <c:pt idx="2">
                  <c:v>Male</c:v>
                </c:pt>
                <c:pt idx="3">
                  <c:v>UNKNOWN NAME</c:v>
                </c:pt>
                <c:pt idx="4">
                  <c:v>UNKNOWN SEX</c:v>
                </c:pt>
              </c:strCache>
            </c:strRef>
          </c:cat>
          <c:val>
            <c:numRef>
              <c:f>Stats!$J$8:$J$12</c:f>
              <c:numCache>
                <c:formatCode>General</c:formatCode>
                <c:ptCount val="5"/>
                <c:pt idx="0">
                  <c:v>50.8621</c:v>
                </c:pt>
                <c:pt idx="1">
                  <c:v>71.9048</c:v>
                </c:pt>
                <c:pt idx="2">
                  <c:v>76.5909</c:v>
                </c:pt>
                <c:pt idx="3">
                  <c:v>72.1429</c:v>
                </c:pt>
                <c:pt idx="4">
                  <c:v>67.8571</c:v>
                </c:pt>
              </c:numCache>
            </c:numRef>
          </c:val>
        </c:ser>
        <c:ser>
          <c:idx val="1"/>
          <c:order val="1"/>
          <c:tx>
            <c:strRef>
              <c:f>Stats!$K$7</c:f>
              <c:strCache>
                <c:ptCount val="1"/>
                <c:pt idx="0">
                  <c:v>NOT_SHARED_PERCENTAGE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Stats!$I$8:$I$12</c:f>
              <c:strCache>
                <c:ptCount val="5"/>
                <c:pt idx="0">
                  <c:v>NULL</c:v>
                </c:pt>
                <c:pt idx="1">
                  <c:v>Female</c:v>
                </c:pt>
                <c:pt idx="2">
                  <c:v>Male</c:v>
                </c:pt>
                <c:pt idx="3">
                  <c:v>UNKNOWN NAME</c:v>
                </c:pt>
                <c:pt idx="4">
                  <c:v>UNKNOWN SEX</c:v>
                </c:pt>
              </c:strCache>
            </c:strRef>
          </c:cat>
          <c:val>
            <c:numRef>
              <c:f>Stats!$K$8:$K$12</c:f>
              <c:numCache>
                <c:formatCode>General</c:formatCode>
                <c:ptCount val="5"/>
                <c:pt idx="0">
                  <c:v>49.1379</c:v>
                </c:pt>
                <c:pt idx="1">
                  <c:v>28.0952</c:v>
                </c:pt>
                <c:pt idx="2">
                  <c:v>23.4091</c:v>
                </c:pt>
                <c:pt idx="3">
                  <c:v>27.8571</c:v>
                </c:pt>
                <c:pt idx="4">
                  <c:v>32.1429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2128197664"/>
        <c:axId val="-2127606768"/>
      </c:barChart>
      <c:catAx>
        <c:axId val="-21281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06768"/>
        <c:crosses val="autoZero"/>
        <c:auto val="1"/>
        <c:lblAlgn val="ctr"/>
        <c:lblOffset val="100"/>
        <c:noMultiLvlLbl val="0"/>
      </c:catAx>
      <c:valAx>
        <c:axId val="-21276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by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Stats!$J$23</c:f>
              <c:strCache>
                <c:ptCount val="1"/>
                <c:pt idx="0">
                  <c:v>SHARED_PERCENTAGE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Stats!$I$24:$I$28</c:f>
              <c:strCache>
                <c:ptCount val="5"/>
                <c:pt idx="0">
                  <c:v>NULL</c:v>
                </c:pt>
                <c:pt idx="1">
                  <c:v>[-1, -1]</c:v>
                </c:pt>
                <c:pt idx="2">
                  <c:v>[24, 35]</c:v>
                </c:pt>
                <c:pt idx="3">
                  <c:v>[6, 11]</c:v>
                </c:pt>
                <c:pt idx="4">
                  <c:v>[36, None]</c:v>
                </c:pt>
              </c:strCache>
            </c:strRef>
          </c:cat>
          <c:val>
            <c:numRef>
              <c:f>Stats!$J$24:$J$28</c:f>
              <c:numCache>
                <c:formatCode>General</c:formatCode>
                <c:ptCount val="5"/>
                <c:pt idx="0">
                  <c:v>50.8621</c:v>
                </c:pt>
                <c:pt idx="1">
                  <c:v>70.8</c:v>
                </c:pt>
                <c:pt idx="2">
                  <c:v>75.0</c:v>
                </c:pt>
                <c:pt idx="3">
                  <c:v>74.3056</c:v>
                </c:pt>
                <c:pt idx="4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Stats!$K$23</c:f>
              <c:strCache>
                <c:ptCount val="1"/>
                <c:pt idx="0">
                  <c:v>NOT_SHARED_PERCENTAGE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Stats!$I$24:$I$28</c:f>
              <c:strCache>
                <c:ptCount val="5"/>
                <c:pt idx="0">
                  <c:v>NULL</c:v>
                </c:pt>
                <c:pt idx="1">
                  <c:v>[-1, -1]</c:v>
                </c:pt>
                <c:pt idx="2">
                  <c:v>[24, 35]</c:v>
                </c:pt>
                <c:pt idx="3">
                  <c:v>[6, 11]</c:v>
                </c:pt>
                <c:pt idx="4">
                  <c:v>[36, None]</c:v>
                </c:pt>
              </c:strCache>
            </c:strRef>
          </c:cat>
          <c:val>
            <c:numRef>
              <c:f>Stats!$K$24:$K$28</c:f>
              <c:numCache>
                <c:formatCode>General</c:formatCode>
                <c:ptCount val="5"/>
                <c:pt idx="0">
                  <c:v>49.1379</c:v>
                </c:pt>
                <c:pt idx="1">
                  <c:v>29.2</c:v>
                </c:pt>
                <c:pt idx="2">
                  <c:v>25.0</c:v>
                </c:pt>
                <c:pt idx="3">
                  <c:v>25.6944</c:v>
                </c:pt>
                <c:pt idx="4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2115352432"/>
        <c:axId val="-2122509472"/>
      </c:barChart>
      <c:catAx>
        <c:axId val="-2115352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509472"/>
        <c:crosses val="autoZero"/>
        <c:auto val="1"/>
        <c:lblAlgn val="ctr"/>
        <c:lblOffset val="100"/>
        <c:noMultiLvlLbl val="0"/>
      </c:catAx>
      <c:valAx>
        <c:axId val="-21225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by image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Stats!$J$15</c:f>
              <c:strCache>
                <c:ptCount val="1"/>
                <c:pt idx="0">
                  <c:v>SHARED_PERCENTAGE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Stats!$I$16:$I$21</c:f>
              <c:strCache>
                <c:ptCount val="6"/>
                <c:pt idx="0">
                  <c:v>NULL</c:v>
                </c:pt>
                <c:pt idx="1">
                  <c:v>excellent</c:v>
                </c:pt>
                <c:pt idx="2">
                  <c:v>good</c:v>
                </c:pt>
                <c:pt idx="3">
                  <c:v>ok</c:v>
                </c:pt>
                <c:pt idx="4">
                  <c:v>poor</c:v>
                </c:pt>
                <c:pt idx="5">
                  <c:v>junk</c:v>
                </c:pt>
              </c:strCache>
            </c:strRef>
          </c:cat>
          <c:val>
            <c:numRef>
              <c:f>Stats!$J$16:$J$21</c:f>
              <c:numCache>
                <c:formatCode>General</c:formatCode>
                <c:ptCount val="6"/>
                <c:pt idx="0">
                  <c:v>50.8621</c:v>
                </c:pt>
                <c:pt idx="1">
                  <c:v>76.4286</c:v>
                </c:pt>
                <c:pt idx="2">
                  <c:v>77.35290000000001</c:v>
                </c:pt>
                <c:pt idx="3">
                  <c:v>72.4286</c:v>
                </c:pt>
                <c:pt idx="4">
                  <c:v>69.5</c:v>
                </c:pt>
                <c:pt idx="5">
                  <c:v>52.5</c:v>
                </c:pt>
              </c:numCache>
            </c:numRef>
          </c:val>
        </c:ser>
        <c:ser>
          <c:idx val="1"/>
          <c:order val="1"/>
          <c:tx>
            <c:strRef>
              <c:f>Stats!$K$15</c:f>
              <c:strCache>
                <c:ptCount val="1"/>
                <c:pt idx="0">
                  <c:v>NOT_SHARED_PERCENTAGE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Stats!$I$16:$I$21</c:f>
              <c:strCache>
                <c:ptCount val="6"/>
                <c:pt idx="0">
                  <c:v>NULL</c:v>
                </c:pt>
                <c:pt idx="1">
                  <c:v>excellent</c:v>
                </c:pt>
                <c:pt idx="2">
                  <c:v>good</c:v>
                </c:pt>
                <c:pt idx="3">
                  <c:v>ok</c:v>
                </c:pt>
                <c:pt idx="4">
                  <c:v>poor</c:v>
                </c:pt>
                <c:pt idx="5">
                  <c:v>junk</c:v>
                </c:pt>
              </c:strCache>
            </c:strRef>
          </c:cat>
          <c:val>
            <c:numRef>
              <c:f>Stats!$K$16:$K$21</c:f>
              <c:numCache>
                <c:formatCode>General</c:formatCode>
                <c:ptCount val="6"/>
                <c:pt idx="0">
                  <c:v>49.1379</c:v>
                </c:pt>
                <c:pt idx="1">
                  <c:v>23.5714</c:v>
                </c:pt>
                <c:pt idx="2">
                  <c:v>22.6471</c:v>
                </c:pt>
                <c:pt idx="3">
                  <c:v>27.5714</c:v>
                </c:pt>
                <c:pt idx="4">
                  <c:v>30.5</c:v>
                </c:pt>
                <c:pt idx="5">
                  <c:v>47.5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2117374064"/>
        <c:axId val="2134018496"/>
      </c:barChart>
      <c:catAx>
        <c:axId val="-21173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18496"/>
        <c:crosses val="autoZero"/>
        <c:auto val="1"/>
        <c:lblAlgn val="ctr"/>
        <c:lblOffset val="100"/>
        <c:noMultiLvlLbl val="0"/>
      </c:catAx>
      <c:valAx>
        <c:axId val="2134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achy.cs.uic.edu:5000/api/image/src/926/?resize_pix_w=300" TargetMode="External"/><Relationship Id="rId2" Type="http://schemas.openxmlformats.org/officeDocument/2006/relationships/hyperlink" Target="http://pachy.cs.uic.edu:5000/api/image/src/1712/?resize_pix_w=300" TargetMode="External"/><Relationship Id="rId3" Type="http://schemas.openxmlformats.org/officeDocument/2006/relationships/hyperlink" Target="http://pachy.cs.uic.edu:5000/api/image/src/3131/?resize_pix_w=300" TargetMode="External"/><Relationship Id="rId4" Type="http://schemas.openxmlformats.org/officeDocument/2006/relationships/hyperlink" Target="http://pachy.cs.uic.edu:5000/api/image/src/19/?resize_pix_w=300" TargetMode="External"/><Relationship Id="rId5" Type="http://schemas.openxmlformats.org/officeDocument/2006/relationships/hyperlink" Target="http://pachy.cs.uic.edu:5000/api/image/src/499/?resize_pix_w=300" TargetMode="External"/><Relationship Id="rId6" Type="http://schemas.openxmlformats.org/officeDocument/2006/relationships/hyperlink" Target="http://pachy.cs.uic.edu:5000/api/image/src/900/?resize_pix_w=300" TargetMode="External"/><Relationship Id="rId7" Type="http://schemas.openxmlformats.org/officeDocument/2006/relationships/hyperlink" Target="http://pachy.cs.uic.edu:5000/api/image/src/1497/?resize_pix_w=300" TargetMode="External"/><Relationship Id="rId8" Type="http://schemas.openxmlformats.org/officeDocument/2006/relationships/hyperlink" Target="http://pachy.cs.uic.edu:5000/api/image/src/3135/?resize_pix_w=300" TargetMode="External"/><Relationship Id="rId9" Type="http://schemas.openxmlformats.org/officeDocument/2006/relationships/hyperlink" Target="http://pachy.cs.uic.edu:5000/api/image/src/16/?resize_pix_w=300" TargetMode="External"/><Relationship Id="rId10" Type="http://schemas.openxmlformats.org/officeDocument/2006/relationships/hyperlink" Target="http://pachy.cs.uic.edu:5000/api/image/src/542/?resize_pix_w=300" TargetMode="External"/><Relationship Id="rId11" Type="http://schemas.openxmlformats.org/officeDocument/2006/relationships/hyperlink" Target="http://pachy.cs.uic.edu:5000/api/image/src/549/?resize_pix_w=300" TargetMode="External"/><Relationship Id="rId12" Type="http://schemas.openxmlformats.org/officeDocument/2006/relationships/hyperlink" Target="http://pachy.cs.uic.edu:5000/api/image/src/821/?resize_pix_w=300" TargetMode="External"/><Relationship Id="rId13" Type="http://schemas.openxmlformats.org/officeDocument/2006/relationships/hyperlink" Target="http://pachy.cs.uic.edu:5000/api/image/src/892/?resize_pix_w=300" TargetMode="External"/><Relationship Id="rId14" Type="http://schemas.openxmlformats.org/officeDocument/2006/relationships/hyperlink" Target="http://pachy.cs.uic.edu:5000/api/image/src/1717/?resize_pix_w=300" TargetMode="External"/><Relationship Id="rId15" Type="http://schemas.openxmlformats.org/officeDocument/2006/relationships/hyperlink" Target="http://pachy.cs.uic.edu:5000/api/image/src/3127/?resize_pix_w=300" TargetMode="External"/><Relationship Id="rId16" Type="http://schemas.openxmlformats.org/officeDocument/2006/relationships/hyperlink" Target="http://pachy.cs.uic.edu:5000/api/image/src/3153/?resize_pix_w=300" TargetMode="External"/><Relationship Id="rId17" Type="http://schemas.openxmlformats.org/officeDocument/2006/relationships/hyperlink" Target="http://pachy.cs.uic.edu:5000/api/image/src/97/?resize_pix_w=300" TargetMode="External"/><Relationship Id="rId18" Type="http://schemas.openxmlformats.org/officeDocument/2006/relationships/hyperlink" Target="http://pachy.cs.uic.edu:5000/api/image/src/637/?resize_pix_w=300" TargetMode="External"/><Relationship Id="rId19" Type="http://schemas.openxmlformats.org/officeDocument/2006/relationships/hyperlink" Target="http://pachy.cs.uic.edu:5000/api/image/src/825/?resize_pix_w=300" TargetMode="External"/><Relationship Id="rId30" Type="http://schemas.openxmlformats.org/officeDocument/2006/relationships/hyperlink" Target="http://pachy.cs.uic.edu:5000/api/image/src/537/?resize_pix_w=300" TargetMode="External"/><Relationship Id="rId31" Type="http://schemas.openxmlformats.org/officeDocument/2006/relationships/hyperlink" Target="http://pachy.cs.uic.edu:5000/api/image/src/586/?resize_pix_w=300" TargetMode="External"/><Relationship Id="rId32" Type="http://schemas.openxmlformats.org/officeDocument/2006/relationships/hyperlink" Target="http://pachy.cs.uic.edu:5000/api/image/src/1508/?resize_pix_w=300" TargetMode="External"/><Relationship Id="rId33" Type="http://schemas.openxmlformats.org/officeDocument/2006/relationships/hyperlink" Target="http://pachy.cs.uic.edu:5000/api/image/src/1647/?resize_pix_w=300" TargetMode="External"/><Relationship Id="rId34" Type="http://schemas.openxmlformats.org/officeDocument/2006/relationships/hyperlink" Target="http://pachy.cs.uic.edu:5000/api/image/src/1711/?resize_pix_w=300" TargetMode="External"/><Relationship Id="rId35" Type="http://schemas.openxmlformats.org/officeDocument/2006/relationships/hyperlink" Target="http://pachy.cs.uic.edu:5000/api/image/src/3110/?resize_pix_w=300" TargetMode="External"/><Relationship Id="rId36" Type="http://schemas.openxmlformats.org/officeDocument/2006/relationships/hyperlink" Target="http://pachy.cs.uic.edu:5000/api/image/src/3137/?resize_pix_w=300" TargetMode="External"/><Relationship Id="rId37" Type="http://schemas.openxmlformats.org/officeDocument/2006/relationships/hyperlink" Target="http://pachy.cs.uic.edu:5000/api/image/src/34/?resize_pix_w=300" TargetMode="External"/><Relationship Id="rId38" Type="http://schemas.openxmlformats.org/officeDocument/2006/relationships/hyperlink" Target="http://pachy.cs.uic.edu:5000/api/image/src/50/?resize_pix_w=300" TargetMode="External"/><Relationship Id="rId39" Type="http://schemas.openxmlformats.org/officeDocument/2006/relationships/hyperlink" Target="http://pachy.cs.uic.edu:5000/api/image/src/85/?resize_pix_w=300" TargetMode="External"/><Relationship Id="rId50" Type="http://schemas.openxmlformats.org/officeDocument/2006/relationships/hyperlink" Target="http://pachy.cs.uic.edu:5000/api/image/src/536/?resize_pix_w=300" TargetMode="External"/><Relationship Id="rId51" Type="http://schemas.openxmlformats.org/officeDocument/2006/relationships/hyperlink" Target="http://pachy.cs.uic.edu:5000/api/image/src/612/?resize_pix_w=300" TargetMode="External"/><Relationship Id="rId52" Type="http://schemas.openxmlformats.org/officeDocument/2006/relationships/hyperlink" Target="http://pachy.cs.uic.edu:5000/api/image/src/826/?resize_pix_w=300" TargetMode="External"/><Relationship Id="rId53" Type="http://schemas.openxmlformats.org/officeDocument/2006/relationships/hyperlink" Target="http://pachy.cs.uic.edu:5000/api/image/src/870/?resize_pix_w=300" TargetMode="External"/><Relationship Id="rId54" Type="http://schemas.openxmlformats.org/officeDocument/2006/relationships/hyperlink" Target="http://pachy.cs.uic.edu:5000/api/image/src/1540/?resize_pix_w=300" TargetMode="External"/><Relationship Id="rId55" Type="http://schemas.openxmlformats.org/officeDocument/2006/relationships/hyperlink" Target="http://pachy.cs.uic.edu:5000/api/image/src/1631/?resize_pix_w=300" TargetMode="External"/><Relationship Id="rId56" Type="http://schemas.openxmlformats.org/officeDocument/2006/relationships/hyperlink" Target="http://pachy.cs.uic.edu:5000/api/image/src/3068/?resize_pix_w=300" TargetMode="External"/><Relationship Id="rId57" Type="http://schemas.openxmlformats.org/officeDocument/2006/relationships/hyperlink" Target="http://pachy.cs.uic.edu:5000/api/image/src/3084/?resize_pix_w=300" TargetMode="External"/><Relationship Id="rId58" Type="http://schemas.openxmlformats.org/officeDocument/2006/relationships/hyperlink" Target="http://pachy.cs.uic.edu:5000/api/image/src/3085/?resize_pix_w=300" TargetMode="External"/><Relationship Id="rId59" Type="http://schemas.openxmlformats.org/officeDocument/2006/relationships/hyperlink" Target="http://pachy.cs.uic.edu:5000/api/image/src/3115/?resize_pix_w=300" TargetMode="External"/><Relationship Id="rId70" Type="http://schemas.openxmlformats.org/officeDocument/2006/relationships/hyperlink" Target="http://pachy.cs.uic.edu:5000/api/image/src/1554/?resize_pix_w=300" TargetMode="External"/><Relationship Id="rId71" Type="http://schemas.openxmlformats.org/officeDocument/2006/relationships/hyperlink" Target="http://pachy.cs.uic.edu:5000/api/image/src/12/?resize_pix_w=300" TargetMode="External"/><Relationship Id="rId72" Type="http://schemas.openxmlformats.org/officeDocument/2006/relationships/hyperlink" Target="http://pachy.cs.uic.edu:5000/api/image/src/37/?resize_pix_w=300" TargetMode="External"/><Relationship Id="rId73" Type="http://schemas.openxmlformats.org/officeDocument/2006/relationships/hyperlink" Target="http://pachy.cs.uic.edu:5000/api/image/src/504/?resize_pix_w=300" TargetMode="External"/><Relationship Id="rId74" Type="http://schemas.openxmlformats.org/officeDocument/2006/relationships/hyperlink" Target="http://pachy.cs.uic.edu:5000/api/image/src/624/?resize_pix_w=300" TargetMode="External"/><Relationship Id="rId75" Type="http://schemas.openxmlformats.org/officeDocument/2006/relationships/hyperlink" Target="http://pachy.cs.uic.edu:5000/api/image/src/635/?resize_pix_w=300" TargetMode="External"/><Relationship Id="rId76" Type="http://schemas.openxmlformats.org/officeDocument/2006/relationships/hyperlink" Target="http://pachy.cs.uic.edu:5000/api/image/src/1634/?resize_pix_w=300" TargetMode="External"/><Relationship Id="rId77" Type="http://schemas.openxmlformats.org/officeDocument/2006/relationships/hyperlink" Target="http://pachy.cs.uic.edu:5000/api/image/src/3107/?resize_pix_w=300" TargetMode="External"/><Relationship Id="rId78" Type="http://schemas.openxmlformats.org/officeDocument/2006/relationships/hyperlink" Target="http://pachy.cs.uic.edu:5000/api/image/src/3114/?resize_pix_w=300" TargetMode="External"/><Relationship Id="rId79" Type="http://schemas.openxmlformats.org/officeDocument/2006/relationships/hyperlink" Target="http://pachy.cs.uic.edu:5000/api/image/src/474/?resize_pix_w=300" TargetMode="External"/><Relationship Id="rId90" Type="http://schemas.openxmlformats.org/officeDocument/2006/relationships/hyperlink" Target="http://pachy.cs.uic.edu:5000/api/image/src/1509/?resize_pix_w=300" TargetMode="External"/><Relationship Id="rId91" Type="http://schemas.openxmlformats.org/officeDocument/2006/relationships/hyperlink" Target="http://pachy.cs.uic.edu:5000/api/image/src/3112/?resize_pix_w=300" TargetMode="External"/><Relationship Id="rId92" Type="http://schemas.openxmlformats.org/officeDocument/2006/relationships/hyperlink" Target="http://pachy.cs.uic.edu:5000/api/image/src/627/?resize_pix_w=300" TargetMode="External"/><Relationship Id="rId93" Type="http://schemas.openxmlformats.org/officeDocument/2006/relationships/hyperlink" Target="http://pachy.cs.uic.edu:5000/api/image/src/904/?resize_pix_w=300" TargetMode="External"/><Relationship Id="rId94" Type="http://schemas.openxmlformats.org/officeDocument/2006/relationships/hyperlink" Target="http://pachy.cs.uic.edu:5000/api/image/src/619/?resize_pix_w=300" TargetMode="External"/><Relationship Id="rId95" Type="http://schemas.openxmlformats.org/officeDocument/2006/relationships/hyperlink" Target="http://pachy.cs.uic.edu:5000/api/image/src/845/?resize_pix_w=300" TargetMode="External"/><Relationship Id="rId96" Type="http://schemas.openxmlformats.org/officeDocument/2006/relationships/hyperlink" Target="http://pachy.cs.uic.edu:5000/api/image/src/24/?resize_pix_w=300" TargetMode="External"/><Relationship Id="rId97" Type="http://schemas.openxmlformats.org/officeDocument/2006/relationships/hyperlink" Target="http://pachy.cs.uic.edu:5000/api/image/src/91/?resize_pix_w=300" TargetMode="External"/><Relationship Id="rId98" Type="http://schemas.openxmlformats.org/officeDocument/2006/relationships/hyperlink" Target="http://pachy.cs.uic.edu:5000/api/image/src/803/?resize_pix_w=300" TargetMode="External"/><Relationship Id="rId99" Type="http://schemas.openxmlformats.org/officeDocument/2006/relationships/hyperlink" Target="http://pachy.cs.uic.edu:5000/api/image/src/905/?resize_pix_w=300" TargetMode="External"/><Relationship Id="rId20" Type="http://schemas.openxmlformats.org/officeDocument/2006/relationships/hyperlink" Target="http://pachy.cs.uic.edu:5000/api/image/src/878/?resize_pix_w=300" TargetMode="External"/><Relationship Id="rId21" Type="http://schemas.openxmlformats.org/officeDocument/2006/relationships/hyperlink" Target="http://pachy.cs.uic.edu:5000/api/image/src/915/?resize_pix_w=300" TargetMode="External"/><Relationship Id="rId22" Type="http://schemas.openxmlformats.org/officeDocument/2006/relationships/hyperlink" Target="http://pachy.cs.uic.edu:5000/api/image/src/1519/?resize_pix_w=300" TargetMode="External"/><Relationship Id="rId23" Type="http://schemas.openxmlformats.org/officeDocument/2006/relationships/hyperlink" Target="http://pachy.cs.uic.edu:5000/api/image/src/1522/?resize_pix_w=300" TargetMode="External"/><Relationship Id="rId24" Type="http://schemas.openxmlformats.org/officeDocument/2006/relationships/hyperlink" Target="http://pachy.cs.uic.edu:5000/api/image/src/1594/?resize_pix_w=300" TargetMode="External"/><Relationship Id="rId25" Type="http://schemas.openxmlformats.org/officeDocument/2006/relationships/hyperlink" Target="http://pachy.cs.uic.edu:5000/api/image/src/1692/?resize_pix_w=300" TargetMode="External"/><Relationship Id="rId26" Type="http://schemas.openxmlformats.org/officeDocument/2006/relationships/hyperlink" Target="http://pachy.cs.uic.edu:5000/api/image/src/1715/?resize_pix_w=300" TargetMode="External"/><Relationship Id="rId27" Type="http://schemas.openxmlformats.org/officeDocument/2006/relationships/hyperlink" Target="http://pachy.cs.uic.edu:5000/api/image/src/3138/?resize_pix_w=300" TargetMode="External"/><Relationship Id="rId28" Type="http://schemas.openxmlformats.org/officeDocument/2006/relationships/hyperlink" Target="http://pachy.cs.uic.edu:5000/api/image/src/8/?resize_pix_w=300" TargetMode="External"/><Relationship Id="rId29" Type="http://schemas.openxmlformats.org/officeDocument/2006/relationships/hyperlink" Target="http://pachy.cs.uic.edu:5000/api/image/src/483/?resize_pix_w=300" TargetMode="External"/><Relationship Id="rId40" Type="http://schemas.openxmlformats.org/officeDocument/2006/relationships/hyperlink" Target="http://pachy.cs.uic.edu:5000/api/image/src/597/?resize_pix_w=300" TargetMode="External"/><Relationship Id="rId41" Type="http://schemas.openxmlformats.org/officeDocument/2006/relationships/hyperlink" Target="http://pachy.cs.uic.edu:5000/api/image/src/636/?resize_pix_w=300" TargetMode="External"/><Relationship Id="rId42" Type="http://schemas.openxmlformats.org/officeDocument/2006/relationships/hyperlink" Target="http://pachy.cs.uic.edu:5000/api/image/src/890/?resize_pix_w=300" TargetMode="External"/><Relationship Id="rId43" Type="http://schemas.openxmlformats.org/officeDocument/2006/relationships/hyperlink" Target="http://pachy.cs.uic.edu:5000/api/image/src/1480/?resize_pix_w=300" TargetMode="External"/><Relationship Id="rId44" Type="http://schemas.openxmlformats.org/officeDocument/2006/relationships/hyperlink" Target="http://pachy.cs.uic.edu:5000/api/image/src/3089/?resize_pix_w=300" TargetMode="External"/><Relationship Id="rId45" Type="http://schemas.openxmlformats.org/officeDocument/2006/relationships/hyperlink" Target="http://pachy.cs.uic.edu:5000/api/image/src/3125/?resize_pix_w=300" TargetMode="External"/><Relationship Id="rId46" Type="http://schemas.openxmlformats.org/officeDocument/2006/relationships/hyperlink" Target="http://pachy.cs.uic.edu:5000/api/image/src/33/?resize_pix_w=300" TargetMode="External"/><Relationship Id="rId47" Type="http://schemas.openxmlformats.org/officeDocument/2006/relationships/hyperlink" Target="http://pachy.cs.uic.edu:5000/api/image/src/69/?resize_pix_w=300" TargetMode="External"/><Relationship Id="rId48" Type="http://schemas.openxmlformats.org/officeDocument/2006/relationships/hyperlink" Target="http://pachy.cs.uic.edu:5000/api/image/src/90/?resize_pix_w=300" TargetMode="External"/><Relationship Id="rId49" Type="http://schemas.openxmlformats.org/officeDocument/2006/relationships/hyperlink" Target="http://pachy.cs.uic.edu:5000/api/image/src/513/?resize_pix_w=300" TargetMode="External"/><Relationship Id="rId60" Type="http://schemas.openxmlformats.org/officeDocument/2006/relationships/hyperlink" Target="http://pachy.cs.uic.edu:5000/api/image/src/3124/?resize_pix_w=300" TargetMode="External"/><Relationship Id="rId61" Type="http://schemas.openxmlformats.org/officeDocument/2006/relationships/hyperlink" Target="http://pachy.cs.uic.edu:5000/api/image/src/3132/?resize_pix_w=300" TargetMode="External"/><Relationship Id="rId62" Type="http://schemas.openxmlformats.org/officeDocument/2006/relationships/hyperlink" Target="http://pachy.cs.uic.edu:5000/api/image/src/79/?resize_pix_w=300" TargetMode="External"/><Relationship Id="rId63" Type="http://schemas.openxmlformats.org/officeDocument/2006/relationships/hyperlink" Target="http://pachy.cs.uic.edu:5000/api/image/src/824/?resize_pix_w=300" TargetMode="External"/><Relationship Id="rId64" Type="http://schemas.openxmlformats.org/officeDocument/2006/relationships/hyperlink" Target="http://pachy.cs.uic.edu:5000/api/image/src/1570/?resize_pix_w=300" TargetMode="External"/><Relationship Id="rId65" Type="http://schemas.openxmlformats.org/officeDocument/2006/relationships/hyperlink" Target="http://pachy.cs.uic.edu:5000/api/image/src/1649/?resize_pix_w=300" TargetMode="External"/><Relationship Id="rId66" Type="http://schemas.openxmlformats.org/officeDocument/2006/relationships/hyperlink" Target="http://pachy.cs.uic.edu:5000/api/image/src/1652/?resize_pix_w=300" TargetMode="External"/><Relationship Id="rId67" Type="http://schemas.openxmlformats.org/officeDocument/2006/relationships/hyperlink" Target="http://pachy.cs.uic.edu:5000/api/image/src/3103/?resize_pix_w=300" TargetMode="External"/><Relationship Id="rId68" Type="http://schemas.openxmlformats.org/officeDocument/2006/relationships/hyperlink" Target="http://pachy.cs.uic.edu:5000/api/image/src/815/?resize_pix_w=300" TargetMode="External"/><Relationship Id="rId69" Type="http://schemas.openxmlformats.org/officeDocument/2006/relationships/hyperlink" Target="http://pachy.cs.uic.edu:5000/api/image/src/864/?resize_pix_w=300" TargetMode="External"/><Relationship Id="rId100" Type="http://schemas.openxmlformats.org/officeDocument/2006/relationships/hyperlink" Target="http://pachy.cs.uic.edu:5000/api/image/src/910/?resize_pix_w=300" TargetMode="External"/><Relationship Id="rId80" Type="http://schemas.openxmlformats.org/officeDocument/2006/relationships/hyperlink" Target="http://pachy.cs.uic.edu:5000/api/image/src/3074/?resize_pix_w=300" TargetMode="External"/><Relationship Id="rId81" Type="http://schemas.openxmlformats.org/officeDocument/2006/relationships/hyperlink" Target="http://pachy.cs.uic.edu:5000/api/image/src/833/?resize_pix_w=300" TargetMode="External"/><Relationship Id="rId82" Type="http://schemas.openxmlformats.org/officeDocument/2006/relationships/hyperlink" Target="http://pachy.cs.uic.edu:5000/api/image/src/10/?resize_pix_w=300" TargetMode="External"/><Relationship Id="rId83" Type="http://schemas.openxmlformats.org/officeDocument/2006/relationships/hyperlink" Target="http://pachy.cs.uic.edu:5000/api/image/src/80/?resize_pix_w=300" TargetMode="External"/><Relationship Id="rId84" Type="http://schemas.openxmlformats.org/officeDocument/2006/relationships/hyperlink" Target="http://pachy.cs.uic.edu:5000/api/image/src/84/?resize_pix_w=300" TargetMode="External"/><Relationship Id="rId85" Type="http://schemas.openxmlformats.org/officeDocument/2006/relationships/hyperlink" Target="http://pachy.cs.uic.edu:5000/api/image/src/101/?resize_pix_w=300" TargetMode="External"/><Relationship Id="rId86" Type="http://schemas.openxmlformats.org/officeDocument/2006/relationships/hyperlink" Target="http://pachy.cs.uic.edu:5000/api/image/src/481/?resize_pix_w=300" TargetMode="External"/><Relationship Id="rId87" Type="http://schemas.openxmlformats.org/officeDocument/2006/relationships/hyperlink" Target="http://pachy.cs.uic.edu:5000/api/image/src/592/?resize_pix_w=300" TargetMode="External"/><Relationship Id="rId88" Type="http://schemas.openxmlformats.org/officeDocument/2006/relationships/hyperlink" Target="http://pachy.cs.uic.edu:5000/api/image/src/99/?resize_pix_w=300" TargetMode="External"/><Relationship Id="rId89" Type="http://schemas.openxmlformats.org/officeDocument/2006/relationships/hyperlink" Target="http://pachy.cs.uic.edu:5000/api/image/src/857/?resize_pix_w=3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showRuler="0" workbookViewId="0">
      <selection activeCell="A46" sqref="A46"/>
    </sheetView>
  </sheetViews>
  <sheetFormatPr baseColWidth="10" defaultRowHeight="16" x14ac:dyDescent="0.2"/>
  <cols>
    <col min="1" max="1" width="5.1640625" bestFit="1" customWidth="1"/>
    <col min="2" max="2" width="6.5" bestFit="1" customWidth="1"/>
    <col min="3" max="3" width="10.5" bestFit="1" customWidth="1"/>
    <col min="4" max="4" width="6.33203125" bestFit="1" customWidth="1"/>
    <col min="5" max="5" width="15.1640625" bestFit="1" customWidth="1"/>
    <col min="6" max="6" width="12.1640625" bestFit="1" customWidth="1"/>
    <col min="7" max="7" width="16" bestFit="1" customWidth="1"/>
    <col min="8" max="8" width="14.83203125" bestFit="1" customWidth="1"/>
    <col min="9" max="9" width="15" bestFit="1" customWidth="1"/>
    <col min="10" max="10" width="14.83203125" bestFit="1" customWidth="1"/>
    <col min="11" max="11" width="56.6640625" bestFit="1" customWidth="1"/>
  </cols>
  <sheetData>
    <row r="1" spans="1:11" x14ac:dyDescent="0.2">
      <c r="A1" s="11" t="s">
        <v>0</v>
      </c>
      <c r="B1" s="11" t="s">
        <v>1</v>
      </c>
      <c r="C1" s="11" t="s">
        <v>27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102</v>
      </c>
      <c r="I1" s="11" t="s">
        <v>101</v>
      </c>
      <c r="J1" s="11" t="s">
        <v>6</v>
      </c>
      <c r="K1" s="11" t="s">
        <v>103</v>
      </c>
    </row>
    <row r="2" spans="1:11" x14ac:dyDescent="0.2">
      <c r="A2">
        <v>926</v>
      </c>
      <c r="B2">
        <v>20</v>
      </c>
      <c r="C2">
        <v>0</v>
      </c>
      <c r="D2">
        <v>20</v>
      </c>
      <c r="E2">
        <v>9473</v>
      </c>
      <c r="F2" t="s">
        <v>15</v>
      </c>
      <c r="G2" t="s">
        <v>16</v>
      </c>
      <c r="H2" t="s">
        <v>98</v>
      </c>
      <c r="I2">
        <v>0</v>
      </c>
      <c r="J2" t="s">
        <v>11</v>
      </c>
      <c r="K2" s="25" t="s">
        <v>147</v>
      </c>
    </row>
    <row r="3" spans="1:11" x14ac:dyDescent="0.2">
      <c r="A3">
        <v>1712</v>
      </c>
      <c r="B3">
        <v>20</v>
      </c>
      <c r="C3">
        <v>0</v>
      </c>
      <c r="D3">
        <v>20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s="25" t="s">
        <v>164</v>
      </c>
    </row>
    <row r="4" spans="1:11" x14ac:dyDescent="0.2">
      <c r="A4">
        <v>3131</v>
      </c>
      <c r="B4">
        <v>20</v>
      </c>
      <c r="C4">
        <v>0</v>
      </c>
      <c r="D4">
        <v>20</v>
      </c>
      <c r="E4">
        <v>8849</v>
      </c>
      <c r="F4" t="s">
        <v>15</v>
      </c>
      <c r="G4" t="s">
        <v>12</v>
      </c>
      <c r="H4" t="s">
        <v>97</v>
      </c>
      <c r="I4">
        <v>0</v>
      </c>
      <c r="J4" t="s">
        <v>14</v>
      </c>
      <c r="K4" s="25" t="s">
        <v>183</v>
      </c>
    </row>
    <row r="5" spans="1:11" x14ac:dyDescent="0.2">
      <c r="A5">
        <v>19</v>
      </c>
      <c r="B5">
        <v>19</v>
      </c>
      <c r="C5">
        <v>1</v>
      </c>
      <c r="D5">
        <v>20</v>
      </c>
      <c r="E5">
        <v>9335</v>
      </c>
      <c r="F5" t="s">
        <v>15</v>
      </c>
      <c r="G5" t="s">
        <v>16</v>
      </c>
      <c r="H5" t="s">
        <v>98</v>
      </c>
      <c r="I5">
        <v>0</v>
      </c>
      <c r="J5" t="s">
        <v>14</v>
      </c>
      <c r="K5" s="25" t="s">
        <v>140</v>
      </c>
    </row>
    <row r="6" spans="1:11" x14ac:dyDescent="0.2">
      <c r="A6">
        <v>499</v>
      </c>
      <c r="B6">
        <v>19</v>
      </c>
      <c r="C6">
        <v>1</v>
      </c>
      <c r="D6">
        <v>20</v>
      </c>
      <c r="E6">
        <v>9393</v>
      </c>
      <c r="F6" t="s">
        <v>15</v>
      </c>
      <c r="G6" t="s">
        <v>8</v>
      </c>
      <c r="H6" t="s">
        <v>97</v>
      </c>
      <c r="I6">
        <v>0</v>
      </c>
      <c r="J6" t="s">
        <v>14</v>
      </c>
      <c r="K6" s="25" t="s">
        <v>190</v>
      </c>
    </row>
    <row r="7" spans="1:11" x14ac:dyDescent="0.2">
      <c r="A7">
        <v>900</v>
      </c>
      <c r="B7">
        <v>19</v>
      </c>
      <c r="C7">
        <v>1</v>
      </c>
      <c r="D7">
        <v>20</v>
      </c>
      <c r="E7">
        <v>9421</v>
      </c>
      <c r="F7" t="s">
        <v>15</v>
      </c>
      <c r="G7" t="s">
        <v>12</v>
      </c>
      <c r="H7" t="s">
        <v>97</v>
      </c>
      <c r="I7">
        <v>0</v>
      </c>
      <c r="J7" t="s">
        <v>14</v>
      </c>
      <c r="K7" s="25" t="s">
        <v>121</v>
      </c>
    </row>
    <row r="8" spans="1:11" x14ac:dyDescent="0.2">
      <c r="A8">
        <v>1497</v>
      </c>
      <c r="B8">
        <v>19</v>
      </c>
      <c r="C8">
        <v>1</v>
      </c>
      <c r="D8">
        <v>20</v>
      </c>
      <c r="E8">
        <v>14854</v>
      </c>
      <c r="F8" t="s">
        <v>7</v>
      </c>
      <c r="G8" t="s">
        <v>8</v>
      </c>
      <c r="H8" t="s">
        <v>97</v>
      </c>
      <c r="I8">
        <v>0</v>
      </c>
      <c r="J8" t="s">
        <v>11</v>
      </c>
      <c r="K8" s="25" t="s">
        <v>184</v>
      </c>
    </row>
    <row r="9" spans="1:11" x14ac:dyDescent="0.2">
      <c r="A9">
        <v>3135</v>
      </c>
      <c r="B9">
        <v>19</v>
      </c>
      <c r="C9">
        <v>1</v>
      </c>
      <c r="D9">
        <v>20</v>
      </c>
      <c r="E9">
        <v>8974</v>
      </c>
      <c r="F9" t="s">
        <v>15</v>
      </c>
      <c r="G9" t="s">
        <v>16</v>
      </c>
      <c r="H9" t="s">
        <v>98</v>
      </c>
      <c r="I9">
        <v>0</v>
      </c>
      <c r="J9" t="s">
        <v>14</v>
      </c>
      <c r="K9" s="25" t="s">
        <v>168</v>
      </c>
    </row>
    <row r="10" spans="1:11" x14ac:dyDescent="0.2">
      <c r="A10">
        <v>16</v>
      </c>
      <c r="B10">
        <v>18</v>
      </c>
      <c r="C10">
        <v>2</v>
      </c>
      <c r="D10">
        <v>20</v>
      </c>
      <c r="E10">
        <v>9326</v>
      </c>
      <c r="F10" t="s">
        <v>15</v>
      </c>
      <c r="G10" t="s">
        <v>16</v>
      </c>
      <c r="H10" t="s">
        <v>98</v>
      </c>
      <c r="I10">
        <v>0</v>
      </c>
      <c r="J10" t="s">
        <v>11</v>
      </c>
      <c r="K10" s="25" t="s">
        <v>110</v>
      </c>
    </row>
    <row r="11" spans="1:11" x14ac:dyDescent="0.2">
      <c r="A11">
        <v>542</v>
      </c>
      <c r="B11">
        <v>18</v>
      </c>
      <c r="C11">
        <v>2</v>
      </c>
      <c r="D11">
        <v>20</v>
      </c>
      <c r="E11">
        <v>16020</v>
      </c>
      <c r="F11" t="s">
        <v>7</v>
      </c>
      <c r="G11" t="s">
        <v>16</v>
      </c>
      <c r="H11" t="s">
        <v>98</v>
      </c>
      <c r="I11">
        <v>0</v>
      </c>
      <c r="J11" t="s">
        <v>11</v>
      </c>
      <c r="K11" s="25" t="s">
        <v>126</v>
      </c>
    </row>
    <row r="12" spans="1:11" x14ac:dyDescent="0.2">
      <c r="A12">
        <v>549</v>
      </c>
      <c r="B12">
        <v>18</v>
      </c>
      <c r="C12">
        <v>2</v>
      </c>
      <c r="D12">
        <v>20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s="25" t="s">
        <v>154</v>
      </c>
    </row>
    <row r="13" spans="1:11" x14ac:dyDescent="0.2">
      <c r="A13">
        <v>821</v>
      </c>
      <c r="B13">
        <v>18</v>
      </c>
      <c r="C13">
        <v>2</v>
      </c>
      <c r="D13">
        <v>20</v>
      </c>
      <c r="E13">
        <v>15642</v>
      </c>
      <c r="F13" t="s">
        <v>7</v>
      </c>
      <c r="G13" t="s">
        <v>8</v>
      </c>
      <c r="H13" t="s">
        <v>97</v>
      </c>
      <c r="I13">
        <v>0</v>
      </c>
      <c r="J13" t="s">
        <v>11</v>
      </c>
      <c r="K13" s="25" t="s">
        <v>122</v>
      </c>
    </row>
    <row r="14" spans="1:11" x14ac:dyDescent="0.2">
      <c r="A14">
        <v>892</v>
      </c>
      <c r="B14">
        <v>18</v>
      </c>
      <c r="C14">
        <v>2</v>
      </c>
      <c r="D14">
        <v>20</v>
      </c>
      <c r="E14">
        <v>9465</v>
      </c>
      <c r="F14" t="s">
        <v>15</v>
      </c>
      <c r="G14" t="s">
        <v>16</v>
      </c>
      <c r="H14" t="s">
        <v>98</v>
      </c>
      <c r="I14">
        <v>0</v>
      </c>
      <c r="J14" t="s">
        <v>11</v>
      </c>
      <c r="K14" s="25" t="s">
        <v>176</v>
      </c>
    </row>
    <row r="15" spans="1:11" x14ac:dyDescent="0.2">
      <c r="A15">
        <v>1717</v>
      </c>
      <c r="B15">
        <v>18</v>
      </c>
      <c r="C15">
        <v>2</v>
      </c>
      <c r="D15">
        <v>20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s="25" t="s">
        <v>172</v>
      </c>
    </row>
    <row r="16" spans="1:11" x14ac:dyDescent="0.2">
      <c r="A16">
        <v>3127</v>
      </c>
      <c r="B16">
        <v>18</v>
      </c>
      <c r="C16">
        <v>2</v>
      </c>
      <c r="D16">
        <v>20</v>
      </c>
      <c r="E16">
        <v>12555</v>
      </c>
      <c r="F16" t="s">
        <v>7</v>
      </c>
      <c r="G16" t="s">
        <v>12</v>
      </c>
      <c r="H16" t="s">
        <v>97</v>
      </c>
      <c r="I16">
        <v>1</v>
      </c>
      <c r="J16" t="s">
        <v>14</v>
      </c>
      <c r="K16" s="25" t="s">
        <v>127</v>
      </c>
    </row>
    <row r="17" spans="1:11" x14ac:dyDescent="0.2">
      <c r="A17">
        <v>3153</v>
      </c>
      <c r="B17">
        <v>18</v>
      </c>
      <c r="C17">
        <v>2</v>
      </c>
      <c r="D17">
        <v>20</v>
      </c>
      <c r="E17">
        <v>12535</v>
      </c>
      <c r="F17" t="s">
        <v>7</v>
      </c>
      <c r="G17" t="s">
        <v>10</v>
      </c>
      <c r="H17" t="s">
        <v>99</v>
      </c>
      <c r="I17">
        <v>0</v>
      </c>
      <c r="J17" t="s">
        <v>11</v>
      </c>
      <c r="K17" s="25" t="s">
        <v>151</v>
      </c>
    </row>
    <row r="18" spans="1:11" x14ac:dyDescent="0.2">
      <c r="A18">
        <v>97</v>
      </c>
      <c r="B18">
        <v>17</v>
      </c>
      <c r="C18">
        <v>3</v>
      </c>
      <c r="D18">
        <v>20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s="25" t="s">
        <v>182</v>
      </c>
    </row>
    <row r="19" spans="1:11" x14ac:dyDescent="0.2">
      <c r="A19">
        <v>637</v>
      </c>
      <c r="B19">
        <v>17</v>
      </c>
      <c r="C19">
        <v>3</v>
      </c>
      <c r="D19">
        <v>20</v>
      </c>
      <c r="E19">
        <v>16090</v>
      </c>
      <c r="F19" t="s">
        <v>7</v>
      </c>
      <c r="G19" t="s">
        <v>8</v>
      </c>
      <c r="H19" t="s">
        <v>97</v>
      </c>
      <c r="I19">
        <v>1</v>
      </c>
      <c r="J19" t="s">
        <v>11</v>
      </c>
      <c r="K19" s="25" t="s">
        <v>136</v>
      </c>
    </row>
    <row r="20" spans="1:11" x14ac:dyDescent="0.2">
      <c r="A20">
        <v>825</v>
      </c>
      <c r="B20">
        <v>17</v>
      </c>
      <c r="C20">
        <v>3</v>
      </c>
      <c r="D20">
        <v>20</v>
      </c>
      <c r="E20">
        <v>15591</v>
      </c>
      <c r="F20" t="s">
        <v>7</v>
      </c>
      <c r="G20" t="s">
        <v>8</v>
      </c>
      <c r="H20" t="s">
        <v>97</v>
      </c>
      <c r="I20">
        <v>0</v>
      </c>
      <c r="J20" t="s">
        <v>11</v>
      </c>
      <c r="K20" s="25" t="s">
        <v>201</v>
      </c>
    </row>
    <row r="21" spans="1:11" x14ac:dyDescent="0.2">
      <c r="A21">
        <v>878</v>
      </c>
      <c r="B21">
        <v>17</v>
      </c>
      <c r="C21">
        <v>3</v>
      </c>
      <c r="D21">
        <v>20</v>
      </c>
      <c r="E21">
        <v>15654</v>
      </c>
      <c r="F21" t="s">
        <v>7</v>
      </c>
      <c r="G21" t="s">
        <v>12</v>
      </c>
      <c r="H21" t="s">
        <v>97</v>
      </c>
      <c r="I21">
        <v>0</v>
      </c>
      <c r="J21" t="s">
        <v>9</v>
      </c>
      <c r="K21" s="25" t="s">
        <v>196</v>
      </c>
    </row>
    <row r="22" spans="1:11" x14ac:dyDescent="0.2">
      <c r="A22">
        <v>915</v>
      </c>
      <c r="B22">
        <v>17</v>
      </c>
      <c r="C22">
        <v>3</v>
      </c>
      <c r="D22">
        <v>20</v>
      </c>
      <c r="E22">
        <v>15656</v>
      </c>
      <c r="F22" t="s">
        <v>7</v>
      </c>
      <c r="G22" t="s">
        <v>8</v>
      </c>
      <c r="H22" t="s">
        <v>97</v>
      </c>
      <c r="I22">
        <v>1</v>
      </c>
      <c r="J22" t="s">
        <v>9</v>
      </c>
      <c r="K22" s="25" t="s">
        <v>194</v>
      </c>
    </row>
    <row r="23" spans="1:11" x14ac:dyDescent="0.2">
      <c r="A23">
        <v>1519</v>
      </c>
      <c r="B23">
        <v>17</v>
      </c>
      <c r="C23">
        <v>3</v>
      </c>
      <c r="D23">
        <v>20</v>
      </c>
      <c r="E23">
        <v>14763</v>
      </c>
      <c r="F23" t="s">
        <v>7</v>
      </c>
      <c r="G23" t="s">
        <v>8</v>
      </c>
      <c r="H23" t="s">
        <v>100</v>
      </c>
      <c r="I23">
        <v>0</v>
      </c>
      <c r="J23" t="s">
        <v>13</v>
      </c>
      <c r="K23" s="25" t="s">
        <v>199</v>
      </c>
    </row>
    <row r="24" spans="1:11" x14ac:dyDescent="0.2">
      <c r="A24">
        <v>1522</v>
      </c>
      <c r="B24">
        <v>17</v>
      </c>
      <c r="C24">
        <v>3</v>
      </c>
      <c r="D24">
        <v>20</v>
      </c>
      <c r="E24">
        <v>14752</v>
      </c>
      <c r="F24" t="s">
        <v>7</v>
      </c>
      <c r="G24" t="s">
        <v>8</v>
      </c>
      <c r="H24" t="s">
        <v>97</v>
      </c>
      <c r="I24">
        <v>0</v>
      </c>
      <c r="J24" t="s">
        <v>14</v>
      </c>
      <c r="K24" s="25" t="s">
        <v>107</v>
      </c>
    </row>
    <row r="25" spans="1:11" x14ac:dyDescent="0.2">
      <c r="A25">
        <v>1594</v>
      </c>
      <c r="B25">
        <v>17</v>
      </c>
      <c r="C25">
        <v>3</v>
      </c>
      <c r="D25">
        <v>20</v>
      </c>
      <c r="E25">
        <v>15191</v>
      </c>
      <c r="F25" t="s">
        <v>7</v>
      </c>
      <c r="G25" t="s">
        <v>8</v>
      </c>
      <c r="H25" t="s">
        <v>97</v>
      </c>
      <c r="I25">
        <v>0</v>
      </c>
      <c r="J25" t="s">
        <v>11</v>
      </c>
      <c r="K25" s="25" t="s">
        <v>152</v>
      </c>
    </row>
    <row r="26" spans="1:11" x14ac:dyDescent="0.2">
      <c r="A26">
        <v>1692</v>
      </c>
      <c r="B26">
        <v>17</v>
      </c>
      <c r="C26">
        <v>3</v>
      </c>
      <c r="D26">
        <v>20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K26" s="25" t="s">
        <v>187</v>
      </c>
    </row>
    <row r="27" spans="1:11" x14ac:dyDescent="0.2">
      <c r="A27">
        <v>1715</v>
      </c>
      <c r="B27">
        <v>17</v>
      </c>
      <c r="C27">
        <v>3</v>
      </c>
      <c r="D27">
        <v>20</v>
      </c>
      <c r="F27" t="s">
        <v>18</v>
      </c>
      <c r="G27" t="s">
        <v>18</v>
      </c>
      <c r="H27" t="s">
        <v>18</v>
      </c>
      <c r="I27" t="s">
        <v>18</v>
      </c>
      <c r="J27" t="s">
        <v>18</v>
      </c>
      <c r="K27" s="25" t="s">
        <v>191</v>
      </c>
    </row>
    <row r="28" spans="1:11" x14ac:dyDescent="0.2">
      <c r="A28">
        <v>3138</v>
      </c>
      <c r="B28">
        <v>17</v>
      </c>
      <c r="C28">
        <v>3</v>
      </c>
      <c r="D28">
        <v>20</v>
      </c>
      <c r="E28">
        <v>8822</v>
      </c>
      <c r="F28" t="s">
        <v>15</v>
      </c>
      <c r="G28" t="s">
        <v>12</v>
      </c>
      <c r="H28" t="s">
        <v>97</v>
      </c>
      <c r="I28">
        <v>0</v>
      </c>
      <c r="J28" t="s">
        <v>11</v>
      </c>
      <c r="K28" s="25" t="s">
        <v>167</v>
      </c>
    </row>
    <row r="29" spans="1:11" x14ac:dyDescent="0.2">
      <c r="A29">
        <v>8</v>
      </c>
      <c r="B29">
        <v>16</v>
      </c>
      <c r="C29">
        <v>4</v>
      </c>
      <c r="D29">
        <v>20</v>
      </c>
      <c r="E29">
        <v>13390</v>
      </c>
      <c r="F29" t="s">
        <v>7</v>
      </c>
      <c r="G29" t="s">
        <v>8</v>
      </c>
      <c r="H29" t="s">
        <v>97</v>
      </c>
      <c r="I29">
        <v>1</v>
      </c>
      <c r="J29" t="s">
        <v>9</v>
      </c>
      <c r="K29" s="25" t="s">
        <v>162</v>
      </c>
    </row>
    <row r="30" spans="1:11" x14ac:dyDescent="0.2">
      <c r="A30">
        <v>483</v>
      </c>
      <c r="B30">
        <v>16</v>
      </c>
      <c r="C30">
        <v>4</v>
      </c>
      <c r="D30">
        <v>20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K30" s="25" t="s">
        <v>198</v>
      </c>
    </row>
    <row r="31" spans="1:11" x14ac:dyDescent="0.2">
      <c r="A31">
        <v>537</v>
      </c>
      <c r="B31">
        <v>16</v>
      </c>
      <c r="C31">
        <v>4</v>
      </c>
      <c r="D31">
        <v>20</v>
      </c>
      <c r="E31">
        <v>16070</v>
      </c>
      <c r="F31" t="s">
        <v>7</v>
      </c>
      <c r="G31" t="s">
        <v>12</v>
      </c>
      <c r="H31" t="s">
        <v>100</v>
      </c>
      <c r="I31">
        <v>0</v>
      </c>
      <c r="J31" t="s">
        <v>11</v>
      </c>
      <c r="K31" s="25" t="s">
        <v>195</v>
      </c>
    </row>
    <row r="32" spans="1:11" x14ac:dyDescent="0.2">
      <c r="A32">
        <v>586</v>
      </c>
      <c r="B32">
        <v>16</v>
      </c>
      <c r="C32">
        <v>4</v>
      </c>
      <c r="D32">
        <v>20</v>
      </c>
      <c r="E32">
        <v>9347</v>
      </c>
      <c r="F32" t="s">
        <v>15</v>
      </c>
      <c r="G32" t="s">
        <v>16</v>
      </c>
      <c r="H32" t="s">
        <v>98</v>
      </c>
      <c r="I32">
        <v>0</v>
      </c>
      <c r="J32" t="s">
        <v>11</v>
      </c>
      <c r="K32" s="25" t="s">
        <v>161</v>
      </c>
    </row>
    <row r="33" spans="1:11" x14ac:dyDescent="0.2">
      <c r="A33">
        <v>1508</v>
      </c>
      <c r="B33">
        <v>16</v>
      </c>
      <c r="C33">
        <v>4</v>
      </c>
      <c r="D33">
        <v>20</v>
      </c>
      <c r="E33">
        <v>15000</v>
      </c>
      <c r="F33" t="s">
        <v>7</v>
      </c>
      <c r="G33" t="s">
        <v>12</v>
      </c>
      <c r="H33" t="s">
        <v>100</v>
      </c>
      <c r="I33">
        <v>0</v>
      </c>
      <c r="J33" t="s">
        <v>13</v>
      </c>
      <c r="K33" s="25" t="s">
        <v>138</v>
      </c>
    </row>
    <row r="34" spans="1:11" x14ac:dyDescent="0.2">
      <c r="A34">
        <v>1647</v>
      </c>
      <c r="B34">
        <v>16</v>
      </c>
      <c r="C34">
        <v>4</v>
      </c>
      <c r="D34">
        <v>20</v>
      </c>
      <c r="E34">
        <v>15139</v>
      </c>
      <c r="F34" t="s">
        <v>7</v>
      </c>
      <c r="G34" t="s">
        <v>12</v>
      </c>
      <c r="H34" t="s">
        <v>99</v>
      </c>
      <c r="I34">
        <v>0</v>
      </c>
      <c r="J34" t="s">
        <v>13</v>
      </c>
      <c r="K34" s="25" t="s">
        <v>200</v>
      </c>
    </row>
    <row r="35" spans="1:11" x14ac:dyDescent="0.2">
      <c r="A35">
        <v>1711</v>
      </c>
      <c r="B35">
        <v>16</v>
      </c>
      <c r="C35">
        <v>4</v>
      </c>
      <c r="D35">
        <v>20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s="25" t="s">
        <v>170</v>
      </c>
    </row>
    <row r="36" spans="1:11" x14ac:dyDescent="0.2">
      <c r="A36">
        <v>3110</v>
      </c>
      <c r="B36">
        <v>16</v>
      </c>
      <c r="C36">
        <v>4</v>
      </c>
      <c r="D36">
        <v>20</v>
      </c>
      <c r="E36">
        <v>12573</v>
      </c>
      <c r="F36" t="s">
        <v>7</v>
      </c>
      <c r="G36" t="s">
        <v>12</v>
      </c>
      <c r="H36" t="s">
        <v>97</v>
      </c>
      <c r="I36">
        <v>0</v>
      </c>
      <c r="J36" t="s">
        <v>11</v>
      </c>
      <c r="K36" s="25" t="s">
        <v>180</v>
      </c>
    </row>
    <row r="37" spans="1:11" x14ac:dyDescent="0.2">
      <c r="A37">
        <v>3137</v>
      </c>
      <c r="B37">
        <v>16</v>
      </c>
      <c r="C37">
        <v>4</v>
      </c>
      <c r="D37">
        <v>20</v>
      </c>
      <c r="E37">
        <v>9050</v>
      </c>
      <c r="F37" t="s">
        <v>15</v>
      </c>
      <c r="G37" t="s">
        <v>12</v>
      </c>
      <c r="H37" t="s">
        <v>97</v>
      </c>
      <c r="I37">
        <v>0</v>
      </c>
      <c r="J37" t="s">
        <v>9</v>
      </c>
      <c r="K37" s="25" t="s">
        <v>141</v>
      </c>
    </row>
    <row r="38" spans="1:11" x14ac:dyDescent="0.2">
      <c r="A38">
        <v>34</v>
      </c>
      <c r="B38">
        <v>15</v>
      </c>
      <c r="C38">
        <v>5</v>
      </c>
      <c r="D38">
        <v>20</v>
      </c>
      <c r="E38">
        <v>13429</v>
      </c>
      <c r="F38" t="s">
        <v>7</v>
      </c>
      <c r="G38" t="s">
        <v>16</v>
      </c>
      <c r="H38" t="s">
        <v>98</v>
      </c>
      <c r="I38">
        <v>0</v>
      </c>
      <c r="J38" t="s">
        <v>14</v>
      </c>
      <c r="K38" s="25" t="s">
        <v>177</v>
      </c>
    </row>
    <row r="39" spans="1:11" x14ac:dyDescent="0.2">
      <c r="A39">
        <v>50</v>
      </c>
      <c r="B39">
        <v>15</v>
      </c>
      <c r="C39">
        <v>5</v>
      </c>
      <c r="D39">
        <v>20</v>
      </c>
      <c r="E39">
        <v>13427</v>
      </c>
      <c r="F39" t="s">
        <v>7</v>
      </c>
      <c r="G39" t="s">
        <v>16</v>
      </c>
      <c r="H39" t="s">
        <v>98</v>
      </c>
      <c r="I39">
        <v>0</v>
      </c>
      <c r="J39" t="s">
        <v>11</v>
      </c>
      <c r="K39" s="25" t="s">
        <v>188</v>
      </c>
    </row>
    <row r="40" spans="1:11" x14ac:dyDescent="0.2">
      <c r="A40">
        <v>85</v>
      </c>
      <c r="B40">
        <v>15</v>
      </c>
      <c r="C40">
        <v>5</v>
      </c>
      <c r="D40">
        <v>20</v>
      </c>
      <c r="E40">
        <v>13430</v>
      </c>
      <c r="F40" t="s">
        <v>7</v>
      </c>
      <c r="G40" t="s">
        <v>16</v>
      </c>
      <c r="H40" t="s">
        <v>98</v>
      </c>
      <c r="I40">
        <v>0</v>
      </c>
      <c r="J40" t="s">
        <v>9</v>
      </c>
      <c r="K40" s="25" t="s">
        <v>111</v>
      </c>
    </row>
    <row r="41" spans="1:11" x14ac:dyDescent="0.2">
      <c r="A41">
        <v>597</v>
      </c>
      <c r="B41">
        <v>15</v>
      </c>
      <c r="C41">
        <v>5</v>
      </c>
      <c r="D41">
        <v>20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s="25" t="s">
        <v>173</v>
      </c>
    </row>
    <row r="42" spans="1:11" x14ac:dyDescent="0.2">
      <c r="A42">
        <v>636</v>
      </c>
      <c r="B42">
        <v>15</v>
      </c>
      <c r="C42">
        <v>5</v>
      </c>
      <c r="D42">
        <v>20</v>
      </c>
      <c r="E42">
        <v>16118</v>
      </c>
      <c r="F42" t="s">
        <v>7</v>
      </c>
      <c r="G42" t="s">
        <v>16</v>
      </c>
      <c r="H42" t="s">
        <v>98</v>
      </c>
      <c r="I42">
        <v>0</v>
      </c>
      <c r="J42" t="s">
        <v>13</v>
      </c>
      <c r="K42" s="25" t="s">
        <v>203</v>
      </c>
    </row>
    <row r="43" spans="1:11" x14ac:dyDescent="0.2">
      <c r="A43">
        <v>890</v>
      </c>
      <c r="B43">
        <v>15</v>
      </c>
      <c r="C43">
        <v>5</v>
      </c>
      <c r="D43">
        <v>20</v>
      </c>
      <c r="E43">
        <v>9413</v>
      </c>
      <c r="F43" t="s">
        <v>15</v>
      </c>
      <c r="G43" t="s">
        <v>12</v>
      </c>
      <c r="H43" t="s">
        <v>97</v>
      </c>
      <c r="I43">
        <v>0</v>
      </c>
      <c r="J43" t="s">
        <v>14</v>
      </c>
      <c r="K43" s="25" t="s">
        <v>123</v>
      </c>
    </row>
    <row r="44" spans="1:11" x14ac:dyDescent="0.2">
      <c r="A44">
        <v>1480</v>
      </c>
      <c r="B44">
        <v>15</v>
      </c>
      <c r="C44">
        <v>5</v>
      </c>
      <c r="D44">
        <v>20</v>
      </c>
      <c r="E44">
        <v>14806</v>
      </c>
      <c r="F44" t="s">
        <v>7</v>
      </c>
      <c r="G44" t="s">
        <v>8</v>
      </c>
      <c r="H44" t="s">
        <v>97</v>
      </c>
      <c r="I44">
        <v>1</v>
      </c>
      <c r="J44" t="s">
        <v>9</v>
      </c>
      <c r="K44" s="25" t="s">
        <v>178</v>
      </c>
    </row>
    <row r="45" spans="1:11" x14ac:dyDescent="0.2">
      <c r="A45">
        <v>3089</v>
      </c>
      <c r="B45">
        <v>15</v>
      </c>
      <c r="C45">
        <v>5</v>
      </c>
      <c r="D45">
        <v>20</v>
      </c>
      <c r="E45">
        <v>9010</v>
      </c>
      <c r="F45" t="s">
        <v>15</v>
      </c>
      <c r="G45" t="s">
        <v>8</v>
      </c>
      <c r="H45" t="s">
        <v>97</v>
      </c>
      <c r="I45">
        <v>0</v>
      </c>
      <c r="J45" t="s">
        <v>13</v>
      </c>
      <c r="K45" s="25" t="s">
        <v>158</v>
      </c>
    </row>
    <row r="46" spans="1:11" x14ac:dyDescent="0.2">
      <c r="A46">
        <v>3125</v>
      </c>
      <c r="B46">
        <v>15</v>
      </c>
      <c r="C46">
        <v>5</v>
      </c>
      <c r="D46">
        <v>20</v>
      </c>
      <c r="E46">
        <v>12727</v>
      </c>
      <c r="F46" t="s">
        <v>7</v>
      </c>
      <c r="G46" t="s">
        <v>8</v>
      </c>
      <c r="H46" t="s">
        <v>97</v>
      </c>
      <c r="I46">
        <v>0</v>
      </c>
      <c r="J46" t="s">
        <v>11</v>
      </c>
      <c r="K46" s="25" t="s">
        <v>166</v>
      </c>
    </row>
    <row r="47" spans="1:11" x14ac:dyDescent="0.2">
      <c r="A47">
        <v>33</v>
      </c>
      <c r="B47">
        <v>14</v>
      </c>
      <c r="C47">
        <v>6</v>
      </c>
      <c r="D47">
        <v>20</v>
      </c>
      <c r="E47">
        <v>13436</v>
      </c>
      <c r="F47" t="s">
        <v>7</v>
      </c>
      <c r="G47" t="s">
        <v>16</v>
      </c>
      <c r="H47" t="s">
        <v>98</v>
      </c>
      <c r="I47">
        <v>0</v>
      </c>
      <c r="J47" t="s">
        <v>14</v>
      </c>
      <c r="K47" s="25" t="s">
        <v>113</v>
      </c>
    </row>
    <row r="48" spans="1:11" x14ac:dyDescent="0.2">
      <c r="A48">
        <v>69</v>
      </c>
      <c r="B48">
        <v>14</v>
      </c>
      <c r="C48">
        <v>6</v>
      </c>
      <c r="D48">
        <v>20</v>
      </c>
      <c r="E48">
        <v>13403</v>
      </c>
      <c r="F48" t="s">
        <v>7</v>
      </c>
      <c r="G48" t="s">
        <v>16</v>
      </c>
      <c r="H48" t="s">
        <v>98</v>
      </c>
      <c r="I48">
        <v>0</v>
      </c>
      <c r="J48" t="s">
        <v>17</v>
      </c>
      <c r="K48" s="25" t="s">
        <v>156</v>
      </c>
    </row>
    <row r="49" spans="1:11" x14ac:dyDescent="0.2">
      <c r="A49">
        <v>90</v>
      </c>
      <c r="B49">
        <v>14</v>
      </c>
      <c r="C49">
        <v>6</v>
      </c>
      <c r="D49">
        <v>20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s="25" t="s">
        <v>169</v>
      </c>
    </row>
    <row r="50" spans="1:11" x14ac:dyDescent="0.2">
      <c r="A50">
        <v>513</v>
      </c>
      <c r="B50">
        <v>14</v>
      </c>
      <c r="C50">
        <v>6</v>
      </c>
      <c r="D50">
        <v>20</v>
      </c>
      <c r="E50">
        <v>9342</v>
      </c>
      <c r="F50" t="s">
        <v>15</v>
      </c>
      <c r="G50" t="s">
        <v>16</v>
      </c>
      <c r="H50" t="s">
        <v>98</v>
      </c>
      <c r="I50">
        <v>0</v>
      </c>
      <c r="J50" t="s">
        <v>13</v>
      </c>
      <c r="K50" s="25" t="s">
        <v>186</v>
      </c>
    </row>
    <row r="51" spans="1:11" x14ac:dyDescent="0.2">
      <c r="A51">
        <v>536</v>
      </c>
      <c r="B51">
        <v>14</v>
      </c>
      <c r="C51">
        <v>6</v>
      </c>
      <c r="D51">
        <v>20</v>
      </c>
      <c r="E51">
        <v>15955</v>
      </c>
      <c r="F51" t="s">
        <v>7</v>
      </c>
      <c r="G51" t="s">
        <v>8</v>
      </c>
      <c r="H51" t="s">
        <v>97</v>
      </c>
      <c r="I51">
        <v>0</v>
      </c>
      <c r="J51" t="s">
        <v>11</v>
      </c>
      <c r="K51" s="25" t="s">
        <v>130</v>
      </c>
    </row>
    <row r="52" spans="1:11" x14ac:dyDescent="0.2">
      <c r="A52">
        <v>612</v>
      </c>
      <c r="B52">
        <v>14</v>
      </c>
      <c r="C52">
        <v>6</v>
      </c>
      <c r="D52">
        <v>20</v>
      </c>
      <c r="E52">
        <v>15419</v>
      </c>
      <c r="F52" t="s">
        <v>7</v>
      </c>
      <c r="G52" t="s">
        <v>16</v>
      </c>
      <c r="H52" t="s">
        <v>98</v>
      </c>
      <c r="I52">
        <v>0</v>
      </c>
      <c r="J52" t="s">
        <v>14</v>
      </c>
      <c r="K52" s="25" t="s">
        <v>179</v>
      </c>
    </row>
    <row r="53" spans="1:11" x14ac:dyDescent="0.2">
      <c r="A53">
        <v>826</v>
      </c>
      <c r="B53">
        <v>14</v>
      </c>
      <c r="C53">
        <v>6</v>
      </c>
      <c r="D53">
        <v>20</v>
      </c>
      <c r="E53">
        <v>15598</v>
      </c>
      <c r="F53" t="s">
        <v>7</v>
      </c>
      <c r="G53" t="s">
        <v>8</v>
      </c>
      <c r="H53" t="s">
        <v>97</v>
      </c>
      <c r="I53">
        <v>0</v>
      </c>
      <c r="J53" t="s">
        <v>11</v>
      </c>
      <c r="K53" s="25" t="s">
        <v>114</v>
      </c>
    </row>
    <row r="54" spans="1:11" x14ac:dyDescent="0.2">
      <c r="A54">
        <v>870</v>
      </c>
      <c r="B54">
        <v>14</v>
      </c>
      <c r="C54">
        <v>6</v>
      </c>
      <c r="D54">
        <v>20</v>
      </c>
      <c r="E54">
        <v>15662</v>
      </c>
      <c r="F54" t="s">
        <v>7</v>
      </c>
      <c r="G54" t="s">
        <v>10</v>
      </c>
      <c r="H54" t="s">
        <v>98</v>
      </c>
      <c r="I54">
        <v>0</v>
      </c>
      <c r="J54" t="s">
        <v>11</v>
      </c>
      <c r="K54" s="25" t="s">
        <v>174</v>
      </c>
    </row>
    <row r="55" spans="1:11" x14ac:dyDescent="0.2">
      <c r="A55">
        <v>1540</v>
      </c>
      <c r="B55">
        <v>14</v>
      </c>
      <c r="C55">
        <v>6</v>
      </c>
      <c r="D55">
        <v>20</v>
      </c>
      <c r="E55">
        <v>13962</v>
      </c>
      <c r="F55" t="s">
        <v>7</v>
      </c>
      <c r="G55" t="s">
        <v>12</v>
      </c>
      <c r="H55" t="s">
        <v>100</v>
      </c>
      <c r="I55">
        <v>0</v>
      </c>
      <c r="J55" t="s">
        <v>14</v>
      </c>
      <c r="K55" s="25" t="s">
        <v>146</v>
      </c>
    </row>
    <row r="56" spans="1:11" x14ac:dyDescent="0.2">
      <c r="A56">
        <v>1631</v>
      </c>
      <c r="B56">
        <v>14</v>
      </c>
      <c r="C56">
        <v>6</v>
      </c>
      <c r="D56">
        <v>20</v>
      </c>
      <c r="E56">
        <v>13964</v>
      </c>
      <c r="F56" t="s">
        <v>7</v>
      </c>
      <c r="G56" t="s">
        <v>8</v>
      </c>
      <c r="H56" t="s">
        <v>97</v>
      </c>
      <c r="I56">
        <v>0</v>
      </c>
      <c r="J56" t="s">
        <v>14</v>
      </c>
      <c r="K56" s="25" t="s">
        <v>119</v>
      </c>
    </row>
    <row r="57" spans="1:11" x14ac:dyDescent="0.2">
      <c r="A57">
        <v>3068</v>
      </c>
      <c r="B57">
        <v>14</v>
      </c>
      <c r="C57">
        <v>6</v>
      </c>
      <c r="D57">
        <v>20</v>
      </c>
      <c r="F57" t="s">
        <v>18</v>
      </c>
      <c r="G57" t="s">
        <v>18</v>
      </c>
      <c r="H57" t="s">
        <v>18</v>
      </c>
      <c r="I57" t="s">
        <v>18</v>
      </c>
      <c r="J57" t="s">
        <v>18</v>
      </c>
      <c r="K57" s="25" t="s">
        <v>153</v>
      </c>
    </row>
    <row r="58" spans="1:11" x14ac:dyDescent="0.2">
      <c r="A58">
        <v>3084</v>
      </c>
      <c r="B58">
        <v>14</v>
      </c>
      <c r="C58">
        <v>6</v>
      </c>
      <c r="D58">
        <v>20</v>
      </c>
      <c r="E58">
        <v>9003</v>
      </c>
      <c r="F58" t="s">
        <v>15</v>
      </c>
      <c r="G58" t="s">
        <v>8</v>
      </c>
      <c r="H58" t="s">
        <v>97</v>
      </c>
      <c r="I58">
        <v>0</v>
      </c>
      <c r="J58" t="s">
        <v>11</v>
      </c>
      <c r="K58" s="25" t="s">
        <v>202</v>
      </c>
    </row>
    <row r="59" spans="1:11" x14ac:dyDescent="0.2">
      <c r="A59">
        <v>3085</v>
      </c>
      <c r="B59">
        <v>14</v>
      </c>
      <c r="C59">
        <v>6</v>
      </c>
      <c r="D59">
        <v>20</v>
      </c>
      <c r="E59">
        <v>9083</v>
      </c>
      <c r="F59" t="s">
        <v>15</v>
      </c>
      <c r="G59" t="s">
        <v>8</v>
      </c>
      <c r="H59" t="s">
        <v>97</v>
      </c>
      <c r="I59">
        <v>0</v>
      </c>
      <c r="J59" t="s">
        <v>11</v>
      </c>
      <c r="K59" s="25" t="s">
        <v>197</v>
      </c>
    </row>
    <row r="60" spans="1:11" x14ac:dyDescent="0.2">
      <c r="A60">
        <v>3115</v>
      </c>
      <c r="B60">
        <v>14</v>
      </c>
      <c r="C60">
        <v>6</v>
      </c>
      <c r="D60">
        <v>20</v>
      </c>
      <c r="E60">
        <v>12726</v>
      </c>
      <c r="F60" t="s">
        <v>7</v>
      </c>
      <c r="G60" t="s">
        <v>10</v>
      </c>
      <c r="H60" t="s">
        <v>98</v>
      </c>
      <c r="I60">
        <v>1</v>
      </c>
      <c r="J60" t="s">
        <v>11</v>
      </c>
      <c r="K60" s="25" t="s">
        <v>165</v>
      </c>
    </row>
    <row r="61" spans="1:11" x14ac:dyDescent="0.2">
      <c r="A61">
        <v>3124</v>
      </c>
      <c r="B61">
        <v>14</v>
      </c>
      <c r="C61">
        <v>6</v>
      </c>
      <c r="D61">
        <v>20</v>
      </c>
      <c r="E61">
        <v>9017</v>
      </c>
      <c r="F61" t="s">
        <v>15</v>
      </c>
      <c r="G61" t="s">
        <v>12</v>
      </c>
      <c r="H61" t="s">
        <v>97</v>
      </c>
      <c r="I61">
        <v>0</v>
      </c>
      <c r="J61" t="s">
        <v>14</v>
      </c>
      <c r="K61" s="25" t="s">
        <v>115</v>
      </c>
    </row>
    <row r="62" spans="1:11" x14ac:dyDescent="0.2">
      <c r="A62">
        <v>3132</v>
      </c>
      <c r="B62">
        <v>14</v>
      </c>
      <c r="C62">
        <v>6</v>
      </c>
      <c r="D62">
        <v>20</v>
      </c>
      <c r="E62">
        <v>8902</v>
      </c>
      <c r="F62" t="s">
        <v>15</v>
      </c>
      <c r="G62" t="s">
        <v>16</v>
      </c>
      <c r="H62" t="s">
        <v>98</v>
      </c>
      <c r="I62">
        <v>0</v>
      </c>
      <c r="J62" t="s">
        <v>11</v>
      </c>
      <c r="K62" s="25" t="s">
        <v>160</v>
      </c>
    </row>
    <row r="63" spans="1:11" x14ac:dyDescent="0.2">
      <c r="A63">
        <v>79</v>
      </c>
      <c r="B63">
        <v>13</v>
      </c>
      <c r="C63">
        <v>7</v>
      </c>
      <c r="D63">
        <v>20</v>
      </c>
      <c r="E63">
        <v>13454</v>
      </c>
      <c r="F63" t="s">
        <v>7</v>
      </c>
      <c r="G63" t="s">
        <v>10</v>
      </c>
      <c r="H63" t="s">
        <v>97</v>
      </c>
      <c r="I63">
        <v>1</v>
      </c>
      <c r="J63" t="s">
        <v>11</v>
      </c>
      <c r="K63" s="25" t="s">
        <v>128</v>
      </c>
    </row>
    <row r="64" spans="1:11" x14ac:dyDescent="0.2">
      <c r="A64">
        <v>824</v>
      </c>
      <c r="B64">
        <v>13</v>
      </c>
      <c r="C64">
        <v>7</v>
      </c>
      <c r="D64">
        <v>20</v>
      </c>
      <c r="E64">
        <v>15603</v>
      </c>
      <c r="F64" t="s">
        <v>7</v>
      </c>
      <c r="G64" t="s">
        <v>8</v>
      </c>
      <c r="H64" t="s">
        <v>97</v>
      </c>
      <c r="I64">
        <v>0</v>
      </c>
      <c r="J64" t="s">
        <v>11</v>
      </c>
      <c r="K64" s="25" t="s">
        <v>206</v>
      </c>
    </row>
    <row r="65" spans="1:11" x14ac:dyDescent="0.2">
      <c r="A65">
        <v>1570</v>
      </c>
      <c r="B65">
        <v>13</v>
      </c>
      <c r="C65">
        <v>7</v>
      </c>
      <c r="D65">
        <v>20</v>
      </c>
      <c r="E65">
        <v>14780</v>
      </c>
      <c r="F65" t="s">
        <v>7</v>
      </c>
      <c r="G65" t="s">
        <v>12</v>
      </c>
      <c r="H65" t="s">
        <v>97</v>
      </c>
      <c r="I65">
        <v>0</v>
      </c>
      <c r="J65" t="s">
        <v>14</v>
      </c>
      <c r="K65" s="25" t="s">
        <v>189</v>
      </c>
    </row>
    <row r="66" spans="1:11" x14ac:dyDescent="0.2">
      <c r="A66">
        <v>1649</v>
      </c>
      <c r="B66">
        <v>13</v>
      </c>
      <c r="C66">
        <v>7</v>
      </c>
      <c r="D66">
        <v>20</v>
      </c>
      <c r="E66">
        <v>14887</v>
      </c>
      <c r="F66" t="s">
        <v>7</v>
      </c>
      <c r="G66" t="s">
        <v>12</v>
      </c>
      <c r="H66" t="s">
        <v>99</v>
      </c>
      <c r="I66">
        <v>0</v>
      </c>
      <c r="J66" t="s">
        <v>11</v>
      </c>
      <c r="K66" s="25" t="s">
        <v>148</v>
      </c>
    </row>
    <row r="67" spans="1:11" x14ac:dyDescent="0.2">
      <c r="A67">
        <v>1652</v>
      </c>
      <c r="B67">
        <v>13</v>
      </c>
      <c r="C67">
        <v>7</v>
      </c>
      <c r="D67">
        <v>20</v>
      </c>
      <c r="E67">
        <v>14055</v>
      </c>
      <c r="F67" t="s">
        <v>7</v>
      </c>
      <c r="G67" t="s">
        <v>8</v>
      </c>
      <c r="H67" t="s">
        <v>99</v>
      </c>
      <c r="I67">
        <v>0</v>
      </c>
      <c r="J67" t="s">
        <v>13</v>
      </c>
      <c r="K67" s="25" t="s">
        <v>145</v>
      </c>
    </row>
    <row r="68" spans="1:11" x14ac:dyDescent="0.2">
      <c r="A68">
        <v>3103</v>
      </c>
      <c r="B68">
        <v>13</v>
      </c>
      <c r="C68">
        <v>7</v>
      </c>
      <c r="D68">
        <v>20</v>
      </c>
      <c r="E68">
        <v>12607</v>
      </c>
      <c r="F68" t="s">
        <v>7</v>
      </c>
      <c r="G68" t="s">
        <v>10</v>
      </c>
      <c r="H68" t="s">
        <v>99</v>
      </c>
      <c r="I68">
        <v>0</v>
      </c>
      <c r="J68" t="s">
        <v>11</v>
      </c>
      <c r="K68" s="25" t="s">
        <v>155</v>
      </c>
    </row>
    <row r="69" spans="1:11" x14ac:dyDescent="0.2">
      <c r="A69">
        <v>815</v>
      </c>
      <c r="B69">
        <v>12</v>
      </c>
      <c r="C69">
        <v>8</v>
      </c>
      <c r="D69">
        <v>20</v>
      </c>
      <c r="E69">
        <v>15594</v>
      </c>
      <c r="F69" t="s">
        <v>7</v>
      </c>
      <c r="G69" t="s">
        <v>12</v>
      </c>
      <c r="H69" t="s">
        <v>97</v>
      </c>
      <c r="I69">
        <v>0</v>
      </c>
      <c r="J69" t="s">
        <v>11</v>
      </c>
      <c r="K69" s="25" t="s">
        <v>133</v>
      </c>
    </row>
    <row r="70" spans="1:11" x14ac:dyDescent="0.2">
      <c r="A70">
        <v>864</v>
      </c>
      <c r="B70">
        <v>12</v>
      </c>
      <c r="C70">
        <v>8</v>
      </c>
      <c r="D70">
        <v>20</v>
      </c>
      <c r="E70">
        <v>15868</v>
      </c>
      <c r="F70" t="s">
        <v>7</v>
      </c>
      <c r="G70" t="s">
        <v>10</v>
      </c>
      <c r="H70" t="s">
        <v>98</v>
      </c>
      <c r="I70">
        <v>0</v>
      </c>
      <c r="J70" t="s">
        <v>11</v>
      </c>
      <c r="K70" s="25" t="s">
        <v>143</v>
      </c>
    </row>
    <row r="71" spans="1:11" x14ac:dyDescent="0.2">
      <c r="A71">
        <v>1554</v>
      </c>
      <c r="B71">
        <v>12</v>
      </c>
      <c r="C71">
        <v>8</v>
      </c>
      <c r="D71">
        <v>20</v>
      </c>
      <c r="E71">
        <v>15368</v>
      </c>
      <c r="F71" t="s">
        <v>7</v>
      </c>
      <c r="G71" t="s">
        <v>12</v>
      </c>
      <c r="H71" t="s">
        <v>100</v>
      </c>
      <c r="I71">
        <v>0</v>
      </c>
      <c r="J71" t="s">
        <v>13</v>
      </c>
      <c r="K71" s="25" t="s">
        <v>132</v>
      </c>
    </row>
    <row r="72" spans="1:11" x14ac:dyDescent="0.2">
      <c r="A72">
        <v>12</v>
      </c>
      <c r="B72">
        <v>11</v>
      </c>
      <c r="C72">
        <v>9</v>
      </c>
      <c r="D72">
        <v>20</v>
      </c>
      <c r="E72">
        <v>9330</v>
      </c>
      <c r="F72" t="s">
        <v>15</v>
      </c>
      <c r="G72" t="s">
        <v>12</v>
      </c>
      <c r="H72" t="s">
        <v>97</v>
      </c>
      <c r="I72">
        <v>0</v>
      </c>
      <c r="J72" t="s">
        <v>11</v>
      </c>
      <c r="K72" s="25" t="s">
        <v>142</v>
      </c>
    </row>
    <row r="73" spans="1:11" x14ac:dyDescent="0.2">
      <c r="A73">
        <v>37</v>
      </c>
      <c r="B73">
        <v>11</v>
      </c>
      <c r="C73">
        <v>9</v>
      </c>
      <c r="D73">
        <v>20</v>
      </c>
      <c r="E73">
        <v>13405</v>
      </c>
      <c r="F73" t="s">
        <v>7</v>
      </c>
      <c r="G73" t="s">
        <v>16</v>
      </c>
      <c r="H73" t="s">
        <v>98</v>
      </c>
      <c r="I73">
        <v>0</v>
      </c>
      <c r="J73" t="s">
        <v>9</v>
      </c>
      <c r="K73" s="25" t="s">
        <v>131</v>
      </c>
    </row>
    <row r="74" spans="1:11" x14ac:dyDescent="0.2">
      <c r="A74">
        <v>504</v>
      </c>
      <c r="B74">
        <v>11</v>
      </c>
      <c r="C74">
        <v>9</v>
      </c>
      <c r="D74">
        <v>20</v>
      </c>
      <c r="F74" t="s">
        <v>18</v>
      </c>
      <c r="G74" t="s">
        <v>18</v>
      </c>
      <c r="H74" t="s">
        <v>18</v>
      </c>
      <c r="I74" t="s">
        <v>18</v>
      </c>
      <c r="J74" t="s">
        <v>18</v>
      </c>
      <c r="K74" s="25" t="s">
        <v>112</v>
      </c>
    </row>
    <row r="75" spans="1:11" x14ac:dyDescent="0.2">
      <c r="A75">
        <v>624</v>
      </c>
      <c r="B75">
        <v>11</v>
      </c>
      <c r="C75">
        <v>9</v>
      </c>
      <c r="D75">
        <v>20</v>
      </c>
      <c r="E75">
        <v>15969</v>
      </c>
      <c r="F75" t="s">
        <v>7</v>
      </c>
      <c r="G75" t="s">
        <v>8</v>
      </c>
      <c r="H75" t="s">
        <v>97</v>
      </c>
      <c r="I75">
        <v>0</v>
      </c>
      <c r="J75" t="s">
        <v>14</v>
      </c>
      <c r="K75" s="25" t="s">
        <v>120</v>
      </c>
    </row>
    <row r="76" spans="1:11" x14ac:dyDescent="0.2">
      <c r="A76">
        <v>635</v>
      </c>
      <c r="B76">
        <v>11</v>
      </c>
      <c r="C76">
        <v>9</v>
      </c>
      <c r="D76">
        <v>20</v>
      </c>
      <c r="E76">
        <v>16165</v>
      </c>
      <c r="F76" t="s">
        <v>7</v>
      </c>
      <c r="G76" t="s">
        <v>10</v>
      </c>
      <c r="H76" t="s">
        <v>98</v>
      </c>
      <c r="I76">
        <v>1</v>
      </c>
      <c r="J76" t="s">
        <v>11</v>
      </c>
      <c r="K76" s="25" t="s">
        <v>181</v>
      </c>
    </row>
    <row r="77" spans="1:11" x14ac:dyDescent="0.2">
      <c r="A77">
        <v>1634</v>
      </c>
      <c r="B77">
        <v>11</v>
      </c>
      <c r="C77">
        <v>9</v>
      </c>
      <c r="D77">
        <v>20</v>
      </c>
      <c r="E77">
        <v>15084</v>
      </c>
      <c r="F77" t="s">
        <v>7</v>
      </c>
      <c r="G77" t="s">
        <v>8</v>
      </c>
      <c r="H77" t="s">
        <v>97</v>
      </c>
      <c r="I77">
        <v>0</v>
      </c>
      <c r="J77" t="s">
        <v>11</v>
      </c>
      <c r="K77" s="25" t="s">
        <v>175</v>
      </c>
    </row>
    <row r="78" spans="1:11" x14ac:dyDescent="0.2">
      <c r="A78">
        <v>3107</v>
      </c>
      <c r="B78">
        <v>11</v>
      </c>
      <c r="C78">
        <v>9</v>
      </c>
      <c r="D78">
        <v>20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s="25" t="s">
        <v>125</v>
      </c>
    </row>
    <row r="79" spans="1:11" x14ac:dyDescent="0.2">
      <c r="A79">
        <v>3114</v>
      </c>
      <c r="B79">
        <v>11</v>
      </c>
      <c r="C79">
        <v>9</v>
      </c>
      <c r="D79">
        <v>20</v>
      </c>
      <c r="E79">
        <v>12716</v>
      </c>
      <c r="F79" t="s">
        <v>7</v>
      </c>
      <c r="G79" t="s">
        <v>12</v>
      </c>
      <c r="H79" t="s">
        <v>97</v>
      </c>
      <c r="I79">
        <v>0</v>
      </c>
      <c r="J79" t="s">
        <v>13</v>
      </c>
      <c r="K79" s="25" t="s">
        <v>185</v>
      </c>
    </row>
    <row r="80" spans="1:11" x14ac:dyDescent="0.2">
      <c r="A80">
        <v>474</v>
      </c>
      <c r="B80">
        <v>10</v>
      </c>
      <c r="C80">
        <v>10</v>
      </c>
      <c r="D80">
        <v>20</v>
      </c>
      <c r="E80">
        <v>16058</v>
      </c>
      <c r="F80" t="s">
        <v>7</v>
      </c>
      <c r="G80" t="s">
        <v>16</v>
      </c>
      <c r="H80" t="s">
        <v>98</v>
      </c>
      <c r="I80">
        <v>0</v>
      </c>
      <c r="J80" t="s">
        <v>13</v>
      </c>
      <c r="K80" s="25" t="s">
        <v>159</v>
      </c>
    </row>
    <row r="81" spans="1:11" x14ac:dyDescent="0.2">
      <c r="A81">
        <v>3074</v>
      </c>
      <c r="B81">
        <v>10</v>
      </c>
      <c r="C81">
        <v>10</v>
      </c>
      <c r="D81">
        <v>20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K81" s="25" t="s">
        <v>193</v>
      </c>
    </row>
    <row r="82" spans="1:11" x14ac:dyDescent="0.2">
      <c r="A82">
        <v>833</v>
      </c>
      <c r="B82">
        <v>9</v>
      </c>
      <c r="C82">
        <v>11</v>
      </c>
      <c r="D82">
        <v>20</v>
      </c>
      <c r="E82">
        <v>15649</v>
      </c>
      <c r="F82" t="s">
        <v>7</v>
      </c>
      <c r="G82" t="s">
        <v>16</v>
      </c>
      <c r="H82" t="s">
        <v>98</v>
      </c>
      <c r="I82">
        <v>0</v>
      </c>
      <c r="J82" t="s">
        <v>11</v>
      </c>
      <c r="K82" s="25" t="s">
        <v>117</v>
      </c>
    </row>
    <row r="83" spans="1:11" x14ac:dyDescent="0.2">
      <c r="A83">
        <v>10</v>
      </c>
      <c r="B83">
        <v>8</v>
      </c>
      <c r="C83">
        <v>12</v>
      </c>
      <c r="D83">
        <v>20</v>
      </c>
      <c r="E83">
        <v>9336</v>
      </c>
      <c r="F83" t="s">
        <v>15</v>
      </c>
      <c r="G83" t="s">
        <v>12</v>
      </c>
      <c r="H83" t="s">
        <v>97</v>
      </c>
      <c r="I83">
        <v>0</v>
      </c>
      <c r="J83" t="s">
        <v>11</v>
      </c>
      <c r="K83" s="25" t="s">
        <v>204</v>
      </c>
    </row>
    <row r="84" spans="1:11" x14ac:dyDescent="0.2">
      <c r="A84">
        <v>80</v>
      </c>
      <c r="B84">
        <v>8</v>
      </c>
      <c r="C84">
        <v>12</v>
      </c>
      <c r="D84">
        <v>20</v>
      </c>
      <c r="E84">
        <v>13388</v>
      </c>
      <c r="F84" t="s">
        <v>7</v>
      </c>
      <c r="G84" t="s">
        <v>12</v>
      </c>
      <c r="H84" t="s">
        <v>97</v>
      </c>
      <c r="I84">
        <v>1</v>
      </c>
      <c r="J84" t="s">
        <v>14</v>
      </c>
      <c r="K84" s="25" t="s">
        <v>205</v>
      </c>
    </row>
    <row r="85" spans="1:11" x14ac:dyDescent="0.2">
      <c r="A85">
        <v>84</v>
      </c>
      <c r="B85">
        <v>8</v>
      </c>
      <c r="C85">
        <v>12</v>
      </c>
      <c r="D85">
        <v>20</v>
      </c>
      <c r="E85">
        <v>13452</v>
      </c>
      <c r="F85" t="s">
        <v>7</v>
      </c>
      <c r="G85" t="s">
        <v>16</v>
      </c>
      <c r="H85" t="s">
        <v>98</v>
      </c>
      <c r="I85">
        <v>0</v>
      </c>
      <c r="J85" t="s">
        <v>11</v>
      </c>
      <c r="K85" s="25" t="s">
        <v>144</v>
      </c>
    </row>
    <row r="86" spans="1:11" x14ac:dyDescent="0.2">
      <c r="A86">
        <v>101</v>
      </c>
      <c r="B86">
        <v>8</v>
      </c>
      <c r="C86">
        <v>12</v>
      </c>
      <c r="D86">
        <v>20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K86" s="25" t="s">
        <v>129</v>
      </c>
    </row>
    <row r="87" spans="1:11" x14ac:dyDescent="0.2">
      <c r="A87">
        <v>481</v>
      </c>
      <c r="B87">
        <v>8</v>
      </c>
      <c r="C87">
        <v>12</v>
      </c>
      <c r="D87">
        <v>20</v>
      </c>
      <c r="F87" t="s">
        <v>18</v>
      </c>
      <c r="G87" t="s">
        <v>18</v>
      </c>
      <c r="H87" t="s">
        <v>18</v>
      </c>
      <c r="I87" t="s">
        <v>18</v>
      </c>
      <c r="J87" t="s">
        <v>18</v>
      </c>
      <c r="K87" s="25" t="s">
        <v>163</v>
      </c>
    </row>
    <row r="88" spans="1:11" x14ac:dyDescent="0.2">
      <c r="A88">
        <v>592</v>
      </c>
      <c r="B88">
        <v>8</v>
      </c>
      <c r="C88">
        <v>12</v>
      </c>
      <c r="D88">
        <v>20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  <c r="K88" s="25" t="s">
        <v>108</v>
      </c>
    </row>
    <row r="89" spans="1:11" x14ac:dyDescent="0.2">
      <c r="A89">
        <v>99</v>
      </c>
      <c r="B89">
        <v>7</v>
      </c>
      <c r="C89">
        <v>13</v>
      </c>
      <c r="D89">
        <v>20</v>
      </c>
      <c r="F89" t="s">
        <v>18</v>
      </c>
      <c r="G89" t="s">
        <v>18</v>
      </c>
      <c r="H89" t="s">
        <v>18</v>
      </c>
      <c r="I89" t="s">
        <v>18</v>
      </c>
      <c r="J89" t="s">
        <v>18</v>
      </c>
      <c r="K89" s="25" t="s">
        <v>116</v>
      </c>
    </row>
    <row r="90" spans="1:11" x14ac:dyDescent="0.2">
      <c r="A90">
        <v>857</v>
      </c>
      <c r="B90">
        <v>7</v>
      </c>
      <c r="C90">
        <v>13</v>
      </c>
      <c r="D90">
        <v>20</v>
      </c>
      <c r="E90">
        <v>15895</v>
      </c>
      <c r="F90" t="s">
        <v>7</v>
      </c>
      <c r="G90" t="s">
        <v>16</v>
      </c>
      <c r="H90" t="s">
        <v>98</v>
      </c>
      <c r="I90">
        <v>0</v>
      </c>
      <c r="J90" t="s">
        <v>17</v>
      </c>
      <c r="K90" s="25" t="s">
        <v>118</v>
      </c>
    </row>
    <row r="91" spans="1:11" x14ac:dyDescent="0.2">
      <c r="A91">
        <v>1509</v>
      </c>
      <c r="B91">
        <v>7</v>
      </c>
      <c r="C91">
        <v>13</v>
      </c>
      <c r="D91">
        <v>20</v>
      </c>
      <c r="F91" t="s">
        <v>18</v>
      </c>
      <c r="G91" t="s">
        <v>18</v>
      </c>
      <c r="H91" t="s">
        <v>18</v>
      </c>
      <c r="I91" t="s">
        <v>18</v>
      </c>
      <c r="J91" t="s">
        <v>18</v>
      </c>
      <c r="K91" s="25" t="s">
        <v>135</v>
      </c>
    </row>
    <row r="92" spans="1:11" x14ac:dyDescent="0.2">
      <c r="A92">
        <v>3112</v>
      </c>
      <c r="B92">
        <v>7</v>
      </c>
      <c r="C92">
        <v>13</v>
      </c>
      <c r="D92">
        <v>20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K92" s="25" t="s">
        <v>137</v>
      </c>
    </row>
    <row r="93" spans="1:11" x14ac:dyDescent="0.2">
      <c r="A93">
        <v>627</v>
      </c>
      <c r="B93">
        <v>6</v>
      </c>
      <c r="C93">
        <v>14</v>
      </c>
      <c r="D93">
        <v>20</v>
      </c>
      <c r="F93" t="s">
        <v>18</v>
      </c>
      <c r="G93" t="s">
        <v>18</v>
      </c>
      <c r="H93" t="s">
        <v>18</v>
      </c>
      <c r="I93" t="s">
        <v>18</v>
      </c>
      <c r="J93" t="s">
        <v>18</v>
      </c>
      <c r="K93" s="25" t="s">
        <v>149</v>
      </c>
    </row>
    <row r="94" spans="1:11" x14ac:dyDescent="0.2">
      <c r="A94">
        <v>904</v>
      </c>
      <c r="B94">
        <v>6</v>
      </c>
      <c r="C94">
        <v>14</v>
      </c>
      <c r="D94">
        <v>20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  <c r="K94" s="25" t="s">
        <v>124</v>
      </c>
    </row>
    <row r="95" spans="1:11" x14ac:dyDescent="0.2">
      <c r="A95">
        <v>619</v>
      </c>
      <c r="B95">
        <v>5</v>
      </c>
      <c r="C95">
        <v>15</v>
      </c>
      <c r="D95">
        <v>20</v>
      </c>
      <c r="F95" t="s">
        <v>18</v>
      </c>
      <c r="G95" t="s">
        <v>18</v>
      </c>
      <c r="H95" t="s">
        <v>18</v>
      </c>
      <c r="I95" t="s">
        <v>18</v>
      </c>
      <c r="J95" t="s">
        <v>18</v>
      </c>
      <c r="K95" s="25" t="s">
        <v>150</v>
      </c>
    </row>
    <row r="96" spans="1:11" x14ac:dyDescent="0.2">
      <c r="A96">
        <v>845</v>
      </c>
      <c r="B96">
        <v>5</v>
      </c>
      <c r="C96">
        <v>15</v>
      </c>
      <c r="D96">
        <v>20</v>
      </c>
      <c r="F96" t="s">
        <v>18</v>
      </c>
      <c r="G96" t="s">
        <v>18</v>
      </c>
      <c r="H96" t="s">
        <v>18</v>
      </c>
      <c r="I96" t="s">
        <v>18</v>
      </c>
      <c r="J96" t="s">
        <v>18</v>
      </c>
      <c r="K96" s="25" t="s">
        <v>192</v>
      </c>
    </row>
    <row r="97" spans="1:11" x14ac:dyDescent="0.2">
      <c r="A97">
        <v>24</v>
      </c>
      <c r="B97">
        <v>4</v>
      </c>
      <c r="C97">
        <v>16</v>
      </c>
      <c r="D97">
        <v>20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K97" s="25" t="s">
        <v>109</v>
      </c>
    </row>
    <row r="98" spans="1:11" x14ac:dyDescent="0.2">
      <c r="A98">
        <v>91</v>
      </c>
      <c r="B98">
        <v>4</v>
      </c>
      <c r="C98">
        <v>16</v>
      </c>
      <c r="D98">
        <v>20</v>
      </c>
      <c r="F98" t="s">
        <v>18</v>
      </c>
      <c r="G98" t="s">
        <v>18</v>
      </c>
      <c r="H98" t="s">
        <v>18</v>
      </c>
      <c r="I98" t="s">
        <v>18</v>
      </c>
      <c r="J98" t="s">
        <v>18</v>
      </c>
      <c r="K98" s="25" t="s">
        <v>171</v>
      </c>
    </row>
    <row r="99" spans="1:11" x14ac:dyDescent="0.2">
      <c r="A99">
        <v>803</v>
      </c>
      <c r="B99">
        <v>4</v>
      </c>
      <c r="C99">
        <v>16</v>
      </c>
      <c r="D99">
        <v>20</v>
      </c>
      <c r="F99" t="s">
        <v>18</v>
      </c>
      <c r="G99" t="s">
        <v>18</v>
      </c>
      <c r="H99" t="s">
        <v>18</v>
      </c>
      <c r="I99" t="s">
        <v>18</v>
      </c>
      <c r="J99" t="s">
        <v>18</v>
      </c>
      <c r="K99" s="25" t="s">
        <v>139</v>
      </c>
    </row>
    <row r="100" spans="1:11" x14ac:dyDescent="0.2">
      <c r="A100">
        <v>905</v>
      </c>
      <c r="B100">
        <v>1</v>
      </c>
      <c r="C100">
        <v>19</v>
      </c>
      <c r="D100">
        <v>20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  <c r="K100" s="25" t="s">
        <v>134</v>
      </c>
    </row>
    <row r="101" spans="1:11" x14ac:dyDescent="0.2">
      <c r="A101">
        <v>910</v>
      </c>
      <c r="B101">
        <v>1</v>
      </c>
      <c r="C101">
        <v>19</v>
      </c>
      <c r="D101">
        <v>20</v>
      </c>
      <c r="F101" t="s">
        <v>18</v>
      </c>
      <c r="G101" t="s">
        <v>18</v>
      </c>
      <c r="H101" t="s">
        <v>18</v>
      </c>
      <c r="I101" t="s">
        <v>18</v>
      </c>
      <c r="J101" t="s">
        <v>18</v>
      </c>
      <c r="K101" s="25" t="s">
        <v>157</v>
      </c>
    </row>
    <row r="102" spans="1:11" ht="19" x14ac:dyDescent="0.25">
      <c r="K102" s="35"/>
    </row>
    <row r="103" spans="1:11" x14ac:dyDescent="0.2">
      <c r="K103" s="36"/>
    </row>
  </sheetData>
  <sortState ref="A2:K101">
    <sortCondition descending="1" ref="B1"/>
  </sortState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  <hyperlink ref="K38" r:id="rId37"/>
    <hyperlink ref="K39" r:id="rId38"/>
    <hyperlink ref="K40" r:id="rId39"/>
    <hyperlink ref="K41" r:id="rId40"/>
    <hyperlink ref="K42" r:id="rId41"/>
    <hyperlink ref="K43" r:id="rId42"/>
    <hyperlink ref="K44" r:id="rId43"/>
    <hyperlink ref="K45" r:id="rId44"/>
    <hyperlink ref="K46" r:id="rId45"/>
    <hyperlink ref="K47" r:id="rId46"/>
    <hyperlink ref="K48" r:id="rId47"/>
    <hyperlink ref="K49" r:id="rId48"/>
    <hyperlink ref="K50" r:id="rId49"/>
    <hyperlink ref="K51" r:id="rId50"/>
    <hyperlink ref="K52" r:id="rId51"/>
    <hyperlink ref="K53" r:id="rId52"/>
    <hyperlink ref="K54" r:id="rId53"/>
    <hyperlink ref="K55" r:id="rId54"/>
    <hyperlink ref="K56" r:id="rId55"/>
    <hyperlink ref="K57" r:id="rId56"/>
    <hyperlink ref="K58" r:id="rId57"/>
    <hyperlink ref="K59" r:id="rId58"/>
    <hyperlink ref="K60" r:id="rId59"/>
    <hyperlink ref="K61" r:id="rId60"/>
    <hyperlink ref="K62" r:id="rId61"/>
    <hyperlink ref="K63" r:id="rId62"/>
    <hyperlink ref="K64" r:id="rId63"/>
    <hyperlink ref="K65" r:id="rId64"/>
    <hyperlink ref="K66" r:id="rId65"/>
    <hyperlink ref="K67" r:id="rId66"/>
    <hyperlink ref="K68" r:id="rId67"/>
    <hyperlink ref="K69" r:id="rId68"/>
    <hyperlink ref="K70" r:id="rId69"/>
    <hyperlink ref="K71" r:id="rId70"/>
    <hyperlink ref="K72" r:id="rId71"/>
    <hyperlink ref="K73" r:id="rId72"/>
    <hyperlink ref="K74" r:id="rId73"/>
    <hyperlink ref="K75" r:id="rId74"/>
    <hyperlink ref="K76" r:id="rId75"/>
    <hyperlink ref="K77" r:id="rId76"/>
    <hyperlink ref="K78" r:id="rId77"/>
    <hyperlink ref="K79" r:id="rId78"/>
    <hyperlink ref="K80" r:id="rId79"/>
    <hyperlink ref="K81" r:id="rId80"/>
    <hyperlink ref="K82" r:id="rId81"/>
    <hyperlink ref="K83" r:id="rId82"/>
    <hyperlink ref="K84" r:id="rId83"/>
    <hyperlink ref="K85" r:id="rId84"/>
    <hyperlink ref="K86" r:id="rId85"/>
    <hyperlink ref="K87" r:id="rId86"/>
    <hyperlink ref="K88" r:id="rId87"/>
    <hyperlink ref="K89" r:id="rId88"/>
    <hyperlink ref="K90" r:id="rId89"/>
    <hyperlink ref="K91" r:id="rId90"/>
    <hyperlink ref="K92" r:id="rId91"/>
    <hyperlink ref="K93" r:id="rId92"/>
    <hyperlink ref="K94" r:id="rId93"/>
    <hyperlink ref="K95" r:id="rId94"/>
    <hyperlink ref="K96" r:id="rId95"/>
    <hyperlink ref="K97" r:id="rId96"/>
    <hyperlink ref="K98" r:id="rId97"/>
    <hyperlink ref="K99" r:id="rId98"/>
    <hyperlink ref="K100" r:id="rId99"/>
    <hyperlink ref="K101" r:id="rId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E43"/>
  <sheetViews>
    <sheetView showRuler="0" zoomScale="90" zoomScaleNormal="90" zoomScalePageLayoutView="90" workbookViewId="0">
      <selection activeCell="H26" sqref="H26"/>
    </sheetView>
  </sheetViews>
  <sheetFormatPr baseColWidth="10" defaultRowHeight="16" x14ac:dyDescent="0.2"/>
  <cols>
    <col min="1" max="1" width="16" bestFit="1" customWidth="1"/>
    <col min="2" max="2" width="30.33203125" bestFit="1" customWidth="1"/>
    <col min="3" max="3" width="36.1640625" bestFit="1" customWidth="1"/>
    <col min="4" max="4" width="19" bestFit="1" customWidth="1"/>
    <col min="5" max="5" width="19.5" bestFit="1" customWidth="1"/>
    <col min="6" max="6" width="24" bestFit="1" customWidth="1"/>
    <col min="9" max="9" width="12.5" bestFit="1" customWidth="1"/>
    <col min="10" max="10" width="19.5" bestFit="1" customWidth="1"/>
    <col min="11" max="11" width="24" bestFit="1" customWidth="1"/>
  </cols>
  <sheetData>
    <row r="1" spans="1:2891" s="1" customFormat="1" x14ac:dyDescent="0.2">
      <c r="A1" s="3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5" t="s">
        <v>24</v>
      </c>
      <c r="G1"/>
      <c r="H1"/>
      <c r="I1" s="3" t="s">
        <v>19</v>
      </c>
      <c r="J1" s="4" t="s">
        <v>23</v>
      </c>
      <c r="K1" s="5" t="s">
        <v>24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4"/>
      <c r="ACP1" s="24"/>
      <c r="ACQ1" s="24"/>
      <c r="ACR1" s="24"/>
      <c r="ACS1" s="24"/>
      <c r="ACT1" s="24"/>
      <c r="ACU1" s="24"/>
      <c r="ACV1" s="24"/>
      <c r="ACW1" s="24"/>
      <c r="ACX1" s="24"/>
      <c r="ACY1" s="24"/>
      <c r="ACZ1" s="24"/>
      <c r="ADA1" s="24"/>
      <c r="ADB1" s="24"/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4"/>
      <c r="AML1" s="24"/>
      <c r="AMM1" s="24"/>
      <c r="AMN1" s="24"/>
      <c r="AMO1" s="24"/>
      <c r="AMP1" s="24"/>
      <c r="AMQ1" s="24"/>
      <c r="AMR1" s="24"/>
      <c r="AMS1" s="24"/>
      <c r="AMT1" s="24"/>
      <c r="AMU1" s="24"/>
      <c r="AMV1" s="24"/>
      <c r="AMW1" s="24"/>
      <c r="AMX1" s="24"/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4"/>
      <c r="AWH1" s="24"/>
      <c r="AWI1" s="24"/>
      <c r="AWJ1" s="24"/>
      <c r="AWK1" s="24"/>
      <c r="AWL1" s="24"/>
      <c r="AWM1" s="24"/>
      <c r="AWN1" s="24"/>
      <c r="AWO1" s="24"/>
      <c r="AWP1" s="24"/>
      <c r="AWQ1" s="24"/>
      <c r="AWR1" s="24"/>
      <c r="AWS1" s="24"/>
      <c r="AWT1" s="24"/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4"/>
      <c r="BGD1" s="24"/>
      <c r="BGE1" s="24"/>
      <c r="BGF1" s="24"/>
      <c r="BGG1" s="24"/>
      <c r="BGH1" s="24"/>
      <c r="BGI1" s="24"/>
      <c r="BGJ1" s="24"/>
      <c r="BGK1" s="24"/>
      <c r="BGL1" s="24"/>
      <c r="BGM1" s="24"/>
      <c r="BGN1" s="24"/>
      <c r="BGO1" s="24"/>
      <c r="BGP1" s="24"/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4"/>
      <c r="BPZ1" s="24"/>
      <c r="BQA1" s="24"/>
      <c r="BQB1" s="24"/>
      <c r="BQC1" s="24"/>
      <c r="BQD1" s="24"/>
      <c r="BQE1" s="24"/>
      <c r="BQF1" s="24"/>
      <c r="BQG1" s="24"/>
      <c r="BQH1" s="24"/>
      <c r="BQI1" s="24"/>
      <c r="BQJ1" s="24"/>
      <c r="BQK1" s="24"/>
      <c r="BQL1" s="24"/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4"/>
      <c r="BZV1" s="24"/>
      <c r="BZW1" s="24"/>
      <c r="BZX1" s="24"/>
      <c r="BZY1" s="24"/>
      <c r="BZZ1" s="24"/>
      <c r="CAA1" s="24"/>
      <c r="CAB1" s="24"/>
      <c r="CAC1" s="24"/>
      <c r="CAD1" s="24"/>
      <c r="CAE1" s="24"/>
      <c r="CAF1" s="24"/>
      <c r="CAG1" s="24"/>
      <c r="CAH1" s="24"/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4"/>
      <c r="CJR1" s="24"/>
      <c r="CJS1" s="24"/>
      <c r="CJT1" s="24"/>
      <c r="CJU1" s="24"/>
      <c r="CJV1" s="24"/>
      <c r="CJW1" s="24"/>
      <c r="CJX1" s="24"/>
      <c r="CJY1" s="24"/>
      <c r="CJZ1" s="24"/>
      <c r="CKA1" s="24"/>
      <c r="CKB1" s="24"/>
      <c r="CKC1" s="24"/>
      <c r="CKD1" s="24"/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4"/>
      <c r="CTN1" s="24"/>
      <c r="CTO1" s="24"/>
      <c r="CTP1" s="24"/>
      <c r="CTQ1" s="24"/>
      <c r="CTR1" s="24"/>
      <c r="CTS1" s="24"/>
      <c r="CTT1" s="24"/>
      <c r="CTU1" s="24"/>
      <c r="CTV1" s="24"/>
      <c r="CTW1" s="24"/>
      <c r="CTX1" s="24"/>
      <c r="CTY1" s="24"/>
      <c r="CTZ1" s="24"/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4"/>
      <c r="DDJ1" s="24"/>
      <c r="DDK1" s="24"/>
      <c r="DDL1" s="24"/>
      <c r="DDM1" s="24"/>
      <c r="DDN1" s="24"/>
      <c r="DDO1" s="24"/>
      <c r="DDP1" s="24"/>
      <c r="DDQ1" s="24"/>
      <c r="DDR1" s="24"/>
      <c r="DDS1" s="24"/>
      <c r="DDT1" s="24"/>
      <c r="DDU1" s="24"/>
      <c r="DDV1" s="24"/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</row>
    <row r="2" spans="1:2891" x14ac:dyDescent="0.2">
      <c r="A2" s="6" t="s">
        <v>18</v>
      </c>
      <c r="B2" s="2">
        <v>14.75</v>
      </c>
      <c r="C2" s="2">
        <v>14.25</v>
      </c>
      <c r="D2" s="2">
        <v>29</v>
      </c>
      <c r="E2" s="2">
        <v>50.862099999999998</v>
      </c>
      <c r="F2" s="7">
        <v>49.137900000000002</v>
      </c>
      <c r="I2" s="6" t="s">
        <v>18</v>
      </c>
      <c r="J2" s="2">
        <v>50.862099999999998</v>
      </c>
      <c r="K2" s="7">
        <v>49.137900000000002</v>
      </c>
    </row>
    <row r="3" spans="1:2891" x14ac:dyDescent="0.2">
      <c r="A3" s="6" t="s">
        <v>15</v>
      </c>
      <c r="B3" s="2">
        <v>16</v>
      </c>
      <c r="C3" s="2">
        <v>4</v>
      </c>
      <c r="D3" s="2">
        <v>20</v>
      </c>
      <c r="E3" s="2">
        <v>80</v>
      </c>
      <c r="F3" s="7">
        <v>20</v>
      </c>
      <c r="I3" s="6" t="s">
        <v>15</v>
      </c>
      <c r="J3" s="2">
        <v>80</v>
      </c>
      <c r="K3" s="7">
        <v>20</v>
      </c>
    </row>
    <row r="4" spans="1:2891" ht="17" thickBot="1" x14ac:dyDescent="0.25">
      <c r="A4" s="8" t="s">
        <v>7</v>
      </c>
      <c r="B4" s="9">
        <v>35.85</v>
      </c>
      <c r="C4" s="9">
        <v>15.15</v>
      </c>
      <c r="D4" s="9">
        <v>51</v>
      </c>
      <c r="E4" s="9">
        <v>70.2941</v>
      </c>
      <c r="F4" s="10">
        <v>29.7059</v>
      </c>
      <c r="I4" s="8" t="s">
        <v>7</v>
      </c>
      <c r="J4" s="9">
        <v>70.2941</v>
      </c>
      <c r="K4" s="10">
        <v>29.7059</v>
      </c>
    </row>
    <row r="6" spans="1:2891" ht="17" thickBot="1" x14ac:dyDescent="0.25"/>
    <row r="7" spans="1:2891" x14ac:dyDescent="0.2">
      <c r="A7" s="3" t="s">
        <v>25</v>
      </c>
      <c r="B7" s="4" t="s">
        <v>20</v>
      </c>
      <c r="C7" s="4" t="s">
        <v>21</v>
      </c>
      <c r="D7" s="4" t="s">
        <v>22</v>
      </c>
      <c r="E7" s="4" t="s">
        <v>23</v>
      </c>
      <c r="F7" s="5" t="s">
        <v>24</v>
      </c>
      <c r="I7" s="3" t="s">
        <v>25</v>
      </c>
      <c r="J7" s="4" t="s">
        <v>23</v>
      </c>
      <c r="K7" s="5" t="s">
        <v>24</v>
      </c>
    </row>
    <row r="8" spans="1:2891" x14ac:dyDescent="0.2">
      <c r="A8" s="6" t="s">
        <v>18</v>
      </c>
      <c r="B8" s="2">
        <v>14.75</v>
      </c>
      <c r="C8" s="2">
        <v>14.25</v>
      </c>
      <c r="D8" s="2">
        <v>29</v>
      </c>
      <c r="E8" s="2">
        <v>50.862099999999998</v>
      </c>
      <c r="F8" s="7">
        <v>49.137900000000002</v>
      </c>
      <c r="I8" s="6" t="s">
        <v>18</v>
      </c>
      <c r="J8" s="2">
        <v>50.862099999999998</v>
      </c>
      <c r="K8" s="7">
        <v>49.137900000000002</v>
      </c>
    </row>
    <row r="9" spans="1:2891" x14ac:dyDescent="0.2">
      <c r="A9" s="6" t="s">
        <v>12</v>
      </c>
      <c r="B9" s="2">
        <v>15.1</v>
      </c>
      <c r="C9" s="2">
        <v>5.9</v>
      </c>
      <c r="D9" s="2">
        <v>21</v>
      </c>
      <c r="E9" s="2">
        <v>71.904799999999994</v>
      </c>
      <c r="F9" s="7">
        <v>28.095199999999998</v>
      </c>
      <c r="I9" s="6" t="s">
        <v>12</v>
      </c>
      <c r="J9" s="2">
        <v>71.904799999999994</v>
      </c>
      <c r="K9" s="7">
        <v>28.095199999999998</v>
      </c>
    </row>
    <row r="10" spans="1:2891" x14ac:dyDescent="0.2">
      <c r="A10" s="6" t="s">
        <v>8</v>
      </c>
      <c r="B10" s="2">
        <v>16.850000000000001</v>
      </c>
      <c r="C10" s="2">
        <v>5.15</v>
      </c>
      <c r="D10" s="2">
        <v>22</v>
      </c>
      <c r="E10" s="2">
        <v>76.590900000000005</v>
      </c>
      <c r="F10" s="7">
        <v>23.409099999999999</v>
      </c>
      <c r="I10" s="6" t="s">
        <v>8</v>
      </c>
      <c r="J10" s="2">
        <v>76.590900000000005</v>
      </c>
      <c r="K10" s="7">
        <v>23.409099999999999</v>
      </c>
    </row>
    <row r="11" spans="1:2891" x14ac:dyDescent="0.2">
      <c r="A11" s="6" t="s">
        <v>16</v>
      </c>
      <c r="B11" s="2">
        <v>15.15</v>
      </c>
      <c r="C11" s="2">
        <v>5.85</v>
      </c>
      <c r="D11" s="2">
        <v>21</v>
      </c>
      <c r="E11" s="2">
        <v>72.142899999999997</v>
      </c>
      <c r="F11" s="7">
        <v>27.857099999999999</v>
      </c>
      <c r="I11" s="6" t="s">
        <v>16</v>
      </c>
      <c r="J11" s="2">
        <v>72.142899999999997</v>
      </c>
      <c r="K11" s="7">
        <v>27.857099999999999</v>
      </c>
    </row>
    <row r="12" spans="1:2891" ht="17" thickBot="1" x14ac:dyDescent="0.25">
      <c r="A12" s="8" t="s">
        <v>10</v>
      </c>
      <c r="B12" s="9">
        <v>4.75</v>
      </c>
      <c r="C12" s="9">
        <v>2.25</v>
      </c>
      <c r="D12" s="9">
        <v>7</v>
      </c>
      <c r="E12" s="9">
        <v>67.857100000000003</v>
      </c>
      <c r="F12" s="10">
        <v>32.142899999999997</v>
      </c>
      <c r="I12" s="8" t="s">
        <v>10</v>
      </c>
      <c r="J12" s="9">
        <v>67.857100000000003</v>
      </c>
      <c r="K12" s="10">
        <v>32.142899999999997</v>
      </c>
    </row>
    <row r="14" spans="1:2891" ht="17" thickBot="1" x14ac:dyDescent="0.25"/>
    <row r="15" spans="1:2891" x14ac:dyDescent="0.2">
      <c r="A15" s="3" t="s">
        <v>26</v>
      </c>
      <c r="B15" s="4" t="s">
        <v>20</v>
      </c>
      <c r="C15" s="4" t="s">
        <v>21</v>
      </c>
      <c r="D15" s="4" t="s">
        <v>22</v>
      </c>
      <c r="E15" s="4" t="s">
        <v>23</v>
      </c>
      <c r="F15" s="5" t="s">
        <v>24</v>
      </c>
      <c r="I15" s="3" t="s">
        <v>26</v>
      </c>
      <c r="J15" s="4" t="s">
        <v>23</v>
      </c>
      <c r="K15" s="5" t="s">
        <v>24</v>
      </c>
    </row>
    <row r="16" spans="1:2891" x14ac:dyDescent="0.2">
      <c r="A16" s="6" t="s">
        <v>18</v>
      </c>
      <c r="B16" s="2">
        <v>14.75</v>
      </c>
      <c r="C16" s="2">
        <v>14.25</v>
      </c>
      <c r="D16" s="2">
        <v>29</v>
      </c>
      <c r="E16" s="2">
        <v>50.862099999999998</v>
      </c>
      <c r="F16" s="7">
        <v>49.137900000000002</v>
      </c>
      <c r="I16" s="6" t="s">
        <v>18</v>
      </c>
      <c r="J16" s="2">
        <v>50.862099999999998</v>
      </c>
      <c r="K16" s="7">
        <v>49.137900000000002</v>
      </c>
    </row>
    <row r="17" spans="1:11" x14ac:dyDescent="0.2">
      <c r="A17" s="6" t="s">
        <v>9</v>
      </c>
      <c r="B17" s="2">
        <v>5.35</v>
      </c>
      <c r="C17" s="2">
        <v>1.65</v>
      </c>
      <c r="D17" s="2">
        <v>7</v>
      </c>
      <c r="E17" s="2">
        <v>76.428600000000003</v>
      </c>
      <c r="F17" s="7">
        <v>23.571400000000001</v>
      </c>
      <c r="I17" s="6" t="s">
        <v>9</v>
      </c>
      <c r="J17" s="2">
        <v>76.428600000000003</v>
      </c>
      <c r="K17" s="7">
        <v>23.571400000000001</v>
      </c>
    </row>
    <row r="18" spans="1:11" x14ac:dyDescent="0.2">
      <c r="A18" s="6" t="s">
        <v>14</v>
      </c>
      <c r="B18" s="2">
        <v>13.15</v>
      </c>
      <c r="C18" s="2">
        <v>3.85</v>
      </c>
      <c r="D18" s="2">
        <v>17</v>
      </c>
      <c r="E18" s="2">
        <v>77.352900000000005</v>
      </c>
      <c r="F18" s="7">
        <v>22.647099999999998</v>
      </c>
      <c r="I18" s="6" t="s">
        <v>14</v>
      </c>
      <c r="J18" s="2">
        <v>77.352900000000005</v>
      </c>
      <c r="K18" s="7">
        <v>22.647099999999998</v>
      </c>
    </row>
    <row r="19" spans="1:11" x14ac:dyDescent="0.2">
      <c r="A19" s="6" t="s">
        <v>11</v>
      </c>
      <c r="B19" s="2">
        <v>25.35</v>
      </c>
      <c r="C19" s="2">
        <v>9.65</v>
      </c>
      <c r="D19" s="2">
        <v>35</v>
      </c>
      <c r="E19" s="2">
        <v>72.428600000000003</v>
      </c>
      <c r="F19" s="7">
        <v>27.571400000000001</v>
      </c>
      <c r="I19" s="6" t="s">
        <v>11</v>
      </c>
      <c r="J19" s="2">
        <v>72.428600000000003</v>
      </c>
      <c r="K19" s="7">
        <v>27.571400000000001</v>
      </c>
    </row>
    <row r="20" spans="1:11" x14ac:dyDescent="0.2">
      <c r="A20" s="6" t="s">
        <v>13</v>
      </c>
      <c r="B20" s="2">
        <v>6.95</v>
      </c>
      <c r="C20" s="2">
        <v>3.05</v>
      </c>
      <c r="D20" s="2">
        <v>10</v>
      </c>
      <c r="E20" s="2">
        <v>69.5</v>
      </c>
      <c r="F20" s="7">
        <v>30.5</v>
      </c>
      <c r="I20" s="6" t="s">
        <v>13</v>
      </c>
      <c r="J20" s="2">
        <v>69.5</v>
      </c>
      <c r="K20" s="7">
        <v>30.5</v>
      </c>
    </row>
    <row r="21" spans="1:11" ht="17" thickBot="1" x14ac:dyDescent="0.25">
      <c r="A21" s="8" t="s">
        <v>17</v>
      </c>
      <c r="B21" s="9">
        <v>1.05</v>
      </c>
      <c r="C21" s="9">
        <v>0.95</v>
      </c>
      <c r="D21" s="9">
        <v>2</v>
      </c>
      <c r="E21" s="9">
        <v>52.5</v>
      </c>
      <c r="F21" s="10">
        <v>47.5</v>
      </c>
      <c r="I21" s="8" t="s">
        <v>17</v>
      </c>
      <c r="J21" s="9">
        <v>52.5</v>
      </c>
      <c r="K21" s="10">
        <v>47.5</v>
      </c>
    </row>
    <row r="22" spans="1:11" ht="17" thickBot="1" x14ac:dyDescent="0.25"/>
    <row r="23" spans="1:11" x14ac:dyDescent="0.2">
      <c r="A23" s="3" t="s">
        <v>102</v>
      </c>
      <c r="B23" s="4" t="s">
        <v>20</v>
      </c>
      <c r="C23" s="4" t="s">
        <v>21</v>
      </c>
      <c r="D23" s="4" t="s">
        <v>22</v>
      </c>
      <c r="E23" s="4" t="s">
        <v>23</v>
      </c>
      <c r="F23" s="5" t="s">
        <v>24</v>
      </c>
      <c r="I23" s="3" t="s">
        <v>102</v>
      </c>
      <c r="J23" s="4" t="s">
        <v>23</v>
      </c>
      <c r="K23" s="5" t="s">
        <v>24</v>
      </c>
    </row>
    <row r="24" spans="1:11" x14ac:dyDescent="0.2">
      <c r="A24" s="6" t="s">
        <v>18</v>
      </c>
      <c r="B24" s="2">
        <v>14.75</v>
      </c>
      <c r="C24" s="2">
        <v>14.25</v>
      </c>
      <c r="D24" s="2">
        <v>29</v>
      </c>
      <c r="E24" s="2">
        <v>50.862099999999998</v>
      </c>
      <c r="F24" s="7">
        <v>49.137900000000002</v>
      </c>
      <c r="I24" s="6" t="s">
        <v>18</v>
      </c>
      <c r="J24" s="2">
        <v>50.862099999999998</v>
      </c>
      <c r="K24" s="7">
        <v>49.137900000000002</v>
      </c>
    </row>
    <row r="25" spans="1:11" x14ac:dyDescent="0.2">
      <c r="A25" s="6" t="s">
        <v>98</v>
      </c>
      <c r="B25" s="2">
        <v>17.7</v>
      </c>
      <c r="C25" s="2">
        <v>7.3</v>
      </c>
      <c r="D25" s="2">
        <v>25</v>
      </c>
      <c r="E25" s="2">
        <v>70.8</v>
      </c>
      <c r="F25" s="7">
        <v>29.2</v>
      </c>
      <c r="I25" s="6" t="s">
        <v>98</v>
      </c>
      <c r="J25" s="2">
        <v>70.8</v>
      </c>
      <c r="K25" s="7">
        <v>29.2</v>
      </c>
    </row>
    <row r="26" spans="1:11" x14ac:dyDescent="0.2">
      <c r="A26" s="6" t="s">
        <v>100</v>
      </c>
      <c r="B26" s="2">
        <v>3.75</v>
      </c>
      <c r="C26" s="2">
        <v>1.25</v>
      </c>
      <c r="D26" s="2">
        <v>5</v>
      </c>
      <c r="E26" s="2">
        <v>75</v>
      </c>
      <c r="F26" s="7">
        <v>25</v>
      </c>
      <c r="I26" s="6" t="s">
        <v>100</v>
      </c>
      <c r="J26" s="2">
        <v>75</v>
      </c>
      <c r="K26" s="7">
        <v>25</v>
      </c>
    </row>
    <row r="27" spans="1:11" x14ac:dyDescent="0.2">
      <c r="A27" s="6" t="s">
        <v>97</v>
      </c>
      <c r="B27" s="2">
        <v>26.75</v>
      </c>
      <c r="C27" s="2">
        <v>9.25</v>
      </c>
      <c r="D27" s="2">
        <v>36</v>
      </c>
      <c r="E27" s="2">
        <v>74.305599999999998</v>
      </c>
      <c r="F27" s="7">
        <v>25.694400000000002</v>
      </c>
      <c r="I27" s="6" t="s">
        <v>99</v>
      </c>
      <c r="J27" s="2">
        <v>74.305599999999998</v>
      </c>
      <c r="K27" s="7">
        <v>25.694400000000002</v>
      </c>
    </row>
    <row r="28" spans="1:11" ht="17" thickBot="1" x14ac:dyDescent="0.25">
      <c r="A28" s="8" t="s">
        <v>99</v>
      </c>
      <c r="B28" s="9">
        <v>3.65</v>
      </c>
      <c r="C28" s="9">
        <v>1.35</v>
      </c>
      <c r="D28" s="9">
        <v>5</v>
      </c>
      <c r="E28" s="9">
        <v>73</v>
      </c>
      <c r="F28" s="10">
        <v>27</v>
      </c>
      <c r="I28" s="8" t="s">
        <v>97</v>
      </c>
      <c r="J28" s="9">
        <v>73</v>
      </c>
      <c r="K28" s="10">
        <v>27</v>
      </c>
    </row>
    <row r="30" spans="1:11" ht="17" thickBot="1" x14ac:dyDescent="0.25"/>
    <row r="31" spans="1:11" ht="17" thickBot="1" x14ac:dyDescent="0.25">
      <c r="A31" s="32" t="s">
        <v>42</v>
      </c>
      <c r="B31" s="33"/>
      <c r="C31" s="33"/>
      <c r="D31" s="33"/>
      <c r="E31" s="33"/>
      <c r="F31" s="34"/>
      <c r="I31" s="3" t="s">
        <v>40</v>
      </c>
      <c r="J31" s="3" t="s">
        <v>33</v>
      </c>
    </row>
    <row r="32" spans="1:11" x14ac:dyDescent="0.2">
      <c r="A32" s="13" t="s">
        <v>28</v>
      </c>
      <c r="B32" s="14">
        <v>5</v>
      </c>
      <c r="C32" s="14">
        <v>8</v>
      </c>
      <c r="D32" s="14">
        <v>6</v>
      </c>
      <c r="E32" s="14">
        <v>7</v>
      </c>
      <c r="F32" s="15">
        <v>6</v>
      </c>
      <c r="I32" s="6" t="s">
        <v>28</v>
      </c>
      <c r="J32" s="6">
        <f>SUM(B32:F32)</f>
        <v>32</v>
      </c>
    </row>
    <row r="33" spans="1:10" x14ac:dyDescent="0.2">
      <c r="A33" s="6" t="s">
        <v>29</v>
      </c>
      <c r="B33" s="2">
        <v>3</v>
      </c>
      <c r="C33" s="2">
        <v>2</v>
      </c>
      <c r="D33" s="2">
        <v>1</v>
      </c>
      <c r="E33" s="2">
        <v>4</v>
      </c>
      <c r="F33" s="7">
        <v>4</v>
      </c>
      <c r="I33" s="6" t="s">
        <v>29</v>
      </c>
      <c r="J33" s="6">
        <f>SUM(B33:F33)</f>
        <v>14</v>
      </c>
    </row>
    <row r="34" spans="1:10" x14ac:dyDescent="0.2">
      <c r="A34" s="6" t="s">
        <v>30</v>
      </c>
      <c r="B34" s="2">
        <v>7</v>
      </c>
      <c r="C34" s="2">
        <v>7</v>
      </c>
      <c r="D34" s="2">
        <v>6</v>
      </c>
      <c r="E34" s="2">
        <v>5</v>
      </c>
      <c r="F34" s="7">
        <v>6</v>
      </c>
      <c r="I34" s="6" t="s">
        <v>30</v>
      </c>
      <c r="J34" s="6">
        <f>SUM(B34:F34)</f>
        <v>31</v>
      </c>
    </row>
    <row r="35" spans="1:10" x14ac:dyDescent="0.2">
      <c r="A35" s="6" t="s">
        <v>31</v>
      </c>
      <c r="B35" s="2">
        <v>3</v>
      </c>
      <c r="C35" s="2">
        <v>1</v>
      </c>
      <c r="D35" s="2">
        <v>1</v>
      </c>
      <c r="E35" s="2">
        <v>1</v>
      </c>
      <c r="F35" s="7">
        <v>1</v>
      </c>
      <c r="I35" s="6" t="s">
        <v>31</v>
      </c>
      <c r="J35" s="6">
        <f>SUM(B35:F35)</f>
        <v>7</v>
      </c>
    </row>
    <row r="36" spans="1:10" ht="17" thickBot="1" x14ac:dyDescent="0.25">
      <c r="A36" s="8" t="s">
        <v>32</v>
      </c>
      <c r="B36" s="9">
        <v>2</v>
      </c>
      <c r="C36" s="9">
        <v>2</v>
      </c>
      <c r="D36" s="9">
        <v>1</v>
      </c>
      <c r="E36" s="9">
        <v>2</v>
      </c>
      <c r="F36" s="10">
        <v>1</v>
      </c>
      <c r="I36" s="6" t="s">
        <v>32</v>
      </c>
      <c r="J36" s="6">
        <f>SUM(B36:F36)</f>
        <v>8</v>
      </c>
    </row>
    <row r="37" spans="1:10" ht="17" thickBot="1" x14ac:dyDescent="0.25"/>
    <row r="38" spans="1:10" ht="17" thickBot="1" x14ac:dyDescent="0.25">
      <c r="A38" s="30" t="s">
        <v>39</v>
      </c>
      <c r="B38" s="31"/>
      <c r="C38" s="31"/>
      <c r="D38" s="31"/>
      <c r="E38" s="31"/>
      <c r="F38" s="31"/>
      <c r="I38" s="3" t="s">
        <v>41</v>
      </c>
      <c r="J38" s="3"/>
    </row>
    <row r="39" spans="1:10" x14ac:dyDescent="0.2">
      <c r="A39" s="13" t="s">
        <v>34</v>
      </c>
      <c r="B39" s="14">
        <v>0</v>
      </c>
      <c r="C39" s="14">
        <v>1</v>
      </c>
      <c r="D39" s="14">
        <v>0</v>
      </c>
      <c r="E39" s="14">
        <v>0</v>
      </c>
      <c r="F39" s="15">
        <v>0</v>
      </c>
      <c r="I39" s="6" t="s">
        <v>34</v>
      </c>
      <c r="J39" s="6">
        <f>SUM(B39:F39)</f>
        <v>1</v>
      </c>
    </row>
    <row r="40" spans="1:10" x14ac:dyDescent="0.2">
      <c r="A40" s="16" t="s">
        <v>35</v>
      </c>
      <c r="B40" s="2">
        <v>1</v>
      </c>
      <c r="C40" s="2">
        <v>0</v>
      </c>
      <c r="D40" s="2">
        <v>1</v>
      </c>
      <c r="E40" s="2">
        <v>1</v>
      </c>
      <c r="F40" s="7">
        <v>1</v>
      </c>
      <c r="I40" s="6" t="s">
        <v>35</v>
      </c>
      <c r="J40" s="6">
        <f>SUM(B40:F40)</f>
        <v>4</v>
      </c>
    </row>
    <row r="41" spans="1:10" x14ac:dyDescent="0.2">
      <c r="A41" s="6" t="s">
        <v>36</v>
      </c>
      <c r="B41" s="2">
        <v>3</v>
      </c>
      <c r="C41" s="2">
        <v>6</v>
      </c>
      <c r="D41" s="2">
        <v>5</v>
      </c>
      <c r="E41" s="2">
        <v>4</v>
      </c>
      <c r="F41" s="7">
        <v>3</v>
      </c>
      <c r="I41" s="6" t="s">
        <v>36</v>
      </c>
      <c r="J41" s="6">
        <f>SUM(B41:F41)</f>
        <v>21</v>
      </c>
    </row>
    <row r="42" spans="1:10" x14ac:dyDescent="0.2">
      <c r="A42" s="6" t="s">
        <v>37</v>
      </c>
      <c r="B42" s="2">
        <v>11</v>
      </c>
      <c r="C42" s="2">
        <v>8</v>
      </c>
      <c r="D42" s="2">
        <v>7</v>
      </c>
      <c r="E42" s="2">
        <v>13</v>
      </c>
      <c r="F42" s="7">
        <v>12</v>
      </c>
      <c r="I42" s="6" t="s">
        <v>37</v>
      </c>
      <c r="J42" s="6">
        <f>SUM(B42:F42)</f>
        <v>51</v>
      </c>
    </row>
    <row r="43" spans="1:10" ht="17" thickBot="1" x14ac:dyDescent="0.25">
      <c r="A43" s="8" t="s">
        <v>38</v>
      </c>
      <c r="B43" s="9">
        <v>5</v>
      </c>
      <c r="C43" s="9">
        <v>5</v>
      </c>
      <c r="D43" s="9">
        <v>4</v>
      </c>
      <c r="E43" s="9">
        <v>2</v>
      </c>
      <c r="F43" s="10">
        <v>3</v>
      </c>
      <c r="I43" s="6" t="s">
        <v>38</v>
      </c>
      <c r="J43" s="6">
        <f>SUM(B43:F43)</f>
        <v>19</v>
      </c>
    </row>
  </sheetData>
  <mergeCells count="2">
    <mergeCell ref="A38:F38"/>
    <mergeCell ref="A31:F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showRuler="0" workbookViewId="0">
      <selection activeCell="K18" sqref="K18"/>
    </sheetView>
  </sheetViews>
  <sheetFormatPr baseColWidth="10" defaultRowHeight="16" x14ac:dyDescent="0.2"/>
  <cols>
    <col min="1" max="1" width="17.5" bestFit="1" customWidth="1"/>
    <col min="2" max="2" width="7.33203125" bestFit="1" customWidth="1"/>
    <col min="3" max="3" width="12" bestFit="1" customWidth="1"/>
    <col min="5" max="5" width="17.1640625" bestFit="1" customWidth="1"/>
    <col min="8" max="8" width="24.33203125" bestFit="1" customWidth="1"/>
    <col min="9" max="9" width="21" bestFit="1" customWidth="1"/>
  </cols>
  <sheetData>
    <row r="1" spans="1:9" x14ac:dyDescent="0.2">
      <c r="A1" s="3" t="s">
        <v>43</v>
      </c>
      <c r="B1" s="4" t="s">
        <v>44</v>
      </c>
      <c r="C1" s="5" t="s">
        <v>45</v>
      </c>
    </row>
    <row r="2" spans="1:9" x14ac:dyDescent="0.2">
      <c r="A2" s="6" t="s">
        <v>48</v>
      </c>
      <c r="B2" s="2">
        <v>20</v>
      </c>
      <c r="C2" s="7">
        <v>0</v>
      </c>
    </row>
    <row r="3" spans="1:9" x14ac:dyDescent="0.2">
      <c r="A3" s="6" t="s">
        <v>52</v>
      </c>
      <c r="B3" s="2">
        <v>20</v>
      </c>
      <c r="C3" s="7">
        <v>0</v>
      </c>
    </row>
    <row r="4" spans="1:9" x14ac:dyDescent="0.2">
      <c r="A4" s="6" t="s">
        <v>59</v>
      </c>
      <c r="B4" s="2">
        <v>20</v>
      </c>
      <c r="C4" s="7">
        <v>0</v>
      </c>
    </row>
    <row r="5" spans="1:9" x14ac:dyDescent="0.2">
      <c r="A5" s="6" t="s">
        <v>63</v>
      </c>
      <c r="B5" s="2">
        <v>20</v>
      </c>
      <c r="C5" s="7">
        <v>0</v>
      </c>
    </row>
    <row r="6" spans="1:9" ht="17" thickBot="1" x14ac:dyDescent="0.25">
      <c r="A6" s="6" t="s">
        <v>48</v>
      </c>
      <c r="B6" s="2">
        <v>20</v>
      </c>
      <c r="C6" s="7">
        <v>0</v>
      </c>
    </row>
    <row r="7" spans="1:9" ht="17" thickBot="1" x14ac:dyDescent="0.25">
      <c r="A7" s="6" t="s">
        <v>50</v>
      </c>
      <c r="B7" s="2">
        <v>20</v>
      </c>
      <c r="C7" s="7">
        <v>0</v>
      </c>
      <c r="H7" s="28" t="s">
        <v>105</v>
      </c>
      <c r="I7" s="29" t="s">
        <v>104</v>
      </c>
    </row>
    <row r="8" spans="1:9" x14ac:dyDescent="0.2">
      <c r="A8" s="6" t="s">
        <v>80</v>
      </c>
      <c r="B8" s="2">
        <v>20</v>
      </c>
      <c r="C8" s="7">
        <v>0</v>
      </c>
      <c r="H8" s="13">
        <v>14</v>
      </c>
      <c r="I8" s="15">
        <v>20</v>
      </c>
    </row>
    <row r="9" spans="1:9" ht="17" thickBot="1" x14ac:dyDescent="0.25">
      <c r="A9" s="6" t="s">
        <v>52</v>
      </c>
      <c r="B9" s="2">
        <v>20</v>
      </c>
      <c r="C9" s="7">
        <v>0</v>
      </c>
      <c r="E9" t="s">
        <v>96</v>
      </c>
      <c r="H9" s="6">
        <v>11</v>
      </c>
      <c r="I9" s="7">
        <v>12</v>
      </c>
    </row>
    <row r="10" spans="1:9" x14ac:dyDescent="0.2">
      <c r="A10" s="6" t="s">
        <v>81</v>
      </c>
      <c r="B10" s="2">
        <v>20</v>
      </c>
      <c r="C10" s="7">
        <v>0</v>
      </c>
      <c r="E10" s="17" t="s">
        <v>95</v>
      </c>
      <c r="F10" s="18">
        <f>AVERAGE(B2:B101)</f>
        <v>13.32</v>
      </c>
      <c r="H10" s="6">
        <v>10</v>
      </c>
      <c r="I10" s="7">
        <v>17</v>
      </c>
    </row>
    <row r="11" spans="1:9" x14ac:dyDescent="0.2">
      <c r="A11" s="6" t="s">
        <v>59</v>
      </c>
      <c r="B11" s="2">
        <v>20</v>
      </c>
      <c r="C11" s="7">
        <v>0</v>
      </c>
      <c r="E11" s="19" t="s">
        <v>93</v>
      </c>
      <c r="F11" s="20">
        <f>MEDIAN(B2:B101)</f>
        <v>13.5</v>
      </c>
      <c r="H11" s="6">
        <v>8</v>
      </c>
      <c r="I11" s="7">
        <v>7</v>
      </c>
    </row>
    <row r="12" spans="1:9" ht="17" thickBot="1" x14ac:dyDescent="0.25">
      <c r="A12" s="6" t="s">
        <v>82</v>
      </c>
      <c r="B12" s="2">
        <v>20</v>
      </c>
      <c r="C12" s="7">
        <v>0</v>
      </c>
      <c r="E12" s="21" t="s">
        <v>94</v>
      </c>
      <c r="F12" s="22">
        <f>STDEV(B2:B101)</f>
        <v>5.0789325212642407</v>
      </c>
      <c r="H12" s="6">
        <v>8</v>
      </c>
      <c r="I12" s="7">
        <v>18</v>
      </c>
    </row>
    <row r="13" spans="1:9" x14ac:dyDescent="0.2">
      <c r="A13" s="6" t="s">
        <v>59</v>
      </c>
      <c r="B13" s="2">
        <v>20</v>
      </c>
      <c r="C13" s="7">
        <v>0</v>
      </c>
      <c r="H13" s="6">
        <v>6</v>
      </c>
      <c r="I13" s="7">
        <v>13</v>
      </c>
    </row>
    <row r="14" spans="1:9" x14ac:dyDescent="0.2">
      <c r="A14" s="6" t="s">
        <v>88</v>
      </c>
      <c r="B14" s="2">
        <v>20</v>
      </c>
      <c r="C14" s="7">
        <v>0</v>
      </c>
      <c r="H14" s="6">
        <v>5</v>
      </c>
      <c r="I14" s="7">
        <v>14</v>
      </c>
    </row>
    <row r="15" spans="1:9" x14ac:dyDescent="0.2">
      <c r="A15" s="6" t="s">
        <v>59</v>
      </c>
      <c r="B15" s="2">
        <v>20</v>
      </c>
      <c r="C15" s="7">
        <v>0</v>
      </c>
      <c r="H15" s="6">
        <v>5</v>
      </c>
      <c r="I15" s="7">
        <v>19</v>
      </c>
    </row>
    <row r="16" spans="1:9" x14ac:dyDescent="0.2">
      <c r="A16" s="6" t="s">
        <v>64</v>
      </c>
      <c r="B16" s="2">
        <v>19</v>
      </c>
      <c r="C16" s="7">
        <v>1</v>
      </c>
      <c r="H16" s="6">
        <v>4</v>
      </c>
      <c r="I16" s="7">
        <v>5</v>
      </c>
    </row>
    <row r="17" spans="1:9" x14ac:dyDescent="0.2">
      <c r="A17" s="6" t="s">
        <v>48</v>
      </c>
      <c r="B17" s="2">
        <v>19</v>
      </c>
      <c r="C17" s="7">
        <v>1</v>
      </c>
      <c r="H17" s="6">
        <v>4</v>
      </c>
      <c r="I17" s="7">
        <v>8</v>
      </c>
    </row>
    <row r="18" spans="1:9" x14ac:dyDescent="0.2">
      <c r="A18" s="6" t="s">
        <v>55</v>
      </c>
      <c r="B18" s="2">
        <v>19</v>
      </c>
      <c r="C18" s="7">
        <v>1</v>
      </c>
      <c r="H18" s="6">
        <v>4</v>
      </c>
      <c r="I18" s="7">
        <v>10</v>
      </c>
    </row>
    <row r="19" spans="1:9" x14ac:dyDescent="0.2">
      <c r="A19" s="6" t="s">
        <v>53</v>
      </c>
      <c r="B19" s="2">
        <v>19</v>
      </c>
      <c r="C19" s="7">
        <v>1</v>
      </c>
      <c r="H19" s="6">
        <v>4</v>
      </c>
      <c r="I19" s="7">
        <v>15</v>
      </c>
    </row>
    <row r="20" spans="1:9" x14ac:dyDescent="0.2">
      <c r="A20" s="6" t="s">
        <v>48</v>
      </c>
      <c r="B20" s="2">
        <v>19</v>
      </c>
      <c r="C20" s="7">
        <v>1</v>
      </c>
      <c r="E20" s="12"/>
      <c r="F20" s="12"/>
      <c r="H20" s="6">
        <v>4</v>
      </c>
      <c r="I20" s="7">
        <v>16</v>
      </c>
    </row>
    <row r="21" spans="1:9" x14ac:dyDescent="0.2">
      <c r="A21" s="6" t="s">
        <v>49</v>
      </c>
      <c r="B21" s="2">
        <v>18</v>
      </c>
      <c r="C21" s="7">
        <v>2</v>
      </c>
      <c r="H21" s="6">
        <v>3</v>
      </c>
      <c r="I21" s="7">
        <v>6</v>
      </c>
    </row>
    <row r="22" spans="1:9" x14ac:dyDescent="0.2">
      <c r="A22" s="6" t="s">
        <v>68</v>
      </c>
      <c r="B22" s="2">
        <v>18</v>
      </c>
      <c r="C22" s="7">
        <v>2</v>
      </c>
      <c r="H22" s="6">
        <v>3</v>
      </c>
      <c r="I22" s="7">
        <v>9</v>
      </c>
    </row>
    <row r="23" spans="1:9" x14ac:dyDescent="0.2">
      <c r="A23" s="6" t="s">
        <v>59</v>
      </c>
      <c r="B23" s="2">
        <v>18</v>
      </c>
      <c r="C23" s="7">
        <v>2</v>
      </c>
      <c r="H23" s="6">
        <v>3</v>
      </c>
      <c r="I23" s="7">
        <v>11</v>
      </c>
    </row>
    <row r="24" spans="1:9" x14ac:dyDescent="0.2">
      <c r="A24" s="6" t="s">
        <v>75</v>
      </c>
      <c r="B24" s="2">
        <v>18</v>
      </c>
      <c r="C24" s="7">
        <v>2</v>
      </c>
      <c r="H24" s="6">
        <v>2</v>
      </c>
      <c r="I24" s="7">
        <v>4</v>
      </c>
    </row>
    <row r="25" spans="1:9" x14ac:dyDescent="0.2">
      <c r="A25" s="6" t="s">
        <v>51</v>
      </c>
      <c r="B25" s="2">
        <v>18</v>
      </c>
      <c r="C25" s="7">
        <v>2</v>
      </c>
      <c r="H25" s="6">
        <v>1</v>
      </c>
      <c r="I25" s="7">
        <v>2</v>
      </c>
    </row>
    <row r="26" spans="1:9" ht="17" thickBot="1" x14ac:dyDescent="0.25">
      <c r="A26" s="6" t="s">
        <v>49</v>
      </c>
      <c r="B26" s="2">
        <v>18</v>
      </c>
      <c r="C26" s="7">
        <v>2</v>
      </c>
      <c r="H26" s="8">
        <v>1</v>
      </c>
      <c r="I26" s="10">
        <v>3</v>
      </c>
    </row>
    <row r="27" spans="1:9" x14ac:dyDescent="0.2">
      <c r="A27" s="6" t="s">
        <v>50</v>
      </c>
      <c r="B27" s="2">
        <v>18</v>
      </c>
      <c r="C27" s="7">
        <v>2</v>
      </c>
      <c r="G27" t="s">
        <v>95</v>
      </c>
      <c r="H27" s="26">
        <f>AVERAGE(H8:H26)</f>
        <v>5.2631578947368425</v>
      </c>
      <c r="I27" s="27">
        <f>AVERAGE(I8:I26)</f>
        <v>11</v>
      </c>
    </row>
    <row r="28" spans="1:9" x14ac:dyDescent="0.2">
      <c r="A28" s="6" t="s">
        <v>50</v>
      </c>
      <c r="B28" s="2">
        <v>18</v>
      </c>
      <c r="C28" s="7">
        <v>2</v>
      </c>
      <c r="G28" t="s">
        <v>93</v>
      </c>
      <c r="H28" s="6">
        <f>MEDIAN(H8:H26)</f>
        <v>4</v>
      </c>
      <c r="I28" s="7">
        <f>MEDIAN(I8:I26)</f>
        <v>11</v>
      </c>
    </row>
    <row r="29" spans="1:9" ht="17" thickBot="1" x14ac:dyDescent="0.25">
      <c r="A29" s="6" t="s">
        <v>50</v>
      </c>
      <c r="B29" s="2">
        <v>17</v>
      </c>
      <c r="C29" s="7">
        <v>3</v>
      </c>
      <c r="G29" t="s">
        <v>106</v>
      </c>
      <c r="H29" s="8">
        <f>STDEV(H8:H26)</f>
        <v>3.4775806606694246</v>
      </c>
      <c r="I29" s="10">
        <f>STDEV(I8:I26)</f>
        <v>5.6273143387113773</v>
      </c>
    </row>
    <row r="30" spans="1:9" x14ac:dyDescent="0.2">
      <c r="A30" s="6" t="s">
        <v>53</v>
      </c>
      <c r="B30" s="2">
        <v>17</v>
      </c>
      <c r="C30" s="7">
        <v>3</v>
      </c>
    </row>
    <row r="31" spans="1:9" x14ac:dyDescent="0.2">
      <c r="A31" s="6" t="s">
        <v>55</v>
      </c>
      <c r="B31" s="2">
        <v>17</v>
      </c>
      <c r="C31" s="7">
        <v>3</v>
      </c>
    </row>
    <row r="32" spans="1:9" x14ac:dyDescent="0.2">
      <c r="A32" s="6" t="s">
        <v>49</v>
      </c>
      <c r="B32" s="2">
        <v>17</v>
      </c>
      <c r="C32" s="7">
        <v>3</v>
      </c>
    </row>
    <row r="33" spans="1:3" x14ac:dyDescent="0.2">
      <c r="A33" s="6" t="s">
        <v>66</v>
      </c>
      <c r="B33" s="2">
        <v>17</v>
      </c>
      <c r="C33" s="7">
        <v>3</v>
      </c>
    </row>
    <row r="34" spans="1:3" x14ac:dyDescent="0.2">
      <c r="A34" s="6" t="s">
        <v>72</v>
      </c>
      <c r="B34" s="2">
        <v>17</v>
      </c>
      <c r="C34" s="7">
        <v>3</v>
      </c>
    </row>
    <row r="35" spans="1:3" x14ac:dyDescent="0.2">
      <c r="A35" s="6" t="s">
        <v>46</v>
      </c>
      <c r="B35" s="2">
        <v>17</v>
      </c>
      <c r="C35" s="7">
        <v>3</v>
      </c>
    </row>
    <row r="36" spans="1:3" x14ac:dyDescent="0.2">
      <c r="A36" s="6" t="s">
        <v>52</v>
      </c>
      <c r="B36" s="2">
        <v>17</v>
      </c>
      <c r="C36" s="7">
        <v>3</v>
      </c>
    </row>
    <row r="37" spans="1:3" x14ac:dyDescent="0.2">
      <c r="A37" s="6" t="s">
        <v>81</v>
      </c>
      <c r="B37" s="2">
        <v>17</v>
      </c>
      <c r="C37" s="7">
        <v>3</v>
      </c>
    </row>
    <row r="38" spans="1:3" x14ac:dyDescent="0.2">
      <c r="A38" s="6" t="s">
        <v>48</v>
      </c>
      <c r="B38" s="2">
        <v>17</v>
      </c>
      <c r="C38" s="7">
        <v>3</v>
      </c>
    </row>
    <row r="39" spans="1:3" x14ac:dyDescent="0.2">
      <c r="A39" s="6" t="s">
        <v>52</v>
      </c>
      <c r="B39" s="2">
        <v>16</v>
      </c>
      <c r="C39" s="7">
        <v>4</v>
      </c>
    </row>
    <row r="40" spans="1:3" x14ac:dyDescent="0.2">
      <c r="A40" s="6" t="s">
        <v>55</v>
      </c>
      <c r="B40" s="2">
        <v>16</v>
      </c>
      <c r="C40" s="7">
        <v>4</v>
      </c>
    </row>
    <row r="41" spans="1:3" x14ac:dyDescent="0.2">
      <c r="A41" s="6" t="s">
        <v>49</v>
      </c>
      <c r="B41" s="2">
        <v>16</v>
      </c>
      <c r="C41" s="7">
        <v>4</v>
      </c>
    </row>
    <row r="42" spans="1:3" x14ac:dyDescent="0.2">
      <c r="A42" s="6" t="s">
        <v>85</v>
      </c>
      <c r="B42" s="2">
        <v>16</v>
      </c>
      <c r="C42" s="7">
        <v>4</v>
      </c>
    </row>
    <row r="43" spans="1:3" x14ac:dyDescent="0.2">
      <c r="A43" s="6" t="s">
        <v>84</v>
      </c>
      <c r="B43" s="2">
        <v>15</v>
      </c>
      <c r="C43" s="7">
        <v>5</v>
      </c>
    </row>
    <row r="44" spans="1:3" x14ac:dyDescent="0.2">
      <c r="A44" s="6" t="s">
        <v>51</v>
      </c>
      <c r="B44" s="2">
        <v>15</v>
      </c>
      <c r="C44" s="7">
        <v>5</v>
      </c>
    </row>
    <row r="45" spans="1:3" x14ac:dyDescent="0.2">
      <c r="A45" s="6" t="s">
        <v>85</v>
      </c>
      <c r="B45" s="2">
        <v>15</v>
      </c>
      <c r="C45" s="7">
        <v>5</v>
      </c>
    </row>
    <row r="46" spans="1:3" x14ac:dyDescent="0.2">
      <c r="A46" s="6" t="s">
        <v>81</v>
      </c>
      <c r="B46" s="2">
        <v>15</v>
      </c>
      <c r="C46" s="7">
        <v>5</v>
      </c>
    </row>
    <row r="47" spans="1:3" x14ac:dyDescent="0.2">
      <c r="A47" s="6" t="s">
        <v>58</v>
      </c>
      <c r="B47" s="2">
        <v>14</v>
      </c>
      <c r="C47" s="7">
        <v>6</v>
      </c>
    </row>
    <row r="48" spans="1:3" x14ac:dyDescent="0.2">
      <c r="A48" s="6" t="s">
        <v>62</v>
      </c>
      <c r="B48" s="2">
        <v>14</v>
      </c>
      <c r="C48" s="7">
        <v>6</v>
      </c>
    </row>
    <row r="49" spans="1:3" x14ac:dyDescent="0.2">
      <c r="A49" s="6" t="s">
        <v>57</v>
      </c>
      <c r="B49" s="2">
        <v>14</v>
      </c>
      <c r="C49" s="7">
        <v>6</v>
      </c>
    </row>
    <row r="50" spans="1:3" x14ac:dyDescent="0.2">
      <c r="A50" s="6" t="s">
        <v>52</v>
      </c>
      <c r="B50" s="2">
        <v>14</v>
      </c>
      <c r="C50" s="7">
        <v>6</v>
      </c>
    </row>
    <row r="51" spans="1:3" x14ac:dyDescent="0.2">
      <c r="A51" s="6" t="s">
        <v>91</v>
      </c>
      <c r="B51" s="2">
        <v>14</v>
      </c>
      <c r="C51" s="7">
        <v>6</v>
      </c>
    </row>
    <row r="52" spans="1:3" x14ac:dyDescent="0.2">
      <c r="A52" s="6" t="s">
        <v>56</v>
      </c>
      <c r="B52" s="2">
        <v>13</v>
      </c>
      <c r="C52" s="7">
        <v>7</v>
      </c>
    </row>
    <row r="53" spans="1:3" x14ac:dyDescent="0.2">
      <c r="A53" s="6" t="s">
        <v>60</v>
      </c>
      <c r="B53" s="2">
        <v>13</v>
      </c>
      <c r="C53" s="7">
        <v>7</v>
      </c>
    </row>
    <row r="54" spans="1:3" x14ac:dyDescent="0.2">
      <c r="A54" s="6" t="s">
        <v>61</v>
      </c>
      <c r="B54" s="2">
        <v>13</v>
      </c>
      <c r="C54" s="7">
        <v>7</v>
      </c>
    </row>
    <row r="55" spans="1:3" x14ac:dyDescent="0.2">
      <c r="A55" s="6" t="s">
        <v>53</v>
      </c>
      <c r="B55" s="2">
        <v>13</v>
      </c>
      <c r="C55" s="7">
        <v>7</v>
      </c>
    </row>
    <row r="56" spans="1:3" x14ac:dyDescent="0.2">
      <c r="A56" s="6" t="s">
        <v>90</v>
      </c>
      <c r="B56" s="2">
        <v>13</v>
      </c>
      <c r="C56" s="7">
        <v>7</v>
      </c>
    </row>
    <row r="57" spans="1:3" x14ac:dyDescent="0.2">
      <c r="A57" s="6" t="s">
        <v>53</v>
      </c>
      <c r="B57" s="2">
        <v>13</v>
      </c>
      <c r="C57" s="7">
        <v>7</v>
      </c>
    </row>
    <row r="58" spans="1:3" x14ac:dyDescent="0.2">
      <c r="A58" s="6" t="s">
        <v>47</v>
      </c>
      <c r="B58" s="2">
        <v>12</v>
      </c>
      <c r="C58" s="7">
        <v>8</v>
      </c>
    </row>
    <row r="59" spans="1:3" x14ac:dyDescent="0.2">
      <c r="A59" s="6" t="s">
        <v>51</v>
      </c>
      <c r="B59" s="2">
        <v>12</v>
      </c>
      <c r="C59" s="7">
        <v>8</v>
      </c>
    </row>
    <row r="60" spans="1:3" x14ac:dyDescent="0.2">
      <c r="A60" s="6" t="s">
        <v>57</v>
      </c>
      <c r="B60" s="2">
        <v>12</v>
      </c>
      <c r="C60" s="7">
        <v>8</v>
      </c>
    </row>
    <row r="61" spans="1:3" x14ac:dyDescent="0.2">
      <c r="A61" s="6" t="s">
        <v>46</v>
      </c>
      <c r="B61" s="2">
        <v>12</v>
      </c>
      <c r="C61" s="7">
        <v>8</v>
      </c>
    </row>
    <row r="62" spans="1:3" x14ac:dyDescent="0.2">
      <c r="A62" s="6" t="s">
        <v>51</v>
      </c>
      <c r="B62" s="2">
        <v>12</v>
      </c>
      <c r="C62" s="7">
        <v>8</v>
      </c>
    </row>
    <row r="63" spans="1:3" x14ac:dyDescent="0.2">
      <c r="A63" s="6" t="s">
        <v>47</v>
      </c>
      <c r="B63" s="2">
        <v>12</v>
      </c>
      <c r="C63" s="7">
        <v>8</v>
      </c>
    </row>
    <row r="64" spans="1:3" x14ac:dyDescent="0.2">
      <c r="A64" s="6" t="s">
        <v>79</v>
      </c>
      <c r="B64" s="2">
        <v>12</v>
      </c>
      <c r="C64" s="7">
        <v>8</v>
      </c>
    </row>
    <row r="65" spans="1:3" x14ac:dyDescent="0.2">
      <c r="A65" s="6" t="s">
        <v>77</v>
      </c>
      <c r="B65" s="2">
        <v>12</v>
      </c>
      <c r="C65" s="7">
        <v>8</v>
      </c>
    </row>
    <row r="66" spans="1:3" x14ac:dyDescent="0.2">
      <c r="A66" s="6" t="s">
        <v>55</v>
      </c>
      <c r="B66" s="2">
        <v>12</v>
      </c>
      <c r="C66" s="7">
        <v>8</v>
      </c>
    </row>
    <row r="67" spans="1:3" x14ac:dyDescent="0.2">
      <c r="A67" s="6" t="s">
        <v>47</v>
      </c>
      <c r="B67" s="2">
        <v>12</v>
      </c>
      <c r="C67" s="7">
        <v>8</v>
      </c>
    </row>
    <row r="68" spans="1:3" x14ac:dyDescent="0.2">
      <c r="A68" s="6" t="s">
        <v>55</v>
      </c>
      <c r="B68" s="2">
        <v>12</v>
      </c>
      <c r="C68" s="7">
        <v>8</v>
      </c>
    </row>
    <row r="69" spans="1:3" x14ac:dyDescent="0.2">
      <c r="A69" s="6" t="s">
        <v>46</v>
      </c>
      <c r="B69" s="2">
        <v>11</v>
      </c>
      <c r="C69" s="7">
        <v>9</v>
      </c>
    </row>
    <row r="70" spans="1:3" x14ac:dyDescent="0.2">
      <c r="A70" s="6" t="s">
        <v>47</v>
      </c>
      <c r="B70" s="2">
        <v>11</v>
      </c>
      <c r="C70" s="7">
        <v>9</v>
      </c>
    </row>
    <row r="71" spans="1:3" x14ac:dyDescent="0.2">
      <c r="A71" s="6" t="s">
        <v>46</v>
      </c>
      <c r="B71" s="2">
        <v>11</v>
      </c>
      <c r="C71" s="7">
        <v>9</v>
      </c>
    </row>
    <row r="72" spans="1:3" x14ac:dyDescent="0.2">
      <c r="A72" s="6" t="s">
        <v>57</v>
      </c>
      <c r="B72" s="2">
        <v>10</v>
      </c>
      <c r="C72" s="7">
        <v>10</v>
      </c>
    </row>
    <row r="73" spans="1:3" x14ac:dyDescent="0.2">
      <c r="A73" s="6" t="s">
        <v>73</v>
      </c>
      <c r="B73" s="2">
        <v>10</v>
      </c>
      <c r="C73" s="7">
        <v>10</v>
      </c>
    </row>
    <row r="74" spans="1:3" x14ac:dyDescent="0.2">
      <c r="A74" s="6" t="s">
        <v>54</v>
      </c>
      <c r="B74" s="2">
        <v>10</v>
      </c>
      <c r="C74" s="7">
        <v>10</v>
      </c>
    </row>
    <row r="75" spans="1:3" x14ac:dyDescent="0.2">
      <c r="A75" s="6" t="s">
        <v>51</v>
      </c>
      <c r="B75" s="2">
        <v>10</v>
      </c>
      <c r="C75" s="7">
        <v>10</v>
      </c>
    </row>
    <row r="76" spans="1:3" x14ac:dyDescent="0.2">
      <c r="A76" s="6" t="s">
        <v>65</v>
      </c>
      <c r="B76" s="2">
        <v>9</v>
      </c>
      <c r="C76" s="7">
        <v>11</v>
      </c>
    </row>
    <row r="77" spans="1:3" x14ac:dyDescent="0.2">
      <c r="A77" s="6" t="s">
        <v>71</v>
      </c>
      <c r="B77" s="2">
        <v>9</v>
      </c>
      <c r="C77" s="7">
        <v>11</v>
      </c>
    </row>
    <row r="78" spans="1:3" x14ac:dyDescent="0.2">
      <c r="A78" s="6" t="s">
        <v>58</v>
      </c>
      <c r="B78" s="2">
        <v>9</v>
      </c>
      <c r="C78" s="7">
        <v>11</v>
      </c>
    </row>
    <row r="79" spans="1:3" x14ac:dyDescent="0.2">
      <c r="A79" s="6" t="s">
        <v>54</v>
      </c>
      <c r="B79" s="2">
        <v>8</v>
      </c>
      <c r="C79" s="7">
        <v>12</v>
      </c>
    </row>
    <row r="80" spans="1:3" x14ac:dyDescent="0.2">
      <c r="A80" s="6" t="s">
        <v>70</v>
      </c>
      <c r="B80" s="2">
        <v>8</v>
      </c>
      <c r="C80" s="7">
        <v>12</v>
      </c>
    </row>
    <row r="81" spans="1:3" x14ac:dyDescent="0.2">
      <c r="A81" s="6" t="s">
        <v>89</v>
      </c>
      <c r="B81" s="2">
        <v>8</v>
      </c>
      <c r="C81" s="7">
        <v>12</v>
      </c>
    </row>
    <row r="82" spans="1:3" x14ac:dyDescent="0.2">
      <c r="A82" s="6" t="s">
        <v>57</v>
      </c>
      <c r="B82" s="2">
        <v>8</v>
      </c>
      <c r="C82" s="7">
        <v>12</v>
      </c>
    </row>
    <row r="83" spans="1:3" x14ac:dyDescent="0.2">
      <c r="A83" s="6" t="s">
        <v>67</v>
      </c>
      <c r="B83" s="2">
        <v>7</v>
      </c>
      <c r="C83" s="7">
        <v>13</v>
      </c>
    </row>
    <row r="84" spans="1:3" x14ac:dyDescent="0.2">
      <c r="A84" s="6" t="s">
        <v>69</v>
      </c>
      <c r="B84" s="2">
        <v>7</v>
      </c>
      <c r="C84" s="7">
        <v>13</v>
      </c>
    </row>
    <row r="85" spans="1:3" x14ac:dyDescent="0.2">
      <c r="A85" s="6" t="s">
        <v>54</v>
      </c>
      <c r="B85" s="2">
        <v>7</v>
      </c>
      <c r="C85" s="7">
        <v>13</v>
      </c>
    </row>
    <row r="86" spans="1:3" x14ac:dyDescent="0.2">
      <c r="A86" s="6" t="s">
        <v>74</v>
      </c>
      <c r="B86" s="2">
        <v>7</v>
      </c>
      <c r="C86" s="7">
        <v>13</v>
      </c>
    </row>
    <row r="87" spans="1:3" x14ac:dyDescent="0.2">
      <c r="A87" s="6" t="s">
        <v>76</v>
      </c>
      <c r="B87" s="2">
        <v>7</v>
      </c>
      <c r="C87" s="7">
        <v>13</v>
      </c>
    </row>
    <row r="88" spans="1:3" x14ac:dyDescent="0.2">
      <c r="A88" s="6" t="s">
        <v>77</v>
      </c>
      <c r="B88" s="2">
        <v>7</v>
      </c>
      <c r="C88" s="7">
        <v>13</v>
      </c>
    </row>
    <row r="89" spans="1:3" x14ac:dyDescent="0.2">
      <c r="A89" s="6" t="s">
        <v>78</v>
      </c>
      <c r="B89" s="2">
        <v>7</v>
      </c>
      <c r="C89" s="7">
        <v>13</v>
      </c>
    </row>
    <row r="90" spans="1:3" x14ac:dyDescent="0.2">
      <c r="A90" s="6" t="s">
        <v>74</v>
      </c>
      <c r="B90" s="2">
        <v>7</v>
      </c>
      <c r="C90" s="7">
        <v>13</v>
      </c>
    </row>
    <row r="91" spans="1:3" x14ac:dyDescent="0.2">
      <c r="A91" s="6" t="s">
        <v>54</v>
      </c>
      <c r="B91" s="2">
        <v>6</v>
      </c>
      <c r="C91" s="7">
        <v>14</v>
      </c>
    </row>
    <row r="92" spans="1:3" x14ac:dyDescent="0.2">
      <c r="A92" s="6" t="s">
        <v>86</v>
      </c>
      <c r="B92" s="2">
        <v>6</v>
      </c>
      <c r="C92" s="7">
        <v>14</v>
      </c>
    </row>
    <row r="93" spans="1:3" x14ac:dyDescent="0.2">
      <c r="A93" s="6" t="s">
        <v>92</v>
      </c>
      <c r="B93" s="2">
        <v>6</v>
      </c>
      <c r="C93" s="7">
        <v>14</v>
      </c>
    </row>
    <row r="94" spans="1:3" x14ac:dyDescent="0.2">
      <c r="A94" s="6" t="s">
        <v>47</v>
      </c>
      <c r="B94" s="2">
        <v>5</v>
      </c>
      <c r="C94" s="7">
        <v>15</v>
      </c>
    </row>
    <row r="95" spans="1:3" x14ac:dyDescent="0.2">
      <c r="A95" s="6" t="s">
        <v>58</v>
      </c>
      <c r="B95" s="2">
        <v>5</v>
      </c>
      <c r="C95" s="7">
        <v>15</v>
      </c>
    </row>
    <row r="96" spans="1:3" x14ac:dyDescent="0.2">
      <c r="A96" s="6" t="s">
        <v>87</v>
      </c>
      <c r="B96" s="2">
        <v>5</v>
      </c>
      <c r="C96" s="7">
        <v>15</v>
      </c>
    </row>
    <row r="97" spans="1:3" x14ac:dyDescent="0.2">
      <c r="A97" s="6" t="s">
        <v>75</v>
      </c>
      <c r="B97" s="2">
        <v>5</v>
      </c>
      <c r="C97" s="7">
        <v>15</v>
      </c>
    </row>
    <row r="98" spans="1:3" x14ac:dyDescent="0.2">
      <c r="A98" s="6" t="s">
        <v>46</v>
      </c>
      <c r="B98" s="2">
        <v>4</v>
      </c>
      <c r="C98" s="7">
        <v>16</v>
      </c>
    </row>
    <row r="99" spans="1:3" x14ac:dyDescent="0.2">
      <c r="A99" s="6" t="s">
        <v>58</v>
      </c>
      <c r="B99" s="2">
        <v>4</v>
      </c>
      <c r="C99" s="7">
        <v>16</v>
      </c>
    </row>
    <row r="100" spans="1:3" x14ac:dyDescent="0.2">
      <c r="A100" s="6" t="s">
        <v>83</v>
      </c>
      <c r="B100" s="2">
        <v>3</v>
      </c>
      <c r="C100" s="7">
        <v>17</v>
      </c>
    </row>
    <row r="101" spans="1:3" ht="17" thickBot="1" x14ac:dyDescent="0.25">
      <c r="A101" s="8" t="s">
        <v>58</v>
      </c>
      <c r="B101" s="9">
        <v>2</v>
      </c>
      <c r="C101" s="10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consolidatedHITResultsWithInfo</vt:lpstr>
      <vt:lpstr>Stats</vt:lpstr>
      <vt:lpstr>User distribution</vt:lpstr>
      <vt:lpstr>User distribution - Shares</vt:lpstr>
      <vt:lpstr># of users sharing n v-s n</vt:lpstr>
      <vt:lpstr>Number of pictures people share</vt:lpstr>
      <vt:lpstr>Frequency of sharing</vt:lpstr>
      <vt:lpstr>Visualization by species</vt:lpstr>
      <vt:lpstr>Visualization by sex</vt:lpstr>
      <vt:lpstr>Visualization by age</vt:lpstr>
      <vt:lpstr>Visualization by image quality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2016-03-28T15:39:42Z</dcterms:created>
  <dcterms:modified xsi:type="dcterms:W3CDTF">2016-04-01T03:24:44Z</dcterms:modified>
</cp:coreProperties>
</file>