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PicHub\docs\"/>
    </mc:Choice>
  </mc:AlternateContent>
  <xr:revisionPtr revIDLastSave="0" documentId="13_ncr:1_{C1573090-214C-4040-8CBA-17F1F687BD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улл Задач" sheetId="3" r:id="rId1"/>
    <sheet name="Посещение созвонов" sheetId="2" r:id="rId2"/>
    <sheet name="Конечные задачи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5" i="3" l="1"/>
  <c r="BN6" i="3"/>
  <c r="BN7" i="3"/>
  <c r="BN8" i="3"/>
  <c r="BN9" i="3"/>
  <c r="BN10" i="3"/>
  <c r="BN11" i="3"/>
  <c r="BN4" i="3"/>
  <c r="BO5" i="3"/>
  <c r="BO6" i="3"/>
  <c r="BO7" i="3"/>
  <c r="BO8" i="3"/>
  <c r="BO9" i="3"/>
  <c r="BO10" i="3"/>
  <c r="BO11" i="3"/>
  <c r="BO4" i="3"/>
  <c r="BM5" i="3"/>
  <c r="BM6" i="3"/>
  <c r="BM7" i="3"/>
  <c r="BM8" i="3"/>
  <c r="BM9" i="3"/>
  <c r="BM10" i="3"/>
  <c r="BM11" i="3"/>
  <c r="BM4" i="3"/>
  <c r="BP8" i="3" l="1"/>
  <c r="BP10" i="3"/>
  <c r="BP9" i="3"/>
  <c r="BP4" i="3"/>
  <c r="BP11" i="3"/>
  <c r="BP7" i="3"/>
  <c r="BP6" i="3"/>
  <c r="BP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AY3" authorId="0" shapeId="0" xr:uid="{D8DCEE99-EBC8-4E49-827A-2454BD639775}">
      <text>
        <r>
          <rPr>
            <b/>
            <sz val="9"/>
            <color indexed="81"/>
            <rFont val="Tahoma"/>
            <charset val="1"/>
          </rPr>
          <t>Сделать возможность перетаскивания изображений для загрузки</t>
        </r>
      </text>
    </comment>
  </commentList>
</comments>
</file>

<file path=xl/sharedStrings.xml><?xml version="1.0" encoding="utf-8"?>
<sst xmlns="http://schemas.openxmlformats.org/spreadsheetml/2006/main" count="163" uniqueCount="97">
  <si>
    <t>Барышников Илья</t>
  </si>
  <si>
    <t>+</t>
  </si>
  <si>
    <t>Боязитова Анна</t>
  </si>
  <si>
    <t>Николаева София</t>
  </si>
  <si>
    <t>Симонова Дарина</t>
  </si>
  <si>
    <t>Митрушина Виктория</t>
  </si>
  <si>
    <t>Евкачев Руслан</t>
  </si>
  <si>
    <t>Юфриков Максим</t>
  </si>
  <si>
    <t>Копаева Екатерина</t>
  </si>
  <si>
    <t>Участник/задачи</t>
  </si>
  <si>
    <t>Figma главная</t>
  </si>
  <si>
    <t>Авторизация регистрация</t>
  </si>
  <si>
    <t>Паспорт проекта</t>
  </si>
  <si>
    <t>Карточка проекта</t>
  </si>
  <si>
    <t>Презентация начало</t>
  </si>
  <si>
    <t>План график</t>
  </si>
  <si>
    <t>Ганта</t>
  </si>
  <si>
    <t>Настроить репозиторий GitHub</t>
  </si>
  <si>
    <t>Страница регистрации</t>
  </si>
  <si>
    <t>Страница авторизации</t>
  </si>
  <si>
    <t>Логотип PicHub</t>
  </si>
  <si>
    <t>Главная страница</t>
  </si>
  <si>
    <t>Страница профиля</t>
  </si>
  <si>
    <t>Качественно выполненные задачи</t>
  </si>
  <si>
    <t>Некачественно выполненные задачи</t>
  </si>
  <si>
    <t>Выполненные задачи</t>
  </si>
  <si>
    <t>Сданные на проверку задачи</t>
  </si>
  <si>
    <t>Логотип команды</t>
  </si>
  <si>
    <t>Тип задач</t>
  </si>
  <si>
    <t>Figma страницы профиля</t>
  </si>
  <si>
    <t>Figma авторизация</t>
  </si>
  <si>
    <t>Figma регистрация</t>
  </si>
  <si>
    <t>Figma</t>
  </si>
  <si>
    <t>Документация</t>
  </si>
  <si>
    <t>Figma + дизайн</t>
  </si>
  <si>
    <t>Реализация</t>
  </si>
  <si>
    <t>Frontend</t>
  </si>
  <si>
    <t>Backend</t>
  </si>
  <si>
    <t>Наименование задачи</t>
  </si>
  <si>
    <t>Статус</t>
  </si>
  <si>
    <t>ДО</t>
  </si>
  <si>
    <t>Презентация</t>
  </si>
  <si>
    <t>Тестирование</t>
  </si>
  <si>
    <t>Проект</t>
  </si>
  <si>
    <t>ТЗ</t>
  </si>
  <si>
    <t>Профиль</t>
  </si>
  <si>
    <t>Figma редактирование профиля</t>
  </si>
  <si>
    <t>Figma страница проекта</t>
  </si>
  <si>
    <t>Страница проекта</t>
  </si>
  <si>
    <t>Страница создания проекта</t>
  </si>
  <si>
    <t>Figma создание проекта</t>
  </si>
  <si>
    <t>Страница редактирования профиля</t>
  </si>
  <si>
    <t>Изменение профиля</t>
  </si>
  <si>
    <t>Создание проекта</t>
  </si>
  <si>
    <t>Помощь</t>
  </si>
  <si>
    <t>Оценка</t>
  </si>
  <si>
    <t>Понравившиеся</t>
  </si>
  <si>
    <t>Примечание: 1 помощь = 0,1 среднего балла</t>
  </si>
  <si>
    <t>Страница друзей</t>
  </si>
  <si>
    <t>Figma понравившихся репозиториев</t>
  </si>
  <si>
    <t>На стадии выполнения</t>
  </si>
  <si>
    <t>Ганта начало</t>
  </si>
  <si>
    <t>Особых</t>
  </si>
  <si>
    <t>Ганта итог</t>
  </si>
  <si>
    <t>Вставить планету на все страницы</t>
  </si>
  <si>
    <t>Решено</t>
  </si>
  <si>
    <t>Мотивация. Анализ</t>
  </si>
  <si>
    <t>Взятые задачи</t>
  </si>
  <si>
    <t>Figma добавление файлов</t>
  </si>
  <si>
    <t>Страница понравившихся проектов</t>
  </si>
  <si>
    <t>Мотивация. Результат</t>
  </si>
  <si>
    <t>Исследование аналогов</t>
  </si>
  <si>
    <t>Figma страница ошибки</t>
  </si>
  <si>
    <t>Обработка ошибок шаблон</t>
  </si>
  <si>
    <t>Итоги задач</t>
  </si>
  <si>
    <t>Figma страница друзей</t>
  </si>
  <si>
    <t>Figma страница добавления достижений</t>
  </si>
  <si>
    <t>Функционал подписок</t>
  </si>
  <si>
    <t>Встройка страницы проекта</t>
  </si>
  <si>
    <t>Встройка страницы понравившихся</t>
  </si>
  <si>
    <t>Встройка страницы друзей</t>
  </si>
  <si>
    <t>Проект (коммы + лайки)</t>
  </si>
  <si>
    <t>Всплывающее меню</t>
  </si>
  <si>
    <t>SWOT анализ</t>
  </si>
  <si>
    <t>Страница добавления достижений</t>
  </si>
  <si>
    <t>Страница избранного</t>
  </si>
  <si>
    <t>Figma изменения проекта</t>
  </si>
  <si>
    <t>Figma файлов проекта</t>
  </si>
  <si>
    <t>Все проекты</t>
  </si>
  <si>
    <t>Главная со всеми проектами</t>
  </si>
  <si>
    <t>Страница файлов проекта</t>
  </si>
  <si>
    <t>Страница настроек проекта</t>
  </si>
  <si>
    <t>Изменение проекта</t>
  </si>
  <si>
    <t>Файлы пректа</t>
  </si>
  <si>
    <t>Поиск друзей</t>
  </si>
  <si>
    <t>PEST анализ</t>
  </si>
  <si>
    <t>Интеллектуальная карта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</si>
</sst>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6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A3A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center" vertical="center" textRotation="90"/>
    </xf>
    <xf numFmtId="14" fontId="1" fillId="0" borderId="2" xfId="0" applyNumberFormat="1" applyFont="1" applyBorder="1" applyAlignment="1">
      <alignment horizontal="center" vertical="center" textRotation="90"/>
    </xf>
    <xf numFmtId="14" fontId="1" fillId="0" borderId="3" xfId="0" applyNumberFormat="1" applyFont="1" applyBorder="1" applyAlignment="1">
      <alignment horizontal="center" vertical="center" textRotation="90"/>
    </xf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textRotation="90"/>
    </xf>
    <xf numFmtId="0" fontId="4" fillId="7" borderId="2" xfId="0" applyFont="1" applyFill="1" applyBorder="1" applyAlignment="1">
      <alignment textRotation="90"/>
    </xf>
    <xf numFmtId="0" fontId="4" fillId="0" borderId="3" xfId="0" applyFont="1" applyBorder="1" applyAlignment="1">
      <alignment textRotation="90"/>
    </xf>
    <xf numFmtId="0" fontId="4" fillId="3" borderId="1" xfId="0" applyFont="1" applyFill="1" applyBorder="1" applyAlignment="1">
      <alignment textRotation="90"/>
    </xf>
    <xf numFmtId="0" fontId="6" fillId="0" borderId="0" xfId="0" applyFont="1"/>
    <xf numFmtId="0" fontId="4" fillId="3" borderId="3" xfId="0" applyFont="1" applyFill="1" applyBorder="1" applyAlignment="1">
      <alignment textRotation="90"/>
    </xf>
    <xf numFmtId="0" fontId="4" fillId="0" borderId="0" xfId="0" applyFont="1" applyAlignment="1">
      <alignment textRotation="90"/>
    </xf>
    <xf numFmtId="0" fontId="6" fillId="0" borderId="14" xfId="0" applyFont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3" fillId="0" borderId="0" xfId="0" applyFont="1"/>
    <xf numFmtId="0" fontId="9" fillId="0" borderId="0" xfId="0" applyFont="1"/>
    <xf numFmtId="0" fontId="3" fillId="0" borderId="1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3" borderId="2" xfId="0" applyFont="1" applyFill="1" applyBorder="1" applyAlignment="1">
      <alignment textRotation="90"/>
    </xf>
    <xf numFmtId="0" fontId="4" fillId="3" borderId="1" xfId="0" applyFont="1" applyFill="1" applyBorder="1" applyAlignment="1">
      <alignment horizontal="center" textRotation="90"/>
    </xf>
    <xf numFmtId="0" fontId="4" fillId="7" borderId="1" xfId="0" applyFont="1" applyFill="1" applyBorder="1" applyAlignment="1">
      <alignment textRotation="90"/>
    </xf>
    <xf numFmtId="0" fontId="8" fillId="0" borderId="0" xfId="0" applyFont="1"/>
    <xf numFmtId="0" fontId="0" fillId="6" borderId="14" xfId="0" applyFill="1" applyBorder="1"/>
    <xf numFmtId="0" fontId="0" fillId="3" borderId="14" xfId="0" applyFill="1" applyBorder="1"/>
    <xf numFmtId="0" fontId="0" fillId="5" borderId="14" xfId="0" applyFill="1" applyBorder="1"/>
    <xf numFmtId="0" fontId="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/>
    </xf>
    <xf numFmtId="0" fontId="6" fillId="0" borderId="6" xfId="0" applyFont="1" applyBorder="1" applyAlignment="1">
      <alignment horizontal="center" vertical="center" textRotation="255"/>
    </xf>
    <xf numFmtId="0" fontId="6" fillId="0" borderId="5" xfId="0" applyFont="1" applyBorder="1" applyAlignment="1">
      <alignment horizontal="center" vertical="center" textRotation="255"/>
    </xf>
    <xf numFmtId="0" fontId="5" fillId="0" borderId="8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4" xfId="0" applyFont="1" applyBorder="1" applyAlignment="1">
      <alignment horizontal="center" vertical="center"/>
    </xf>
    <xf numFmtId="0" fontId="7" fillId="0" borderId="0" xfId="0" applyFont="1"/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/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0" fillId="4" borderId="10" xfId="0" applyFill="1" applyBorder="1"/>
    <xf numFmtId="0" fontId="0" fillId="7" borderId="14" xfId="0" applyFill="1" applyBorder="1"/>
    <xf numFmtId="0" fontId="11" fillId="0" borderId="11" xfId="0" quotePrefix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 textRotation="255" wrapText="1"/>
    </xf>
    <xf numFmtId="0" fontId="8" fillId="11" borderId="13" xfId="0" applyFont="1" applyFill="1" applyBorder="1"/>
    <xf numFmtId="0" fontId="6" fillId="10" borderId="14" xfId="0" applyFont="1" applyFill="1" applyBorder="1"/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5" fillId="9" borderId="1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textRotation="90"/>
    </xf>
  </cellXfs>
  <cellStyles count="1">
    <cellStyle name="Обычный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CC99FF"/>
      <color rgb="FFFFA3A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E128-4FA6-4B2E-888B-7DF6C459E43A}">
  <dimension ref="A1:CC25"/>
  <sheetViews>
    <sheetView tabSelected="1" zoomScale="130" zoomScaleNormal="130" workbookViewId="0">
      <selection activeCell="BH6" sqref="BH6"/>
    </sheetView>
  </sheetViews>
  <sheetFormatPr defaultRowHeight="15" x14ac:dyDescent="0.25"/>
  <cols>
    <col min="1" max="1" width="19.5703125" customWidth="1"/>
    <col min="2" max="64" width="2.85546875" customWidth="1"/>
    <col min="65" max="68" width="6.28515625" customWidth="1"/>
    <col min="69" max="80" width="2.7109375" customWidth="1"/>
  </cols>
  <sheetData>
    <row r="1" spans="1:81" ht="15.75" customHeight="1" thickBot="1" x14ac:dyDescent="0.3">
      <c r="A1" s="90" t="s">
        <v>28</v>
      </c>
      <c r="B1" s="90" t="s">
        <v>34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3"/>
      <c r="T1" s="90" t="s">
        <v>33</v>
      </c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3"/>
      <c r="AG1" s="96" t="s">
        <v>35</v>
      </c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8"/>
      <c r="BM1" s="84" t="s">
        <v>74</v>
      </c>
      <c r="BN1" s="85"/>
      <c r="BO1" s="85"/>
      <c r="BP1" s="86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</row>
    <row r="2" spans="1:81" ht="15" customHeight="1" thickBot="1" x14ac:dyDescent="0.3">
      <c r="A2" s="91"/>
      <c r="B2" s="91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5"/>
      <c r="T2" s="91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5"/>
      <c r="AG2" s="96" t="s">
        <v>36</v>
      </c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8"/>
      <c r="AX2" s="99" t="s">
        <v>37</v>
      </c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1"/>
      <c r="BM2" s="87"/>
      <c r="BN2" s="88"/>
      <c r="BO2" s="88"/>
      <c r="BP2" s="89"/>
    </row>
    <row r="3" spans="1:81" ht="159" customHeight="1" thickBot="1" x14ac:dyDescent="0.3">
      <c r="A3" s="24" t="s">
        <v>9</v>
      </c>
      <c r="B3" s="37" t="s">
        <v>10</v>
      </c>
      <c r="C3" s="36" t="s">
        <v>29</v>
      </c>
      <c r="D3" s="36" t="s">
        <v>30</v>
      </c>
      <c r="E3" s="36" t="s">
        <v>47</v>
      </c>
      <c r="F3" s="36" t="s">
        <v>59</v>
      </c>
      <c r="G3" s="36" t="s">
        <v>72</v>
      </c>
      <c r="H3" s="17" t="s">
        <v>85</v>
      </c>
      <c r="I3" s="17" t="s">
        <v>87</v>
      </c>
      <c r="J3" s="17" t="s">
        <v>88</v>
      </c>
      <c r="K3" s="17" t="s">
        <v>86</v>
      </c>
      <c r="L3" s="17" t="s">
        <v>76</v>
      </c>
      <c r="M3" s="36" t="s">
        <v>68</v>
      </c>
      <c r="N3" s="36" t="s">
        <v>75</v>
      </c>
      <c r="O3" s="36" t="s">
        <v>50</v>
      </c>
      <c r="P3" s="36" t="s">
        <v>46</v>
      </c>
      <c r="Q3" s="22" t="s">
        <v>31</v>
      </c>
      <c r="R3" s="20" t="s">
        <v>27</v>
      </c>
      <c r="S3" s="19" t="s">
        <v>20</v>
      </c>
      <c r="T3" s="38" t="s">
        <v>12</v>
      </c>
      <c r="U3" s="36" t="s">
        <v>13</v>
      </c>
      <c r="V3" s="36" t="s">
        <v>15</v>
      </c>
      <c r="W3" s="36" t="s">
        <v>96</v>
      </c>
      <c r="X3" s="17" t="s">
        <v>95</v>
      </c>
      <c r="Y3" s="17" t="s">
        <v>63</v>
      </c>
      <c r="Z3" s="18" t="s">
        <v>83</v>
      </c>
      <c r="AA3" s="36" t="s">
        <v>71</v>
      </c>
      <c r="AB3" s="18" t="s">
        <v>70</v>
      </c>
      <c r="AC3" s="18" t="s">
        <v>66</v>
      </c>
      <c r="AD3" s="18" t="s">
        <v>61</v>
      </c>
      <c r="AE3" s="18" t="s">
        <v>14</v>
      </c>
      <c r="AF3" s="22" t="s">
        <v>17</v>
      </c>
      <c r="AG3" s="20" t="s">
        <v>18</v>
      </c>
      <c r="AH3" s="36" t="s">
        <v>19</v>
      </c>
      <c r="AI3" s="17" t="s">
        <v>48</v>
      </c>
      <c r="AJ3" s="36" t="s">
        <v>21</v>
      </c>
      <c r="AK3" s="17" t="s">
        <v>89</v>
      </c>
      <c r="AL3" s="17" t="s">
        <v>91</v>
      </c>
      <c r="AM3" s="17" t="s">
        <v>90</v>
      </c>
      <c r="AN3" s="17" t="s">
        <v>84</v>
      </c>
      <c r="AO3" s="17" t="s">
        <v>85</v>
      </c>
      <c r="AP3" s="36" t="s">
        <v>22</v>
      </c>
      <c r="AQ3" s="36" t="s">
        <v>69</v>
      </c>
      <c r="AR3" s="36" t="s">
        <v>64</v>
      </c>
      <c r="AS3" s="36" t="s">
        <v>82</v>
      </c>
      <c r="AT3" s="36" t="s">
        <v>58</v>
      </c>
      <c r="AU3" s="36" t="s">
        <v>73</v>
      </c>
      <c r="AV3" s="36" t="s">
        <v>51</v>
      </c>
      <c r="AW3" s="22" t="s">
        <v>49</v>
      </c>
      <c r="AX3" s="20" t="s">
        <v>11</v>
      </c>
      <c r="AY3" s="36" t="s">
        <v>53</v>
      </c>
      <c r="AZ3" s="36" t="s">
        <v>77</v>
      </c>
      <c r="BA3" s="36" t="s">
        <v>80</v>
      </c>
      <c r="BB3" s="36" t="s">
        <v>79</v>
      </c>
      <c r="BC3" s="36" t="s">
        <v>78</v>
      </c>
      <c r="BD3" s="36" t="s">
        <v>56</v>
      </c>
      <c r="BE3" s="36" t="s">
        <v>81</v>
      </c>
      <c r="BF3" s="17" t="s">
        <v>93</v>
      </c>
      <c r="BG3" s="36" t="s">
        <v>94</v>
      </c>
      <c r="BH3" s="102"/>
      <c r="BI3" s="17" t="s">
        <v>92</v>
      </c>
      <c r="BJ3" s="17" t="s">
        <v>48</v>
      </c>
      <c r="BK3" s="36" t="s">
        <v>52</v>
      </c>
      <c r="BL3" s="19" t="s">
        <v>45</v>
      </c>
      <c r="BM3" s="46" t="s">
        <v>62</v>
      </c>
      <c r="BN3" s="72" t="s">
        <v>65</v>
      </c>
      <c r="BO3" s="44" t="s">
        <v>54</v>
      </c>
      <c r="BP3" s="45" t="s">
        <v>55</v>
      </c>
      <c r="BV3" s="23"/>
      <c r="BW3" s="23"/>
      <c r="BX3" s="23"/>
      <c r="BY3" s="23"/>
      <c r="BZ3" s="23"/>
      <c r="CA3" s="23"/>
      <c r="CB3" s="23"/>
      <c r="CC3" s="30"/>
    </row>
    <row r="4" spans="1:81" x14ac:dyDescent="0.25">
      <c r="A4" s="13" t="s">
        <v>0</v>
      </c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66">
        <v>1</v>
      </c>
      <c r="P4" s="52"/>
      <c r="Q4" s="52"/>
      <c r="R4" s="53"/>
      <c r="S4" s="52"/>
      <c r="T4" s="62">
        <v>1</v>
      </c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>
        <v>5</v>
      </c>
      <c r="AG4" s="52"/>
      <c r="AH4" s="52"/>
      <c r="AI4" s="52">
        <v>5</v>
      </c>
      <c r="AJ4" s="52"/>
      <c r="AK4" s="52">
        <v>0</v>
      </c>
      <c r="AL4" s="52"/>
      <c r="AM4" s="52"/>
      <c r="AN4" s="52"/>
      <c r="AO4" s="52">
        <v>5</v>
      </c>
      <c r="AP4" s="52"/>
      <c r="AQ4" s="52"/>
      <c r="AR4" s="52">
        <v>4.5</v>
      </c>
      <c r="AS4" s="52">
        <v>5</v>
      </c>
      <c r="AT4" s="52"/>
      <c r="AU4" s="52">
        <v>5</v>
      </c>
      <c r="AV4" s="52"/>
      <c r="AW4" s="52"/>
      <c r="AX4" s="43">
        <v>6</v>
      </c>
      <c r="AY4" s="43">
        <v>5</v>
      </c>
      <c r="AZ4" s="43">
        <v>5</v>
      </c>
      <c r="BA4" s="43"/>
      <c r="BB4" s="43"/>
      <c r="BC4" s="43"/>
      <c r="BD4" s="43">
        <v>5</v>
      </c>
      <c r="BE4" s="43">
        <v>5</v>
      </c>
      <c r="BF4" s="43"/>
      <c r="BG4" s="43">
        <v>5</v>
      </c>
      <c r="BH4" s="43"/>
      <c r="BI4" s="43"/>
      <c r="BJ4" s="25">
        <v>2</v>
      </c>
      <c r="BK4" s="43">
        <v>5</v>
      </c>
      <c r="BL4" s="25">
        <v>3</v>
      </c>
      <c r="BM4" s="67">
        <f t="shared" ref="BM4:BM11" si="0">COUNTIF(B4:BL4, "&gt; 5")</f>
        <v>1</v>
      </c>
      <c r="BN4" s="59">
        <f t="shared" ref="BN4:BN11" si="1">COUNTIF(B4:BL4, "&gt; 1")</f>
        <v>15</v>
      </c>
      <c r="BO4" s="70">
        <f t="shared" ref="BO4:BO11" si="2">COUNTIF(B4:BL4, "1")</f>
        <v>2</v>
      </c>
      <c r="BP4" s="48">
        <f t="shared" ref="BP4:BP11" si="3">ROUND(SUMIF(B4:BL4, "&gt; 1") / BN4, 2) + BO4 * 0.1</f>
        <v>4.9000000000000004</v>
      </c>
      <c r="BU4" s="16"/>
      <c r="BV4" s="16"/>
      <c r="BW4" s="16"/>
      <c r="BX4" s="16"/>
      <c r="BY4" s="16"/>
      <c r="BZ4" s="16"/>
      <c r="CA4" s="16"/>
      <c r="CB4" s="16"/>
    </row>
    <row r="5" spans="1:81" x14ac:dyDescent="0.25">
      <c r="A5" s="14" t="s">
        <v>5</v>
      </c>
      <c r="B5" s="54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55"/>
      <c r="S5" s="43"/>
      <c r="T5" s="43">
        <v>5.5</v>
      </c>
      <c r="U5" s="63">
        <v>1</v>
      </c>
      <c r="V5" s="63">
        <v>1</v>
      </c>
      <c r="W5" s="63">
        <v>1</v>
      </c>
      <c r="X5" s="63"/>
      <c r="Y5" s="63">
        <v>0</v>
      </c>
      <c r="Z5" s="63"/>
      <c r="AA5" s="63"/>
      <c r="AB5" s="63">
        <v>5</v>
      </c>
      <c r="AC5" s="63">
        <v>5</v>
      </c>
      <c r="AD5" s="43">
        <v>5</v>
      </c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>
        <v>5</v>
      </c>
      <c r="BB5" s="43">
        <v>5</v>
      </c>
      <c r="BC5" s="43">
        <v>4</v>
      </c>
      <c r="BD5" s="43"/>
      <c r="BE5" s="43"/>
      <c r="BF5" s="43"/>
      <c r="BG5" s="43"/>
      <c r="BH5" s="43"/>
      <c r="BI5" s="43"/>
      <c r="BJ5" s="43"/>
      <c r="BK5" s="43"/>
      <c r="BL5" s="63">
        <v>1</v>
      </c>
      <c r="BM5" s="68">
        <f t="shared" si="0"/>
        <v>1</v>
      </c>
      <c r="BN5" s="60">
        <f t="shared" si="1"/>
        <v>7</v>
      </c>
      <c r="BO5" s="71">
        <f t="shared" si="2"/>
        <v>4</v>
      </c>
      <c r="BP5" s="49">
        <f t="shared" si="3"/>
        <v>5.33</v>
      </c>
      <c r="BU5" s="16"/>
      <c r="BV5" s="16"/>
      <c r="BW5" s="16"/>
      <c r="BX5" s="16"/>
      <c r="BY5" s="16"/>
      <c r="BZ5" s="16"/>
      <c r="CA5" s="16"/>
      <c r="CB5" s="16"/>
    </row>
    <row r="6" spans="1:81" x14ac:dyDescent="0.25">
      <c r="A6" s="14" t="s">
        <v>2</v>
      </c>
      <c r="B6" s="54">
        <v>5.5</v>
      </c>
      <c r="C6" s="43">
        <v>5</v>
      </c>
      <c r="D6" s="43"/>
      <c r="E6" s="43">
        <v>5.5</v>
      </c>
      <c r="F6" s="43">
        <v>5</v>
      </c>
      <c r="G6" s="43">
        <v>5</v>
      </c>
      <c r="H6" s="43"/>
      <c r="I6" s="43"/>
      <c r="J6" s="43"/>
      <c r="K6" s="43"/>
      <c r="L6" s="43"/>
      <c r="M6" s="43"/>
      <c r="N6" s="43">
        <v>5</v>
      </c>
      <c r="O6" s="43">
        <v>5</v>
      </c>
      <c r="P6" s="43"/>
      <c r="Q6" s="43">
        <v>5</v>
      </c>
      <c r="R6" s="43">
        <v>5</v>
      </c>
      <c r="S6" s="43">
        <v>0</v>
      </c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>
        <v>5.5</v>
      </c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55"/>
      <c r="BM6" s="68">
        <f t="shared" si="0"/>
        <v>3</v>
      </c>
      <c r="BN6" s="60">
        <f t="shared" si="1"/>
        <v>10</v>
      </c>
      <c r="BO6" s="71">
        <f t="shared" si="2"/>
        <v>0</v>
      </c>
      <c r="BP6" s="49">
        <f t="shared" si="3"/>
        <v>5.15</v>
      </c>
      <c r="BV6" s="16"/>
      <c r="BW6" s="16"/>
      <c r="BX6" s="16"/>
      <c r="BY6" s="16"/>
      <c r="BZ6" s="16"/>
      <c r="CA6" s="16"/>
      <c r="CB6" s="16"/>
    </row>
    <row r="7" spans="1:81" x14ac:dyDescent="0.25">
      <c r="A7" s="14" t="s">
        <v>4</v>
      </c>
      <c r="B7" s="54">
        <v>5.5</v>
      </c>
      <c r="C7" s="43"/>
      <c r="D7" s="43">
        <v>5</v>
      </c>
      <c r="E7" s="43"/>
      <c r="F7" s="43">
        <v>5</v>
      </c>
      <c r="G7" s="43">
        <v>5</v>
      </c>
      <c r="H7" s="43"/>
      <c r="I7" s="43"/>
      <c r="J7" s="43"/>
      <c r="K7" s="43"/>
      <c r="L7" s="43"/>
      <c r="M7" s="43">
        <v>5</v>
      </c>
      <c r="N7" s="43">
        <v>5</v>
      </c>
      <c r="O7" s="43">
        <v>5</v>
      </c>
      <c r="P7" s="43">
        <v>5</v>
      </c>
      <c r="Q7" s="43"/>
      <c r="R7" s="55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55"/>
      <c r="BM7" s="68">
        <f t="shared" si="0"/>
        <v>1</v>
      </c>
      <c r="BN7" s="60">
        <f t="shared" si="1"/>
        <v>8</v>
      </c>
      <c r="BO7" s="71">
        <f t="shared" si="2"/>
        <v>0</v>
      </c>
      <c r="BP7" s="49">
        <f t="shared" si="3"/>
        <v>5.0599999999999996</v>
      </c>
      <c r="BU7" s="16"/>
      <c r="BV7" s="16"/>
      <c r="BW7" s="16"/>
      <c r="BX7" s="16"/>
      <c r="BY7" s="16"/>
      <c r="BZ7" s="16"/>
      <c r="CA7" s="16"/>
      <c r="CB7" s="16"/>
    </row>
    <row r="8" spans="1:81" x14ac:dyDescent="0.25">
      <c r="A8" s="14" t="s">
        <v>6</v>
      </c>
      <c r="B8" s="54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55"/>
      <c r="S8" s="43"/>
      <c r="T8" s="43"/>
      <c r="U8" s="43"/>
      <c r="V8" s="43"/>
      <c r="W8" s="43"/>
      <c r="X8" s="43">
        <v>0</v>
      </c>
      <c r="Y8" s="43"/>
      <c r="Z8" s="43"/>
      <c r="AA8" s="43"/>
      <c r="AB8" s="43"/>
      <c r="AC8" s="43"/>
      <c r="AD8" s="43"/>
      <c r="AE8" s="43"/>
      <c r="AF8" s="43"/>
      <c r="AG8" s="43">
        <v>5</v>
      </c>
      <c r="AH8" s="63">
        <v>1</v>
      </c>
      <c r="AI8" s="43">
        <v>4.5</v>
      </c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>
        <v>5</v>
      </c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55"/>
      <c r="BM8" s="68">
        <f t="shared" si="0"/>
        <v>0</v>
      </c>
      <c r="BN8" s="60">
        <f t="shared" si="1"/>
        <v>3</v>
      </c>
      <c r="BO8" s="71">
        <f t="shared" si="2"/>
        <v>1</v>
      </c>
      <c r="BP8" s="49">
        <f t="shared" si="3"/>
        <v>4.93</v>
      </c>
      <c r="BU8" s="16"/>
      <c r="BV8" s="16"/>
      <c r="BW8" s="16"/>
      <c r="BX8" s="16"/>
      <c r="BY8" s="16"/>
      <c r="BZ8" s="16"/>
      <c r="CA8" s="16"/>
      <c r="CB8" s="16"/>
    </row>
    <row r="9" spans="1:81" x14ac:dyDescent="0.25">
      <c r="A9" s="14" t="s">
        <v>7</v>
      </c>
      <c r="B9" s="54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55"/>
      <c r="S9" s="43"/>
      <c r="T9" s="43"/>
      <c r="U9" s="43"/>
      <c r="V9" s="43"/>
      <c r="W9" s="43"/>
      <c r="X9" s="43">
        <v>0</v>
      </c>
      <c r="Y9" s="43"/>
      <c r="Z9" s="43"/>
      <c r="AA9" s="43"/>
      <c r="AB9" s="43"/>
      <c r="AC9" s="43"/>
      <c r="AD9" s="43"/>
      <c r="AE9" s="43"/>
      <c r="AF9" s="43"/>
      <c r="AG9" s="63">
        <v>1</v>
      </c>
      <c r="AH9" s="63">
        <v>1</v>
      </c>
      <c r="AI9" s="43"/>
      <c r="AJ9" s="25">
        <v>5.5</v>
      </c>
      <c r="AK9" s="43"/>
      <c r="AL9" s="43"/>
      <c r="AM9" s="43"/>
      <c r="AN9" s="43"/>
      <c r="AO9" s="43"/>
      <c r="AP9" s="43">
        <v>4.25</v>
      </c>
      <c r="AQ9" s="43">
        <v>5</v>
      </c>
      <c r="AR9" s="43"/>
      <c r="AS9" s="43">
        <v>5</v>
      </c>
      <c r="AT9" s="43">
        <v>4.5</v>
      </c>
      <c r="AU9" s="43"/>
      <c r="AV9" s="43">
        <v>5</v>
      </c>
      <c r="AW9" s="43">
        <v>1</v>
      </c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55"/>
      <c r="BM9" s="68">
        <f t="shared" si="0"/>
        <v>1</v>
      </c>
      <c r="BN9" s="60">
        <f t="shared" si="1"/>
        <v>6</v>
      </c>
      <c r="BO9" s="71">
        <f t="shared" si="2"/>
        <v>3</v>
      </c>
      <c r="BP9" s="49">
        <f t="shared" si="3"/>
        <v>5.18</v>
      </c>
      <c r="BU9" s="16"/>
      <c r="BV9" s="16"/>
      <c r="BW9" s="16"/>
      <c r="BX9" s="16"/>
      <c r="BY9" s="16"/>
      <c r="BZ9" s="16"/>
      <c r="CA9" s="16"/>
      <c r="CB9" s="16"/>
    </row>
    <row r="10" spans="1:81" x14ac:dyDescent="0.25">
      <c r="A10" s="14" t="s">
        <v>8</v>
      </c>
      <c r="B10" s="54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55"/>
      <c r="S10" s="43"/>
      <c r="T10" s="43"/>
      <c r="U10" s="43"/>
      <c r="V10" s="43"/>
      <c r="W10" s="43"/>
      <c r="X10" s="43">
        <v>0</v>
      </c>
      <c r="Y10" s="43"/>
      <c r="Z10" s="43"/>
      <c r="AA10" s="43"/>
      <c r="AB10" s="43"/>
      <c r="AC10" s="43"/>
      <c r="AD10" s="43"/>
      <c r="AE10" s="43"/>
      <c r="AF10" s="43"/>
      <c r="AG10" s="43">
        <v>1</v>
      </c>
      <c r="AH10" s="43">
        <v>5</v>
      </c>
      <c r="AI10" s="43">
        <v>4.5</v>
      </c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>
        <v>5</v>
      </c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55"/>
      <c r="BM10" s="68">
        <f t="shared" si="0"/>
        <v>0</v>
      </c>
      <c r="BN10" s="60">
        <f t="shared" si="1"/>
        <v>3</v>
      </c>
      <c r="BO10" s="71">
        <f t="shared" si="2"/>
        <v>1</v>
      </c>
      <c r="BP10" s="49">
        <f t="shared" si="3"/>
        <v>4.93</v>
      </c>
      <c r="BU10" s="16"/>
      <c r="BV10" s="16"/>
      <c r="BW10" s="16"/>
      <c r="BX10" s="16"/>
      <c r="BY10" s="16"/>
      <c r="BZ10" s="16"/>
      <c r="CA10" s="16"/>
      <c r="CB10" s="16"/>
    </row>
    <row r="11" spans="1:81" ht="15.75" thickBot="1" x14ac:dyDescent="0.3">
      <c r="A11" s="15" t="s">
        <v>3</v>
      </c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57"/>
      <c r="T11" s="57"/>
      <c r="U11" s="57">
        <v>4</v>
      </c>
      <c r="V11" s="57">
        <v>4</v>
      </c>
      <c r="W11" s="57">
        <v>5.5</v>
      </c>
      <c r="X11" s="57"/>
      <c r="Y11" s="57"/>
      <c r="Z11" s="57">
        <v>5</v>
      </c>
      <c r="AA11" s="57">
        <v>5</v>
      </c>
      <c r="AB11" s="57">
        <v>5</v>
      </c>
      <c r="AC11" s="57">
        <v>1</v>
      </c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8"/>
      <c r="BM11" s="69">
        <f t="shared" si="0"/>
        <v>1</v>
      </c>
      <c r="BN11" s="61">
        <f t="shared" si="1"/>
        <v>6</v>
      </c>
      <c r="BO11" s="47">
        <f t="shared" si="2"/>
        <v>1</v>
      </c>
      <c r="BP11" s="50">
        <f t="shared" si="3"/>
        <v>4.8499999999999996</v>
      </c>
      <c r="BU11" s="16"/>
      <c r="BV11" s="16"/>
      <c r="BW11" s="16"/>
      <c r="BX11" s="16"/>
      <c r="BY11" s="16"/>
      <c r="BZ11" s="16"/>
      <c r="CA11" s="16"/>
      <c r="CB11" s="16"/>
    </row>
    <row r="13" spans="1:81" ht="15.75" thickBot="1" x14ac:dyDescent="0.3"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</row>
    <row r="14" spans="1:81" ht="15.75" thickBot="1" x14ac:dyDescent="0.3">
      <c r="B14" s="79" t="s">
        <v>57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1"/>
    </row>
    <row r="15" spans="1:81" x14ac:dyDescent="0.25">
      <c r="B15" s="64"/>
      <c r="C15" s="82" t="s">
        <v>23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3"/>
    </row>
    <row r="16" spans="1:81" x14ac:dyDescent="0.25">
      <c r="B16" s="40"/>
      <c r="C16" s="77" t="s">
        <v>24</v>
      </c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8"/>
    </row>
    <row r="17" spans="2:80" x14ac:dyDescent="0.25">
      <c r="B17" s="41"/>
      <c r="C17" s="77" t="s">
        <v>25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8"/>
    </row>
    <row r="18" spans="2:80" x14ac:dyDescent="0.25">
      <c r="B18" s="42"/>
      <c r="C18" s="77" t="s">
        <v>60</v>
      </c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8"/>
    </row>
    <row r="19" spans="2:80" x14ac:dyDescent="0.25">
      <c r="B19" s="65"/>
      <c r="C19" s="77" t="s">
        <v>26</v>
      </c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8"/>
    </row>
    <row r="20" spans="2:80" x14ac:dyDescent="0.25">
      <c r="B20" s="74"/>
      <c r="C20" s="77" t="s">
        <v>54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8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</row>
    <row r="21" spans="2:80" ht="15.75" thickBot="1" x14ac:dyDescent="0.3">
      <c r="B21" s="73"/>
      <c r="C21" s="75" t="s">
        <v>67</v>
      </c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6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</row>
    <row r="22" spans="2:80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</row>
    <row r="23" spans="2:80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</row>
    <row r="24" spans="2:80" x14ac:dyDescent="0.2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</row>
    <row r="25" spans="2:80" x14ac:dyDescent="0.2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</row>
  </sheetData>
  <mergeCells count="15">
    <mergeCell ref="BM1:BP2"/>
    <mergeCell ref="C20:AH20"/>
    <mergeCell ref="A1:A2"/>
    <mergeCell ref="B1:S2"/>
    <mergeCell ref="T1:AF2"/>
    <mergeCell ref="AG2:AW2"/>
    <mergeCell ref="AG1:BL1"/>
    <mergeCell ref="AX2:BL2"/>
    <mergeCell ref="C21:AH21"/>
    <mergeCell ref="C17:AH17"/>
    <mergeCell ref="C18:AH18"/>
    <mergeCell ref="C19:AH19"/>
    <mergeCell ref="B14:AH14"/>
    <mergeCell ref="C15:AH15"/>
    <mergeCell ref="C16:AH16"/>
  </mergeCells>
  <conditionalFormatting sqref="B4:BL11">
    <cfRule type="cellIs" dxfId="3" priority="2" operator="greaterThan">
      <formula>5</formula>
    </cfRule>
    <cfRule type="containsText" dxfId="2" priority="3" operator="containsText" text="0">
      <formula>NOT(ISERROR(SEARCH("0",B4)))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A1FE-991C-4C85-ADC4-092465F2287F}">
  <dimension ref="A1:N9"/>
  <sheetViews>
    <sheetView zoomScale="190" zoomScaleNormal="190" workbookViewId="0">
      <selection activeCell="P5" sqref="P5"/>
    </sheetView>
  </sheetViews>
  <sheetFormatPr defaultRowHeight="15" x14ac:dyDescent="0.25"/>
  <cols>
    <col min="1" max="1" width="36.5703125" customWidth="1"/>
    <col min="2" max="14" width="3.28515625" customWidth="1"/>
  </cols>
  <sheetData>
    <row r="1" spans="1:14" ht="61.5" customHeight="1" thickBot="1" x14ac:dyDescent="0.3">
      <c r="A1" s="1"/>
      <c r="B1" s="2">
        <v>45563</v>
      </c>
      <c r="C1" s="3">
        <v>45570</v>
      </c>
      <c r="D1" s="3">
        <v>45577</v>
      </c>
      <c r="E1" s="3">
        <v>45584</v>
      </c>
      <c r="F1" s="3">
        <v>45591</v>
      </c>
      <c r="G1" s="3">
        <v>45598</v>
      </c>
      <c r="H1" s="3">
        <v>45605</v>
      </c>
      <c r="I1" s="3">
        <v>45612</v>
      </c>
      <c r="J1" s="3">
        <v>45619</v>
      </c>
      <c r="K1" s="3">
        <v>45626</v>
      </c>
      <c r="L1" s="3">
        <v>45633</v>
      </c>
      <c r="M1" s="3">
        <v>45640</v>
      </c>
      <c r="N1" s="4">
        <v>45647</v>
      </c>
    </row>
    <row r="2" spans="1:14" x14ac:dyDescent="0.25">
      <c r="A2" s="5" t="s">
        <v>0</v>
      </c>
      <c r="B2" s="31" t="s">
        <v>1</v>
      </c>
      <c r="C2" s="32"/>
      <c r="D2" s="33" t="s">
        <v>1</v>
      </c>
      <c r="E2" s="33" t="s">
        <v>1</v>
      </c>
      <c r="F2" s="33" t="s">
        <v>1</v>
      </c>
      <c r="G2" s="33" t="s">
        <v>1</v>
      </c>
      <c r="H2" s="33" t="s">
        <v>1</v>
      </c>
      <c r="I2" s="33" t="s">
        <v>1</v>
      </c>
      <c r="J2" s="33"/>
      <c r="K2" s="33"/>
      <c r="L2" s="33"/>
      <c r="M2" s="33"/>
      <c r="N2" s="6"/>
    </row>
    <row r="3" spans="1:14" x14ac:dyDescent="0.25">
      <c r="A3" s="7" t="s">
        <v>2</v>
      </c>
      <c r="B3" s="31" t="s">
        <v>1</v>
      </c>
      <c r="C3" s="32"/>
      <c r="D3" s="33" t="s">
        <v>1</v>
      </c>
      <c r="E3" s="33" t="s">
        <v>1</v>
      </c>
      <c r="F3" s="33" t="s">
        <v>1</v>
      </c>
      <c r="G3" s="33" t="s">
        <v>1</v>
      </c>
      <c r="H3" s="33" t="s">
        <v>1</v>
      </c>
      <c r="I3" s="33" t="s">
        <v>1</v>
      </c>
      <c r="J3" s="33"/>
      <c r="K3" s="33"/>
      <c r="L3" s="33"/>
      <c r="M3" s="33"/>
      <c r="N3" s="6"/>
    </row>
    <row r="4" spans="1:14" x14ac:dyDescent="0.25">
      <c r="A4" s="7" t="s">
        <v>3</v>
      </c>
      <c r="B4" s="31" t="s">
        <v>1</v>
      </c>
      <c r="C4" s="32"/>
      <c r="D4" s="33" t="s">
        <v>1</v>
      </c>
      <c r="E4" s="33" t="s">
        <v>1</v>
      </c>
      <c r="F4" s="33" t="s">
        <v>1</v>
      </c>
      <c r="G4" s="33" t="s">
        <v>1</v>
      </c>
      <c r="H4" s="33" t="s">
        <v>1</v>
      </c>
      <c r="I4" s="33" t="s">
        <v>1</v>
      </c>
      <c r="J4" s="33"/>
      <c r="K4" s="33"/>
      <c r="L4" s="33"/>
      <c r="M4" s="33"/>
      <c r="N4" s="6"/>
    </row>
    <row r="5" spans="1:14" x14ac:dyDescent="0.25">
      <c r="A5" s="7" t="s">
        <v>4</v>
      </c>
      <c r="B5" s="31" t="s">
        <v>1</v>
      </c>
      <c r="C5" s="32"/>
      <c r="D5" s="33" t="s">
        <v>1</v>
      </c>
      <c r="E5" s="33" t="s">
        <v>1</v>
      </c>
      <c r="F5" s="33" t="s">
        <v>1</v>
      </c>
      <c r="G5" s="33" t="s">
        <v>1</v>
      </c>
      <c r="H5" s="33" t="s">
        <v>1</v>
      </c>
      <c r="I5" s="33" t="s">
        <v>1</v>
      </c>
      <c r="J5" s="33"/>
      <c r="K5" s="33"/>
      <c r="L5" s="33"/>
      <c r="M5" s="33"/>
      <c r="N5" s="6"/>
    </row>
    <row r="6" spans="1:14" x14ac:dyDescent="0.25">
      <c r="A6" s="7" t="s">
        <v>5</v>
      </c>
      <c r="B6" s="34">
        <v>0</v>
      </c>
      <c r="C6" s="32"/>
      <c r="D6" s="33" t="s">
        <v>1</v>
      </c>
      <c r="E6" s="33" t="s">
        <v>1</v>
      </c>
      <c r="F6" s="33" t="s">
        <v>1</v>
      </c>
      <c r="G6" s="33" t="s">
        <v>1</v>
      </c>
      <c r="H6" s="33" t="s">
        <v>1</v>
      </c>
      <c r="I6" s="33">
        <v>0</v>
      </c>
      <c r="J6" s="33"/>
      <c r="K6" s="33"/>
      <c r="L6" s="33"/>
      <c r="M6" s="33"/>
      <c r="N6" s="6"/>
    </row>
    <row r="7" spans="1:14" x14ac:dyDescent="0.25">
      <c r="A7" s="7" t="s">
        <v>6</v>
      </c>
      <c r="B7" s="31" t="s">
        <v>1</v>
      </c>
      <c r="C7" s="32"/>
      <c r="D7" s="33" t="s">
        <v>1</v>
      </c>
      <c r="E7" s="33" t="s">
        <v>1</v>
      </c>
      <c r="F7" s="33" t="s">
        <v>1</v>
      </c>
      <c r="G7" s="33" t="s">
        <v>1</v>
      </c>
      <c r="H7" s="33" t="s">
        <v>1</v>
      </c>
      <c r="I7" s="33" t="s">
        <v>1</v>
      </c>
      <c r="J7" s="33"/>
      <c r="K7" s="33"/>
      <c r="L7" s="33"/>
      <c r="M7" s="33"/>
      <c r="N7" s="6"/>
    </row>
    <row r="8" spans="1:14" x14ac:dyDescent="0.25">
      <c r="A8" s="7" t="s">
        <v>7</v>
      </c>
      <c r="B8" s="31" t="s">
        <v>1</v>
      </c>
      <c r="C8" s="32"/>
      <c r="D8" s="33" t="s">
        <v>1</v>
      </c>
      <c r="E8" s="33" t="s">
        <v>1</v>
      </c>
      <c r="F8" s="33" t="s">
        <v>1</v>
      </c>
      <c r="G8" s="33" t="s">
        <v>1</v>
      </c>
      <c r="H8" s="33" t="s">
        <v>1</v>
      </c>
      <c r="I8" s="33" t="s">
        <v>1</v>
      </c>
      <c r="J8" s="33"/>
      <c r="K8" s="33"/>
      <c r="L8" s="33"/>
      <c r="M8" s="33"/>
      <c r="N8" s="6"/>
    </row>
    <row r="9" spans="1:14" ht="15.75" thickBot="1" x14ac:dyDescent="0.3">
      <c r="A9" s="8" t="s">
        <v>8</v>
      </c>
      <c r="B9" s="35" t="s">
        <v>1</v>
      </c>
      <c r="C9" s="10"/>
      <c r="D9" s="11">
        <v>0</v>
      </c>
      <c r="E9" s="9" t="s">
        <v>1</v>
      </c>
      <c r="F9" s="9" t="s">
        <v>1</v>
      </c>
      <c r="G9" s="9" t="s">
        <v>1</v>
      </c>
      <c r="H9" s="9" t="s">
        <v>1</v>
      </c>
      <c r="I9" s="9" t="s">
        <v>1</v>
      </c>
      <c r="J9" s="9"/>
      <c r="K9" s="9"/>
      <c r="L9" s="9"/>
      <c r="M9" s="9"/>
      <c r="N9" s="12"/>
    </row>
  </sheetData>
  <conditionalFormatting sqref="B2:N9">
    <cfRule type="containsText" dxfId="1" priority="1" operator="containsText" text="0">
      <formula>NOT(ISERROR(SEARCH("0",B2)))</formula>
    </cfRule>
    <cfRule type="containsText" dxfId="0" priority="2" operator="containsText" text="0">
      <formula>NOT(ISERROR(SEARCH("0",B2)))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A31F-E124-494F-951B-0D9E6C26C07A}">
  <dimension ref="A1:C10"/>
  <sheetViews>
    <sheetView zoomScale="190" zoomScaleNormal="190" workbookViewId="0">
      <selection activeCell="B4" sqref="B4"/>
    </sheetView>
  </sheetViews>
  <sheetFormatPr defaultRowHeight="15" x14ac:dyDescent="0.25"/>
  <cols>
    <col min="1" max="1" width="45.7109375" customWidth="1"/>
    <col min="2" max="2" width="19.42578125" customWidth="1"/>
    <col min="3" max="3" width="18.28515625" customWidth="1"/>
  </cols>
  <sheetData>
    <row r="1" spans="1:3" ht="29.25" customHeight="1" thickBot="1" x14ac:dyDescent="0.3">
      <c r="A1" s="26" t="s">
        <v>38</v>
      </c>
      <c r="B1" s="28" t="s">
        <v>39</v>
      </c>
      <c r="C1" s="27" t="s">
        <v>40</v>
      </c>
    </row>
    <row r="2" spans="1:3" x14ac:dyDescent="0.25">
      <c r="A2" t="s">
        <v>41</v>
      </c>
    </row>
    <row r="3" spans="1:3" x14ac:dyDescent="0.25">
      <c r="A3" t="s">
        <v>16</v>
      </c>
    </row>
    <row r="4" spans="1:3" x14ac:dyDescent="0.25">
      <c r="A4" t="s">
        <v>32</v>
      </c>
    </row>
    <row r="5" spans="1:3" x14ac:dyDescent="0.25">
      <c r="A5" t="s">
        <v>15</v>
      </c>
    </row>
    <row r="6" spans="1:3" x14ac:dyDescent="0.25">
      <c r="A6" t="s">
        <v>42</v>
      </c>
    </row>
    <row r="7" spans="1:3" x14ac:dyDescent="0.25">
      <c r="A7" t="s">
        <v>43</v>
      </c>
    </row>
    <row r="8" spans="1:3" x14ac:dyDescent="0.25">
      <c r="A8" t="s">
        <v>12</v>
      </c>
    </row>
    <row r="9" spans="1:3" x14ac:dyDescent="0.25">
      <c r="A9" t="s">
        <v>13</v>
      </c>
    </row>
    <row r="10" spans="1:3" x14ac:dyDescent="0.25">
      <c r="A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Пулл Задач</vt:lpstr>
      <vt:lpstr>Посещение созвонов</vt:lpstr>
      <vt:lpstr>Конечные 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Comper 123</cp:lastModifiedBy>
  <dcterms:created xsi:type="dcterms:W3CDTF">2015-06-05T18:17:20Z</dcterms:created>
  <dcterms:modified xsi:type="dcterms:W3CDTF">2024-11-17T00:46:10Z</dcterms:modified>
</cp:coreProperties>
</file>