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29B5E81E-8B4C-4FDE-AA86-2764894C5F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5" i="3" l="1"/>
  <c r="BP6" i="3"/>
  <c r="BP7" i="3"/>
  <c r="BP8" i="3"/>
  <c r="BP9" i="3"/>
  <c r="BP10" i="3"/>
  <c r="BP11" i="3"/>
  <c r="BP4" i="3"/>
  <c r="BQ5" i="3"/>
  <c r="BQ6" i="3"/>
  <c r="BQ7" i="3"/>
  <c r="BQ8" i="3"/>
  <c r="BQ9" i="3"/>
  <c r="BQ10" i="3"/>
  <c r="BQ11" i="3"/>
  <c r="BQ4" i="3"/>
  <c r="BO5" i="3"/>
  <c r="BO6" i="3"/>
  <c r="BO7" i="3"/>
  <c r="BO8" i="3"/>
  <c r="BO9" i="3"/>
  <c r="BO10" i="3"/>
  <c r="BO11" i="3"/>
  <c r="BO4" i="3"/>
  <c r="BR8" i="3" l="1"/>
  <c r="BR10" i="3"/>
  <c r="BR9" i="3"/>
  <c r="BR4" i="3"/>
  <c r="BR11" i="3"/>
  <c r="BR7" i="3"/>
  <c r="BR6" i="3"/>
  <c r="BR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Z3" authorId="0" shapeId="0" xr:uid="{D8DCEE99-EBC8-4E49-827A-2454BD639775}">
      <text>
        <r>
          <rPr>
            <b/>
            <sz val="9"/>
            <color indexed="81"/>
            <rFont val="Tahoma"/>
            <family val="2"/>
            <charset val="204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<sst xmlns="http://schemas.openxmlformats.org/spreadsheetml/2006/main" count="166" uniqueCount="99">
  <si>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</si>
  <si>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</si>
  <si>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</si>
  <si>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</si>
  <si>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</si>
  <si>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</si>
  <si>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</si>
  <si>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</si>
  <si>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</si>
  <si>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</si>
  <si>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</si>
  <si>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</si>
  <si>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</si>
  <si>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</si>
  <si>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</si>
  <si>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</si>
  <si>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</si>
  <si>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</si>
  <si>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</si>
  <si>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</si>
  <si>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</si>
  <si>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</si>
  <si>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</si>
  <si>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</si>
  <si>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</si>
  <si>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</si>
  <si>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</si>
  <si>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</si>
  <si>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</si>
  <si>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</si>
  <si>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</si>
  <si>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</si>
  <si>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</si>
  <si>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</si>
  <si>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</si>
  <si>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</si>
  <si>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</si>
  <si>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</si>
  <si>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</si>
  <si>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</si>
  <si>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</si>
  <si>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</si>
  <si>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</si>
  <si>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</si>
  <si>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</si>
  <si>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</si>
  <si>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</si>
  <si>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</si>
  <si>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</si>
  <si>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</si>
  <si>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</si>
  <si>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</si>
  <si>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</si>
  <si>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</si>
  <si>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</si>
  <si>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</si>
  <si>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</si>
  <si>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</si>
  <si>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</si>
  <si>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</si>
  <si>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</si>
  <si>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</si>
  <si>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</si>
  <si>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</si>
  <si>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</si>
  <si>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</si>
  <si>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</si>
  <si>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</si>
  <si>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</si>
  <si>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</si>
  <si>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</si>
  <si>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</si>
  <si>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</si>
  <si>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</si>
  <si>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</si>
  <si>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</si>
  <si>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</si>
  <si>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</si>
  <si>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</si>
  <si>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</si>
  <si>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</si>
  <si>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</si>
  <si>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</si>
  <si>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</si>
  <si>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</si>
  <si>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</si>
  <si>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</si>
  <si>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</si>
  <si>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</si>
  <si>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</si>
  <si>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</si>
  <si>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</si>
  <si>
    <t>Изменение проекта</t>
  </si>
  <si>
    <t>Файлы пректа</t>
  </si>
  <si>
    <t>Поиск друзей</t>
  </si>
  <si>
    <t>PEST анализ</t>
  </si>
  <si>
    <t>Интеллектуальная карта</t>
  </si>
  <si>
    <t>Главная страница пагинация, фильтры</t>
  </si>
  <si>
    <t>Видео отчет о программе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</si>
</sst>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4" fillId="0" borderId="2" xfId="0" applyFont="1" applyBorder="1" applyAlignment="1">
      <alignment horizontal="center" textRotation="90"/>
    </xf>
    <xf numFmtId="0" fontId="7" fillId="5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CE25"/>
  <sheetViews>
    <sheetView tabSelected="1" zoomScale="130" zoomScaleNormal="130" workbookViewId="0">
      <selection activeCell="W7" sqref="W7"/>
    </sheetView>
  </sheetViews>
  <sheetFormatPr defaultRowHeight="15" x14ac:dyDescent="0.25"/>
  <cols>
    <col min="1" max="1" width="19.5703125" customWidth="1"/>
    <col min="2" max="66" width="2.85546875" customWidth="1"/>
    <col min="67" max="70" width="6.28515625" customWidth="1"/>
    <col min="71" max="82" width="2.7109375" customWidth="1"/>
  </cols>
  <sheetData>
    <row r="1" spans="1:83" ht="15.75" customHeight="1" thickBot="1" x14ac:dyDescent="0.3">
      <c r="A1" s="85" t="s">
        <v>28</v>
      </c>
      <c r="B1" s="85" t="s">
        <v>34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85" t="s">
        <v>33</v>
      </c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8"/>
      <c r="AH1" s="91" t="s">
        <v>35</v>
      </c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3"/>
      <c r="BO1" s="77" t="s">
        <v>74</v>
      </c>
      <c r="BP1" s="78"/>
      <c r="BQ1" s="78"/>
      <c r="BR1" s="79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</row>
    <row r="2" spans="1:83" ht="15" customHeight="1" thickBot="1" x14ac:dyDescent="0.3">
      <c r="A2" s="86"/>
      <c r="B2" s="86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86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90"/>
      <c r="AH2" s="91" t="s">
        <v>36</v>
      </c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3"/>
      <c r="AY2" s="94" t="s">
        <v>37</v>
      </c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6"/>
      <c r="BO2" s="80"/>
      <c r="BP2" s="81"/>
      <c r="BQ2" s="81"/>
      <c r="BR2" s="82"/>
    </row>
    <row r="3" spans="1:83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36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36" t="s">
        <v>96</v>
      </c>
      <c r="X3" s="18" t="s">
        <v>95</v>
      </c>
      <c r="Y3" s="17" t="s">
        <v>63</v>
      </c>
      <c r="Z3" s="17" t="s">
        <v>98</v>
      </c>
      <c r="AA3" s="18" t="s">
        <v>83</v>
      </c>
      <c r="AB3" s="36" t="s">
        <v>71</v>
      </c>
      <c r="AC3" s="18" t="s">
        <v>70</v>
      </c>
      <c r="AD3" s="18" t="s">
        <v>66</v>
      </c>
      <c r="AE3" s="18" t="s">
        <v>61</v>
      </c>
      <c r="AF3" s="18" t="s">
        <v>14</v>
      </c>
      <c r="AG3" s="22" t="s">
        <v>17</v>
      </c>
      <c r="AH3" s="20" t="s">
        <v>18</v>
      </c>
      <c r="AI3" s="36" t="s">
        <v>19</v>
      </c>
      <c r="AJ3" s="17" t="s">
        <v>48</v>
      </c>
      <c r="AK3" s="36" t="s">
        <v>21</v>
      </c>
      <c r="AL3" s="36" t="s">
        <v>89</v>
      </c>
      <c r="AM3" s="17" t="s">
        <v>91</v>
      </c>
      <c r="AN3" s="17" t="s">
        <v>90</v>
      </c>
      <c r="AO3" s="17" t="s">
        <v>84</v>
      </c>
      <c r="AP3" s="36" t="s">
        <v>85</v>
      </c>
      <c r="AQ3" s="36" t="s">
        <v>22</v>
      </c>
      <c r="AR3" s="36" t="s">
        <v>69</v>
      </c>
      <c r="AS3" s="36" t="s">
        <v>64</v>
      </c>
      <c r="AT3" s="36" t="s">
        <v>82</v>
      </c>
      <c r="AU3" s="36" t="s">
        <v>58</v>
      </c>
      <c r="AV3" s="36" t="s">
        <v>73</v>
      </c>
      <c r="AW3" s="36" t="s">
        <v>51</v>
      </c>
      <c r="AX3" s="22" t="s">
        <v>49</v>
      </c>
      <c r="AY3" s="20" t="s">
        <v>11</v>
      </c>
      <c r="AZ3" s="36" t="s">
        <v>53</v>
      </c>
      <c r="BA3" s="36" t="s">
        <v>77</v>
      </c>
      <c r="BB3" s="36" t="s">
        <v>80</v>
      </c>
      <c r="BC3" s="36" t="s">
        <v>79</v>
      </c>
      <c r="BD3" s="36" t="s">
        <v>78</v>
      </c>
      <c r="BE3" s="36" t="s">
        <v>56</v>
      </c>
      <c r="BF3" s="36" t="s">
        <v>81</v>
      </c>
      <c r="BG3" s="17" t="s">
        <v>93</v>
      </c>
      <c r="BH3" s="36" t="s">
        <v>94</v>
      </c>
      <c r="BI3" s="36" t="s">
        <v>21</v>
      </c>
      <c r="BJ3" s="75" t="s">
        <v>97</v>
      </c>
      <c r="BK3" s="17" t="s">
        <v>92</v>
      </c>
      <c r="BL3" s="17" t="s">
        <v>48</v>
      </c>
      <c r="BM3" s="36" t="s">
        <v>52</v>
      </c>
      <c r="BN3" s="19" t="s">
        <v>45</v>
      </c>
      <c r="BO3" s="46" t="s">
        <v>62</v>
      </c>
      <c r="BP3" s="72" t="s">
        <v>65</v>
      </c>
      <c r="BQ3" s="44" t="s">
        <v>54</v>
      </c>
      <c r="BR3" s="45" t="s">
        <v>55</v>
      </c>
      <c r="BX3" s="23"/>
      <c r="BY3" s="23"/>
      <c r="BZ3" s="23"/>
      <c r="CA3" s="23"/>
      <c r="CB3" s="23"/>
      <c r="CC3" s="23"/>
      <c r="CD3" s="23"/>
      <c r="CE3" s="30"/>
    </row>
    <row r="4" spans="1:83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>
        <v>5</v>
      </c>
      <c r="AH4" s="52"/>
      <c r="AI4" s="52"/>
      <c r="AJ4" s="76">
        <v>6</v>
      </c>
      <c r="AK4" s="52"/>
      <c r="AL4" s="52">
        <v>5</v>
      </c>
      <c r="AM4" s="52"/>
      <c r="AN4" s="52"/>
      <c r="AO4" s="52"/>
      <c r="AP4" s="52">
        <v>5</v>
      </c>
      <c r="AQ4" s="52"/>
      <c r="AR4" s="52"/>
      <c r="AS4" s="52">
        <v>4.5</v>
      </c>
      <c r="AT4" s="52">
        <v>5</v>
      </c>
      <c r="AU4" s="52"/>
      <c r="AV4" s="52">
        <v>5</v>
      </c>
      <c r="AW4" s="52"/>
      <c r="AX4" s="52"/>
      <c r="AY4" s="43">
        <v>5.5</v>
      </c>
      <c r="AZ4" s="43">
        <v>5</v>
      </c>
      <c r="BA4" s="43">
        <v>5</v>
      </c>
      <c r="BB4" s="43"/>
      <c r="BC4" s="43"/>
      <c r="BD4" s="43"/>
      <c r="BE4" s="43">
        <v>5</v>
      </c>
      <c r="BF4" s="43">
        <v>5</v>
      </c>
      <c r="BG4" s="25">
        <v>2</v>
      </c>
      <c r="BH4" s="43">
        <v>5</v>
      </c>
      <c r="BJ4" s="25">
        <v>3</v>
      </c>
      <c r="BK4" s="43"/>
      <c r="BL4" s="25">
        <v>2</v>
      </c>
      <c r="BM4" s="43">
        <v>5</v>
      </c>
      <c r="BN4" s="25">
        <v>3</v>
      </c>
      <c r="BO4" s="67">
        <f t="shared" ref="BO4:BO11" si="0">COUNTIF(B4:BN4, "&gt; 5")</f>
        <v>2</v>
      </c>
      <c r="BP4" s="59">
        <f t="shared" ref="BP4:BP11" si="1">COUNTIF(B4:BN4, "&gt; 1")</f>
        <v>18</v>
      </c>
      <c r="BQ4" s="70">
        <f t="shared" ref="BQ4:BQ11" si="2">COUNTIF(B4:BN4, "1")</f>
        <v>2</v>
      </c>
      <c r="BR4" s="48">
        <f t="shared" ref="BR4:BR11" si="3">ROUND(SUMIF(B4:BN4, "&gt; 1") / BP4, 2) + BQ4 * 0.1</f>
        <v>4.7</v>
      </c>
      <c r="BW4" s="16"/>
      <c r="BX4" s="16"/>
      <c r="BY4" s="16"/>
      <c r="BZ4" s="16"/>
      <c r="CA4" s="16"/>
      <c r="CB4" s="16"/>
      <c r="CC4" s="16"/>
      <c r="CD4" s="16"/>
    </row>
    <row r="5" spans="1:83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1</v>
      </c>
      <c r="X5" s="63"/>
      <c r="Y5" s="63">
        <v>0</v>
      </c>
      <c r="Z5" s="63"/>
      <c r="AA5" s="63"/>
      <c r="AB5" s="63"/>
      <c r="AC5" s="63">
        <v>5</v>
      </c>
      <c r="AD5" s="63">
        <v>5</v>
      </c>
      <c r="AE5" s="43">
        <v>5</v>
      </c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>
        <v>5</v>
      </c>
      <c r="BC5" s="43">
        <v>5</v>
      </c>
      <c r="BD5" s="43">
        <v>4</v>
      </c>
      <c r="BE5" s="43"/>
      <c r="BF5" s="43"/>
      <c r="BG5" s="43"/>
      <c r="BH5" s="43"/>
      <c r="BI5" s="43">
        <v>5.5</v>
      </c>
      <c r="BJ5" s="43"/>
      <c r="BK5" s="43"/>
      <c r="BL5" s="43"/>
      <c r="BM5" s="43"/>
      <c r="BN5" s="63">
        <v>1</v>
      </c>
      <c r="BO5" s="68">
        <f t="shared" si="0"/>
        <v>2</v>
      </c>
      <c r="BP5" s="60">
        <f t="shared" si="1"/>
        <v>8</v>
      </c>
      <c r="BQ5" s="71">
        <f t="shared" si="2"/>
        <v>4</v>
      </c>
      <c r="BR5" s="49">
        <f t="shared" si="3"/>
        <v>5.4</v>
      </c>
      <c r="BW5" s="16"/>
      <c r="BX5" s="16"/>
      <c r="BY5" s="16"/>
      <c r="BZ5" s="16"/>
      <c r="CA5" s="16"/>
      <c r="CB5" s="16"/>
      <c r="CC5" s="16"/>
      <c r="CD5" s="16"/>
    </row>
    <row r="6" spans="1:83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5.25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>
        <v>5.5</v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55"/>
      <c r="BO6" s="68">
        <f t="shared" si="0"/>
        <v>4</v>
      </c>
      <c r="BP6" s="60">
        <f t="shared" si="1"/>
        <v>11</v>
      </c>
      <c r="BQ6" s="71">
        <f t="shared" si="2"/>
        <v>0</v>
      </c>
      <c r="BR6" s="49">
        <f t="shared" si="3"/>
        <v>5.16</v>
      </c>
      <c r="BX6" s="16"/>
      <c r="BY6" s="16"/>
      <c r="BZ6" s="16"/>
      <c r="CA6" s="16"/>
      <c r="CB6" s="16"/>
      <c r="CC6" s="16"/>
      <c r="CD6" s="16"/>
    </row>
    <row r="7" spans="1:83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>
        <v>5</v>
      </c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55"/>
      <c r="BO7" s="68">
        <f t="shared" si="0"/>
        <v>1</v>
      </c>
      <c r="BP7" s="60">
        <f t="shared" si="1"/>
        <v>8</v>
      </c>
      <c r="BQ7" s="71">
        <f t="shared" si="2"/>
        <v>0</v>
      </c>
      <c r="BR7" s="49">
        <f t="shared" si="3"/>
        <v>5.0599999999999996</v>
      </c>
      <c r="BW7" s="16"/>
      <c r="BX7" s="16"/>
      <c r="BY7" s="16"/>
      <c r="BZ7" s="16"/>
      <c r="CA7" s="16"/>
      <c r="CB7" s="16"/>
      <c r="CC7" s="16"/>
      <c r="CD7" s="16"/>
    </row>
    <row r="8" spans="1:83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>
        <v>5</v>
      </c>
      <c r="Y8" s="43"/>
      <c r="Z8" s="43"/>
      <c r="AA8" s="43"/>
      <c r="AB8" s="43"/>
      <c r="AC8" s="43"/>
      <c r="AD8" s="43"/>
      <c r="AE8" s="43"/>
      <c r="AF8" s="43"/>
      <c r="AG8" s="43"/>
      <c r="AH8" s="43">
        <v>5</v>
      </c>
      <c r="AI8" s="63">
        <v>1</v>
      </c>
      <c r="AJ8" s="43">
        <v>4.5</v>
      </c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>
        <v>5</v>
      </c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55"/>
      <c r="BO8" s="68">
        <f t="shared" si="0"/>
        <v>0</v>
      </c>
      <c r="BP8" s="60">
        <f t="shared" si="1"/>
        <v>4</v>
      </c>
      <c r="BQ8" s="71">
        <f t="shared" si="2"/>
        <v>1</v>
      </c>
      <c r="BR8" s="49">
        <f t="shared" si="3"/>
        <v>4.9799999999999995</v>
      </c>
      <c r="BW8" s="16"/>
      <c r="BX8" s="16"/>
      <c r="BY8" s="16"/>
      <c r="BZ8" s="16"/>
      <c r="CA8" s="16"/>
      <c r="CB8" s="16"/>
      <c r="CC8" s="16"/>
      <c r="CD8" s="16"/>
    </row>
    <row r="9" spans="1:83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>
        <v>5</v>
      </c>
      <c r="Y9" s="43"/>
      <c r="Z9" s="43"/>
      <c r="AA9" s="43"/>
      <c r="AB9" s="43"/>
      <c r="AC9" s="43"/>
      <c r="AD9" s="43"/>
      <c r="AE9" s="43"/>
      <c r="AF9" s="43"/>
      <c r="AG9" s="43"/>
      <c r="AH9" s="63">
        <v>1</v>
      </c>
      <c r="AI9" s="63">
        <v>1</v>
      </c>
      <c r="AJ9" s="43"/>
      <c r="AK9" s="25">
        <v>5.5</v>
      </c>
      <c r="AL9" s="43"/>
      <c r="AM9" s="43"/>
      <c r="AN9" s="43"/>
      <c r="AO9" s="43"/>
      <c r="AP9" s="43"/>
      <c r="AQ9" s="43">
        <v>4.25</v>
      </c>
      <c r="AR9" s="43">
        <v>5</v>
      </c>
      <c r="AS9" s="43"/>
      <c r="AT9" s="43">
        <v>5</v>
      </c>
      <c r="AU9" s="43">
        <v>4.5</v>
      </c>
      <c r="AV9" s="43"/>
      <c r="AW9" s="43">
        <v>5</v>
      </c>
      <c r="AX9" s="43">
        <v>1</v>
      </c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55"/>
      <c r="BO9" s="68">
        <f t="shared" si="0"/>
        <v>1</v>
      </c>
      <c r="BP9" s="60">
        <f t="shared" si="1"/>
        <v>7</v>
      </c>
      <c r="BQ9" s="71">
        <f t="shared" si="2"/>
        <v>3</v>
      </c>
      <c r="BR9" s="49">
        <f t="shared" si="3"/>
        <v>5.1899999999999995</v>
      </c>
      <c r="BW9" s="16"/>
      <c r="BX9" s="16"/>
      <c r="BY9" s="16"/>
      <c r="BZ9" s="16"/>
      <c r="CA9" s="16"/>
      <c r="CB9" s="16"/>
      <c r="CC9" s="16"/>
      <c r="CD9" s="16"/>
    </row>
    <row r="10" spans="1:83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>
        <v>5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1</v>
      </c>
      <c r="AI10" s="43">
        <v>5</v>
      </c>
      <c r="AJ10" s="43">
        <v>4.5</v>
      </c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>
        <v>5</v>
      </c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55"/>
      <c r="BO10" s="68">
        <f t="shared" si="0"/>
        <v>0</v>
      </c>
      <c r="BP10" s="60">
        <f t="shared" si="1"/>
        <v>4</v>
      </c>
      <c r="BQ10" s="71">
        <f t="shared" si="2"/>
        <v>1</v>
      </c>
      <c r="BR10" s="49">
        <f t="shared" si="3"/>
        <v>4.9799999999999995</v>
      </c>
      <c r="BW10" s="16"/>
      <c r="BX10" s="16"/>
      <c r="BY10" s="16"/>
      <c r="BZ10" s="16"/>
      <c r="CA10" s="16"/>
      <c r="CB10" s="16"/>
      <c r="CC10" s="16"/>
      <c r="CD10" s="16"/>
    </row>
    <row r="11" spans="1:83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>
        <v>5.5</v>
      </c>
      <c r="X11" s="57"/>
      <c r="Y11" s="57"/>
      <c r="Z11" s="57"/>
      <c r="AA11" s="57">
        <v>5</v>
      </c>
      <c r="AB11" s="57">
        <v>5</v>
      </c>
      <c r="AC11" s="57">
        <v>5</v>
      </c>
      <c r="AD11" s="57">
        <v>1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8"/>
      <c r="BO11" s="69">
        <f t="shared" si="0"/>
        <v>1</v>
      </c>
      <c r="BP11" s="61">
        <f t="shared" si="1"/>
        <v>6</v>
      </c>
      <c r="BQ11" s="47">
        <f t="shared" si="2"/>
        <v>1</v>
      </c>
      <c r="BR11" s="50">
        <f t="shared" si="3"/>
        <v>4.8499999999999996</v>
      </c>
      <c r="BW11" s="16"/>
      <c r="BX11" s="16"/>
      <c r="BY11" s="16"/>
      <c r="BZ11" s="16"/>
      <c r="CA11" s="16"/>
      <c r="CB11" s="16"/>
      <c r="CC11" s="16"/>
      <c r="CD11" s="16"/>
    </row>
    <row r="13" spans="1:83" ht="15.75" thickBot="1" x14ac:dyDescent="0.3"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</row>
    <row r="14" spans="1:83" ht="15.75" thickBot="1" x14ac:dyDescent="0.3">
      <c r="B14" s="99" t="s">
        <v>57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1"/>
    </row>
    <row r="15" spans="1:83" x14ac:dyDescent="0.25">
      <c r="B15" s="64"/>
      <c r="C15" s="102" t="s">
        <v>23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3"/>
    </row>
    <row r="16" spans="1:83" x14ac:dyDescent="0.25">
      <c r="B16" s="40"/>
      <c r="C16" s="83" t="s">
        <v>24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4"/>
    </row>
    <row r="17" spans="2:82" x14ac:dyDescent="0.25">
      <c r="B17" s="41"/>
      <c r="C17" s="83" t="s">
        <v>25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4"/>
    </row>
    <row r="18" spans="2:82" x14ac:dyDescent="0.25">
      <c r="B18" s="42"/>
      <c r="C18" s="83" t="s">
        <v>60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4"/>
    </row>
    <row r="19" spans="2:82" x14ac:dyDescent="0.25">
      <c r="B19" s="65"/>
      <c r="C19" s="83" t="s">
        <v>26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4"/>
    </row>
    <row r="20" spans="2:82" x14ac:dyDescent="0.25">
      <c r="B20" s="74"/>
      <c r="C20" s="83" t="s">
        <v>54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4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</row>
    <row r="21" spans="2:82" ht="15.75" thickBot="1" x14ac:dyDescent="0.3">
      <c r="B21" s="73"/>
      <c r="C21" s="97" t="s">
        <v>67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</row>
    <row r="22" spans="2:8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</row>
    <row r="23" spans="2:8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</row>
    <row r="24" spans="2:82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</row>
    <row r="25" spans="2:82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</row>
  </sheetData>
  <mergeCells count="15">
    <mergeCell ref="C21:AI21"/>
    <mergeCell ref="C17:AI17"/>
    <mergeCell ref="C18:AI18"/>
    <mergeCell ref="C19:AI19"/>
    <mergeCell ref="B14:AI14"/>
    <mergeCell ref="C15:AI15"/>
    <mergeCell ref="C16:AI16"/>
    <mergeCell ref="BO1:BR2"/>
    <mergeCell ref="C20:AI20"/>
    <mergeCell ref="A1:A2"/>
    <mergeCell ref="B1:S2"/>
    <mergeCell ref="T1:AG2"/>
    <mergeCell ref="AH2:AX2"/>
    <mergeCell ref="AH1:BN1"/>
    <mergeCell ref="AY2:BN2"/>
  </mergeCells>
  <conditionalFormatting sqref="B4:BH4 BJ4:BN4 B5:BN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P5" sqref="P5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 t="s">
        <v>1</v>
      </c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 t="s">
        <v>1</v>
      </c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 t="s">
        <v>1</v>
      </c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 t="s">
        <v>1</v>
      </c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>
        <v>0</v>
      </c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 t="s">
        <v>1</v>
      </c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2024-11-23T20:16:07Z</dcterms:modified>
</cp:coreProperties>
</file>