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F9EB39DA-BBDF-46BD-BA66-3CCFD02510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35" i="1"/>
  <c r="H36" i="1"/>
  <c r="H37" i="1"/>
  <c r="H38" i="1"/>
  <c r="H39" i="1"/>
  <c r="H40" i="1"/>
  <c r="H41" i="1"/>
  <c r="H42" i="1"/>
  <c r="H43" i="1"/>
  <c r="H44" i="1"/>
  <c r="H45" i="1"/>
  <c r="H46" i="1"/>
  <c r="H8" i="1"/>
  <c r="H9" i="1"/>
  <c r="H10" i="1"/>
  <c r="H11" i="1"/>
  <c r="H12" i="1"/>
  <c r="H13" i="1"/>
  <c r="H14" i="1"/>
  <c r="H15" i="1"/>
  <c r="H16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47" i="1"/>
  <c r="H48" i="1"/>
  <c r="H49" i="1"/>
  <c r="H50" i="1"/>
  <c r="H51" i="1" l="1"/>
</calcChain>
</file>

<file path=xl/sharedStrings.xml><?xml version="1.0" encoding="utf-8"?>
<sst xmlns="http://schemas.openxmlformats.org/spreadsheetml/2006/main" count="65" uniqueCount="63">
  <si>
    <t>CARRERA:</t>
  </si>
  <si>
    <t>EMPRESA / INSTITUCIÒN / COMUNIDAD:</t>
  </si>
  <si>
    <t>SEMESTRE:</t>
  </si>
  <si>
    <t>NOMBRE DEL JEFE/ LIDER:</t>
  </si>
  <si>
    <t>NIVEL:</t>
  </si>
  <si>
    <t>No.</t>
  </si>
  <si>
    <t>FECHA</t>
  </si>
  <si>
    <t>HORA DE INICIO</t>
  </si>
  <si>
    <t>ACTIVIDADES REALIZADAS</t>
  </si>
  <si>
    <t>HORA DE FIN</t>
  </si>
  <si>
    <t>FIRMA</t>
  </si>
  <si>
    <t>HORAS</t>
  </si>
  <si>
    <t>OBSERVACIONES</t>
  </si>
  <si>
    <t>NOMBRES Y APELLIDOS DEL ESTUDIANTE:</t>
  </si>
  <si>
    <t>NOMBRE DEL PROYECTO DE VINCULACIÒN:</t>
  </si>
  <si>
    <t>Firma del Líder del Proyecto</t>
  </si>
  <si>
    <t>Total</t>
  </si>
  <si>
    <t>HOJA DE ASISTENCIA PARA LA UNIDAD DE VINCULACIÓN CON LA SOCIEDAD</t>
  </si>
  <si>
    <t>Desarrollo de Software</t>
  </si>
  <si>
    <t>Tercero</t>
  </si>
  <si>
    <t>STALIN SANTIAGO MOPOSITA LANDETA</t>
  </si>
  <si>
    <t>ESTRATEGIAS DIGITALES PARA EL POSICIONAMIENTO DEL COMPLEJO "LA LUNA": INTEGRACIÓN DE MARKETING
Y SOFTWARE PARA MAXIMIZAR LEADS Y ENGAGEMENT</t>
  </si>
  <si>
    <t>Presentacion del proyecto y de los beneficiarios</t>
  </si>
  <si>
    <t>Elección de jefe del proyecto y metodología de desarrollo de software a utilizarse</t>
  </si>
  <si>
    <t>Socialización de la Unidad de Vinculacion con la Sociedad</t>
  </si>
  <si>
    <t>Busqueda de nombre para el proyecto y planteamiento de preguntas para entrevistar a los beneficiarions</t>
  </si>
  <si>
    <t>Elección de nuevo beneficiario y definicion de nuevo proyecto de vinculación</t>
  </si>
  <si>
    <t>Busqueda de nombres para el nuevo proyecto y definición del nuevo producto a entregarse</t>
  </si>
  <si>
    <t xml:space="preserve">Socialización sobre el capítulo I y como elaborar correctamente las actas de reunion </t>
  </si>
  <si>
    <t>Introducción al capitulo II y revision del avance del capitulo I</t>
  </si>
  <si>
    <t>Division de la redaccion para el capitulo II y socializacion de informacion relevante para la redaccion del mismo</t>
  </si>
  <si>
    <t>Definición base del objetivo general y objetivo especifico de desarrollo de software</t>
  </si>
  <si>
    <t>Revision y correccion de las partes del capitulo II</t>
  </si>
  <si>
    <t>Union de las partes del capitulo II y correcion de la redaccion</t>
  </si>
  <si>
    <t>Redaccion del objetivo general del proyecto y objetivo especifico a cumplir</t>
  </si>
  <si>
    <t>Revision de los avances de los capitulos I Y II</t>
  </si>
  <si>
    <t>Correccion y adecuacion final del capitulo II</t>
  </si>
  <si>
    <t>Presentacion y aprobacion de los capitulos I y II</t>
  </si>
  <si>
    <t>Definicion de la estructura de la pagina web y division del trabajo para elaborar la misma</t>
  </si>
  <si>
    <t xml:space="preserve">Introducción general a los capitulos III Y IV </t>
  </si>
  <si>
    <t>Division de la redaccion para el capitulo III y busqueda de informacion relevante para la redaccion del mismo</t>
  </si>
  <si>
    <t>Redaccion de los antecedentes del capitulo III</t>
  </si>
  <si>
    <t>Correccion, supervicion y union de las partes del capitulo III</t>
  </si>
  <si>
    <t>Creacion del Screen de inicio de la pagina web y defincion de la estructura de todo el sitio web</t>
  </si>
  <si>
    <t>Revision y aprobacion del capitulo III, presentacion de los tutores tecnicos de cada carrera</t>
  </si>
  <si>
    <t xml:space="preserve">Coordinacion para la visita al complejo "La Luna", presentacion del Screen de inicio y la estrucutra definitiva de la pagina web </t>
  </si>
  <si>
    <t xml:space="preserve">Visita al complejo "La Luna" y trabajo de campo </t>
  </si>
  <si>
    <t>Aclaracion de puntos de los capitulos IV y V, planificacion del evento "LUNAFEST"</t>
  </si>
  <si>
    <t>Division de la redaccion del capitulo IV, busqueda de informacion clave para el mismo y recoleccion de ideas de estilos para la pagina web</t>
  </si>
  <si>
    <t>Redaccion de la introduccion del capitulo IV</t>
  </si>
  <si>
    <t>Revision y correccion de las partes del capitulo IV</t>
  </si>
  <si>
    <t xml:space="preserve">Correcion de la introduccion del capitulo IV </t>
  </si>
  <si>
    <t>Implementacion de estilos a la pagina web y funcionalidades de Boostrap</t>
  </si>
  <si>
    <t>Preparativos finales para el "LUNAFEST" y acuerdo de actividades a cumplirse a corto plazo por parte de las dos carreras</t>
  </si>
  <si>
    <t>Campaña publicitaria con codigos QR para el evento "LUNAFEST"</t>
  </si>
  <si>
    <t>Reunion con el tutor tecnico para la revision del avance del capitulo 4 y supervicion del avance de la pagina web</t>
  </si>
  <si>
    <t>Realizacion del evento "LUNAFEST", asistencia tecnica y ayuda en diversas areas</t>
  </si>
  <si>
    <t>Implementacion de pie de pagina dentro de la pagina web y correccion de estilos</t>
  </si>
  <si>
    <t>Rendicion de cuentas y actividades realizadas en el "LUNAFEST", presentacion del avance de la pagina web y definicion de los proximos pasos a seguir</t>
  </si>
  <si>
    <t>Reunion con el tutor tecnico para la aprobacion del capitulo 4, presentacion de un nuevo avance en la pagina web y recomendaciones sobre la misma</t>
  </si>
  <si>
    <t>Implementacion de una API de mapa para mostrar la ubicación exacta del complejo dentro de la pagina web</t>
  </si>
  <si>
    <t>Carga del contenido elaborado por marketing, adaptandolo a la pagina web</t>
  </si>
  <si>
    <t>Reunion con el tutor tecnico para presentar el avance de la pagina web y directrices para la elaboracion del capitulo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</si>
</sst>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###0"/>
    <numFmt numFmtId="165" formatCode="hh:mm\ AM/PM"/>
    <numFmt numFmtId="166" formatCode="hh:mm"/>
  </numFmts>
  <fonts count="7" x14ac:knownFonts="1">
    <font>
      <sz val="10"/>
      <color rgb="FF000000"/>
      <name val="Times New Roman"/>
      <charset val="204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b/>
      <sz val="11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164" fontId="5" fillId="0" borderId="0" xfId="0" applyNumberFormat="1" applyFont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166" fontId="3" fillId="0" borderId="1" xfId="0" applyNumberFormat="1" applyFont="1" applyBorder="1" applyAlignment="1">
      <alignment horizontal="center" vertical="top" wrapText="1"/>
    </xf>
    <xf numFmtId="0" fontId="3" fillId="0" borderId="11" xfId="0" applyFont="1" applyBorder="1" applyAlignment="1">
      <alignment horizontal="left" vertical="top" wrapText="1"/>
    </xf>
    <xf numFmtId="166" fontId="3" fillId="0" borderId="11" xfId="0" applyNumberFormat="1" applyFont="1" applyBorder="1" applyAlignment="1">
      <alignment horizontal="center" vertical="top" wrapText="1"/>
    </xf>
    <xf numFmtId="164" fontId="5" fillId="0" borderId="4" xfId="0" applyNumberFormat="1" applyFont="1" applyBorder="1" applyAlignment="1">
      <alignment horizontal="center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164" fontId="5" fillId="0" borderId="7" xfId="0" applyNumberFormat="1" applyFont="1" applyBorder="1" applyAlignment="1">
      <alignment horizontal="center" vertical="top" wrapText="1"/>
    </xf>
    <xf numFmtId="14" fontId="3" fillId="0" borderId="11" xfId="0" applyNumberFormat="1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166" fontId="3" fillId="0" borderId="13" xfId="0" applyNumberFormat="1" applyFont="1" applyBorder="1" applyAlignment="1">
      <alignment horizontal="center" vertical="top" wrapText="1"/>
    </xf>
    <xf numFmtId="165" fontId="3" fillId="0" borderId="2" xfId="0" applyNumberFormat="1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3" fillId="0" borderId="17" xfId="0" applyFont="1" applyBorder="1" applyAlignment="1">
      <alignment horizontal="center" vertical="top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 wrapText="1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66" formatCode="hh:mm"/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65" formatCode="hh:mm\ AM/PM"/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23" formatCode="h:mm\ AM/PM"/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9" formatCode="dd/mm/yyyy"/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64" formatCode="###0;###0"/>
      <alignment horizontal="center" vertical="top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415A57-B5B0-4CCB-88DA-F133959EE209}" name="Tabla1" displayName="Tabla1" ref="B7:I51" totalsRowCount="1" headerRowDxfId="18" headerRowBorderDxfId="17" tableBorderDxfId="16" totalsRowBorderDxfId="15">
  <autoFilter ref="B7:I50" xr:uid="{95415A57-B5B0-4CCB-88DA-F133959EE209}"/>
  <tableColumns count="8">
    <tableColumn id="1" xr3:uid="{B09B1C72-B10B-4D55-AB57-884EF54DA7EF}" name="No." dataDxfId="14" totalsRowDxfId="7"/>
    <tableColumn id="2" xr3:uid="{6DEABFDC-DFBA-4FCB-9B74-823E51D3BE60}" name="FECHA" dataDxfId="13" totalsRowDxfId="6"/>
    <tableColumn id="3" xr3:uid="{F3EDE4F0-10BA-442B-8329-31BAF65F672A}" name="HORA DE INICIO" dataDxfId="12" totalsRowDxfId="5"/>
    <tableColumn id="4" xr3:uid="{07DD89F1-E685-4DFE-AD34-BDCE74D6299E}" name="ACTIVIDADES REALIZADAS" totalsRowLabel="Total" dataDxfId="11" totalsRowDxfId="4"/>
    <tableColumn id="6" xr3:uid="{755048C9-4A0D-4A06-84F5-CE8038034C5A}" name="HORA DE FIN" dataDxfId="10" totalsRowDxfId="3"/>
    <tableColumn id="8" xr3:uid="{29BDE7F5-D229-42BB-8A1E-3EF051BF4ABB}" name="FIRMA" dataDxfId="9" totalsRowDxfId="2"/>
    <tableColumn id="9" xr3:uid="{452FBCF0-CBA5-4E6C-BEBE-B311F0C19C2B}" name="HORAS" totalsRowFunction="custom" totalsRowDxfId="1">
      <calculatedColumnFormula>Tabla1[[#This Row],[HORA DE FIN]]-Tabla1[[#This Row],[HORA DE INICIO]]</calculatedColumnFormula>
      <totalsRowFormula>SUM(Tabla1[HORAS])</totalsRowFormula>
    </tableColumn>
    <tableColumn id="10" xr3:uid="{D207AC0E-B87C-4060-B98F-E127F436C90E}" name="OBSERVACIONES" dataDxfId="8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56"/>
  <sheetViews>
    <sheetView tabSelected="1" view="pageLayout" topLeftCell="A39" zoomScale="85" zoomScaleNormal="85" zoomScalePageLayoutView="85" workbookViewId="0">
      <selection activeCell="H8" sqref="H8:H48"/>
    </sheetView>
  </sheetViews>
  <sheetFormatPr baseColWidth="10" defaultColWidth="9.33203125" defaultRowHeight="15.6" x14ac:dyDescent="0.25"/>
  <cols>
    <col min="1" max="1" width="0.77734375" style="1" customWidth="1"/>
    <col min="2" max="2" width="9.6640625" style="1" customWidth="1"/>
    <col min="3" max="3" width="22" style="1" customWidth="1"/>
    <col min="4" max="4" width="20.44140625" style="1" customWidth="1"/>
    <col min="5" max="5" width="48.77734375" style="1" customWidth="1"/>
    <col min="6" max="6" width="18.44140625" style="1" customWidth="1"/>
    <col min="7" max="7" width="34.77734375" style="1" customWidth="1"/>
    <col min="8" max="8" width="29" style="1" customWidth="1"/>
    <col min="9" max="9" width="32.6640625" style="1" customWidth="1"/>
    <col min="10" max="10" width="0.77734375" style="1" customWidth="1"/>
    <col min="11" max="16384" width="9.33203125" style="1"/>
  </cols>
  <sheetData>
    <row r="1" spans="2:9" ht="23.25" customHeight="1" x14ac:dyDescent="0.25">
      <c r="B1" s="36" t="s">
        <v>17</v>
      </c>
      <c r="C1" s="36"/>
      <c r="D1" s="36"/>
      <c r="E1" s="36"/>
      <c r="F1" s="36"/>
      <c r="G1" s="36"/>
      <c r="H1" s="36"/>
      <c r="I1" s="36"/>
    </row>
    <row r="2" spans="2:9" ht="17.25" customHeight="1" x14ac:dyDescent="0.25">
      <c r="B2" s="37" t="s">
        <v>13</v>
      </c>
      <c r="C2" s="38"/>
      <c r="D2" s="38"/>
      <c r="E2" s="30" t="s">
        <v>20</v>
      </c>
      <c r="F2" s="41"/>
      <c r="G2" s="41"/>
      <c r="H2" s="30"/>
      <c r="I2" s="31"/>
    </row>
    <row r="3" spans="2:9" s="5" customFormat="1" x14ac:dyDescent="0.25">
      <c r="B3" s="39" t="s">
        <v>0</v>
      </c>
      <c r="C3" s="40"/>
      <c r="D3" s="30" t="s">
        <v>18</v>
      </c>
      <c r="E3" s="30"/>
      <c r="F3" s="42" t="s">
        <v>1</v>
      </c>
      <c r="G3" s="42"/>
      <c r="H3" s="30"/>
      <c r="I3" s="31"/>
    </row>
    <row r="4" spans="2:9" s="5" customFormat="1" x14ac:dyDescent="0.25">
      <c r="B4" s="39" t="s">
        <v>2</v>
      </c>
      <c r="C4" s="40"/>
      <c r="D4" s="30" t="s">
        <v>19</v>
      </c>
      <c r="E4" s="30"/>
      <c r="F4" s="43" t="s">
        <v>3</v>
      </c>
      <c r="G4" s="44"/>
      <c r="H4" s="30" t="s">
        <v>20</v>
      </c>
      <c r="I4" s="31"/>
    </row>
    <row r="5" spans="2:9" s="5" customFormat="1" ht="80.400000000000006" customHeight="1" x14ac:dyDescent="0.25">
      <c r="B5" s="34" t="s">
        <v>4</v>
      </c>
      <c r="C5" s="35"/>
      <c r="D5" s="28" t="s">
        <v>19</v>
      </c>
      <c r="E5" s="28"/>
      <c r="F5" s="42" t="s">
        <v>14</v>
      </c>
      <c r="G5" s="42"/>
      <c r="H5" s="28" t="s">
        <v>21</v>
      </c>
      <c r="I5" s="29"/>
    </row>
    <row r="6" spans="2:9" s="5" customFormat="1" ht="6" customHeight="1" x14ac:dyDescent="0.25">
      <c r="B6" s="6"/>
      <c r="C6" s="6"/>
      <c r="D6" s="6"/>
      <c r="E6" s="6"/>
      <c r="F6" s="2"/>
      <c r="G6" s="6"/>
      <c r="H6" s="6"/>
      <c r="I6" s="6"/>
    </row>
    <row r="7" spans="2:9" s="27" customFormat="1" x14ac:dyDescent="0.25">
      <c r="B7" s="24" t="s">
        <v>5</v>
      </c>
      <c r="C7" s="25" t="s">
        <v>6</v>
      </c>
      <c r="D7" s="25" t="s">
        <v>7</v>
      </c>
      <c r="E7" s="26" t="s">
        <v>8</v>
      </c>
      <c r="F7" s="26" t="s">
        <v>9</v>
      </c>
      <c r="G7" s="25" t="s">
        <v>10</v>
      </c>
      <c r="H7" s="25" t="s">
        <v>11</v>
      </c>
      <c r="I7" s="26" t="s">
        <v>12</v>
      </c>
    </row>
    <row r="8" spans="2:9" ht="31.8" customHeight="1" x14ac:dyDescent="0.25">
      <c r="B8" s="14">
        <v>1</v>
      </c>
      <c r="C8" s="10">
        <v>45412</v>
      </c>
      <c r="D8" s="23">
        <v>0.4375</v>
      </c>
      <c r="E8" s="4" t="s">
        <v>24</v>
      </c>
      <c r="F8" s="23">
        <v>0.52083333333333337</v>
      </c>
      <c r="G8" s="3"/>
      <c r="H8" s="11">
        <f>Tabla1[[#This Row],[HORA DE FIN]]-Tabla1[[#This Row],[HORA DE INICIO]]</f>
        <v>8.333333333333337E-2</v>
      </c>
      <c r="I8" s="4"/>
    </row>
    <row r="9" spans="2:9" ht="15.9" customHeight="1" x14ac:dyDescent="0.25">
      <c r="B9" s="14">
        <v>2</v>
      </c>
      <c r="C9" s="10">
        <v>45419</v>
      </c>
      <c r="D9" s="23">
        <v>0.4375</v>
      </c>
      <c r="E9" s="4" t="s">
        <v>22</v>
      </c>
      <c r="F9" s="23">
        <v>0.5</v>
      </c>
      <c r="G9" s="3"/>
      <c r="H9" s="11">
        <f>Tabla1[[#This Row],[HORA DE FIN]]-Tabla1[[#This Row],[HORA DE INICIO]]</f>
        <v>6.25E-2</v>
      </c>
      <c r="I9" s="4"/>
    </row>
    <row r="10" spans="2:9" ht="15.9" customHeight="1" x14ac:dyDescent="0.25">
      <c r="B10" s="14">
        <v>3</v>
      </c>
      <c r="C10" s="10">
        <v>45422</v>
      </c>
      <c r="D10" s="23">
        <v>0.375</v>
      </c>
      <c r="E10" s="4" t="s">
        <v>23</v>
      </c>
      <c r="F10" s="23">
        <v>0.41666666666666669</v>
      </c>
      <c r="G10" s="3"/>
      <c r="H10" s="11">
        <f>Tabla1[[#This Row],[HORA DE FIN]]-Tabla1[[#This Row],[HORA DE INICIO]]</f>
        <v>4.1666666666666685E-2</v>
      </c>
      <c r="I10" s="4"/>
    </row>
    <row r="11" spans="2:9" ht="15.9" customHeight="1" x14ac:dyDescent="0.25">
      <c r="B11" s="14">
        <v>4</v>
      </c>
      <c r="C11" s="10">
        <v>45426</v>
      </c>
      <c r="D11" s="23">
        <v>0.4375</v>
      </c>
      <c r="E11" s="4" t="s">
        <v>28</v>
      </c>
      <c r="F11" s="23">
        <v>0.52083333333333337</v>
      </c>
      <c r="G11" s="3"/>
      <c r="H11" s="11">
        <f>Tabla1[[#This Row],[HORA DE FIN]]-Tabla1[[#This Row],[HORA DE INICIO]]</f>
        <v>8.333333333333337E-2</v>
      </c>
      <c r="I11" s="4"/>
    </row>
    <row r="12" spans="2:9" ht="15.9" customHeight="1" x14ac:dyDescent="0.25">
      <c r="B12" s="14">
        <v>5</v>
      </c>
      <c r="C12" s="10">
        <v>45429</v>
      </c>
      <c r="D12" s="23">
        <v>0.33333333333333331</v>
      </c>
      <c r="E12" s="4" t="s">
        <v>25</v>
      </c>
      <c r="F12" s="23">
        <v>0.41666666666666669</v>
      </c>
      <c r="G12" s="3"/>
      <c r="H12" s="11">
        <f>Tabla1[[#This Row],[HORA DE FIN]]-Tabla1[[#This Row],[HORA DE INICIO]]</f>
        <v>8.333333333333337E-2</v>
      </c>
      <c r="I12" s="4"/>
    </row>
    <row r="13" spans="2:9" ht="15.9" customHeight="1" x14ac:dyDescent="0.25">
      <c r="B13" s="14">
        <v>6</v>
      </c>
      <c r="C13" s="10">
        <v>45433</v>
      </c>
      <c r="D13" s="23">
        <v>0.4375</v>
      </c>
      <c r="E13" s="4" t="s">
        <v>26</v>
      </c>
      <c r="F13" s="23">
        <v>0.52083333333333337</v>
      </c>
      <c r="G13" s="3"/>
      <c r="H13" s="11">
        <f>Tabla1[[#This Row],[HORA DE FIN]]-Tabla1[[#This Row],[HORA DE INICIO]]</f>
        <v>8.333333333333337E-2</v>
      </c>
      <c r="I13" s="4"/>
    </row>
    <row r="14" spans="2:9" ht="15.9" customHeight="1" x14ac:dyDescent="0.25">
      <c r="B14" s="14">
        <v>7</v>
      </c>
      <c r="C14" s="10">
        <v>45436</v>
      </c>
      <c r="D14" s="23">
        <v>0.39583333333333331</v>
      </c>
      <c r="E14" s="4" t="s">
        <v>27</v>
      </c>
      <c r="F14" s="23">
        <v>0.5</v>
      </c>
      <c r="G14" s="3"/>
      <c r="H14" s="11">
        <f>Tabla1[[#This Row],[HORA DE FIN]]-Tabla1[[#This Row],[HORA DE INICIO]]</f>
        <v>0.10416666666666669</v>
      </c>
      <c r="I14" s="4"/>
    </row>
    <row r="15" spans="2:9" ht="15.9" customHeight="1" x14ac:dyDescent="0.25">
      <c r="B15" s="14">
        <v>8</v>
      </c>
      <c r="C15" s="10">
        <v>45440</v>
      </c>
      <c r="D15" s="23">
        <v>0.4375</v>
      </c>
      <c r="E15" s="4" t="s">
        <v>29</v>
      </c>
      <c r="F15" s="23">
        <v>0.52083333333333337</v>
      </c>
      <c r="G15" s="3"/>
      <c r="H15" s="11">
        <f>Tabla1[[#This Row],[HORA DE FIN]]-Tabla1[[#This Row],[HORA DE INICIO]]</f>
        <v>8.333333333333337E-2</v>
      </c>
      <c r="I15" s="4"/>
    </row>
    <row r="16" spans="2:9" ht="15.9" customHeight="1" x14ac:dyDescent="0.25">
      <c r="B16" s="14">
        <v>9</v>
      </c>
      <c r="C16" s="10">
        <v>45441</v>
      </c>
      <c r="D16" s="23">
        <v>0.4375</v>
      </c>
      <c r="E16" s="4" t="s">
        <v>30</v>
      </c>
      <c r="F16" s="23">
        <v>0.47916666666666669</v>
      </c>
      <c r="G16" s="3"/>
      <c r="H16" s="11">
        <f>Tabla1[[#This Row],[HORA DE FIN]]-Tabla1[[#This Row],[HORA DE INICIO]]</f>
        <v>4.1666666666666685E-2</v>
      </c>
      <c r="I16" s="4"/>
    </row>
    <row r="17" spans="2:9" ht="15.9" customHeight="1" x14ac:dyDescent="0.25">
      <c r="B17" s="14">
        <v>10</v>
      </c>
      <c r="C17" s="10">
        <v>45442</v>
      </c>
      <c r="D17" s="23">
        <v>0.45833333333333331</v>
      </c>
      <c r="E17" s="4" t="s">
        <v>31</v>
      </c>
      <c r="F17" s="23">
        <v>0.5</v>
      </c>
      <c r="G17" s="3"/>
      <c r="H17" s="11">
        <f>Tabla1[[#This Row],[HORA DE FIN]]-Tabla1[[#This Row],[HORA DE INICIO]]</f>
        <v>4.1666666666666685E-2</v>
      </c>
      <c r="I17" s="4"/>
    </row>
    <row r="18" spans="2:9" ht="15.9" customHeight="1" x14ac:dyDescent="0.25">
      <c r="B18" s="14"/>
      <c r="C18" s="10">
        <v>45442</v>
      </c>
      <c r="D18" s="23">
        <v>0.58333333333333337</v>
      </c>
      <c r="E18" s="4" t="s">
        <v>34</v>
      </c>
      <c r="F18" s="23">
        <v>0.66666666666666663</v>
      </c>
      <c r="G18" s="3"/>
      <c r="H18" s="11">
        <f>Tabla1[[#This Row],[HORA DE FIN]]-Tabla1[[#This Row],[HORA DE INICIO]]</f>
        <v>8.3333333333333259E-2</v>
      </c>
      <c r="I18" s="4"/>
    </row>
    <row r="19" spans="2:9" ht="15.9" customHeight="1" x14ac:dyDescent="0.25">
      <c r="B19" s="14">
        <v>11</v>
      </c>
      <c r="C19" s="10">
        <v>45443</v>
      </c>
      <c r="D19" s="23">
        <v>0.35416666666666669</v>
      </c>
      <c r="E19" s="4" t="s">
        <v>32</v>
      </c>
      <c r="F19" s="23">
        <v>0.47916666666666669</v>
      </c>
      <c r="G19" s="3"/>
      <c r="H19" s="11">
        <f>Tabla1[[#This Row],[HORA DE FIN]]-Tabla1[[#This Row],[HORA DE INICIO]]</f>
        <v>0.125</v>
      </c>
      <c r="I19" s="4"/>
    </row>
    <row r="20" spans="2:9" ht="15.9" customHeight="1" x14ac:dyDescent="0.25">
      <c r="B20" s="14">
        <v>12</v>
      </c>
      <c r="C20" s="10">
        <v>45444</v>
      </c>
      <c r="D20" s="23">
        <v>0.41666666666666669</v>
      </c>
      <c r="E20" s="4" t="s">
        <v>33</v>
      </c>
      <c r="F20" s="23">
        <v>0.5</v>
      </c>
      <c r="G20" s="3"/>
      <c r="H20" s="11">
        <f>Tabla1[[#This Row],[HORA DE FIN]]-Tabla1[[#This Row],[HORA DE INICIO]]</f>
        <v>8.3333333333333315E-2</v>
      </c>
      <c r="I20" s="4"/>
    </row>
    <row r="21" spans="2:9" ht="15.9" customHeight="1" x14ac:dyDescent="0.25">
      <c r="B21" s="14">
        <v>13</v>
      </c>
      <c r="C21" s="10">
        <v>45447</v>
      </c>
      <c r="D21" s="23">
        <v>0.4375</v>
      </c>
      <c r="E21" s="4" t="s">
        <v>35</v>
      </c>
      <c r="F21" s="23">
        <v>0.51388888888888884</v>
      </c>
      <c r="G21" s="3"/>
      <c r="H21" s="11">
        <f>Tabla1[[#This Row],[HORA DE FIN]]-Tabla1[[#This Row],[HORA DE INICIO]]</f>
        <v>7.638888888888884E-2</v>
      </c>
      <c r="I21" s="4"/>
    </row>
    <row r="22" spans="2:9" ht="15.9" customHeight="1" x14ac:dyDescent="0.25">
      <c r="B22" s="14">
        <v>14</v>
      </c>
      <c r="C22" s="10">
        <v>45451</v>
      </c>
      <c r="D22" s="23">
        <v>0.35416666666666669</v>
      </c>
      <c r="E22" s="4" t="s">
        <v>36</v>
      </c>
      <c r="F22" s="23">
        <v>0.43055555555555558</v>
      </c>
      <c r="G22" s="3"/>
      <c r="H22" s="11">
        <f>Tabla1[[#This Row],[HORA DE FIN]]-Tabla1[[#This Row],[HORA DE INICIO]]</f>
        <v>7.6388888888888895E-2</v>
      </c>
      <c r="I22" s="4"/>
    </row>
    <row r="23" spans="2:9" ht="15.9" customHeight="1" x14ac:dyDescent="0.25">
      <c r="B23" s="14">
        <v>15</v>
      </c>
      <c r="C23" s="10">
        <v>45454</v>
      </c>
      <c r="D23" s="23">
        <v>0.4375</v>
      </c>
      <c r="E23" s="4" t="s">
        <v>37</v>
      </c>
      <c r="F23" s="23">
        <v>0.52083333333333337</v>
      </c>
      <c r="G23" s="3"/>
      <c r="H23" s="11">
        <f>Tabla1[[#This Row],[HORA DE FIN]]-Tabla1[[#This Row],[HORA DE INICIO]]</f>
        <v>8.333333333333337E-2</v>
      </c>
      <c r="I23" s="4"/>
    </row>
    <row r="24" spans="2:9" ht="15.9" customHeight="1" x14ac:dyDescent="0.25">
      <c r="B24" s="14">
        <v>16</v>
      </c>
      <c r="C24" s="10">
        <v>45457</v>
      </c>
      <c r="D24" s="23">
        <v>0.875</v>
      </c>
      <c r="E24" s="4" t="s">
        <v>38</v>
      </c>
      <c r="F24" s="23">
        <v>0.91666666666666663</v>
      </c>
      <c r="G24" s="3"/>
      <c r="H24" s="11">
        <f>Tabla1[[#This Row],[HORA DE FIN]]-Tabla1[[#This Row],[HORA DE INICIO]]</f>
        <v>4.166666666666663E-2</v>
      </c>
      <c r="I24" s="4"/>
    </row>
    <row r="25" spans="2:9" ht="15.9" customHeight="1" x14ac:dyDescent="0.25">
      <c r="B25" s="14">
        <v>17</v>
      </c>
      <c r="C25" s="10">
        <v>45461</v>
      </c>
      <c r="D25" s="23">
        <v>0.4375</v>
      </c>
      <c r="E25" s="4" t="s">
        <v>39</v>
      </c>
      <c r="F25" s="23">
        <v>0.5</v>
      </c>
      <c r="G25" s="3"/>
      <c r="H25" s="11">
        <f>Tabla1[[#This Row],[HORA DE FIN]]-Tabla1[[#This Row],[HORA DE INICIO]]</f>
        <v>6.25E-2</v>
      </c>
      <c r="I25" s="4"/>
    </row>
    <row r="26" spans="2:9" ht="15.9" customHeight="1" x14ac:dyDescent="0.25">
      <c r="B26" s="14">
        <v>18</v>
      </c>
      <c r="C26" s="10">
        <v>45462</v>
      </c>
      <c r="D26" s="23">
        <v>0.45833333333333331</v>
      </c>
      <c r="E26" s="4" t="s">
        <v>40</v>
      </c>
      <c r="F26" s="23">
        <v>0.5</v>
      </c>
      <c r="G26" s="3"/>
      <c r="H26" s="11">
        <f>Tabla1[[#This Row],[HORA DE FIN]]-Tabla1[[#This Row],[HORA DE INICIO]]</f>
        <v>4.1666666666666685E-2</v>
      </c>
      <c r="I26" s="4"/>
    </row>
    <row r="27" spans="2:9" ht="15.9" customHeight="1" x14ac:dyDescent="0.25">
      <c r="B27" s="14">
        <v>19</v>
      </c>
      <c r="C27" s="10">
        <v>45463</v>
      </c>
      <c r="D27" s="23">
        <v>0.64583333333333337</v>
      </c>
      <c r="E27" s="4" t="s">
        <v>41</v>
      </c>
      <c r="F27" s="23">
        <v>0.75</v>
      </c>
      <c r="G27" s="3"/>
      <c r="H27" s="11">
        <f>Tabla1[[#This Row],[HORA DE FIN]]-Tabla1[[#This Row],[HORA DE INICIO]]</f>
        <v>0.10416666666666663</v>
      </c>
      <c r="I27" s="4"/>
    </row>
    <row r="28" spans="2:9" ht="15.9" customHeight="1" x14ac:dyDescent="0.25">
      <c r="B28" s="14">
        <v>20</v>
      </c>
      <c r="C28" s="10">
        <v>45464</v>
      </c>
      <c r="D28" s="23">
        <v>0.85486111111111107</v>
      </c>
      <c r="E28" s="4" t="s">
        <v>42</v>
      </c>
      <c r="F28" s="23">
        <v>0.95277777777777772</v>
      </c>
      <c r="G28" s="3"/>
      <c r="H28" s="11">
        <f>Tabla1[[#This Row],[HORA DE FIN]]-Tabla1[[#This Row],[HORA DE INICIO]]</f>
        <v>9.7916666666666652E-2</v>
      </c>
      <c r="I28" s="4"/>
    </row>
    <row r="29" spans="2:9" ht="15.9" customHeight="1" x14ac:dyDescent="0.25">
      <c r="B29" s="14">
        <v>21</v>
      </c>
      <c r="C29" s="10">
        <v>45465</v>
      </c>
      <c r="D29" s="23">
        <v>0.41666666666666669</v>
      </c>
      <c r="E29" s="4" t="s">
        <v>43</v>
      </c>
      <c r="F29" s="23">
        <v>0.64583333333333337</v>
      </c>
      <c r="G29" s="3"/>
      <c r="H29" s="11">
        <f>Tabla1[[#This Row],[HORA DE FIN]]-Tabla1[[#This Row],[HORA DE INICIO]]</f>
        <v>0.22916666666666669</v>
      </c>
      <c r="I29" s="4"/>
    </row>
    <row r="30" spans="2:9" ht="15.9" customHeight="1" x14ac:dyDescent="0.25">
      <c r="B30" s="14">
        <v>22</v>
      </c>
      <c r="C30" s="10">
        <v>45468</v>
      </c>
      <c r="D30" s="23">
        <v>0.4375</v>
      </c>
      <c r="E30" s="4" t="s">
        <v>44</v>
      </c>
      <c r="F30" s="23">
        <v>0.52083333333333337</v>
      </c>
      <c r="G30" s="3"/>
      <c r="H30" s="11">
        <f>Tabla1[[#This Row],[HORA DE FIN]]-Tabla1[[#This Row],[HORA DE INICIO]]</f>
        <v>8.333333333333337E-2</v>
      </c>
      <c r="I30" s="4"/>
    </row>
    <row r="31" spans="2:9" ht="18" customHeight="1" x14ac:dyDescent="0.25">
      <c r="B31" s="14">
        <v>23</v>
      </c>
      <c r="C31" s="10">
        <v>45471</v>
      </c>
      <c r="D31" s="23">
        <v>0.33333333333333331</v>
      </c>
      <c r="E31" s="4" t="s">
        <v>45</v>
      </c>
      <c r="F31" s="23">
        <v>0.45833333333333331</v>
      </c>
      <c r="G31" s="3"/>
      <c r="H31" s="11">
        <f>Tabla1[[#This Row],[HORA DE FIN]]-Tabla1[[#This Row],[HORA DE INICIO]]</f>
        <v>0.125</v>
      </c>
      <c r="I31" s="4"/>
    </row>
    <row r="32" spans="2:9" ht="15" customHeight="1" x14ac:dyDescent="0.25">
      <c r="B32" s="14">
        <v>24</v>
      </c>
      <c r="C32" s="10">
        <v>45472</v>
      </c>
      <c r="D32" s="23">
        <v>0.33333333333333331</v>
      </c>
      <c r="E32" s="4" t="s">
        <v>46</v>
      </c>
      <c r="F32" s="23">
        <v>0.60416666666666663</v>
      </c>
      <c r="G32" s="3"/>
      <c r="H32" s="11">
        <f>Tabla1[[#This Row],[HORA DE FIN]]-Tabla1[[#This Row],[HORA DE INICIO]]</f>
        <v>0.27083333333333331</v>
      </c>
      <c r="I32" s="4"/>
    </row>
    <row r="33" spans="2:9" ht="16.8" customHeight="1" x14ac:dyDescent="0.25">
      <c r="B33" s="14">
        <v>25</v>
      </c>
      <c r="C33" s="10">
        <v>45475</v>
      </c>
      <c r="D33" s="23">
        <v>0.4375</v>
      </c>
      <c r="E33" s="4" t="s">
        <v>47</v>
      </c>
      <c r="F33" s="23">
        <v>0.52083333333333337</v>
      </c>
      <c r="G33" s="3"/>
      <c r="H33" s="11">
        <f>Tabla1[[#This Row],[HORA DE FIN]]-Tabla1[[#This Row],[HORA DE INICIO]]</f>
        <v>8.333333333333337E-2</v>
      </c>
      <c r="I33" s="4"/>
    </row>
    <row r="34" spans="2:9" ht="18" customHeight="1" x14ac:dyDescent="0.25">
      <c r="B34" s="14">
        <v>26</v>
      </c>
      <c r="C34" s="10">
        <v>45476</v>
      </c>
      <c r="D34" s="23">
        <v>0.45833333333333331</v>
      </c>
      <c r="E34" s="4" t="s">
        <v>48</v>
      </c>
      <c r="F34" s="23">
        <v>0.52083333333333337</v>
      </c>
      <c r="G34" s="3"/>
      <c r="H34" s="11">
        <f>Tabla1[[#This Row],[HORA DE FIN]]-Tabla1[[#This Row],[HORA DE INICIO]]</f>
        <v>6.2500000000000056E-2</v>
      </c>
      <c r="I34" s="4"/>
    </row>
    <row r="35" spans="2:9" x14ac:dyDescent="0.25">
      <c r="B35" s="14">
        <v>27</v>
      </c>
      <c r="C35" s="10">
        <v>45477</v>
      </c>
      <c r="D35" s="23">
        <v>0.58333333333333337</v>
      </c>
      <c r="E35" s="4" t="s">
        <v>49</v>
      </c>
      <c r="F35" s="23">
        <v>0.75</v>
      </c>
      <c r="G35" s="3"/>
      <c r="H35" s="11">
        <f>Tabla1[[#This Row],[HORA DE FIN]]-Tabla1[[#This Row],[HORA DE INICIO]]</f>
        <v>0.16666666666666663</v>
      </c>
      <c r="I35" s="4"/>
    </row>
    <row r="36" spans="2:9" ht="15.6" customHeight="1" x14ac:dyDescent="0.25">
      <c r="B36" s="14"/>
      <c r="C36" s="10">
        <v>45478</v>
      </c>
      <c r="D36" s="23">
        <v>0.33333333333333331</v>
      </c>
      <c r="E36" s="4" t="s">
        <v>50</v>
      </c>
      <c r="F36" s="23">
        <v>0.45833333333333331</v>
      </c>
      <c r="G36" s="3"/>
      <c r="H36" s="11">
        <f>Tabla1[[#This Row],[HORA DE FIN]]-Tabla1[[#This Row],[HORA DE INICIO]]</f>
        <v>0.125</v>
      </c>
      <c r="I36" s="4"/>
    </row>
    <row r="37" spans="2:9" x14ac:dyDescent="0.25">
      <c r="B37" s="14"/>
      <c r="C37" s="10">
        <v>45479</v>
      </c>
      <c r="D37" s="23">
        <v>0.54166666666666663</v>
      </c>
      <c r="E37" s="4" t="s">
        <v>51</v>
      </c>
      <c r="F37" s="23">
        <v>0.65972222222222221</v>
      </c>
      <c r="G37" s="3"/>
      <c r="H37" s="11">
        <f>Tabla1[[#This Row],[HORA DE FIN]]-Tabla1[[#This Row],[HORA DE INICIO]]</f>
        <v>0.11805555555555558</v>
      </c>
      <c r="I37" s="4"/>
    </row>
    <row r="38" spans="2:9" ht="19.2" customHeight="1" x14ac:dyDescent="0.25">
      <c r="B38" s="14"/>
      <c r="C38" s="10">
        <v>45480</v>
      </c>
      <c r="D38" s="23">
        <v>0.54166666666666663</v>
      </c>
      <c r="E38" s="4" t="s">
        <v>52</v>
      </c>
      <c r="F38" s="23">
        <v>0.75</v>
      </c>
      <c r="G38" s="3"/>
      <c r="H38" s="11">
        <f>Tabla1[[#This Row],[HORA DE FIN]]-Tabla1[[#This Row],[HORA DE INICIO]]</f>
        <v>0.20833333333333337</v>
      </c>
      <c r="I38" s="4"/>
    </row>
    <row r="39" spans="2:9" ht="18.600000000000001" customHeight="1" x14ac:dyDescent="0.25">
      <c r="B39" s="14"/>
      <c r="C39" s="10">
        <v>45482</v>
      </c>
      <c r="D39" s="23">
        <v>0.4375</v>
      </c>
      <c r="E39" s="4" t="s">
        <v>53</v>
      </c>
      <c r="F39" s="23">
        <v>0.52083333333333337</v>
      </c>
      <c r="G39" s="3"/>
      <c r="H39" s="11">
        <f>Tabla1[[#This Row],[HORA DE FIN]]-Tabla1[[#This Row],[HORA DE INICIO]]</f>
        <v>8.333333333333337E-2</v>
      </c>
      <c r="I39" s="4"/>
    </row>
    <row r="40" spans="2:9" ht="15.6" customHeight="1" x14ac:dyDescent="0.25">
      <c r="B40" s="14"/>
      <c r="C40" s="10">
        <v>45483</v>
      </c>
      <c r="D40" s="23">
        <v>0.41666666666666669</v>
      </c>
      <c r="E40" s="4" t="s">
        <v>54</v>
      </c>
      <c r="F40" s="23">
        <v>0.47916666666666669</v>
      </c>
      <c r="G40" s="3"/>
      <c r="H40" s="11">
        <f>Tabla1[[#This Row],[HORA DE FIN]]-Tabla1[[#This Row],[HORA DE INICIO]]</f>
        <v>6.25E-2</v>
      </c>
      <c r="I40" s="4"/>
    </row>
    <row r="41" spans="2:9" ht="18" customHeight="1" x14ac:dyDescent="0.25">
      <c r="B41" s="14"/>
      <c r="C41" s="10">
        <v>45484</v>
      </c>
      <c r="D41" s="23">
        <v>0.47916666666666669</v>
      </c>
      <c r="E41" s="4" t="s">
        <v>55</v>
      </c>
      <c r="F41" s="23">
        <v>0.52083333333333337</v>
      </c>
      <c r="G41" s="3"/>
      <c r="H41" s="11">
        <f>Tabla1[[#This Row],[HORA DE FIN]]-Tabla1[[#This Row],[HORA DE INICIO]]</f>
        <v>4.1666666666666685E-2</v>
      </c>
      <c r="I41" s="4"/>
    </row>
    <row r="42" spans="2:9" ht="16.8" customHeight="1" x14ac:dyDescent="0.25">
      <c r="B42" s="14"/>
      <c r="C42" s="10">
        <v>45486</v>
      </c>
      <c r="D42" s="23">
        <v>0.3125</v>
      </c>
      <c r="E42" s="4" t="s">
        <v>56</v>
      </c>
      <c r="F42" s="23">
        <v>0.70833333333333337</v>
      </c>
      <c r="G42" s="3"/>
      <c r="H42" s="11">
        <f>Tabla1[[#This Row],[HORA DE FIN]]-Tabla1[[#This Row],[HORA DE INICIO]]</f>
        <v>0.39583333333333337</v>
      </c>
      <c r="I42" s="4"/>
    </row>
    <row r="43" spans="2:9" ht="18.600000000000001" customHeight="1" x14ac:dyDescent="0.25">
      <c r="B43" s="14"/>
      <c r="C43" s="10">
        <v>45487</v>
      </c>
      <c r="D43" s="23">
        <v>0.60416666666666663</v>
      </c>
      <c r="E43" s="4" t="s">
        <v>57</v>
      </c>
      <c r="F43" s="23">
        <v>0.77083333333333337</v>
      </c>
      <c r="G43" s="3"/>
      <c r="H43" s="11">
        <f>Tabla1[[#This Row],[HORA DE FIN]]-Tabla1[[#This Row],[HORA DE INICIO]]</f>
        <v>0.16666666666666674</v>
      </c>
      <c r="I43" s="4"/>
    </row>
    <row r="44" spans="2:9" ht="17.399999999999999" customHeight="1" x14ac:dyDescent="0.25">
      <c r="B44" s="14"/>
      <c r="C44" s="10">
        <v>45489</v>
      </c>
      <c r="D44" s="23">
        <v>0.4375</v>
      </c>
      <c r="E44" s="4" t="s">
        <v>58</v>
      </c>
      <c r="F44" s="23">
        <v>0.52083333333333337</v>
      </c>
      <c r="G44" s="3"/>
      <c r="H44" s="11">
        <f>Tabla1[[#This Row],[HORA DE FIN]]-Tabla1[[#This Row],[HORA DE INICIO]]</f>
        <v>8.333333333333337E-2</v>
      </c>
      <c r="I44" s="4"/>
    </row>
    <row r="45" spans="2:9" ht="21.6" customHeight="1" x14ac:dyDescent="0.25">
      <c r="B45" s="14"/>
      <c r="C45" s="10">
        <v>45490</v>
      </c>
      <c r="D45" s="23">
        <v>0.45833333333333331</v>
      </c>
      <c r="E45" s="4" t="s">
        <v>59</v>
      </c>
      <c r="F45" s="23">
        <v>0.5</v>
      </c>
      <c r="G45" s="3"/>
      <c r="H45" s="11">
        <f>Tabla1[[#This Row],[HORA DE FIN]]-Tabla1[[#This Row],[HORA DE INICIO]]</f>
        <v>4.1666666666666685E-2</v>
      </c>
      <c r="I45" s="4"/>
    </row>
    <row r="46" spans="2:9" ht="19.8" customHeight="1" x14ac:dyDescent="0.25">
      <c r="B46" s="14"/>
      <c r="C46" s="10">
        <v>45490</v>
      </c>
      <c r="D46" s="23">
        <v>0.60416666666666663</v>
      </c>
      <c r="E46" s="4" t="s">
        <v>60</v>
      </c>
      <c r="F46" s="23">
        <v>0.81944444444444442</v>
      </c>
      <c r="G46" s="3"/>
      <c r="H46" s="11">
        <f>Tabla1[[#This Row],[HORA DE FIN]]-Tabla1[[#This Row],[HORA DE INICIO]]</f>
        <v>0.21527777777777779</v>
      </c>
      <c r="I46" s="4"/>
    </row>
    <row r="47" spans="2:9" ht="18" customHeight="1" x14ac:dyDescent="0.25">
      <c r="B47" s="14"/>
      <c r="C47" s="10">
        <v>45491</v>
      </c>
      <c r="D47" s="23">
        <v>0.77777777777777779</v>
      </c>
      <c r="E47" s="4" t="s">
        <v>61</v>
      </c>
      <c r="F47" s="23">
        <v>1.0555555555555556</v>
      </c>
      <c r="G47" s="3"/>
      <c r="H47" s="11">
        <f>Tabla1[[#This Row],[HORA DE FIN]]-Tabla1[[#This Row],[HORA DE INICIO]]</f>
        <v>0.27777777777777779</v>
      </c>
      <c r="I47" s="4"/>
    </row>
    <row r="48" spans="2:9" ht="15.6" customHeight="1" x14ac:dyDescent="0.25">
      <c r="B48" s="14"/>
      <c r="C48" s="10">
        <v>45492</v>
      </c>
      <c r="D48" s="23">
        <v>0.4236111111111111</v>
      </c>
      <c r="E48" s="4" t="s">
        <v>62</v>
      </c>
      <c r="F48" s="23">
        <v>0.47222222222222221</v>
      </c>
      <c r="G48" s="3"/>
      <c r="H48" s="11">
        <f>Tabla1[[#This Row],[HORA DE FIN]]-Tabla1[[#This Row],[HORA DE INICIO]]</f>
        <v>4.8611111111111105E-2</v>
      </c>
      <c r="I48" s="4"/>
    </row>
    <row r="49" spans="2:9" x14ac:dyDescent="0.25">
      <c r="B49" s="14"/>
      <c r="C49" s="10"/>
      <c r="D49" s="23"/>
      <c r="E49" s="4"/>
      <c r="F49" s="23"/>
      <c r="G49" s="3"/>
      <c r="H49" s="11">
        <f>Tabla1[[#This Row],[HORA DE FIN]]-Tabla1[[#This Row],[HORA DE INICIO]]</f>
        <v>0</v>
      </c>
      <c r="I49" s="4"/>
    </row>
    <row r="50" spans="2:9" x14ac:dyDescent="0.25">
      <c r="B50" s="17"/>
      <c r="C50" s="18"/>
      <c r="D50" s="23"/>
      <c r="E50" s="8"/>
      <c r="F50" s="23"/>
      <c r="G50" s="12"/>
      <c r="H50" s="13">
        <f>Tabla1[[#This Row],[HORA DE FIN]]-Tabla1[[#This Row],[HORA DE INICIO]]</f>
        <v>0</v>
      </c>
      <c r="I50" s="4"/>
    </row>
    <row r="51" spans="2:9" ht="17.399999999999999" x14ac:dyDescent="0.25">
      <c r="B51" s="19"/>
      <c r="C51" s="15"/>
      <c r="D51" s="20"/>
      <c r="E51" s="21" t="s">
        <v>16</v>
      </c>
      <c r="F51" s="16"/>
      <c r="G51" s="15"/>
      <c r="H51" s="22">
        <f>SUM(Tabla1[HORAS])</f>
        <v>4.4729166666666673</v>
      </c>
      <c r="I51" s="7"/>
    </row>
    <row r="52" spans="2:9" x14ac:dyDescent="0.25">
      <c r="B52" s="9"/>
      <c r="C52" s="5"/>
      <c r="D52" s="5"/>
      <c r="E52" s="5"/>
      <c r="F52" s="5"/>
      <c r="G52" s="5"/>
      <c r="H52" s="5"/>
      <c r="I52" s="5"/>
    </row>
    <row r="55" spans="2:9" x14ac:dyDescent="0.25">
      <c r="C55" s="33"/>
      <c r="D55" s="33"/>
    </row>
    <row r="56" spans="2:9" x14ac:dyDescent="0.25">
      <c r="C56" s="32" t="s">
        <v>15</v>
      </c>
      <c r="D56" s="32"/>
    </row>
  </sheetData>
  <mergeCells count="16">
    <mergeCell ref="B1:I1"/>
    <mergeCell ref="E2:I2"/>
    <mergeCell ref="B2:D2"/>
    <mergeCell ref="B3:C3"/>
    <mergeCell ref="B4:C4"/>
    <mergeCell ref="H5:I5"/>
    <mergeCell ref="H4:I4"/>
    <mergeCell ref="H3:I3"/>
    <mergeCell ref="C56:D56"/>
    <mergeCell ref="C55:D55"/>
    <mergeCell ref="B5:C5"/>
    <mergeCell ref="F3:G3"/>
    <mergeCell ref="F5:G5"/>
    <mergeCell ref="D5:E5"/>
    <mergeCell ref="D4:E4"/>
    <mergeCell ref="D3:E3"/>
  </mergeCells>
  <printOptions horizontalCentered="1"/>
  <pageMargins left="0.31496062992125984" right="0.31496062992125984" top="0.82752976190476191" bottom="0.59055118110236227" header="0.31496062992125984" footer="0.31496062992125984"/>
  <pageSetup scale="68" fitToHeight="0" orientation="landscape" r:id="rId1"/>
  <headerFooter>
    <oddHeader>&amp;L&amp;G&amp;R&amp;G</oddHead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acer</cp:lastModifiedBy>
  <cp:lastPrinted>2024-04-22T21:00:50Z</cp:lastPrinted>
  <dcterms:created xsi:type="dcterms:W3CDTF">2024-03-22T18:33:31Z</dcterms:created>
  <dcterms:modified xsi:type="dcterms:W3CDTF">2024-07-21T22:44:06Z</dcterms:modified>
</cp:coreProperties>
</file>