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bastian\Desktop\python_map\New\Vistelius_1995_OCR\_INTERPOLATION\"/>
    </mc:Choice>
  </mc:AlternateContent>
  <xr:revisionPtr revIDLastSave="0" documentId="13_ncr:1_{A397BC37-F61F-4BDF-9E82-4E086E46C122}" xr6:coauthVersionLast="45" xr6:coauthVersionMax="45" xr10:uidLastSave="{00000000-0000-0000-0000-000000000000}"/>
  <bookViews>
    <workbookView xWindow="-108" yWindow="-108" windowWidth="23256" windowHeight="12576" xr2:uid="{B30A4CA7-3C11-47FA-9AAE-51C8F55DE748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3" i="1" l="1"/>
  <c r="E21" i="1" l="1"/>
  <c r="E20" i="1"/>
  <c r="D21" i="1" l="1"/>
  <c r="D20" i="1"/>
  <c r="C22" i="1" l="1"/>
  <c r="C21" i="1"/>
  <c r="C20" i="1"/>
  <c r="H21" i="1" l="1"/>
  <c r="H22" i="1"/>
  <c r="H23" i="1"/>
  <c r="H24" i="1"/>
  <c r="H25" i="1"/>
  <c r="H26" i="1"/>
  <c r="H27" i="1"/>
  <c r="H20" i="1"/>
  <c r="E24" i="1" l="1"/>
  <c r="R20" i="1" l="1"/>
  <c r="N20" i="1"/>
  <c r="O20" i="1"/>
  <c r="P20" i="1"/>
  <c r="Q20" i="1"/>
  <c r="R21" i="1"/>
  <c r="R22" i="1"/>
  <c r="R23" i="1"/>
  <c r="R24" i="1"/>
  <c r="R25" i="1"/>
  <c r="R26" i="1"/>
  <c r="R27" i="1"/>
  <c r="Q21" i="1"/>
  <c r="Q22" i="1"/>
  <c r="Q23" i="1"/>
  <c r="Q24" i="1"/>
  <c r="Q25" i="1"/>
  <c r="Q26" i="1"/>
  <c r="Q27" i="1"/>
  <c r="P21" i="1"/>
  <c r="P22" i="1"/>
  <c r="P23" i="1"/>
  <c r="P24" i="1"/>
  <c r="P25" i="1"/>
  <c r="P26" i="1"/>
  <c r="P27" i="1"/>
  <c r="O28" i="1"/>
  <c r="O29" i="1"/>
  <c r="O21" i="1"/>
  <c r="O22" i="1"/>
  <c r="O23" i="1"/>
  <c r="O24" i="1"/>
  <c r="O25" i="1"/>
  <c r="O26" i="1"/>
  <c r="O27" i="1"/>
  <c r="N21" i="1"/>
  <c r="N22" i="1"/>
  <c r="N23" i="1"/>
  <c r="N24" i="1"/>
  <c r="N25" i="1"/>
  <c r="N26" i="1"/>
  <c r="N27" i="1"/>
  <c r="M21" i="1"/>
  <c r="M22" i="1" s="1"/>
  <c r="M23" i="1" s="1"/>
  <c r="M24" i="1" s="1"/>
  <c r="M25" i="1" s="1"/>
  <c r="M26" i="1" s="1"/>
  <c r="M27" i="1" s="1"/>
  <c r="M28" i="1" s="1"/>
  <c r="M29" i="1" s="1"/>
  <c r="M20" i="1"/>
  <c r="G21" i="1" l="1"/>
  <c r="G22" i="1"/>
  <c r="G23" i="1"/>
  <c r="G24" i="1"/>
  <c r="G25" i="1"/>
  <c r="G26" i="1"/>
  <c r="G27" i="1"/>
  <c r="G20" i="1"/>
  <c r="F21" i="1"/>
  <c r="F22" i="1"/>
  <c r="F24" i="1"/>
  <c r="F25" i="1"/>
  <c r="F26" i="1"/>
  <c r="F27" i="1"/>
  <c r="F20" i="1"/>
  <c r="E27" i="1"/>
  <c r="E22" i="1"/>
  <c r="E23" i="1"/>
  <c r="E25" i="1"/>
  <c r="E26" i="1"/>
  <c r="D26" i="1"/>
  <c r="D27" i="1"/>
  <c r="D22" i="1"/>
  <c r="D23" i="1"/>
  <c r="D24" i="1"/>
  <c r="D25" i="1"/>
  <c r="C23" i="1"/>
  <c r="C24" i="1"/>
  <c r="C25" i="1"/>
  <c r="C26" i="1"/>
  <c r="C27" i="1"/>
  <c r="B29" i="1"/>
  <c r="B21" i="1"/>
  <c r="B22" i="1" s="1"/>
  <c r="B23" i="1" s="1"/>
  <c r="B24" i="1" s="1"/>
  <c r="B25" i="1" s="1"/>
  <c r="B26" i="1" s="1"/>
  <c r="B27" i="1" s="1"/>
  <c r="B28" i="1" s="1"/>
  <c r="B20" i="1"/>
</calcChain>
</file>

<file path=xl/sharedStrings.xml><?xml version="1.0" encoding="utf-8"?>
<sst xmlns="http://schemas.openxmlformats.org/spreadsheetml/2006/main" count="61" uniqueCount="19">
  <si>
    <t>search_radius</t>
  </si>
  <si>
    <t>#PCs</t>
  </si>
  <si>
    <t>VAR(OK)</t>
  </si>
  <si>
    <t>MSPE</t>
  </si>
  <si>
    <t>S_nugget</t>
  </si>
  <si>
    <t>VAR(TOTAL)</t>
  </si>
  <si>
    <t>VAR(DATA)</t>
  </si>
  <si>
    <t>Area4</t>
  </si>
  <si>
    <t>Area5</t>
  </si>
  <si>
    <t>area1</t>
  </si>
  <si>
    <t>area2</t>
  </si>
  <si>
    <t>area3</t>
  </si>
  <si>
    <t>area4</t>
  </si>
  <si>
    <t>area5</t>
  </si>
  <si>
    <t>Var gain</t>
  </si>
  <si>
    <t>MSPE gain</t>
  </si>
  <si>
    <t>Area6</t>
  </si>
  <si>
    <t>area6</t>
  </si>
  <si>
    <t>Area3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</si>
</sst>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 vertical="top"/>
    </xf>
    <xf numFmtId="0" fontId="0" fillId="4" borderId="0" xfId="0" applyFill="1"/>
    <xf numFmtId="0" fontId="0" fillId="2" borderId="0" xfId="0" applyFill="1"/>
    <xf numFmtId="0" fontId="0" fillId="3" borderId="0" xfId="0" applyFill="1"/>
    <xf numFmtId="0" fontId="0" fillId="0" borderId="0" xfId="0" applyFill="1"/>
    <xf numFmtId="0" fontId="1" fillId="2" borderId="0" xfId="0" applyFont="1" applyFill="1"/>
    <xf numFmtId="0" fontId="3" fillId="2" borderId="1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4" fillId="3" borderId="1" xfId="0" applyFont="1" applyFill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1D0FF-6F7B-4180-8916-6B2747DEAF8E}">
  <dimension ref="A2:BC30"/>
  <sheetViews>
    <sheetView tabSelected="1" workbookViewId="0">
      <selection activeCell="F22" sqref="F22"/>
    </sheetView>
  </sheetViews>
  <sheetFormatPr defaultRowHeight="14.4" x14ac:dyDescent="0.3"/>
  <cols>
    <col min="1" max="1" width="6.21875" bestFit="1" customWidth="1"/>
    <col min="2" max="2" width="12.5546875" bestFit="1" customWidth="1"/>
    <col min="3" max="3" width="14.5546875" customWidth="1"/>
    <col min="4" max="5" width="12" bestFit="1" customWidth="1"/>
    <col min="7" max="7" width="11.33203125" bestFit="1" customWidth="1"/>
    <col min="8" max="8" width="12" bestFit="1" customWidth="1"/>
    <col min="9" max="10" width="12" customWidth="1"/>
    <col min="12" max="12" width="5.88671875" bestFit="1" customWidth="1"/>
    <col min="13" max="13" width="12.5546875" bestFit="1" customWidth="1"/>
    <col min="14" max="14" width="12.6640625" bestFit="1" customWidth="1"/>
    <col min="15" max="16" width="12" bestFit="1" customWidth="1"/>
    <col min="18" max="18" width="11.33203125" bestFit="1" customWidth="1"/>
    <col min="19" max="19" width="12" bestFit="1" customWidth="1"/>
    <col min="21" max="21" width="6.33203125" bestFit="1" customWidth="1"/>
    <col min="22" max="22" width="12.5546875" bestFit="1" customWidth="1"/>
    <col min="23" max="23" width="5" bestFit="1" customWidth="1"/>
    <col min="24" max="25" width="12" bestFit="1" customWidth="1"/>
    <col min="27" max="27" width="11.33203125" bestFit="1" customWidth="1"/>
    <col min="28" max="28" width="11" bestFit="1" customWidth="1"/>
    <col min="30" max="30" width="5.88671875" bestFit="1" customWidth="1"/>
    <col min="31" max="31" width="12.5546875" bestFit="1" customWidth="1"/>
    <col min="32" max="32" width="5" bestFit="1" customWidth="1"/>
    <col min="33" max="34" width="12" bestFit="1" customWidth="1"/>
    <col min="36" max="36" width="11.33203125" bestFit="1" customWidth="1"/>
    <col min="37" max="37" width="12" bestFit="1" customWidth="1"/>
    <col min="39" max="39" width="5.88671875" bestFit="1" customWidth="1"/>
    <col min="40" max="40" width="12.5546875" bestFit="1" customWidth="1"/>
    <col min="41" max="41" width="5" bestFit="1" customWidth="1"/>
    <col min="42" max="43" width="12" bestFit="1" customWidth="1"/>
    <col min="45" max="45" width="11.33203125" bestFit="1" customWidth="1"/>
    <col min="46" max="46" width="11" bestFit="1" customWidth="1"/>
  </cols>
  <sheetData>
    <row r="2" spans="1:55" x14ac:dyDescent="0.3">
      <c r="A2" s="5"/>
      <c r="B2" s="9" t="s">
        <v>0</v>
      </c>
      <c r="C2" s="9" t="s">
        <v>1</v>
      </c>
      <c r="D2" s="9" t="s">
        <v>2</v>
      </c>
      <c r="E2" s="9" t="s">
        <v>3</v>
      </c>
      <c r="F2" s="9" t="s">
        <v>4</v>
      </c>
      <c r="G2" s="9" t="s">
        <v>5</v>
      </c>
      <c r="H2" s="9" t="s">
        <v>6</v>
      </c>
      <c r="I2" s="3"/>
      <c r="J2" s="3"/>
      <c r="M2" s="1" t="s">
        <v>0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5</v>
      </c>
      <c r="S2" s="1" t="s">
        <v>6</v>
      </c>
      <c r="U2" s="8" t="s">
        <v>18</v>
      </c>
      <c r="V2" s="12" t="s">
        <v>0</v>
      </c>
      <c r="W2" s="12" t="s">
        <v>1</v>
      </c>
      <c r="X2" s="12" t="s">
        <v>2</v>
      </c>
      <c r="Y2" s="12" t="s">
        <v>3</v>
      </c>
      <c r="Z2" s="12" t="s">
        <v>4</v>
      </c>
      <c r="AA2" s="12" t="s">
        <v>5</v>
      </c>
      <c r="AB2" s="12" t="s">
        <v>6</v>
      </c>
      <c r="AD2" s="8" t="s">
        <v>7</v>
      </c>
      <c r="AE2" s="12" t="s">
        <v>0</v>
      </c>
      <c r="AF2" s="12" t="s">
        <v>1</v>
      </c>
      <c r="AG2" s="12" t="s">
        <v>2</v>
      </c>
      <c r="AH2" s="12" t="s">
        <v>3</v>
      </c>
      <c r="AI2" s="12" t="s">
        <v>4</v>
      </c>
      <c r="AJ2" s="12" t="s">
        <v>5</v>
      </c>
      <c r="AK2" s="12" t="s">
        <v>6</v>
      </c>
      <c r="AM2" s="1" t="s">
        <v>8</v>
      </c>
      <c r="AN2" s="1" t="s">
        <v>0</v>
      </c>
      <c r="AO2" s="1" t="s">
        <v>1</v>
      </c>
      <c r="AP2" s="1" t="s">
        <v>2</v>
      </c>
      <c r="AQ2" s="1" t="s">
        <v>3</v>
      </c>
      <c r="AR2" s="1" t="s">
        <v>4</v>
      </c>
      <c r="AS2" s="1" t="s">
        <v>5</v>
      </c>
      <c r="AT2" s="1" t="s">
        <v>6</v>
      </c>
      <c r="AV2" s="8" t="s">
        <v>16</v>
      </c>
      <c r="AW2" s="1" t="s">
        <v>0</v>
      </c>
      <c r="AX2" s="1" t="s">
        <v>1</v>
      </c>
      <c r="AY2" s="1" t="s">
        <v>2</v>
      </c>
      <c r="AZ2" s="1" t="s">
        <v>3</v>
      </c>
      <c r="BA2" s="1" t="s">
        <v>4</v>
      </c>
      <c r="BB2" s="1" t="s">
        <v>5</v>
      </c>
      <c r="BC2" s="1" t="s">
        <v>6</v>
      </c>
    </row>
    <row r="3" spans="1:55" x14ac:dyDescent="0.3">
      <c r="A3" s="10">
        <v>0</v>
      </c>
      <c r="B3">
        <v>40000</v>
      </c>
      <c r="C3">
        <v>1</v>
      </c>
      <c r="D3">
        <v>0.36240814956195522</v>
      </c>
      <c r="E3">
        <v>2.8305914679790618</v>
      </c>
      <c r="F3">
        <v>0.5363</v>
      </c>
      <c r="H3">
        <v>2.995599830918374</v>
      </c>
      <c r="L3" s="2">
        <v>0</v>
      </c>
      <c r="M3">
        <v>50000</v>
      </c>
      <c r="N3">
        <v>1</v>
      </c>
      <c r="O3">
        <v>0.48067336594687038</v>
      </c>
      <c r="P3">
        <v>3.7283063930572342</v>
      </c>
      <c r="Q3">
        <v>0.95240000000000002</v>
      </c>
      <c r="S3">
        <v>3.7310623364769291</v>
      </c>
      <c r="U3" s="13">
        <v>0</v>
      </c>
      <c r="V3">
        <v>75000</v>
      </c>
      <c r="W3">
        <v>1</v>
      </c>
      <c r="X3">
        <v>0.38033031902469272</v>
      </c>
      <c r="Y3">
        <v>3.6025795623284291</v>
      </c>
      <c r="Z3">
        <v>0.75180000000000002</v>
      </c>
      <c r="AB3">
        <v>3.748694078222786</v>
      </c>
      <c r="AD3" s="13">
        <v>0</v>
      </c>
      <c r="AE3">
        <v>90000</v>
      </c>
      <c r="AF3">
        <v>1</v>
      </c>
      <c r="AG3">
        <v>0.53794659513894327</v>
      </c>
      <c r="AH3">
        <v>3.296988220851615</v>
      </c>
      <c r="AI3">
        <v>1.006</v>
      </c>
      <c r="AK3">
        <v>3.68572083840303</v>
      </c>
      <c r="AM3" s="2">
        <v>0</v>
      </c>
      <c r="AN3">
        <v>120000</v>
      </c>
      <c r="AO3">
        <v>1</v>
      </c>
      <c r="AP3">
        <v>0.75595094841089239</v>
      </c>
      <c r="AQ3">
        <v>7.7175410709132573</v>
      </c>
      <c r="AR3">
        <v>0.82399999999999995</v>
      </c>
      <c r="AT3">
        <v>8.4078995600273103</v>
      </c>
      <c r="AV3" s="2">
        <v>0</v>
      </c>
      <c r="AW3">
        <v>100000</v>
      </c>
      <c r="AX3">
        <v>1</v>
      </c>
      <c r="AY3">
        <v>0.50256551695889551</v>
      </c>
      <c r="AZ3">
        <v>4.3907664578498364</v>
      </c>
      <c r="BA3">
        <v>0.40210000000000001</v>
      </c>
      <c r="BC3">
        <v>4.7976927628955961</v>
      </c>
    </row>
    <row r="4" spans="1:55" x14ac:dyDescent="0.3">
      <c r="A4" s="10">
        <v>1</v>
      </c>
      <c r="B4">
        <v>40000</v>
      </c>
      <c r="C4">
        <v>2</v>
      </c>
      <c r="D4">
        <v>0.59982841855631341</v>
      </c>
      <c r="E4">
        <v>2.6622118979904501</v>
      </c>
      <c r="F4">
        <v>0.92359999999999998</v>
      </c>
      <c r="H4">
        <v>2.995599830918374</v>
      </c>
      <c r="L4" s="2">
        <v>1</v>
      </c>
      <c r="M4">
        <v>50000</v>
      </c>
      <c r="N4">
        <v>2</v>
      </c>
      <c r="O4">
        <v>0.76520614282182042</v>
      </c>
      <c r="P4">
        <v>3.6058896144473729</v>
      </c>
      <c r="Q4">
        <v>1.4483999999999999</v>
      </c>
      <c r="S4">
        <v>3.7310623364769291</v>
      </c>
      <c r="U4" s="13">
        <v>1</v>
      </c>
      <c r="V4">
        <v>75000</v>
      </c>
      <c r="W4">
        <v>2</v>
      </c>
      <c r="X4">
        <v>0.69008680305220649</v>
      </c>
      <c r="Y4">
        <v>3.3636685309936909</v>
      </c>
      <c r="Z4">
        <v>1.3849</v>
      </c>
      <c r="AB4">
        <v>3.748694078222786</v>
      </c>
      <c r="AD4" s="13">
        <v>1</v>
      </c>
      <c r="AE4">
        <v>90000</v>
      </c>
      <c r="AF4">
        <v>2</v>
      </c>
      <c r="AG4">
        <v>0.72813774884466864</v>
      </c>
      <c r="AH4">
        <v>3.1505799926727289</v>
      </c>
      <c r="AI4">
        <v>1.4530000000000001</v>
      </c>
      <c r="AK4">
        <v>3.68572083840303</v>
      </c>
      <c r="AM4" s="2">
        <v>1</v>
      </c>
      <c r="AN4">
        <v>120000</v>
      </c>
      <c r="AO4">
        <v>2</v>
      </c>
      <c r="AP4">
        <v>1.403372693571783</v>
      </c>
      <c r="AQ4">
        <v>7.366794329745801</v>
      </c>
      <c r="AR4">
        <v>1.1830000000000001</v>
      </c>
      <c r="AT4">
        <v>8.4078995600273103</v>
      </c>
      <c r="AV4" s="2">
        <v>1</v>
      </c>
      <c r="AW4">
        <v>100000</v>
      </c>
      <c r="AX4">
        <v>2</v>
      </c>
      <c r="AY4">
        <v>0.66280653499284425</v>
      </c>
      <c r="AZ4">
        <v>4.1682045684297524</v>
      </c>
      <c r="BA4">
        <v>1.3001</v>
      </c>
      <c r="BC4">
        <v>4.7976927628955961</v>
      </c>
    </row>
    <row r="5" spans="1:55" x14ac:dyDescent="0.3">
      <c r="A5" s="10">
        <v>2</v>
      </c>
      <c r="B5">
        <v>40000</v>
      </c>
      <c r="C5">
        <v>3</v>
      </c>
      <c r="D5">
        <v>0.66778611957794987</v>
      </c>
      <c r="E5">
        <v>2.6234770434295509</v>
      </c>
      <c r="F5">
        <v>1.1419999999999999</v>
      </c>
      <c r="H5">
        <v>2.995599830918374</v>
      </c>
      <c r="L5" s="2">
        <v>2</v>
      </c>
      <c r="M5">
        <v>50000</v>
      </c>
      <c r="N5">
        <v>3</v>
      </c>
      <c r="O5">
        <v>0.83680058709409921</v>
      </c>
      <c r="P5">
        <v>3.600120342288808</v>
      </c>
      <c r="Q5">
        <v>1.7071000000000001</v>
      </c>
      <c r="S5">
        <v>3.7310623364769291</v>
      </c>
      <c r="U5" s="13">
        <v>2</v>
      </c>
      <c r="V5">
        <v>75000</v>
      </c>
      <c r="W5">
        <v>3</v>
      </c>
      <c r="X5">
        <v>0.74321284253246644</v>
      </c>
      <c r="Y5">
        <v>3.3523063974154081</v>
      </c>
      <c r="Z5">
        <v>1.7165999999999999</v>
      </c>
      <c r="AB5">
        <v>3.748694078222786</v>
      </c>
      <c r="AD5" s="13">
        <v>2</v>
      </c>
      <c r="AE5">
        <v>90000</v>
      </c>
      <c r="AF5">
        <v>3</v>
      </c>
      <c r="AG5">
        <v>0.80700823824395607</v>
      </c>
      <c r="AH5">
        <v>3.14240151487407</v>
      </c>
      <c r="AI5">
        <v>1.7876000000000001</v>
      </c>
      <c r="AK5">
        <v>3.68572083840303</v>
      </c>
      <c r="AM5" s="2">
        <v>2</v>
      </c>
      <c r="AN5">
        <v>120000</v>
      </c>
      <c r="AO5">
        <v>3</v>
      </c>
      <c r="AP5">
        <v>1.699225824439933</v>
      </c>
      <c r="AQ5">
        <v>7.1856228959843342</v>
      </c>
      <c r="AR5">
        <v>1.98</v>
      </c>
      <c r="AT5">
        <v>8.4078995600273103</v>
      </c>
      <c r="AV5" s="2">
        <v>2</v>
      </c>
      <c r="AW5">
        <v>100000</v>
      </c>
      <c r="AX5">
        <v>3</v>
      </c>
      <c r="AY5">
        <v>0.7423871310519472</v>
      </c>
      <c r="AZ5">
        <v>4.1756774911279919</v>
      </c>
      <c r="BA5">
        <v>1.4114</v>
      </c>
      <c r="BC5">
        <v>4.7976927628955961</v>
      </c>
    </row>
    <row r="6" spans="1:55" x14ac:dyDescent="0.3">
      <c r="A6" s="10">
        <v>3</v>
      </c>
      <c r="B6">
        <v>40000</v>
      </c>
      <c r="C6">
        <v>4</v>
      </c>
      <c r="D6">
        <v>0.72321800089471788</v>
      </c>
      <c r="E6">
        <v>2.6076952897203109</v>
      </c>
      <c r="F6">
        <v>1.2777000000000001</v>
      </c>
      <c r="H6">
        <v>2.995599830918374</v>
      </c>
      <c r="L6" s="2">
        <v>3</v>
      </c>
      <c r="M6">
        <v>50000</v>
      </c>
      <c r="N6">
        <v>4</v>
      </c>
      <c r="O6">
        <v>0.88896743796876532</v>
      </c>
      <c r="P6">
        <v>3.5968213853286608</v>
      </c>
      <c r="Q6">
        <v>1.9228000000000001</v>
      </c>
      <c r="S6">
        <v>3.7310623364769291</v>
      </c>
      <c r="U6" s="13">
        <v>3</v>
      </c>
      <c r="V6">
        <v>75000</v>
      </c>
      <c r="W6">
        <v>4</v>
      </c>
      <c r="X6">
        <v>0.80147713775890628</v>
      </c>
      <c r="Y6">
        <v>3.3244513266097129</v>
      </c>
      <c r="Z6">
        <v>1.95</v>
      </c>
      <c r="AB6">
        <v>3.748694078222786</v>
      </c>
      <c r="AD6" s="13">
        <v>3</v>
      </c>
      <c r="AE6">
        <v>90000</v>
      </c>
      <c r="AF6">
        <v>4</v>
      </c>
      <c r="AG6">
        <v>0.96890162464780283</v>
      </c>
      <c r="AH6">
        <v>3.0602980466926861</v>
      </c>
      <c r="AI6">
        <v>1.9857</v>
      </c>
      <c r="AK6">
        <v>3.68572083840303</v>
      </c>
      <c r="AM6" s="2">
        <v>3</v>
      </c>
      <c r="AN6">
        <v>120000</v>
      </c>
      <c r="AO6">
        <v>4</v>
      </c>
      <c r="AP6">
        <v>1.791504778259204</v>
      </c>
      <c r="AQ6">
        <v>7.1288846357013584</v>
      </c>
      <c r="AR6">
        <v>2.4990000000000001</v>
      </c>
      <c r="AT6">
        <v>8.4078995600273103</v>
      </c>
      <c r="AV6" s="2">
        <v>3</v>
      </c>
      <c r="AW6">
        <v>100000</v>
      </c>
      <c r="AX6">
        <v>4</v>
      </c>
      <c r="AY6">
        <v>0.7628781440870358</v>
      </c>
      <c r="AZ6">
        <v>4.155595433770622</v>
      </c>
      <c r="BA6">
        <v>1.6114999999999999</v>
      </c>
      <c r="BC6">
        <v>4.7976927628955961</v>
      </c>
    </row>
    <row r="7" spans="1:55" x14ac:dyDescent="0.3">
      <c r="A7" s="10">
        <v>4</v>
      </c>
      <c r="B7">
        <v>40000</v>
      </c>
      <c r="C7">
        <v>5</v>
      </c>
      <c r="D7">
        <v>0.76060277137693022</v>
      </c>
      <c r="E7">
        <v>2.6044257723324269</v>
      </c>
      <c r="F7">
        <v>1.4574</v>
      </c>
      <c r="H7">
        <v>2.995599830918374</v>
      </c>
      <c r="L7" s="2">
        <v>4</v>
      </c>
      <c r="M7">
        <v>50000</v>
      </c>
      <c r="N7">
        <v>5</v>
      </c>
      <c r="O7">
        <v>0.91647656793688792</v>
      </c>
      <c r="P7">
        <v>3.6070003065766558</v>
      </c>
      <c r="Q7">
        <v>2.1351</v>
      </c>
      <c r="S7">
        <v>3.7310623364769291</v>
      </c>
      <c r="U7" s="13">
        <v>4</v>
      </c>
      <c r="V7">
        <v>75000</v>
      </c>
      <c r="W7">
        <v>5</v>
      </c>
      <c r="X7">
        <v>0.84652785808803543</v>
      </c>
      <c r="Y7">
        <v>3.3135987201128718</v>
      </c>
      <c r="Z7">
        <v>2.0798000000000001</v>
      </c>
      <c r="AB7">
        <v>3.748694078222786</v>
      </c>
      <c r="AD7" s="13">
        <v>4</v>
      </c>
      <c r="AE7">
        <v>90000</v>
      </c>
      <c r="AF7">
        <v>5</v>
      </c>
      <c r="AG7">
        <v>1.0082198682963639</v>
      </c>
      <c r="AH7">
        <v>3.0512501356848012</v>
      </c>
      <c r="AI7">
        <v>2.1518999999999999</v>
      </c>
      <c r="AK7">
        <v>3.68572083840303</v>
      </c>
      <c r="AM7" s="2">
        <v>4</v>
      </c>
      <c r="AN7">
        <v>120000</v>
      </c>
      <c r="AO7">
        <v>5</v>
      </c>
      <c r="AP7">
        <v>1.8684920416550179</v>
      </c>
      <c r="AQ7">
        <v>7.0789165709590884</v>
      </c>
      <c r="AR7">
        <v>2.9329999999999998</v>
      </c>
      <c r="AT7">
        <v>8.4078995600273103</v>
      </c>
      <c r="AV7" s="2">
        <v>4</v>
      </c>
      <c r="AW7">
        <v>100000</v>
      </c>
      <c r="AX7">
        <v>5</v>
      </c>
      <c r="AY7">
        <v>0.78330413927710496</v>
      </c>
      <c r="AZ7">
        <v>4.1342699472783684</v>
      </c>
      <c r="BA7">
        <v>1.8039000000000001</v>
      </c>
      <c r="BC7">
        <v>4.7976927628955961</v>
      </c>
    </row>
    <row r="8" spans="1:55" x14ac:dyDescent="0.3">
      <c r="A8" s="10">
        <v>5</v>
      </c>
      <c r="B8">
        <v>40000</v>
      </c>
      <c r="C8">
        <v>6</v>
      </c>
      <c r="D8">
        <v>0.79451822389108784</v>
      </c>
      <c r="E8">
        <v>2.5900944644657038</v>
      </c>
      <c r="F8">
        <v>1.5891</v>
      </c>
      <c r="H8">
        <v>2.995599830918374</v>
      </c>
      <c r="L8" s="2">
        <v>5</v>
      </c>
      <c r="M8">
        <v>50000</v>
      </c>
      <c r="N8">
        <v>6</v>
      </c>
      <c r="O8">
        <v>0.95893660252658364</v>
      </c>
      <c r="P8">
        <v>3.609330173328666</v>
      </c>
      <c r="Q8">
        <v>2.3302999999999998</v>
      </c>
      <c r="S8">
        <v>3.7310623364769291</v>
      </c>
      <c r="U8" s="13">
        <v>5</v>
      </c>
      <c r="V8">
        <v>75000</v>
      </c>
      <c r="W8">
        <v>6</v>
      </c>
      <c r="X8">
        <v>0.88163691075563233</v>
      </c>
      <c r="Y8">
        <v>3.3051287071358479</v>
      </c>
      <c r="Z8">
        <v>2.2050000000000001</v>
      </c>
      <c r="AB8">
        <v>3.748694078222786</v>
      </c>
      <c r="AD8" s="13">
        <v>5</v>
      </c>
      <c r="AE8">
        <v>90000</v>
      </c>
      <c r="AF8">
        <v>6</v>
      </c>
      <c r="AG8">
        <v>1.026967100764586</v>
      </c>
      <c r="AH8">
        <v>3.0533007950275342</v>
      </c>
      <c r="AI8">
        <v>2.2700999999999998</v>
      </c>
      <c r="AK8">
        <v>3.68572083840303</v>
      </c>
      <c r="AM8" s="2">
        <v>5</v>
      </c>
      <c r="AN8">
        <v>120000</v>
      </c>
      <c r="AO8">
        <v>6</v>
      </c>
      <c r="AP8">
        <v>1.9108926159639159</v>
      </c>
      <c r="AQ8">
        <v>7.0247646347519312</v>
      </c>
      <c r="AR8">
        <v>3.246</v>
      </c>
      <c r="AT8">
        <v>8.4078995600273103</v>
      </c>
      <c r="AV8" s="2">
        <v>5</v>
      </c>
      <c r="AW8">
        <v>100000</v>
      </c>
      <c r="AX8">
        <v>6</v>
      </c>
      <c r="AY8">
        <v>0.78911886350317517</v>
      </c>
      <c r="AZ8">
        <v>4.1311647529014728</v>
      </c>
      <c r="BA8">
        <v>1.9571000000000001</v>
      </c>
      <c r="BC8">
        <v>4.7976927628955961</v>
      </c>
    </row>
    <row r="9" spans="1:55" x14ac:dyDescent="0.3">
      <c r="A9" s="10">
        <v>6</v>
      </c>
      <c r="B9">
        <v>40000</v>
      </c>
      <c r="C9">
        <v>7</v>
      </c>
      <c r="D9">
        <v>0.83176956255124179</v>
      </c>
      <c r="E9">
        <v>2.5632457286210668</v>
      </c>
      <c r="F9">
        <v>1.6551499999999999</v>
      </c>
      <c r="H9">
        <v>2.995599830918374</v>
      </c>
      <c r="L9" s="2">
        <v>6</v>
      </c>
      <c r="M9">
        <v>50000</v>
      </c>
      <c r="N9">
        <v>7</v>
      </c>
      <c r="O9">
        <v>0.99284510320321806</v>
      </c>
      <c r="P9">
        <v>3.6026510363993882</v>
      </c>
      <c r="Q9">
        <v>2.4392999999999998</v>
      </c>
      <c r="S9">
        <v>3.7310623364769291</v>
      </c>
      <c r="U9" s="13">
        <v>6</v>
      </c>
      <c r="V9">
        <v>75000</v>
      </c>
      <c r="W9">
        <v>7</v>
      </c>
      <c r="X9">
        <v>0.91648760976161969</v>
      </c>
      <c r="Y9">
        <v>3.2800970521033079</v>
      </c>
      <c r="Z9">
        <v>2.3134000000000001</v>
      </c>
      <c r="AB9">
        <v>3.748694078222786</v>
      </c>
      <c r="AD9" s="13">
        <v>6</v>
      </c>
      <c r="AE9">
        <v>90000</v>
      </c>
      <c r="AF9">
        <v>7</v>
      </c>
      <c r="AG9">
        <v>1.053337517783492</v>
      </c>
      <c r="AH9">
        <v>3.050403551110147</v>
      </c>
      <c r="AI9">
        <v>2.3786</v>
      </c>
      <c r="AK9">
        <v>3.68572083840303</v>
      </c>
      <c r="AM9" s="2">
        <v>6</v>
      </c>
      <c r="AN9">
        <v>120000</v>
      </c>
      <c r="AO9">
        <v>7</v>
      </c>
      <c r="AP9">
        <v>1.9719536636964721</v>
      </c>
      <c r="AQ9">
        <v>7.0009164783420532</v>
      </c>
      <c r="AR9">
        <v>3.3266</v>
      </c>
      <c r="AT9">
        <v>8.4078995600273103</v>
      </c>
      <c r="AV9" s="2">
        <v>6</v>
      </c>
      <c r="AW9">
        <v>100000</v>
      </c>
      <c r="AX9">
        <v>7</v>
      </c>
      <c r="AY9">
        <v>0.80458143034257912</v>
      </c>
      <c r="AZ9">
        <v>4.1216865389879196</v>
      </c>
      <c r="BA9">
        <v>2.0281799999999999</v>
      </c>
      <c r="BC9">
        <v>4.7976927628955961</v>
      </c>
    </row>
    <row r="10" spans="1:55" x14ac:dyDescent="0.3">
      <c r="A10" s="10">
        <v>7</v>
      </c>
      <c r="B10">
        <v>40000</v>
      </c>
      <c r="C10">
        <v>8</v>
      </c>
      <c r="D10">
        <v>0.83995954520408311</v>
      </c>
      <c r="E10">
        <v>2.557945483835387</v>
      </c>
      <c r="F10">
        <v>1.68641</v>
      </c>
      <c r="H10">
        <v>2.995599830918374</v>
      </c>
      <c r="L10" s="2">
        <v>7</v>
      </c>
      <c r="M10">
        <v>50000</v>
      </c>
      <c r="N10">
        <v>8</v>
      </c>
      <c r="O10">
        <v>1.0057722220136109</v>
      </c>
      <c r="P10">
        <v>3.5998258948558881</v>
      </c>
      <c r="Q10">
        <v>2.48062</v>
      </c>
      <c r="S10">
        <v>3.7310623364769291</v>
      </c>
      <c r="U10" s="13">
        <v>7</v>
      </c>
      <c r="V10">
        <v>75000</v>
      </c>
      <c r="W10">
        <v>8</v>
      </c>
      <c r="X10">
        <v>0.9304421052752393</v>
      </c>
      <c r="Y10">
        <v>3.2725045109609678</v>
      </c>
      <c r="Z10">
        <v>2.3569</v>
      </c>
      <c r="AB10">
        <v>3.748694078222786</v>
      </c>
      <c r="AD10" s="13">
        <v>7</v>
      </c>
      <c r="AE10">
        <v>90000</v>
      </c>
      <c r="AF10">
        <v>8</v>
      </c>
      <c r="AG10">
        <v>1.0781610172016991</v>
      </c>
      <c r="AH10">
        <v>3.047668137060386</v>
      </c>
      <c r="AI10">
        <v>2.4780500000000001</v>
      </c>
      <c r="AK10">
        <v>3.68572083840303</v>
      </c>
      <c r="AM10" s="2">
        <v>7</v>
      </c>
      <c r="AN10">
        <v>120000</v>
      </c>
      <c r="AO10">
        <v>8</v>
      </c>
      <c r="AP10">
        <v>1.9825796362218131</v>
      </c>
      <c r="AQ10">
        <v>7.0081354631080339</v>
      </c>
      <c r="AR10">
        <v>3.4296000000000002</v>
      </c>
      <c r="AT10">
        <v>8.4078995600273103</v>
      </c>
      <c r="AV10" s="2">
        <v>7</v>
      </c>
      <c r="AW10">
        <v>100000</v>
      </c>
      <c r="AX10">
        <v>8</v>
      </c>
      <c r="AY10">
        <v>0.80717531674573884</v>
      </c>
      <c r="AZ10">
        <v>4.1208121840796119</v>
      </c>
      <c r="BA10">
        <v>2.1436799999999998</v>
      </c>
      <c r="BC10">
        <v>4.7976927628955961</v>
      </c>
    </row>
    <row r="11" spans="1:55" x14ac:dyDescent="0.3">
      <c r="A11" s="10">
        <v>8</v>
      </c>
      <c r="B11">
        <v>40000</v>
      </c>
      <c r="C11">
        <v>9</v>
      </c>
      <c r="D11">
        <v>0.84369562851737856</v>
      </c>
      <c r="E11">
        <v>2.5553827363622599</v>
      </c>
      <c r="F11">
        <v>1.69737</v>
      </c>
      <c r="H11">
        <v>2.995599830918374</v>
      </c>
      <c r="L11" s="2">
        <v>8</v>
      </c>
      <c r="M11">
        <v>50000</v>
      </c>
      <c r="N11">
        <v>9</v>
      </c>
      <c r="O11">
        <v>1.0108933166398251</v>
      </c>
      <c r="P11">
        <v>3.5986832243048559</v>
      </c>
      <c r="Q11">
        <v>2.49329</v>
      </c>
      <c r="S11">
        <v>3.7310623364769291</v>
      </c>
      <c r="U11" s="13">
        <v>8</v>
      </c>
      <c r="V11">
        <v>75000</v>
      </c>
      <c r="W11">
        <v>9</v>
      </c>
      <c r="X11">
        <v>0.93761111150821319</v>
      </c>
      <c r="Y11">
        <v>3.268319359703324</v>
      </c>
      <c r="Z11">
        <v>2.37229</v>
      </c>
      <c r="AB11">
        <v>3.748694078222786</v>
      </c>
      <c r="AD11" s="13">
        <v>8</v>
      </c>
      <c r="AE11">
        <v>90000</v>
      </c>
      <c r="AF11">
        <v>9</v>
      </c>
      <c r="AG11">
        <v>1.0843492319356911</v>
      </c>
      <c r="AH11">
        <v>3.0469519551982178</v>
      </c>
      <c r="AI11">
        <v>2.4956499999999999</v>
      </c>
      <c r="AK11">
        <v>3.68572083840303</v>
      </c>
      <c r="AM11" s="2">
        <v>8</v>
      </c>
      <c r="AN11">
        <v>120000</v>
      </c>
      <c r="AO11">
        <v>9</v>
      </c>
      <c r="AP11">
        <v>1.9878060589383759</v>
      </c>
      <c r="AQ11">
        <v>7.014036107114384</v>
      </c>
      <c r="AR11">
        <v>3.5177</v>
      </c>
      <c r="AT11">
        <v>8.4078995600273103</v>
      </c>
      <c r="AV11" s="2">
        <v>8</v>
      </c>
      <c r="AW11">
        <v>100000</v>
      </c>
      <c r="AX11">
        <v>9</v>
      </c>
      <c r="AY11">
        <v>0.81501240390430063</v>
      </c>
      <c r="AZ11">
        <v>4.112520540372838</v>
      </c>
      <c r="BA11">
        <v>2.19781</v>
      </c>
      <c r="BC11">
        <v>4.7976927628955961</v>
      </c>
    </row>
    <row r="12" spans="1:55" x14ac:dyDescent="0.3">
      <c r="A12" s="11"/>
      <c r="L12" s="11"/>
    </row>
    <row r="13" spans="1:55" x14ac:dyDescent="0.3">
      <c r="A13" s="11"/>
      <c r="L13" s="11"/>
    </row>
    <row r="14" spans="1:55" x14ac:dyDescent="0.3">
      <c r="A14" s="11"/>
      <c r="L14" s="11"/>
    </row>
    <row r="15" spans="1:55" x14ac:dyDescent="0.3">
      <c r="A15" s="3"/>
      <c r="L15" s="3"/>
    </row>
    <row r="17" spans="2:18" x14ac:dyDescent="0.3">
      <c r="B17" t="s">
        <v>15</v>
      </c>
      <c r="M17" t="s">
        <v>14</v>
      </c>
    </row>
    <row r="18" spans="2:18" x14ac:dyDescent="0.3">
      <c r="B18" s="5" t="s">
        <v>1</v>
      </c>
      <c r="C18" s="5" t="s">
        <v>9</v>
      </c>
      <c r="D18" s="5" t="s">
        <v>10</v>
      </c>
      <c r="E18" s="5" t="s">
        <v>11</v>
      </c>
      <c r="F18" s="5" t="s">
        <v>12</v>
      </c>
      <c r="G18" s="5" t="s">
        <v>13</v>
      </c>
      <c r="H18" s="5" t="s">
        <v>17</v>
      </c>
      <c r="M18" s="5" t="s">
        <v>1</v>
      </c>
      <c r="N18" s="5" t="s">
        <v>9</v>
      </c>
      <c r="O18" s="5" t="s">
        <v>10</v>
      </c>
      <c r="P18" s="5" t="s">
        <v>11</v>
      </c>
      <c r="Q18" s="5" t="s">
        <v>12</v>
      </c>
      <c r="R18" s="5" t="s">
        <v>13</v>
      </c>
    </row>
    <row r="19" spans="2:18" x14ac:dyDescent="0.3">
      <c r="B19" s="6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M19" s="6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2:18" x14ac:dyDescent="0.3">
      <c r="B20" s="6">
        <f>B19+1</f>
        <v>2</v>
      </c>
      <c r="C20">
        <f>(E3-E4)/E4</f>
        <v>6.3247996944086865E-2</v>
      </c>
      <c r="D20" s="4">
        <f>(P3-P4)/P4</f>
        <v>3.3949119828678542E-2</v>
      </c>
      <c r="E20" s="4">
        <f>(Y3-Y4)/Y4</f>
        <v>7.1026924660783808E-2</v>
      </c>
      <c r="F20">
        <f>(AH3-AH4)/AH4</f>
        <v>4.6470246278268193E-2</v>
      </c>
      <c r="G20">
        <f>(AQ3-AQ4)/AQ4</f>
        <v>4.7611854691151555E-2</v>
      </c>
      <c r="H20" s="4">
        <f>(AZ3-AZ4)/AZ4</f>
        <v>5.3395145503601721E-2</v>
      </c>
      <c r="M20" s="6">
        <f>M19+1</f>
        <v>2</v>
      </c>
      <c r="N20">
        <f>(D4-D3)/D4</f>
        <v>0.39581363878321912</v>
      </c>
      <c r="O20">
        <f>(O4-O3)/O4</f>
        <v>0.37183807205949732</v>
      </c>
      <c r="P20">
        <f>(X4-X3)/X4</f>
        <v>0.44886597259574035</v>
      </c>
      <c r="Q20">
        <f>(AG4-AG3)/AG4</f>
        <v>0.26120216127717649</v>
      </c>
      <c r="R20">
        <f>(AP4-AP3)/AP4</f>
        <v>0.46133272232418193</v>
      </c>
    </row>
    <row r="21" spans="2:18" x14ac:dyDescent="0.3">
      <c r="B21" s="6">
        <f t="shared" ref="B21:B28" si="0">B20+1</f>
        <v>3</v>
      </c>
      <c r="C21" s="4">
        <f>(E4-E5)/E5</f>
        <v>1.476470116554285E-2</v>
      </c>
      <c r="D21">
        <f>(P4-P5)/P5</f>
        <v>1.602522029832221E-3</v>
      </c>
      <c r="E21">
        <f>(Y4-Y5)/Y5</f>
        <v>3.3893481774347456E-3</v>
      </c>
      <c r="F21">
        <f t="shared" ref="F21:F27" si="1">(AH4-AH5)/AH5</f>
        <v>2.6026202444045811E-3</v>
      </c>
      <c r="G21" s="4">
        <f t="shared" ref="G21:G27" si="2">(AQ4-AQ5)/AQ5</f>
        <v>2.5213045046201057E-2</v>
      </c>
      <c r="H21">
        <f t="shared" ref="H21:H27" si="3">(AZ4-AZ5)/AZ5</f>
        <v>-1.7896311949658797E-3</v>
      </c>
      <c r="M21" s="6">
        <f t="shared" ref="M21:M28" si="4">M20+1</f>
        <v>3</v>
      </c>
      <c r="N21">
        <f t="shared" ref="N21:N27" si="5">(D5-D4)/D5</f>
        <v>0.10176566872127661</v>
      </c>
      <c r="O21">
        <f t="shared" ref="O21:O29" si="6">(O5-O4)/O5</f>
        <v>8.5557354256765014E-2</v>
      </c>
      <c r="P21">
        <f t="shared" ref="P21:P27" si="7">(X5-X4)/X5</f>
        <v>7.1481595096278494E-2</v>
      </c>
      <c r="Q21">
        <f t="shared" ref="Q21:Q27" si="8">(AG5-AG4)/AG5</f>
        <v>9.773195075543345E-2</v>
      </c>
      <c r="R21">
        <f t="shared" ref="R21:R27" si="9">(AP5-AP4)/AP5</f>
        <v>0.17411054293837819</v>
      </c>
    </row>
    <row r="22" spans="2:18" x14ac:dyDescent="0.3">
      <c r="B22" s="6">
        <f t="shared" si="0"/>
        <v>4</v>
      </c>
      <c r="C22">
        <f>(E5-E6)/E6</f>
        <v>6.0519930267361223E-3</v>
      </c>
      <c r="D22" s="7">
        <f t="shared" ref="D22:D27" si="10">(P5-P6)/P6</f>
        <v>9.1718676206817111E-4</v>
      </c>
      <c r="E22" s="7">
        <f t="shared" ref="E22:E26" si="11">(Y5-Y6)/Y6</f>
        <v>8.3788475357532057E-3</v>
      </c>
      <c r="F22" s="4">
        <f t="shared" si="1"/>
        <v>2.6828585624238292E-2</v>
      </c>
      <c r="G22">
        <f t="shared" si="2"/>
        <v>7.9589252993141936E-3</v>
      </c>
      <c r="H22">
        <f t="shared" si="3"/>
        <v>4.8325342727475852E-3</v>
      </c>
      <c r="M22" s="6">
        <f t="shared" si="4"/>
        <v>4</v>
      </c>
      <c r="N22" s="4">
        <f t="shared" si="5"/>
        <v>7.6646158209822388E-2</v>
      </c>
      <c r="O22" s="4">
        <f t="shared" si="6"/>
        <v>5.8682521593663856E-2</v>
      </c>
      <c r="P22">
        <f t="shared" si="7"/>
        <v>7.2696141264064873E-2</v>
      </c>
      <c r="Q22">
        <f t="shared" si="8"/>
        <v>0.16708960155030728</v>
      </c>
      <c r="R22" s="4">
        <f t="shared" si="9"/>
        <v>5.1509186544809536E-2</v>
      </c>
    </row>
    <row r="23" spans="2:18" x14ac:dyDescent="0.3">
      <c r="B23" s="6">
        <f t="shared" si="0"/>
        <v>5</v>
      </c>
      <c r="C23">
        <f t="shared" ref="C23:C27" si="12">(E6-E7)/E7</f>
        <v>1.2553697719539917E-3</v>
      </c>
      <c r="D23">
        <f t="shared" si="10"/>
        <v>-2.8219906800217784E-3</v>
      </c>
      <c r="E23">
        <f t="shared" si="11"/>
        <v>3.2751722261865736E-3</v>
      </c>
      <c r="F23" s="7">
        <f>(AH6-AH7)/AH7</f>
        <v>2.9653127752681885E-3</v>
      </c>
      <c r="G23">
        <f t="shared" si="2"/>
        <v>7.0587164351196847E-3</v>
      </c>
      <c r="H23">
        <f t="shared" si="3"/>
        <v>5.1582230391831125E-3</v>
      </c>
      <c r="M23" s="6">
        <f t="shared" si="4"/>
        <v>5</v>
      </c>
      <c r="N23">
        <f t="shared" si="5"/>
        <v>4.9151504423963835E-2</v>
      </c>
      <c r="O23">
        <f t="shared" si="6"/>
        <v>3.0016184734596496E-2</v>
      </c>
      <c r="P23" s="4">
        <f t="shared" si="7"/>
        <v>5.3218237177546097E-2</v>
      </c>
      <c r="Q23" s="4">
        <f t="shared" si="8"/>
        <v>3.899768779105587E-2</v>
      </c>
      <c r="R23">
        <f t="shared" si="9"/>
        <v>4.1202885363976427E-2</v>
      </c>
    </row>
    <row r="24" spans="2:18" x14ac:dyDescent="0.3">
      <c r="B24" s="6">
        <f t="shared" si="0"/>
        <v>6</v>
      </c>
      <c r="C24">
        <f t="shared" si="12"/>
        <v>5.5331216924087842E-3</v>
      </c>
      <c r="D24">
        <f t="shared" si="10"/>
        <v>-6.4551222529511492E-4</v>
      </c>
      <c r="E24">
        <f>(Y7-Y8)/Y8</f>
        <v>2.5626877884473687E-3</v>
      </c>
      <c r="F24">
        <f t="shared" si="1"/>
        <v>-6.7162047908040149E-4</v>
      </c>
      <c r="G24">
        <f t="shared" si="2"/>
        <v>7.7087189425912323E-3</v>
      </c>
      <c r="H24">
        <f t="shared" si="3"/>
        <v>7.5165106274561154E-4</v>
      </c>
      <c r="M24" s="6">
        <f t="shared" si="4"/>
        <v>6</v>
      </c>
      <c r="N24">
        <f t="shared" si="5"/>
        <v>4.2686815096649983E-2</v>
      </c>
      <c r="O24">
        <f t="shared" si="6"/>
        <v>4.4278249967540102E-2</v>
      </c>
      <c r="P24">
        <f t="shared" si="7"/>
        <v>3.9822575755710674E-2</v>
      </c>
      <c r="Q24">
        <f t="shared" si="8"/>
        <v>1.8254949408081911E-2</v>
      </c>
      <c r="R24">
        <f t="shared" si="9"/>
        <v>2.2188883851806486E-2</v>
      </c>
    </row>
    <row r="25" spans="2:18" x14ac:dyDescent="0.3">
      <c r="B25" s="6">
        <f t="shared" si="0"/>
        <v>7</v>
      </c>
      <c r="C25">
        <f t="shared" si="12"/>
        <v>1.0474507201882914E-2</v>
      </c>
      <c r="D25">
        <f t="shared" si="10"/>
        <v>1.8539505663454855E-3</v>
      </c>
      <c r="E25">
        <f t="shared" si="11"/>
        <v>7.6313763388460958E-3</v>
      </c>
      <c r="F25">
        <f t="shared" si="1"/>
        <v>9.4979036997668638E-4</v>
      </c>
      <c r="G25">
        <f t="shared" si="2"/>
        <v>3.4064334981933272E-3</v>
      </c>
      <c r="H25">
        <f t="shared" si="3"/>
        <v>2.2995960085505597E-3</v>
      </c>
      <c r="M25" s="6">
        <f t="shared" si="4"/>
        <v>7</v>
      </c>
      <c r="N25">
        <f t="shared" si="5"/>
        <v>4.4785647777125841E-2</v>
      </c>
      <c r="O25">
        <f t="shared" si="6"/>
        <v>3.4152860871484746E-2</v>
      </c>
      <c r="P25">
        <f t="shared" si="7"/>
        <v>3.8026372244194445E-2</v>
      </c>
      <c r="Q25">
        <f t="shared" si="8"/>
        <v>2.5035106576661761E-2</v>
      </c>
      <c r="R25">
        <f t="shared" si="9"/>
        <v>3.0964747730479546E-2</v>
      </c>
    </row>
    <row r="26" spans="2:18" x14ac:dyDescent="0.3">
      <c r="B26" s="6">
        <f t="shared" si="0"/>
        <v>8</v>
      </c>
      <c r="C26">
        <f t="shared" si="12"/>
        <v>2.0720710504481175E-3</v>
      </c>
      <c r="D26">
        <f>(P9-P10)/P10</f>
        <v>7.8479949475812312E-4</v>
      </c>
      <c r="E26">
        <f t="shared" si="11"/>
        <v>2.32010104704502E-3</v>
      </c>
      <c r="F26">
        <f t="shared" si="1"/>
        <v>8.9754327792379205E-4</v>
      </c>
      <c r="G26">
        <f t="shared" si="2"/>
        <v>-1.0300863623402569E-3</v>
      </c>
      <c r="H26">
        <f t="shared" si="3"/>
        <v>2.1218023759628373E-4</v>
      </c>
      <c r="M26" s="6">
        <f t="shared" si="4"/>
        <v>8</v>
      </c>
      <c r="N26">
        <f t="shared" si="5"/>
        <v>9.7504489348369978E-3</v>
      </c>
      <c r="O26">
        <f t="shared" si="6"/>
        <v>1.2852928851536664E-2</v>
      </c>
      <c r="P26">
        <f t="shared" si="7"/>
        <v>1.4997704246726501E-2</v>
      </c>
      <c r="Q26">
        <f t="shared" si="8"/>
        <v>2.3023925946269997E-2</v>
      </c>
      <c r="R26">
        <f t="shared" si="9"/>
        <v>5.3596699629129985E-3</v>
      </c>
    </row>
    <row r="27" spans="2:18" x14ac:dyDescent="0.3">
      <c r="B27" s="6">
        <f t="shared" si="0"/>
        <v>9</v>
      </c>
      <c r="C27">
        <f t="shared" si="12"/>
        <v>1.0028820484149271E-3</v>
      </c>
      <c r="D27">
        <f t="shared" si="10"/>
        <v>3.1752462770683504E-4</v>
      </c>
      <c r="E27">
        <f>(Y10-Y11)/Y11</f>
        <v>1.2805209029584394E-3</v>
      </c>
      <c r="F27">
        <f t="shared" si="1"/>
        <v>2.3504862324669041E-4</v>
      </c>
      <c r="G27">
        <f t="shared" si="2"/>
        <v>-8.4126227983984559E-4</v>
      </c>
      <c r="H27">
        <f t="shared" si="3"/>
        <v>2.0161950865349885E-3</v>
      </c>
      <c r="M27" s="6">
        <f t="shared" si="4"/>
        <v>9</v>
      </c>
      <c r="N27">
        <f t="shared" si="5"/>
        <v>4.4282359502808418E-3</v>
      </c>
      <c r="O27">
        <f t="shared" si="6"/>
        <v>5.0659100638200602E-3</v>
      </c>
      <c r="P27">
        <f t="shared" si="7"/>
        <v>7.6460337820037638E-3</v>
      </c>
      <c r="Q27">
        <f t="shared" si="8"/>
        <v>5.7068466060010122E-3</v>
      </c>
      <c r="R27">
        <f t="shared" si="9"/>
        <v>2.6292417678584219E-3</v>
      </c>
    </row>
    <row r="28" spans="2:18" x14ac:dyDescent="0.3">
      <c r="B28" s="6">
        <f t="shared" si="0"/>
        <v>10</v>
      </c>
      <c r="M28" s="6">
        <f t="shared" si="4"/>
        <v>10</v>
      </c>
      <c r="O28" t="e">
        <f t="shared" si="6"/>
        <v>#DIV/0!</v>
      </c>
    </row>
    <row r="29" spans="2:18" x14ac:dyDescent="0.3">
      <c r="B29" s="6">
        <f>B28+1</f>
        <v>11</v>
      </c>
      <c r="M29" s="6">
        <f>M28+1</f>
        <v>11</v>
      </c>
      <c r="O29" t="e">
        <f t="shared" si="6"/>
        <v>#DIV/0!</v>
      </c>
    </row>
    <row r="30" spans="2:18" x14ac:dyDescent="0.3">
      <c r="B30" s="6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Sebastian</cp:lastModifiedBy>
  <dcterms:created xsi:type="dcterms:W3CDTF">2020-04-19T12:27:46Z</dcterms:created>
  <dcterms:modified xsi:type="dcterms:W3CDTF">2020-05-17T15:36:13Z</dcterms:modified>
</cp:coreProperties>
</file>